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90" yWindow="570" windowWidth="19420" windowHeight="11020"/>
  </bookViews>
  <sheets>
    <sheet name="GTD Manquehue N°26" sheetId="1" r:id="rId1"/>
    <sheet name="GTD Telesat D.S. N°124" sheetId="2" r:id="rId2"/>
    <sheet name="Mobilink 168" sheetId="3" r:id="rId3"/>
    <sheet name="Claro_Entel_Movis decretos an" sheetId="4" r:id="rId4"/>
    <sheet name="Claro Entel Movis Nvos Decretos" sheetId="5" r:id="rId5"/>
    <sheet name="VTR_WOM decretos ant." sheetId="6" r:id="rId6"/>
    <sheet name="VTR WOM Nvos Decretos" sheetId="7" r:id="rId7"/>
    <sheet name="CTR D.S. N°54" sheetId="8" r:id="rId8"/>
    <sheet name="Fullcom D.S. N°63" sheetId="9" r:id="rId9"/>
    <sheet name="CTC DS N°115 " sheetId="10" r:id="rId10"/>
    <sheet name="Telcoy D.S.N°05" sheetId="11" r:id="rId11"/>
    <sheet name="Telsur DS N°209-N°256" sheetId="12" r:id="rId12"/>
    <sheet name="Netline D.S. N°146" sheetId="13" r:id="rId13"/>
    <sheet name="Nuevo Decreto Netline" sheetId="14" r:id="rId14"/>
    <sheet name="Claro Servicios S.A. D.S. N°163" sheetId="15" r:id="rId15"/>
    <sheet name="EPH D.S N°4 " sheetId="16" r:id="rId16"/>
    <sheet name="VTR DS 167 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calcPr calcId="145621"/>
</workbook>
</file>

<file path=xl/calcChain.xml><?xml version="1.0" encoding="utf-8"?>
<calcChain xmlns="http://schemas.openxmlformats.org/spreadsheetml/2006/main">
  <c r="V33" i="16" l="1"/>
  <c r="BB92" i="15"/>
  <c r="BB91" i="15"/>
  <c r="BB90" i="15"/>
  <c r="BB88" i="15"/>
  <c r="BB87" i="15"/>
  <c r="BB85" i="15"/>
  <c r="BB83" i="15"/>
  <c r="BB82" i="15"/>
  <c r="BB81" i="15"/>
  <c r="BB80" i="15"/>
  <c r="BB79" i="15"/>
  <c r="BB78" i="15"/>
  <c r="BB76" i="15"/>
  <c r="BR73" i="15"/>
  <c r="BB73" i="15"/>
  <c r="BR70" i="15"/>
  <c r="BB70" i="15"/>
  <c r="BR69" i="15"/>
  <c r="BB69" i="15"/>
  <c r="BR68" i="15"/>
  <c r="BB68" i="15"/>
  <c r="BR67" i="15"/>
  <c r="BB67" i="15"/>
  <c r="BR66" i="15"/>
  <c r="BB66" i="15"/>
  <c r="BR65" i="15"/>
  <c r="BB65" i="15"/>
  <c r="BR64" i="15"/>
  <c r="BB64" i="15"/>
  <c r="BB62" i="15"/>
  <c r="BB61" i="15"/>
  <c r="BB60" i="15"/>
  <c r="BB59" i="15"/>
  <c r="BB58" i="15"/>
  <c r="BB57" i="15"/>
  <c r="BB55" i="15"/>
  <c r="BB54" i="15"/>
  <c r="BB53" i="15"/>
  <c r="BB52" i="15"/>
  <c r="BB50" i="15"/>
  <c r="BB49" i="15"/>
  <c r="BB48" i="15"/>
  <c r="BB45" i="15"/>
  <c r="BB44" i="15"/>
  <c r="BB43" i="15"/>
  <c r="BB41" i="15"/>
  <c r="BB40" i="15"/>
  <c r="BB39" i="15"/>
  <c r="BB36" i="15"/>
  <c r="BB35" i="15"/>
  <c r="BB34" i="15"/>
  <c r="BB31" i="15"/>
  <c r="BB30" i="15"/>
  <c r="BB29" i="15"/>
  <c r="BB27" i="15"/>
  <c r="BB26" i="15"/>
  <c r="BB25" i="15"/>
  <c r="BB24" i="15"/>
  <c r="BB23" i="15"/>
  <c r="BB22" i="15"/>
  <c r="BB21" i="15"/>
  <c r="BB20" i="15"/>
  <c r="BB19" i="15"/>
  <c r="BB18" i="15"/>
  <c r="BB17" i="15"/>
  <c r="BB16" i="15"/>
  <c r="BB15" i="15"/>
  <c r="BB14" i="15"/>
  <c r="BB11" i="15"/>
  <c r="BB10" i="15"/>
  <c r="BB9" i="15"/>
  <c r="BB7" i="15"/>
  <c r="BB6" i="15"/>
  <c r="BB5" i="15"/>
  <c r="AF141" i="12"/>
  <c r="I155" i="10"/>
  <c r="I50" i="10"/>
  <c r="I49" i="10"/>
  <c r="I48" i="10"/>
  <c r="I45" i="10"/>
  <c r="I44" i="10"/>
  <c r="I43" i="10"/>
  <c r="W12" i="10"/>
  <c r="I12" i="10"/>
  <c r="W11" i="10"/>
  <c r="I11" i="10"/>
  <c r="W10" i="10"/>
  <c r="I10" i="10"/>
  <c r="AD34" i="6"/>
  <c r="AD33" i="6"/>
  <c r="AD38" i="4"/>
  <c r="AD37" i="4"/>
</calcChain>
</file>

<file path=xl/sharedStrings.xml><?xml version="1.0" encoding="utf-8"?>
<sst xmlns="http://schemas.openxmlformats.org/spreadsheetml/2006/main" count="5668" uniqueCount="1884">
  <si>
    <t>Decreto N° 26 del 10 de marzo de 2021, del Ministerio de Transporte y Telecomunicaciones, publicado en el Diario Oficial el 20 de mayo de 2022, Gtd Manquehue S.A</t>
  </si>
  <si>
    <t>Tramo Local</t>
  </si>
  <si>
    <t>ITEM DE COBRO</t>
  </si>
  <si>
    <t>25.01.2024</t>
  </si>
  <si>
    <t>24.02.2024</t>
  </si>
  <si>
    <t>25.03.2024</t>
  </si>
  <si>
    <t>25.04.2024</t>
  </si>
  <si>
    <t>25.05.2024</t>
  </si>
  <si>
    <t>25.06.2024</t>
  </si>
  <si>
    <t>25.07.2024</t>
  </si>
  <si>
    <t>25.08.2024</t>
  </si>
  <si>
    <t>25.09.2024</t>
  </si>
  <si>
    <t>25.10.2024</t>
  </si>
  <si>
    <t>25.11.2024</t>
  </si>
  <si>
    <t>25.12.2024</t>
  </si>
  <si>
    <t>25.01.2025</t>
  </si>
  <si>
    <t>25.02.2025</t>
  </si>
  <si>
    <t>25.03.2025</t>
  </si>
  <si>
    <t>25.04.2025</t>
  </si>
  <si>
    <t>25.05.2025</t>
  </si>
  <si>
    <t>25.06.2025</t>
  </si>
  <si>
    <t>25.07.2025</t>
  </si>
  <si>
    <t>25.08.2025</t>
  </si>
  <si>
    <t>25.09.2025</t>
  </si>
  <si>
    <t>25.10.2025</t>
  </si>
  <si>
    <t>25.11.2025</t>
  </si>
  <si>
    <t>25.12.2025</t>
  </si>
  <si>
    <t>25.01.2026</t>
  </si>
  <si>
    <t>25.02.2026</t>
  </si>
  <si>
    <t>25.03.2026</t>
  </si>
  <si>
    <t>25.04.2026</t>
  </si>
  <si>
    <t>25.05.2026</t>
  </si>
  <si>
    <t>Tramo Local Móvil y Rural</t>
  </si>
  <si>
    <t>Horario Normal</t>
  </si>
  <si>
    <t>$/segundo</t>
  </si>
  <si>
    <t>Horario Reducido</t>
  </si>
  <si>
    <t>Horario Nocturno</t>
  </si>
  <si>
    <t>Tramo Local Servicios Complementarios y Especiales</t>
  </si>
  <si>
    <t>Servicio de Información</t>
  </si>
  <si>
    <t>$/llamada</t>
  </si>
  <si>
    <t>Otras prestaciones asociadas al Servicio Público Telefónico</t>
  </si>
  <si>
    <t>Corte y Reposición</t>
  </si>
  <si>
    <t>$/evento</t>
  </si>
  <si>
    <t>Servicio de facturación detallada de comunicaciones locales</t>
  </si>
  <si>
    <t>$/mes</t>
  </si>
  <si>
    <t>$/hoja</t>
  </si>
  <si>
    <t>Habilitación e inhabilitación de accesos a requerimiento del suscriptor</t>
  </si>
  <si>
    <t>Registro de cambio de datos personales del suscriptor</t>
  </si>
  <si>
    <t>Cambio de número de abonado solicitado por el suscriptor</t>
  </si>
  <si>
    <t>Suspensión transitoria del servicio a solicitud del suscriptor</t>
  </si>
  <si>
    <t>Traslado de línea telefónica</t>
  </si>
  <si>
    <t>Visitas de diagnóstico</t>
  </si>
  <si>
    <t>Facilidades para la aplicación de la portabilidad del número local</t>
  </si>
  <si>
    <t>Servicios prestados a otros usuarios (concesionarios o proveedores de servicios complementarios)</t>
  </si>
  <si>
    <t>Facilidades para servicios de numeración complementaria a nivel de operadoras, empresas y usuarios residenciales</t>
  </si>
  <si>
    <t>Configuración de un número en la base de datos</t>
  </si>
  <si>
    <t>Cargo por evento ($)</t>
  </si>
  <si>
    <t>Costo por traducción de llamada</t>
  </si>
  <si>
    <t>Cargo por transacción ($)</t>
  </si>
  <si>
    <t>Mantención de número en la base de datos</t>
  </si>
  <si>
    <t>Facilidades para aplicar la portabilidad del número complementario</t>
  </si>
  <si>
    <t>Cargo de Acceso</t>
  </si>
  <si>
    <t>Servicio de transito de comunicaciones a través de un PTR</t>
  </si>
  <si>
    <t>Servicio de tránsito de comunicaciones entre PTRs</t>
  </si>
  <si>
    <t>Conexión al punto de terminación de red</t>
  </si>
  <si>
    <t xml:space="preserve">Conexión al PTR, opción agregada  </t>
  </si>
  <si>
    <t>Renta mensual por E1</t>
  </si>
  <si>
    <t>$/E1-mes</t>
  </si>
  <si>
    <t>Renta Mensual por puerta 1GbE</t>
  </si>
  <si>
    <t>$/GbE-mes</t>
  </si>
  <si>
    <t>Renta mensual por puerta 10 GbE</t>
  </si>
  <si>
    <t>Renta mensual por puerta 100 GbE</t>
  </si>
  <si>
    <t xml:space="preserve">Conexión al PTR, opción desagregada  </t>
  </si>
  <si>
    <t>Desconexión</t>
  </si>
  <si>
    <t>Adecuación de Obras Civiles</t>
  </si>
  <si>
    <t>Habilitación y uso de cámara de entrada por cada cable ingresado</t>
  </si>
  <si>
    <t>$/cable ingresado</t>
  </si>
  <si>
    <t>Habilitación y uso de túnel de cable por cada cable ingresado</t>
  </si>
  <si>
    <t>$/metro lineal</t>
  </si>
  <si>
    <t>Infraestructura interna de soporte de los cables (canalización) y su tendido por cada cable ingresado</t>
  </si>
  <si>
    <t>Conexión del cable al block de terminación en el tablero de distribución principal MDF (100 pares)</t>
  </si>
  <si>
    <t>$/block</t>
  </si>
  <si>
    <t>Conexión del cable a la bandeja de terminación en el tablero de distribución principal FDF (32 fibras)</t>
  </si>
  <si>
    <t>$/bandeja</t>
  </si>
  <si>
    <t>Renta por uso de block en el MDF o bandeja de terminación en el FDF, utilizados para terminar un cable</t>
  </si>
  <si>
    <t>$/block-mes o $/bandeja-mes)</t>
  </si>
  <si>
    <t>Uso de espacio y seguridad, uso de energía eléctrica y climatización</t>
  </si>
  <si>
    <t>Adecuación de espacio físico en PTR</t>
  </si>
  <si>
    <t>Cargo por vez</t>
  </si>
  <si>
    <t>Arriendo de espacio físico en PTR</t>
  </si>
  <si>
    <t>Renta mensual por m2</t>
  </si>
  <si>
    <t>Tendido de Cables de energía</t>
  </si>
  <si>
    <t>Supervisión de las visitas que realice el personal técnico de la contratante para la operación y mantención de sus equipos</t>
  </si>
  <si>
    <t>$/hora)</t>
  </si>
  <si>
    <t>Deshabilitación del espacio físico en PTR</t>
  </si>
  <si>
    <t>Cargo por dehabilitación por evento ($/sitio)</t>
  </si>
  <si>
    <t>Uso de energía eléctrica en PTR</t>
  </si>
  <si>
    <t>Renta mensual por kW hora consumido</t>
  </si>
  <si>
    <t>Climatización</t>
  </si>
  <si>
    <t>Renta mensual por kW hora disipado</t>
  </si>
  <si>
    <t>Enrutamiento de tráfico de las concesionarias interconectadas o de los proveedores de servicios complementarios conectados</t>
  </si>
  <si>
    <t xml:space="preserve">Reprogramación del encaminamiento del tráfico </t>
  </si>
  <si>
    <t>Adecuación de la red para incorporar y habilitar el código portador o la numeración asociada al servicio complementario</t>
  </si>
  <si>
    <t>Incorporación de la numeración de portador o la asociada al servicio complementario y habilitación de su encaminamiento</t>
  </si>
  <si>
    <t>$/nodo</t>
  </si>
  <si>
    <t>Mantención de la numeración en la red local de la concesionaria</t>
  </si>
  <si>
    <t>Renta mensual</t>
  </si>
  <si>
    <t>Funciones administrativas suministradas a portadores y a proveedores de SSCC</t>
  </si>
  <si>
    <t>Medición</t>
  </si>
  <si>
    <t>$/registro</t>
  </si>
  <si>
    <t>Tasación</t>
  </si>
  <si>
    <t>($/registro</t>
  </si>
  <si>
    <t>Facturación</t>
  </si>
  <si>
    <t>Cobranza</t>
  </si>
  <si>
    <t>Cargo por documento emitido</t>
  </si>
  <si>
    <t>Administración de saldos de cobranza</t>
  </si>
  <si>
    <t xml:space="preserve">Cargo por registro </t>
  </si>
  <si>
    <t>Sistema integrado de facturación (SIF)</t>
  </si>
  <si>
    <t>Facilidades necesarias para establecer y operar el sistema multiportador</t>
  </si>
  <si>
    <t>a) Infomación sobre actualización y Modificación de Redes Telefónicas</t>
  </si>
  <si>
    <t>$/año</t>
  </si>
  <si>
    <t>b) Información de suscriptores y tráficos, necasaria para operar el SM discado y contratado</t>
  </si>
  <si>
    <t>Informe de suscriptores y tráficos para portadores</t>
  </si>
  <si>
    <t>Acceso remoto a información actualizada</t>
  </si>
  <si>
    <t>c) Facilidades necesarias para establecer y operar el sistema de multiportador contratado</t>
  </si>
  <si>
    <t xml:space="preserve">Habilitación en la red de la concesionaria </t>
  </si>
  <si>
    <t>Cargo por habilitación</t>
  </si>
  <si>
    <t>Mantención y operación del sistema multiportador contratado  en la red de la concesionaria</t>
  </si>
  <si>
    <t>Activación o desactivación del suscriptor</t>
  </si>
  <si>
    <t>Cargo por activación o desactivación de un suscriptor</t>
  </si>
  <si>
    <t xml:space="preserve"> Decreto Supremo N°124 de 2023, del Ministerio de Transportes y Telecomunicaciones, publicado en el Diario Oficial con fecha 04 de febrero de 2025, Gtd Intesis S.A. Ex GTD Manquehue</t>
  </si>
  <si>
    <t>Servicio</t>
  </si>
  <si>
    <t>Modalidad de Cobro</t>
  </si>
  <si>
    <t>Tarifas ($) Febrero 2025</t>
  </si>
  <si>
    <t>Tarifas ($) Marzo 2025</t>
  </si>
  <si>
    <t>Tarifas ($) Abril 2025</t>
  </si>
  <si>
    <t>Tarifas ($) Mayo 2025</t>
  </si>
  <si>
    <t>Tarifas ($) Junio 2025</t>
  </si>
  <si>
    <t>Tarifas ($) Julio 2025</t>
  </si>
  <si>
    <t>Tarifas ($) Agosto 2025</t>
  </si>
  <si>
    <t>Tarifas ($) Septiembre 2025</t>
  </si>
  <si>
    <t>Tarifas ($) Octubre 2025</t>
  </si>
  <si>
    <t>Tarifas ($) Noviembre 2025</t>
  </si>
  <si>
    <t>Tarifas ($) Diciembre 2025</t>
  </si>
  <si>
    <t>Tarifas ($) Enero 2026</t>
  </si>
  <si>
    <t>Tarifas ($) Febrero 2026</t>
  </si>
  <si>
    <t>Tarifas ($) Marzo 2026</t>
  </si>
  <si>
    <t>Tarifas ($) Abril 2026</t>
  </si>
  <si>
    <t>Tarifas ($) 25.05.2026</t>
  </si>
  <si>
    <t>1.1.1 Tramo Local</t>
  </si>
  <si>
    <t xml:space="preserve">Tramo Local Servicios Complementarios y Niveles </t>
  </si>
  <si>
    <t>1.1.2 Servicio de Información</t>
  </si>
  <si>
    <t>Cargo por llamada ($/llamada)</t>
  </si>
  <si>
    <t>1.1.3 Otras prestaciones asociadas al Servicio Público Telefónico</t>
  </si>
  <si>
    <t xml:space="preserve">Habilitación del servicio ($/evento)  </t>
  </si>
  <si>
    <t>Renta mensual ($/mes)</t>
  </si>
  <si>
    <t>Cargo por hoja adicional ($/hoja)</t>
  </si>
  <si>
    <t>1.2 Servicios prestados a otros usuarios (concesionarios o proveedores de servicios complementarios)</t>
  </si>
  <si>
    <t>2.1 Servicio de Uso de Red</t>
  </si>
  <si>
    <t>Servicio  de Tránsito de Comunicaciones</t>
  </si>
  <si>
    <t>Servicio  de Tránsito de Comunicaciones entre Puntos de Terminación de Red</t>
  </si>
  <si>
    <t>2.2.1 Conexión al PTR</t>
  </si>
  <si>
    <t xml:space="preserve">Conexión al PTR, opción agregada </t>
  </si>
  <si>
    <t>Renta Mensual por E1</t>
  </si>
  <si>
    <t>($/E1-mes)</t>
  </si>
  <si>
    <t>($/GbE-mes)</t>
  </si>
  <si>
    <t>Renta Mensual por puerta 10GbE</t>
  </si>
  <si>
    <t>($/10GbE-mes)</t>
  </si>
  <si>
    <t>Renta Mensual por puerta 100GbE</t>
  </si>
  <si>
    <t>Cargo por desconexión por evento ($/evento)</t>
  </si>
  <si>
    <t>2.2.2 Adecuación de Obras Civiles</t>
  </si>
  <si>
    <t>Cargo por habilitación por cable ingresado ($/cable ingresado)</t>
  </si>
  <si>
    <t>Habilitación y uso de túnel de cable por cada cable ingresado.</t>
  </si>
  <si>
    <t>Cargo por habilitación y uso de túnel por cable ingresado ($/metro lineal)</t>
  </si>
  <si>
    <t>Cargo por habilitación canalizaciones por metro lineal ($/metro lineal)</t>
  </si>
  <si>
    <t>Cargo por block ($/block)</t>
  </si>
  <si>
    <t>Cargo por bandeja ($/bandeja)</t>
  </si>
  <si>
    <t>Renta mensual por block o bandeja ($/block-mes o $/bandeja-mes)</t>
  </si>
  <si>
    <t>2.2.3 Uso de espacio y seguridad, Uso de energía Eléctrica y Climatización</t>
  </si>
  <si>
    <t>Cargo por habilitación ($/sitio)</t>
  </si>
  <si>
    <r>
      <rPr>
        <sz val="10"/>
        <color theme="1"/>
        <rFont val="Arial"/>
        <family val="2"/>
      </rPr>
      <t>Renta mensual por metro cuadrado ($/m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-mes)</t>
    </r>
  </si>
  <si>
    <t>Cargo por hora ($/hora)</t>
  </si>
  <si>
    <t>Renta mensual por kW hora consumido ($/KWh-mes)</t>
  </si>
  <si>
    <t>Renta mensual por kW hora disipado ($/KWh-mes)</t>
  </si>
  <si>
    <t>2.2.4 Enrutamiento de tráfico de las concesionarias interconectadas o de los proveedores de servicios complementarios conectados</t>
  </si>
  <si>
    <t>Cargo por evento ($/evento)</t>
  </si>
  <si>
    <t>2.2.5 Adecuación de la red para incorporar y habilitar el código portador o la numeración asociada al servicio complementario</t>
  </si>
  <si>
    <t>Cargo por nodo involucrado ($/nodo)</t>
  </si>
  <si>
    <t>2.3 Funciones administrativas suministradas a portadores y a proveedores de servicios complementarios</t>
  </si>
  <si>
    <t>Cargo por registro ($/registro)</t>
  </si>
  <si>
    <t>Cargo por registro facturado ($/registro)</t>
  </si>
  <si>
    <t>Cargo por documento emitido ($/documento)</t>
  </si>
  <si>
    <t>($/documento)</t>
  </si>
  <si>
    <t>2.4 Facilidades necesarias para establecer y operar el sistema multiportador</t>
  </si>
  <si>
    <t>Cargo Anual</t>
  </si>
  <si>
    <t>b) Información de suscriptores y tráficos, Necasaria para operar el SM discado y contratado</t>
  </si>
  <si>
    <t>Cargo por informe mensual ($/mes)</t>
  </si>
  <si>
    <t>Renta anual ($/año)</t>
  </si>
  <si>
    <t>Cargo por habilitación ($/evento)</t>
  </si>
  <si>
    <t>Renta por mantenimiento ($/mes)</t>
  </si>
  <si>
    <t>Cargo por activación o desactivación de abonados ($/evento)</t>
  </si>
  <si>
    <t>Subsecretaria de Telecomunicaciones</t>
  </si>
  <si>
    <t>División Fiscalización</t>
  </si>
  <si>
    <t>Depto. Análisis y Planificación</t>
  </si>
  <si>
    <t>MOBILINK S.A  D.S. N° 168 /2016</t>
  </si>
  <si>
    <t>Modalidad de cobro</t>
  </si>
  <si>
    <t>27.03.2022</t>
  </si>
  <si>
    <t>26.04.2022</t>
  </si>
  <si>
    <t>25.05.2022</t>
  </si>
  <si>
    <t>25.06.2022</t>
  </si>
  <si>
    <t>25.07.2022</t>
  </si>
  <si>
    <t>25.08.2022</t>
  </si>
  <si>
    <t>25.09.2022</t>
  </si>
  <si>
    <t>25.10.2022</t>
  </si>
  <si>
    <t>25.11.2022</t>
  </si>
  <si>
    <t>25.12.2022</t>
  </si>
  <si>
    <t>25.01.2023</t>
  </si>
  <si>
    <t>25.02.2023</t>
  </si>
  <si>
    <t>25.03.2023</t>
  </si>
  <si>
    <t>25.04.2023</t>
  </si>
  <si>
    <t>25.05.2023</t>
  </si>
  <si>
    <t>24.06.2023</t>
  </si>
  <si>
    <t>25.07.2023</t>
  </si>
  <si>
    <t>25.08.2023</t>
  </si>
  <si>
    <t>24.09.2023</t>
  </si>
  <si>
    <t>25.10.2023</t>
  </si>
  <si>
    <t>25.11.2023</t>
  </si>
  <si>
    <t>25.12.2023</t>
  </si>
  <si>
    <t>Concepto</t>
  </si>
  <si>
    <t>$/Segundo</t>
  </si>
  <si>
    <t>0.3154</t>
  </si>
  <si>
    <t>0.3138</t>
  </si>
  <si>
    <t>0.3196</t>
  </si>
  <si>
    <t>0.3262</t>
  </si>
  <si>
    <t>0.3272</t>
  </si>
  <si>
    <t>0.3268</t>
  </si>
  <si>
    <t>0.3312</t>
  </si>
  <si>
    <t>0.3370</t>
  </si>
  <si>
    <t>0.3392</t>
  </si>
  <si>
    <t>0.3289</t>
  </si>
  <si>
    <t>0.4093</t>
  </si>
  <si>
    <t>0.2365</t>
  </si>
  <si>
    <t>0.2353</t>
  </si>
  <si>
    <t xml:space="preserve"> 0.2353</t>
  </si>
  <si>
    <t>0.2397</t>
  </si>
  <si>
    <t>0.2447</t>
  </si>
  <si>
    <t>0.2454</t>
  </si>
  <si>
    <t>0.2451</t>
  </si>
  <si>
    <t>0.2484</t>
  </si>
  <si>
    <t>0.2528</t>
  </si>
  <si>
    <t>0.2544</t>
  </si>
  <si>
    <t>0.2467</t>
  </si>
  <si>
    <t>0.3070</t>
  </si>
  <si>
    <t>0.1577</t>
  </si>
  <si>
    <t>0.1569</t>
  </si>
  <si>
    <t xml:space="preserve"> 0.1569</t>
  </si>
  <si>
    <t>0.1598</t>
  </si>
  <si>
    <t>0.1631</t>
  </si>
  <si>
    <t>0.1636</t>
  </si>
  <si>
    <t>0.1634</t>
  </si>
  <si>
    <t>0.1656</t>
  </si>
  <si>
    <t>0.1685</t>
  </si>
  <si>
    <t>0.1696</t>
  </si>
  <si>
    <t>0.1644</t>
  </si>
  <si>
    <t>0.2047</t>
  </si>
  <si>
    <t>Cargo del servicio de tránsito</t>
  </si>
  <si>
    <t>0.0448</t>
  </si>
  <si>
    <t>0.0445</t>
  </si>
  <si>
    <t xml:space="preserve"> 0.0445</t>
  </si>
  <si>
    <t>0.0456</t>
  </si>
  <si>
    <t>0.0469</t>
  </si>
  <si>
    <t>0.0470</t>
  </si>
  <si>
    <t>0.0468</t>
  </si>
  <si>
    <t>0.0475</t>
  </si>
  <si>
    <t>0.0485</t>
  </si>
  <si>
    <t>0.0490</t>
  </si>
  <si>
    <t>0.0466</t>
  </si>
  <si>
    <t>0.0581</t>
  </si>
  <si>
    <t>0.0336</t>
  </si>
  <si>
    <t>0.0334</t>
  </si>
  <si>
    <t xml:space="preserve"> 0.0334</t>
  </si>
  <si>
    <t>0.0342</t>
  </si>
  <si>
    <t>0.0351</t>
  </si>
  <si>
    <t>0.0353</t>
  </si>
  <si>
    <t>0.0356</t>
  </si>
  <si>
    <t>0.0364</t>
  </si>
  <si>
    <t>0.0367</t>
  </si>
  <si>
    <t>0.0350</t>
  </si>
  <si>
    <t>0.0436</t>
  </si>
  <si>
    <t>0.0224</t>
  </si>
  <si>
    <t>0.0222</t>
  </si>
  <si>
    <t xml:space="preserve"> 0.0222</t>
  </si>
  <si>
    <t>0.0228</t>
  </si>
  <si>
    <t>0.0234</t>
  </si>
  <si>
    <t>0.0235</t>
  </si>
  <si>
    <t>0.0238</t>
  </si>
  <si>
    <t>0.0243</t>
  </si>
  <si>
    <t>0.0245</t>
  </si>
  <si>
    <t>0.0233</t>
  </si>
  <si>
    <t>0.0291</t>
  </si>
  <si>
    <t>Opción agregada</t>
  </si>
  <si>
    <t>Renta mensual por puerta 1 GbE</t>
  </si>
  <si>
    <t>$/10GbE-mes</t>
  </si>
  <si>
    <t>Opción desagregada</t>
  </si>
  <si>
    <t xml:space="preserve">Desconexión </t>
  </si>
  <si>
    <t>Cargo por desconexión por Evento</t>
  </si>
  <si>
    <t>Habilitación y uso de cámara de entrada por cada cable ingresado.</t>
  </si>
  <si>
    <t>($/cable ingresado)</t>
  </si>
  <si>
    <t>($/metro lineal)</t>
  </si>
  <si>
    <t>Infraestructura interna de soporte de los cables (canalización) y su tendido por cada cable ingresado.</t>
  </si>
  <si>
    <t>Conexión del cable al block de terminación en el tablero de distribución principal MDF (100 pares).</t>
  </si>
  <si>
    <t>($/block)</t>
  </si>
  <si>
    <t>Conexión del cable a la bandeja de terminación en el tablero de distribución principal FDF (32 fibras).</t>
  </si>
  <si>
    <t>($/bandeja)</t>
  </si>
  <si>
    <t>Renta por uso de block en el MDF o bandeja de terminación en el FDF, utilizados para terminar un cable.</t>
  </si>
  <si>
    <t>($/block-mes o $/bandeja-mes)</t>
  </si>
  <si>
    <t>Uso de Espacio Fisico y Seguridad, Uso de Energía Eléctrica   y Climatización</t>
  </si>
  <si>
    <t>$/sitio</t>
  </si>
  <si>
    <t>Cargo mensual por metro cuadrado utilizado</t>
  </si>
  <si>
    <t>$/m2-mes</t>
  </si>
  <si>
    <t>Tendido de cable de energía</t>
  </si>
  <si>
    <t>Cargo por tendido de cable de energía</t>
  </si>
  <si>
    <t>$/metro-lineal</t>
  </si>
  <si>
    <t>Cargo por hora de visita supervisada</t>
  </si>
  <si>
    <t>$/hora</t>
  </si>
  <si>
    <t>Cargo por deshabilitación, por sitio</t>
  </si>
  <si>
    <t>Cargo mensual por kilowatt-hora consumido</t>
  </si>
  <si>
    <t>$/kWh-mes</t>
  </si>
  <si>
    <t>Climatización en PTR</t>
  </si>
  <si>
    <t>Cargo mensual por kilowatt-hora disipado</t>
  </si>
  <si>
    <t>a) Enrutamiento de Tráfico de las Concesionarias Interconectadas</t>
  </si>
  <si>
    <t>Reprogramación del encaminamiento del tráfico</t>
  </si>
  <si>
    <t>a)Adecuación de la Red para Incorporar y Habilitar el Código Portador</t>
  </si>
  <si>
    <t>Incorporación de la numeración de portador y habilitación de su encaminamiento.</t>
  </si>
  <si>
    <t>($/nodo)</t>
  </si>
  <si>
    <t>Mantención de la numeración en la red móvil de la Concesionaria</t>
  </si>
  <si>
    <t>1.1.  Funciones Administrativas Suministradas a Portadores por Comunicaciones correspondientes al Servicio Telefónico de Larga Distancia</t>
  </si>
  <si>
    <t>0.1589</t>
  </si>
  <si>
    <t>0.47</t>
  </si>
  <si>
    <t>0.4773</t>
  </si>
  <si>
    <t>0.4774</t>
  </si>
  <si>
    <t>0.4775</t>
  </si>
  <si>
    <t>0.4822</t>
  </si>
  <si>
    <t>1.1.  Facilidades Necesarias para Establecer y Operar el Sistema Multiportador</t>
  </si>
  <si>
    <t>Información sobre actualización y modificación de redes telefónicas</t>
  </si>
  <si>
    <t>Cargo anual ($/año)</t>
  </si>
  <si>
    <t>b) Información de Suscriptores y tráficos, Necesaria para Operar el Sistema Multiportador Discado y Contratado</t>
  </si>
  <si>
    <t>Informe de suscriptores y tráfico para portadores</t>
  </si>
  <si>
    <t xml:space="preserve">Facilidades Necesarias para Establecer y Operar el Sistema Multiportador Contratado </t>
  </si>
  <si>
    <t>Habilitación en la red de la Concesionaria.</t>
  </si>
  <si>
    <t xml:space="preserve">Cargo por habilitación del sistema multiportador contratado </t>
  </si>
  <si>
    <t>($/evento)</t>
  </si>
  <si>
    <t>Mantención y operación del servicio multiportador contratado en la red de la Concesionaria.</t>
  </si>
  <si>
    <t>Cargo por mantenimiento de sistema multiportador contratado</t>
  </si>
  <si>
    <t xml:space="preserve"> ($/mes)</t>
  </si>
  <si>
    <t>Activación o desactivación de suscriptor.</t>
  </si>
  <si>
    <t xml:space="preserve">Cargo por activación/desactivación de suscriptor </t>
  </si>
  <si>
    <t>Nuevos Decretos Moviles que fijan tarifas máximas para los próximos 5 años</t>
  </si>
  <si>
    <t>Concesionarias Móviles</t>
  </si>
  <si>
    <t>N° Decreto</t>
  </si>
  <si>
    <t>Fecha</t>
  </si>
  <si>
    <t>Entel PCS S.A</t>
  </si>
  <si>
    <t>21.01.2019</t>
  </si>
  <si>
    <t>Claro Chile S.A.</t>
  </si>
  <si>
    <t>Telefónica Móviles Chile S.A.</t>
  </si>
  <si>
    <t>Tarifas Incluyen IVA</t>
  </si>
  <si>
    <t>Unidad de cobro</t>
  </si>
  <si>
    <t>Tarifas Vigentes a partir del 25.06.2019</t>
  </si>
  <si>
    <t>Tarifas Vigentes a partir del 25.07.2019</t>
  </si>
  <si>
    <t>Tarifas Vigentes a partir del 24.08.2019</t>
  </si>
  <si>
    <t>Tarifas Vigentes a partir del 25.09.2019</t>
  </si>
  <si>
    <t>Tarifas Vigentes a partir del 25.10.2019</t>
  </si>
  <si>
    <t>Tarifas Vigentes a partir del 25.11.2019</t>
  </si>
  <si>
    <t>Tarifas Vigentes a partir del 25.12.2019</t>
  </si>
  <si>
    <t>Tarifas Vigentes a partir del 25.01.2020</t>
  </si>
  <si>
    <t>Tarifas Vigentes a partir del 25.02.2020</t>
  </si>
  <si>
    <t>Tarifas Vigentes a partir del 26.03.2020</t>
  </si>
  <si>
    <t>Tarifas Vigentes a partir del 25.04.2020</t>
  </si>
  <si>
    <t>Tarifas Vigentes a partir del 25.05.2020</t>
  </si>
  <si>
    <t>Tarifas Vigentes a partir del 25.06.2020</t>
  </si>
  <si>
    <t>Tarifas Vigentes a partir del 25.07.2020</t>
  </si>
  <si>
    <t>Tarifas Vigentes a partir del 25.08.2020</t>
  </si>
  <si>
    <t>Tarifas Vigentes a partir del 25.09.2020</t>
  </si>
  <si>
    <t>Tarifas Vigentes a partir del 25.10.2020</t>
  </si>
  <si>
    <t>Tarifas Vigentes a partir del 25.11.2020</t>
  </si>
  <si>
    <t>Tarifas Vigentes a partir del 25.12.2020</t>
  </si>
  <si>
    <t>Tarifas Vigentes a partir del 25.01.2021</t>
  </si>
  <si>
    <t>Tarifas Vigentes a partir del 25.02.2021</t>
  </si>
  <si>
    <t>Tarifas Vigentes a partir del 27.03.2021</t>
  </si>
  <si>
    <t>Tarifas Vigentes a partir del 26.04.2021</t>
  </si>
  <si>
    <t>Tarifas Vigentes a partir del 26.05.2021</t>
  </si>
  <si>
    <t>Tarifas Vigentes a partir del 25.06.2021</t>
  </si>
  <si>
    <t>Tarifas Vigentes a partir del 25.07.2021</t>
  </si>
  <si>
    <t>Tarifas Vigentes a partir del 25.08.2021</t>
  </si>
  <si>
    <t>Tarifas Vigentes a partir del 25.09.2021</t>
  </si>
  <si>
    <t>Tarifas Vigentes a partir del 25.10.2021</t>
  </si>
  <si>
    <t>Tarifas Vigentes a partir del 25.11.2021</t>
  </si>
  <si>
    <t>Tarifas Vigentes a partir del 25.12.2021</t>
  </si>
  <si>
    <t>Tarifas Vigentes a partir del 25.01.2022</t>
  </si>
  <si>
    <t>Tarifas Vigentes a partir del 25.02.2022</t>
  </si>
  <si>
    <t>Tarifas Vigentes a partir del 27.03.2022</t>
  </si>
  <si>
    <t>Tarifas Vigentes a partir del 26.04.2022</t>
  </si>
  <si>
    <t>Tarifas Vigentes a partir del 25.05.2022</t>
  </si>
  <si>
    <t>Tarifas Vigentes a partir del 25.06.2022</t>
  </si>
  <si>
    <t>Tarifas Vigentes a partir del 25.07.2022</t>
  </si>
  <si>
    <t>Tarifas Vigentes a partir del 25.08.2022</t>
  </si>
  <si>
    <t>Tarifas Vigentes a partir del 25.09.2022</t>
  </si>
  <si>
    <t>Tarifas Vigentes a partir del 25.10.2022</t>
  </si>
  <si>
    <t>Tarifas Vigentes a partir del 25.11.2022</t>
  </si>
  <si>
    <t>Tarifas Vigentes a partir del 25.12.2022</t>
  </si>
  <si>
    <t>Tarifas Vigentes a partir del 25.01.2023</t>
  </si>
  <si>
    <t>Tarifas Vigentes a partir del 25.02.2023</t>
  </si>
  <si>
    <t>Tarifas Vigentes a partir del 25.03.2023</t>
  </si>
  <si>
    <t>Tarifas Vigentes a partir del 25.04.2023</t>
  </si>
  <si>
    <t>Tarifas Vigentes a partir del 25.05.2023</t>
  </si>
  <si>
    <t>Tarifas Vigentes a partir del 24.06.2023</t>
  </si>
  <si>
    <t>Tarifas Vigentes a partir del 25.07.2023</t>
  </si>
  <si>
    <t>Tarifas Vigentes a partir del 25.08.2023</t>
  </si>
  <si>
    <t>Tarifas Vigentes a partir del 24.09.2023</t>
  </si>
  <si>
    <t>Tarifas Vigentes a partir del 25.10.2023</t>
  </si>
  <si>
    <t>Tarifas Vigentes a partir del 25.11.2023</t>
  </si>
  <si>
    <t>Tarifas Vigentes a partir del 25.12.2023</t>
  </si>
  <si>
    <t>Tarifas Vigentes a partir del 25.01.2024</t>
  </si>
  <si>
    <t>Tarifas Vigentes a partir del 24.02.2024</t>
  </si>
  <si>
    <t>Tarifas Vigentes a partir del 25.03.2024</t>
  </si>
  <si>
    <t>Tarifas Vigentes a partir del 25.04.2024</t>
  </si>
  <si>
    <t>Tarifas Vigentes a partir del 25.05.2024</t>
  </si>
  <si>
    <t>Tarifas Vigentes a partir del 25.06.2024</t>
  </si>
  <si>
    <t>Tarifas Vigentes a partir del 25.07.2024</t>
  </si>
  <si>
    <t>Tarifas Vigentes a partir del 25.08.2024</t>
  </si>
  <si>
    <t>Tarifas Vigentes a partir del 25.09.2024</t>
  </si>
  <si>
    <t>Tarifas Vigentes a partir del 25.10.2024</t>
  </si>
  <si>
    <t>Tarifas Vigentes a partir del 25.11.2024</t>
  </si>
  <si>
    <t>Tarifas Vigentes a partir del 25.12.2024</t>
  </si>
  <si>
    <t>Tarifas Vigentes a partir del 25.01.2025</t>
  </si>
  <si>
    <t>Tarifas Vigentes a partir del 25.02.2025</t>
  </si>
  <si>
    <t>Tarifas Vigentes a partir del 25.03.2025</t>
  </si>
  <si>
    <t>Tarifas Vigentes a partir del 25.04.2025</t>
  </si>
  <si>
    <t>Servicios de acceso de comunicaciones a la  red móvil de la concesionaria</t>
  </si>
  <si>
    <t>Ver siguiente hoja</t>
  </si>
  <si>
    <t>Cargos de Acceso</t>
  </si>
  <si>
    <t>$/seg.</t>
  </si>
  <si>
    <t xml:space="preserve">Horario Reducido </t>
  </si>
  <si>
    <t xml:space="preserve">Horario Nocturno </t>
  </si>
  <si>
    <t>Servicio de Transito de comunicaciones a través de un PTR de la Red  Móvil</t>
  </si>
  <si>
    <t>Servicios de interconexión en los PTR de la concesionaria y facilidades asociadas :</t>
  </si>
  <si>
    <t>Conexión al punto de terminación de red , opción agregada</t>
  </si>
  <si>
    <t>$/100GbE-mes</t>
  </si>
  <si>
    <t>Conexión al punto de terminación de red , opción desagregada</t>
  </si>
  <si>
    <t>Adecuacion de obras civiles</t>
  </si>
  <si>
    <t>Habilitación y uso de cámara de entrada por cada cable ingresado. Cargo /cable ingresado</t>
  </si>
  <si>
    <t>Habilitación y uso de túnel de cable por cada cable ingresado. Cargo /habilitación y uso de tunel por cable ingresado</t>
  </si>
  <si>
    <t>$/metro</t>
  </si>
  <si>
    <t>Conexión del cable a los blocks o bandejas de terminación en el tablero de distribución principal, MDF (100 pares). Conexión del cable a blocks de terminación en el MDF</t>
  </si>
  <si>
    <t>Conexión del cable a los blocks o bandejas de terminación en el tablero de distribución principal, FDF (32 fibras). Conexión del cable a la bandeja de terminación en el FDF</t>
  </si>
  <si>
    <t>Renta por uso de block en el MDF</t>
  </si>
  <si>
    <t>$/block-mes</t>
  </si>
  <si>
    <t>Renta por uso de bandeja de terminación en el FDF</t>
  </si>
  <si>
    <t>$/bandeja-mes</t>
  </si>
  <si>
    <t xml:space="preserve"> -  Adecuación de espacio físico en PTR</t>
  </si>
  <si>
    <t xml:space="preserve"> - Tendido de cable de energía</t>
  </si>
  <si>
    <t xml:space="preserve"> - Supervisión de las visitas que realice el personal técnico de la contratante para la operación y mantención de sus equipos</t>
  </si>
  <si>
    <t>Enrutamiento de Tráfico de las Concesionarias Interconectadas</t>
  </si>
  <si>
    <t>Adecuación de la Red para Incorporar y Habilitar el Código Portador</t>
  </si>
  <si>
    <t>Incorporación de la numeración de portador y habilitación de su encaminamiento</t>
  </si>
  <si>
    <t>Cargo por centro solicitado</t>
  </si>
  <si>
    <t xml:space="preserve">Funciones administrativas suministradas a portadores por comunicaciones correspondientes al servicio telefónico de larga distancia </t>
  </si>
  <si>
    <t xml:space="preserve">Medición </t>
  </si>
  <si>
    <t>$/registro facturado</t>
  </si>
  <si>
    <t>Administración de saldos de cobranza  $/registro</t>
  </si>
  <si>
    <t>Facilidades necesarias para establecer y operar el sistema multiportador contratado</t>
  </si>
  <si>
    <t xml:space="preserve"> - Información sobre actualización y modificación de redes </t>
  </si>
  <si>
    <t>Cargo anual</t>
  </si>
  <si>
    <t>Información de Suscriptores y tráficos, Necesaria para Operar el Sistema Multiportador Discado y Contratado</t>
  </si>
  <si>
    <t xml:space="preserve"> - Informe de suscriptores y tráfico para portadores</t>
  </si>
  <si>
    <t xml:space="preserve"> - Acceso remoto a información actualizada.</t>
  </si>
  <si>
    <t xml:space="preserve"> - Habilitación en la red de la Concesionaria. Cargo/habilitación del sistema multiportador contratado</t>
  </si>
  <si>
    <t xml:space="preserve"> - Mantención y operación del servicio multiportador contratado en la red de la Concesionaria. Cargo/ mantención del sistema</t>
  </si>
  <si>
    <t xml:space="preserve"> - Activación o desactivación de suscriptor.</t>
  </si>
  <si>
    <t>26.01.2024</t>
  </si>
  <si>
    <t>Servicio uso de Red</t>
  </si>
  <si>
    <t>1.1</t>
  </si>
  <si>
    <t>Servicio de Acceso de Comunicaciones a la Red Móvil</t>
  </si>
  <si>
    <t>Horario Normal ($/segundo)</t>
  </si>
  <si>
    <t>1.2</t>
  </si>
  <si>
    <t>Servicio de Tránsito de Comunicaciones a través de un PTR de la Red Móvil</t>
  </si>
  <si>
    <t>Servicio de tránsito a través de un PTR ($/segundo)</t>
  </si>
  <si>
    <t>Servicio de tránsito entre PTRs ($/segundo)</t>
  </si>
  <si>
    <t>1.3</t>
  </si>
  <si>
    <t>Cargo del servicio de Terminación de SMS</t>
  </si>
  <si>
    <t>Servicio de Interconexión en los PTRs y Facilidades Asociadas</t>
  </si>
  <si>
    <t>a</t>
  </si>
  <si>
    <t>Conexión al PTR opción agregada:</t>
  </si>
  <si>
    <t>Renta mensual por puerta 1 GbE ($/GbE-mes)</t>
  </si>
  <si>
    <t>Renta mensual por puerta 10 GbE ($/10GbE-mes)</t>
  </si>
  <si>
    <t>Renta mensual por puerta 100 GbE ($/100GbE-mes)</t>
  </si>
  <si>
    <t>Conexión al PTR opción desagregada:</t>
  </si>
  <si>
    <t>Cargo por desconexión por Evento ($/evento)</t>
  </si>
  <si>
    <t>b</t>
  </si>
  <si>
    <t>Habilitación y uso de cámara de entrada por cada cable ingresado:</t>
  </si>
  <si>
    <t>Cargo por cable ingresado ($/cable ingresado)</t>
  </si>
  <si>
    <t>Habilitación y uso de túnel de cable por cada cable ingresado:</t>
  </si>
  <si>
    <t>Cargo por habilitación y uso de tunel por cable ingresado ($/metro)</t>
  </si>
  <si>
    <t>Canalización y su tendido por cada cable ingresado:</t>
  </si>
  <si>
    <t>Cargo por adecuaciones de canalizaciones por cable ingresado ($/metro)</t>
  </si>
  <si>
    <t>Conexión del cable a los blocks o bandejas de terminación
en el tablero de distribución principal, MDF (100 pares):</t>
  </si>
  <si>
    <t>Conexión del cable a block de terminación en MDF ($/block)</t>
  </si>
  <si>
    <t>Conexión del cable a los blocks o bandejas de terminación
en el tablero de distribución principal, FDF (32 fibras):</t>
  </si>
  <si>
    <t>Conexión del cable a la bandeja de terminación en el FDF ($/bandeja)</t>
  </si>
  <si>
    <t>Renta por uso de block en el MDF ($/block-mes)</t>
  </si>
  <si>
    <t>Renta por uso de bandeja de terminación en el FDF ($bandeja-mes)</t>
  </si>
  <si>
    <t>c</t>
  </si>
  <si>
    <t>Uso de Espacio Físico y Seguridad, Uso de Energía Eléctrica y Climatización</t>
  </si>
  <si>
    <t>Cargo mensual por metro cuadrado utilizado (m^2-mes)</t>
  </si>
  <si>
    <t>Cargo por tendido de cable de energía ($/metro)</t>
  </si>
  <si>
    <t>Supervisión de las visitas que realice el personal técnico
de la contratante para la operación y mantención de sus equipos:</t>
  </si>
  <si>
    <t>Cargo por hora de visita supervisada ($/hora)</t>
  </si>
  <si>
    <t>Deshabilitación del espacio físico en PTR.</t>
  </si>
  <si>
    <t>Cargo por deshabilitación, por sitio ($/sitio)</t>
  </si>
  <si>
    <t>Cargo por kilowatt-hora consumido ($/kWh-mes)</t>
  </si>
  <si>
    <t>Cargo por kilowatt-hora disipado ($/kWh-mes)</t>
  </si>
  <si>
    <t>d</t>
  </si>
  <si>
    <t>Reprogramación del encaminamiento del tráfico ($/evento)</t>
  </si>
  <si>
    <t>e</t>
  </si>
  <si>
    <t>Adecuacución de red para incorporar y habilitar el Código Portador
Incorporación del número y habilitación de sus encaminamientos.</t>
  </si>
  <si>
    <t>Cargo por centro solicitado ($/nodo)</t>
  </si>
  <si>
    <t>f</t>
  </si>
  <si>
    <t>Renta mensual por Capacidad por cada 10 SMS/s requerido
para el Servicio de Terminación de SMS</t>
  </si>
  <si>
    <t>Renta mensual por cada 10 SMS/s requerido ($/(10SMS/s-mes))</t>
  </si>
  <si>
    <t>Funciones administrativas suministradas a portadores por comunicaciones al Servicio Telefónico de LDI</t>
  </si>
  <si>
    <t>Cargo por registro facturado ($/registro facturado)</t>
  </si>
  <si>
    <t>Administracion de saldos de cobranza</t>
  </si>
  <si>
    <t>Sistema Integrado de Facturación (SIF)</t>
  </si>
  <si>
    <t>3.1</t>
  </si>
  <si>
    <t>Facilidades Necesarias para Establecer y Operar el Sistema Multiportador</t>
  </si>
  <si>
    <t>Información de Suscriptores y tráficos , Necesarios para Operar el Sistema Multiportador Discado y Contratado</t>
  </si>
  <si>
    <t>Facilidades Necesarias para Establecer y Operar el Sistema Multiportador Contratado</t>
  </si>
  <si>
    <t>Habilitación en la red de la Concesionaria</t>
  </si>
  <si>
    <t>Cargo por habilitación del sistema multiportador contratado ($/evento)</t>
  </si>
  <si>
    <t>Mantención y operación del servicio multiportador contratado en la red de la Concesionaria</t>
  </si>
  <si>
    <t>Cargo por mantenimiento de sistema multiportador contratado ($/mes)</t>
  </si>
  <si>
    <t>Activación o desactivación de suscriptor</t>
  </si>
  <si>
    <t>Cargo por activación/desactivación de abonados ($/evento)</t>
  </si>
  <si>
    <t>VTR  Telecomunicaciones SpA</t>
  </si>
  <si>
    <t>Wom S.A.</t>
  </si>
  <si>
    <t xml:space="preserve">Ver siguiente hoja </t>
  </si>
  <si>
    <t>27.01.2024</t>
  </si>
  <si>
    <t>Decreto Supremo Nº54 de 08.03.2019, publicado en el Diario Oficial el 01.08. 2019 de los Ministerios de Transportes y Telecomunicaciones, y de Economía, Fomento y Reconstrucción</t>
  </si>
  <si>
    <t>1.1) Servicios prestados a los usuarios finales</t>
  </si>
  <si>
    <t>Vigencia  a partir del 24.08.2019</t>
  </si>
  <si>
    <t>Vigencia  a partir del 25.09.2019</t>
  </si>
  <si>
    <t>Vigencia  a partir del 25.10.2019</t>
  </si>
  <si>
    <t>Vigencia  a partir del 25.11.2019</t>
  </si>
  <si>
    <t>Vigencia  a partir del 25.12.2019</t>
  </si>
  <si>
    <t>Vigencia  a partir del 25.01.2020</t>
  </si>
  <si>
    <t>Vigencia  a partir del 25.02.2020</t>
  </si>
  <si>
    <t>Vigencia  a partir del 26.03.2020</t>
  </si>
  <si>
    <t>Vigencia  a partir del 25.04.2020</t>
  </si>
  <si>
    <t>Vigencia  a partir del 25.05.2020</t>
  </si>
  <si>
    <t>Vigencia  a partir del 25.06.2020</t>
  </si>
  <si>
    <t>Vigencia  a partir del 25.07.2020</t>
  </si>
  <si>
    <t>Vigencia  a partir del 25.08.2020</t>
  </si>
  <si>
    <t>Vigencia  a partir del 25.09.2020</t>
  </si>
  <si>
    <t>Vigencia  a partir del 25.10.2020</t>
  </si>
  <si>
    <t>Vigencia  a partir del 25.11.2020</t>
  </si>
  <si>
    <t>Vigencia  a partir del 25.12.2020</t>
  </si>
  <si>
    <t>Vigencia  a partir del 25.01.2021</t>
  </si>
  <si>
    <t>Vigencia  a partir del 25.02.2021</t>
  </si>
  <si>
    <t>Vigencia  a partir del 27.03.2021</t>
  </si>
  <si>
    <t>Vigencia  a partir del 26.04.2021</t>
  </si>
  <si>
    <t>Vigencia  a partir del 26.05.2021</t>
  </si>
  <si>
    <t>Vigencia  a partir del 25.06.2021</t>
  </si>
  <si>
    <t>Vigencia  a partir del 25.07.2021</t>
  </si>
  <si>
    <t>Vigencia  a partir del 25.08.2021</t>
  </si>
  <si>
    <t>Vigencia  a partir del 25.09.2021</t>
  </si>
  <si>
    <t>Vigencia  a partir del 25.10.2021</t>
  </si>
  <si>
    <t>Vigencia  a partir del 25.11.2021</t>
  </si>
  <si>
    <t>Vigencia  a partir del 25.12.2021</t>
  </si>
  <si>
    <t>Vigencia  a partir del 25.01.2022</t>
  </si>
  <si>
    <t>Vigencia  a partir del 25.02.2022</t>
  </si>
  <si>
    <t>Vigencia  a partir del 27.03.2022</t>
  </si>
  <si>
    <t>Vigencia  a partir del 26.04.2022</t>
  </si>
  <si>
    <t>Vigencia  a partir del 25.05.2022</t>
  </si>
  <si>
    <t>Vigencia  a partir del 25.06.2022</t>
  </si>
  <si>
    <t>Vigencia  a partir del 25.07.2022</t>
  </si>
  <si>
    <t>Vigencia  a partir del 25.08.2022</t>
  </si>
  <si>
    <t>Vigencia  a partir del 25.09.2022</t>
  </si>
  <si>
    <t>Vigencia  a partir del 25.10.2022</t>
  </si>
  <si>
    <t>Vigencia  a partir del 25.11.2022</t>
  </si>
  <si>
    <t>Vigencia  a partir del 24.12.2022</t>
  </si>
  <si>
    <t>Vigencia  a partir del 25.01.2023</t>
  </si>
  <si>
    <t>Vigencia  a partir del 25.02.2023</t>
  </si>
  <si>
    <t>Vigencia  a partir del 25.03.2023</t>
  </si>
  <si>
    <t>Vigencia  a partir del 25.04.2023</t>
  </si>
  <si>
    <t>Vigencia  a partir del 25.05.2023</t>
  </si>
  <si>
    <t>Vigencia  a partir del 24.06.2023</t>
  </si>
  <si>
    <t>Vigencia  a partir del 25.07.2023</t>
  </si>
  <si>
    <t>Vigencia  a partir del 25.08.2023</t>
  </si>
  <si>
    <t>Vigencia  a partir del 24.09.2023</t>
  </si>
  <si>
    <t>Vigencia  a partir del 25.10.2023</t>
  </si>
  <si>
    <t>Vigencia  a partir del 25.11.2023</t>
  </si>
  <si>
    <t>Vigencia  a partir del 25.12.2023</t>
  </si>
  <si>
    <t>Vigencia  a partir del 25.01.2024</t>
  </si>
  <si>
    <t>Vigencia  a partir del 24.02.2024</t>
  </si>
  <si>
    <t>Vigencia  a partir del 25.03.2024</t>
  </si>
  <si>
    <t>Vigencia  a partir del 25.04.2024</t>
  </si>
  <si>
    <t>Vigencia  a partir del 25.05.2024</t>
  </si>
  <si>
    <t>Vigencia  a partir del 25.06.2024</t>
  </si>
  <si>
    <t>Vigencia  a partir del 25.07.2024</t>
  </si>
  <si>
    <t>Vigencia  a partir del 25.08.2024</t>
  </si>
  <si>
    <t>Vigencia  a partir del 25.09.2024</t>
  </si>
  <si>
    <t>Vigencia  a partir del 25.10.2024</t>
  </si>
  <si>
    <t>Vigencia  a partir del 25.11.2024</t>
  </si>
  <si>
    <t>Vigencia  a partir del 25.12.2024</t>
  </si>
  <si>
    <t>Vigencia  a partir del 25.01.2025</t>
  </si>
  <si>
    <t>Vigencia  a partir del 25.02.2025</t>
  </si>
  <si>
    <t>Vigencia  a partir del 25.03.2025</t>
  </si>
  <si>
    <t>Vigencia  a partir del 25.04.2025</t>
  </si>
  <si>
    <t>Vigencia  a partir del 25.05.2025</t>
  </si>
  <si>
    <t>Vigencia  a partir del 25.06.2025</t>
  </si>
  <si>
    <t>Vigencia  a partir del 25.07.2025</t>
  </si>
  <si>
    <t>Vigencia  a partir del 25.08.2025</t>
  </si>
  <si>
    <t>Vigencia  a partir del 25.09.2025</t>
  </si>
  <si>
    <t>Vigencia  a partir del 25.10.2025</t>
  </si>
  <si>
    <t>Vigencia  a partir del 25.11.2025</t>
  </si>
  <si>
    <t>Vigencia  a partir del 25.12.2025</t>
  </si>
  <si>
    <t>Vigencia  a partir del 25.01.2026</t>
  </si>
  <si>
    <t>Vigencia  a partir del 25.02.2026</t>
  </si>
  <si>
    <t>Vigencia  a partir del 25.03.2026</t>
  </si>
  <si>
    <t>Vigencia  a partir del 25.04.2026</t>
  </si>
  <si>
    <t>Vigencia  a partir del 25.05.2026</t>
  </si>
  <si>
    <t>Tramo Local, Móvil-Rural Despues de Eliminación LDN</t>
  </si>
  <si>
    <t>Tramo Local Área tarifaria 1</t>
  </si>
  <si>
    <t>$</t>
  </si>
  <si>
    <t xml:space="preserve">Horario Normal </t>
  </si>
  <si>
    <t>Tramo Local Área tarifaria 2</t>
  </si>
  <si>
    <t>Tramo Local, SSCC y niveles, Despues de Eliminación LDN ($/seg)</t>
  </si>
  <si>
    <t>1.1.2. Asistencia de operadora en niveles de servicios especiales desde las redes de otros concesionarios de servicio público telefónico.</t>
  </si>
  <si>
    <t>Servicio de información</t>
  </si>
  <si>
    <t>a)</t>
  </si>
  <si>
    <t xml:space="preserve"> Corte y reposición</t>
  </si>
  <si>
    <t>b)</t>
  </si>
  <si>
    <t>Cargo por hoja adicional</t>
  </si>
  <si>
    <t>c)</t>
  </si>
  <si>
    <t>Habilitación e inhabilitación de accesos a requerimientos del suscriptor</t>
  </si>
  <si>
    <t>d)</t>
  </si>
  <si>
    <t>e)</t>
  </si>
  <si>
    <t>f)</t>
  </si>
  <si>
    <t>g)</t>
  </si>
  <si>
    <t>h)</t>
  </si>
  <si>
    <t>i)</t>
  </si>
  <si>
    <t xml:space="preserve"> Facilidades para la implementación del medidor de consumo   telefónico </t>
  </si>
  <si>
    <t> Revisión y sellado del medidor de consumo telefónico</t>
  </si>
  <si>
    <t> Facilidades reversión de polaridad</t>
  </si>
  <si>
    <t xml:space="preserve"> Facilidades para el envío del ANI</t>
  </si>
  <si>
    <t>j)</t>
  </si>
  <si>
    <t>Facilidades para servicios de numeración complementaria a nivel de operadoras</t>
  </si>
  <si>
    <r>
      <rPr>
        <b/>
        <sz val="11"/>
        <color theme="1"/>
        <rFont val="Times New Roman"/>
        <family val="1"/>
      </rPr>
      <t>2.1.</t>
    </r>
    <r>
      <rPr>
        <b/>
        <sz val="7"/>
        <color theme="1"/>
        <rFont val="Times New Roman"/>
        <family val="1"/>
      </rPr>
      <t xml:space="preserve">            </t>
    </r>
    <r>
      <rPr>
        <b/>
        <sz val="11"/>
        <color theme="1"/>
        <rFont val="Times New Roman"/>
        <family val="1"/>
      </rPr>
      <t xml:space="preserve">Servicios de Uso de Red </t>
    </r>
  </si>
  <si>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Times New Roman"/>
        <family val="1"/>
      </rPr>
      <t xml:space="preserve"> Servicio de Acceso  Despues de Eliminación LDN ($/seg)</t>
    </r>
  </si>
  <si>
    <t>Área tarifaria 1 (red urbana)</t>
  </si>
  <si>
    <t>Área tarifaria 2 (red rural)</t>
  </si>
  <si>
    <t xml:space="preserve"> Red (PTR).($/seg) </t>
  </si>
  <si>
    <t>Tarifa Después de la Eliminación de la Larga Distancia</t>
  </si>
  <si>
    <t>Servicio de tránsito de comunicaciones Entre Puntos de Terminación de Red (PTR). ($/seg)</t>
  </si>
  <si>
    <t>Concesionaria y facilidades asociadas</t>
  </si>
  <si>
    <t>Conexión al Punto de Terminación de Red (PTR) sin facilidades de conmutación y transmisión</t>
  </si>
  <si>
    <t>Conexión al punto de terminación de red, Opción Agregada</t>
  </si>
  <si>
    <t xml:space="preserve">Renta mensual por E1 </t>
  </si>
  <si>
    <t>Renta mensual por 1GbE</t>
  </si>
  <si>
    <t>Renta mensual por 10 GbE</t>
  </si>
  <si>
    <t>Renta mensual por 100 GbE</t>
  </si>
  <si>
    <t>Conexión al punto de terminación de red, Opción Desagregada</t>
  </si>
  <si>
    <t>Adecuación de obras civiles</t>
  </si>
  <si>
    <t>Habilitación y uso de cámara de entrada por cada  cable ingresado</t>
  </si>
  <si>
    <t>Cable ingresado</t>
  </si>
  <si>
    <t>Conexión de un cable a los blocks en el  MDF (módulo 100 fibras)</t>
  </si>
  <si>
    <t>Conexión de un cable a los bandejas de terminación en el  FDF (módulo 32 fibras)</t>
  </si>
  <si>
    <t>Renta por uso de bandeja en el FDF, utilizados para terminar un cable</t>
  </si>
  <si>
    <t>Uso de espacio físico y seguridad, uso de energía eléctrica y climatización</t>
  </si>
  <si>
    <t>Supervisión de las visitas que realice el personal técnico de la contratante para la operación y mantención de sus equipos.</t>
  </si>
  <si>
    <t>Climatización en PTR.</t>
  </si>
  <si>
    <t>Mantención de la numeración en la red de la Concesionaria</t>
  </si>
  <si>
    <r>
      <rPr>
        <b/>
        <sz val="11"/>
        <color theme="1"/>
        <rFont val="Times New Roman"/>
        <family val="1"/>
      </rPr>
      <t>2.3.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Times New Roman"/>
        <family val="1"/>
      </rPr>
      <t>Funciones Administrativas Suministradas a Portadores y a Proveedores de Servicios Complementarios</t>
    </r>
  </si>
  <si>
    <t>Sistema Integrado de Facturación (SIF</t>
  </si>
  <si>
    <r>
      <rPr>
        <b/>
        <sz val="11"/>
        <color theme="1"/>
        <rFont val="Times New Roman"/>
        <family val="1"/>
      </rPr>
      <t>2.4.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Times New Roman"/>
        <family val="1"/>
      </rPr>
      <t>Facilidades necesarias para establecer y operar el Sistema Multiportador</t>
    </r>
  </si>
  <si>
    <t xml:space="preserve"> Información sobre actualización y modificación de redes telefónicas</t>
  </si>
  <si>
    <t xml:space="preserve"> - Habilitación en la red de la Concesionaria.</t>
  </si>
  <si>
    <t xml:space="preserve"> - Mantención y operación del servicio multiportador contratado en la red de la Concesionaria.</t>
  </si>
  <si>
    <t xml:space="preserve"> - Activación o desactivación de suscriptor</t>
  </si>
  <si>
    <t xml:space="preserve">Departamento Análisis y Planificación </t>
  </si>
  <si>
    <t>Servicios prestados a los usuarios finales</t>
  </si>
  <si>
    <t>Tarifas a partir de 25.01.2025</t>
  </si>
  <si>
    <t>Tarifas a partir de 25.02.2025</t>
  </si>
  <si>
    <t>Tarifas a partir de 25.03.2025</t>
  </si>
  <si>
    <t>Tarifas a partir de 25.04.2025</t>
  </si>
  <si>
    <t>Tarifas a partir de 25.05.2025</t>
  </si>
  <si>
    <t>Tarifas a partir de 25.06.2025</t>
  </si>
  <si>
    <t>Tarifas a partir de 25.07.2025</t>
  </si>
  <si>
    <t>Tarifas a partir de 25.08.2025</t>
  </si>
  <si>
    <t>Tarifas a partir de 25.09.2025</t>
  </si>
  <si>
    <t>Tarifas a partir de 25.10.2025</t>
  </si>
  <si>
    <t>Tarifas a partir de 25.11.2025</t>
  </si>
  <si>
    <t>Tarifas a partir de 25.12.2025</t>
  </si>
  <si>
    <t>Tarifas a partir de 25.01.2026</t>
  </si>
  <si>
    <t>Tarifas a partir de 25.02.2026</t>
  </si>
  <si>
    <t>Tarifas a partir de 25.03.2026</t>
  </si>
  <si>
    <t>Tarifas a partir de 25.04.2026</t>
  </si>
  <si>
    <t>Tarifas a partir de 25.05.2026</t>
  </si>
  <si>
    <t xml:space="preserve">Tramo local, letras a) y b), Movil y Rural </t>
  </si>
  <si>
    <t>Después de eliminación LDN</t>
  </si>
  <si>
    <t>Tramo Local destino letras c, d y e</t>
  </si>
  <si>
    <t>* Habilitación del servicio</t>
  </si>
  <si>
    <t xml:space="preserve">* Cargo mensual </t>
  </si>
  <si>
    <t xml:space="preserve">* Cargo por hoja adicional </t>
  </si>
  <si>
    <t>Facilidades para la Aplicación de la Portabilidad del Número Local</t>
  </si>
  <si>
    <t>Servicios prestados a otros usuarios</t>
  </si>
  <si>
    <t>Servicio uso de red</t>
  </si>
  <si>
    <t>Servicio de acceso de comunicaciones a la red local</t>
  </si>
  <si>
    <t>Servicio de transito de comunicaciones</t>
  </si>
  <si>
    <t>Tránsito de comunicaciones a través de un PTR</t>
  </si>
  <si>
    <t>Tránsito de comunicaciones entre PTR</t>
  </si>
  <si>
    <t>Serv. De Interconexión a los PTRs y facilidades asociadas</t>
  </si>
  <si>
    <t>Conexión al PTR</t>
  </si>
  <si>
    <t>Conexión al PTR opción agregada</t>
  </si>
  <si>
    <t>* Renta Mensual</t>
  </si>
  <si>
    <t xml:space="preserve">* Renta Mensual por puerto 1 GbE </t>
  </si>
  <si>
    <t xml:space="preserve">* Renta Mensual por puerto 10 GbE </t>
  </si>
  <si>
    <t xml:space="preserve">* Renta Mensual por puerto 100 GbE </t>
  </si>
  <si>
    <t>Conexión al PTR opción desagregada</t>
  </si>
  <si>
    <t xml:space="preserve">Habilitación y uso de cámara de entrada por cada cable ingresado </t>
  </si>
  <si>
    <t>Conexión del cable al block de terminación en el tablero de distribución principal MDF (módulo de 100 pares)</t>
  </si>
  <si>
    <t>Conexión del cable a la bandeja de terminación en el tablero de distribución principal FDF ( 32 fibras)</t>
  </si>
  <si>
    <t>Uso espacio fisica y seguridad,uso energía eléctrica y climatización</t>
  </si>
  <si>
    <t xml:space="preserve">Arriendo de espacio físico en PTR </t>
  </si>
  <si>
    <t xml:space="preserve">Tendido de cable de energia </t>
  </si>
  <si>
    <t xml:space="preserve"> Deshabilitación del espacio físico en PTR</t>
  </si>
  <si>
    <t xml:space="preserve">Uso de energía eléctrica en PTR </t>
  </si>
  <si>
    <t xml:space="preserve">Climatización  en PTR </t>
  </si>
  <si>
    <t>Enrutamiento de Tráfico de las Concesionarias Interconectadas o de los Proveedores de Servicios Complementarios Conectados</t>
  </si>
  <si>
    <t>Reprogramación del encaminamiento</t>
  </si>
  <si>
    <t>Adecuación de la Red para Incorporar y Habilitar el Código Portador o la Numeración asociada al Servicio Complementario</t>
  </si>
  <si>
    <t>Funciones Administrativas Suministradas a Portadores y a Proveedores de Servicios Complementarios</t>
  </si>
  <si>
    <t>Administración de Saldos de Cobranza</t>
  </si>
  <si>
    <t>a) Información sobre Actualización y Modificación de Redes Telefónicas</t>
  </si>
  <si>
    <t>b) Información de Suscriptores y Tráficos, Necesaria para Operar el Sistema Multiportador Discado y Contratado</t>
  </si>
  <si>
    <t>Acceso remoto a información actualizada.</t>
  </si>
  <si>
    <t xml:space="preserve">c) Facilidades Necesarias para Establecer y Operar el Sistema Multiportador Contratado </t>
  </si>
  <si>
    <t>Servicio prestado a los usuarios finales</t>
  </si>
  <si>
    <t>Unidad</t>
  </si>
  <si>
    <t xml:space="preserve">Tarifa a partir del 13.03.2020 </t>
  </si>
  <si>
    <t xml:space="preserve">Tarifa a partir del 13.04.2020 </t>
  </si>
  <si>
    <t>Tarifa a partir del 13.05.2020</t>
  </si>
  <si>
    <t>Tarifa a partir del 25.06.2020</t>
  </si>
  <si>
    <t>Tarifa a partir del 25.07.2020</t>
  </si>
  <si>
    <t>Tarifa a partir del 25.08.2020</t>
  </si>
  <si>
    <t>Tarifa a partir del 25.09.2020</t>
  </si>
  <si>
    <t>Tarifa a partir del 25.10.2020</t>
  </si>
  <si>
    <t>Tarifa a partir del 25.11.2020</t>
  </si>
  <si>
    <t>Tarifa a partir del 25.12.2020</t>
  </si>
  <si>
    <t>Tarifa a partir del 25.01.2021</t>
  </si>
  <si>
    <t>Tarifa a partir del 25.02.2021</t>
  </si>
  <si>
    <t>Tarifa a partir del 27.03.2021</t>
  </si>
  <si>
    <t>Tarifa a partir del 26.04.2021</t>
  </si>
  <si>
    <t>Tarifa a partir del 26.05.2021</t>
  </si>
  <si>
    <t>Tarifa a partir del 25.06.2021</t>
  </si>
  <si>
    <t>Tarifa a partir del 25.07.2021</t>
  </si>
  <si>
    <t>Tarifa a partir del 25.08.2021</t>
  </si>
  <si>
    <t>Tarifa a partir del 25.09.2021</t>
  </si>
  <si>
    <t>Tarifa a partir del 25.10.2021</t>
  </si>
  <si>
    <t>Tarifa a partir del 25.11.2021</t>
  </si>
  <si>
    <t>Tarifa a partir del 25.12.2021</t>
  </si>
  <si>
    <t>Tarifa a partir del 25.01.2022</t>
  </si>
  <si>
    <t>Tarifa a partir del 25.02.2022</t>
  </si>
  <si>
    <t>Tarifa a partir del 27.03.2022</t>
  </si>
  <si>
    <t>Tarifa a partir del 26.04.2022</t>
  </si>
  <si>
    <t>Tarifa a partir del 25.05.2022</t>
  </si>
  <si>
    <t>Tarifa a partir del 25.06.2022</t>
  </si>
  <si>
    <t>Tarifa a partir del 25.07.2022</t>
  </si>
  <si>
    <t>Tarifa a partir del 25.08.2022</t>
  </si>
  <si>
    <t>Tarifa a partir del 25.09.2022</t>
  </si>
  <si>
    <t>Tarifa a partir del 25.10.2022</t>
  </si>
  <si>
    <t>Tarifa a partir del 25.11.2022</t>
  </si>
  <si>
    <t>Tarifa a partir del 25.12.2022</t>
  </si>
  <si>
    <t>Tarifa a partir del 25.01.2023</t>
  </si>
  <si>
    <t>Tarifa a partir del 25.02.2023</t>
  </si>
  <si>
    <t>Tarifa a partir del 25.03.2023</t>
  </si>
  <si>
    <t>Tarifa a partir del 25.04.2023</t>
  </si>
  <si>
    <t>Tarifa a partir del 25.05.2023</t>
  </si>
  <si>
    <t>Tarifa a partir del 24.06.2023</t>
  </si>
  <si>
    <t>Tarifa a partir del 25.07.2023</t>
  </si>
  <si>
    <t>Tarifa a partir del 25.08.2023</t>
  </si>
  <si>
    <t>Tarifa a partir del 24.09.2023</t>
  </si>
  <si>
    <t>Tarifa a partir del 25.10.2023</t>
  </si>
  <si>
    <t>Tarifa a partir del 25.11.2023</t>
  </si>
  <si>
    <t>Tarifa a partir del 25.12.2023</t>
  </si>
  <si>
    <t>Tarifa a partir del 25.01.2024</t>
  </si>
  <si>
    <t>Tarifa a partir del 24.02.2024</t>
  </si>
  <si>
    <t>Tarifa a partir del 25.03.2024</t>
  </si>
  <si>
    <t>Tarifa a partir del 25.04.2024</t>
  </si>
  <si>
    <t>Tarifa a partir del 25.05.2024</t>
  </si>
  <si>
    <t>Tarifa a partir del 25.06.2024</t>
  </si>
  <si>
    <t>Tarifa a partir del 25.07.2024</t>
  </si>
  <si>
    <t>Tarifa a partir del 25.08.2024</t>
  </si>
  <si>
    <t>Tarifa a partir del 25.09.2024</t>
  </si>
  <si>
    <t>Tarifa a partir del 25.10.2024</t>
  </si>
  <si>
    <t>Tarifa a partir del 25.11.2024</t>
  </si>
  <si>
    <t>Tarifa a partir del 25.12.2024</t>
  </si>
  <si>
    <t>Tarifa a partir del 25.01.2025</t>
  </si>
  <si>
    <t>Tarifa a partir del 25.02.2025</t>
  </si>
  <si>
    <t>Tarifa a partir del 25.03.2025</t>
  </si>
  <si>
    <t>Tarifa a partir del 25.04.2025</t>
  </si>
  <si>
    <t>Tarifa a partir del 25.05.2025</t>
  </si>
  <si>
    <t>Tarifa a partir del 25.06.2025</t>
  </si>
  <si>
    <t>Tarifa a partir del 25.07.2025</t>
  </si>
  <si>
    <t>Tarifa a partir del 25.08.2025</t>
  </si>
  <si>
    <t>Tarifa a partir del 25.09.2025</t>
  </si>
  <si>
    <t>Tarifa a partir del 25.10.2025</t>
  </si>
  <si>
    <t>Tarifa a partir del 25.11.2025</t>
  </si>
  <si>
    <t>Tarifa a partir del 25.12.2025</t>
  </si>
  <si>
    <t>El nivel de la tarifa del Servicio Tramo Local de las comunicaciones señaladas en las letras a) y b), es el siguiente:</t>
  </si>
  <si>
    <t>Tarifa despues de la eliminación de  la Larga Distancia nacional ($/seg)</t>
  </si>
  <si>
    <t xml:space="preserve">Area Tarifaria única </t>
  </si>
  <si>
    <t>Tramo Local Horario Normal</t>
  </si>
  <si>
    <t>Tramo Local Horario Reducido</t>
  </si>
  <si>
    <t>Tramo Local Horario Nocturno</t>
  </si>
  <si>
    <t>El nivel de la tarifa del Servicio Tramo Local de las comunicaciones señaladas en las letras c), d) y e), es el siguiente:</t>
  </si>
  <si>
    <t>Area Tarifaria única</t>
  </si>
  <si>
    <t>El nivel de la tarifa del servicio asistencia de operadora de las comunicaciones señaladas en la letra a), b) y c), es el siguiente:</t>
  </si>
  <si>
    <t>Servicio de acceso de los usuarios a los niveles de información y a servicios de emergencia.</t>
  </si>
  <si>
    <t>Servicio de información 103</t>
  </si>
  <si>
    <t xml:space="preserve"> - Cargo por llamada ($/llamada)</t>
  </si>
  <si>
    <t xml:space="preserve">a) Corte y reposición del servicio </t>
  </si>
  <si>
    <t>b) Servicio de facturación detallada de comunicaciones locales</t>
  </si>
  <si>
    <t xml:space="preserve"> - cargo de habilitación</t>
  </si>
  <si>
    <t xml:space="preserve"> - renta mensual </t>
  </si>
  <si>
    <t xml:space="preserve"> - cargo por hoja emitida </t>
  </si>
  <si>
    <t xml:space="preserve">c) Habilitación e inhabilitación de accesos a requerimiento del suscriptor </t>
  </si>
  <si>
    <t>d) Registro de cambio de datos personales del suscriptor</t>
  </si>
  <si>
    <t>e) Cambio de número de abonado solicitado por el suscriptor</t>
  </si>
  <si>
    <t>f) Suspensión transitoria del servicio a solicitud del suscriptor</t>
  </si>
  <si>
    <t>g) Traslado de línea telefónica</t>
  </si>
  <si>
    <t>h) Visitas de diagnóstico</t>
  </si>
  <si>
    <t xml:space="preserve">j) Facilidades para la aplicación de la portabilidad del número local </t>
  </si>
  <si>
    <t>1.2. Servicios prestados a otros usuarios (concesionarios o proveedores de servicios complementarios).</t>
  </si>
  <si>
    <t xml:space="preserve">a) Facilidades para servicios de numeración complementaria a nivel de operadoras, empresas y usuarios residenciales: </t>
  </si>
  <si>
    <t xml:space="preserve">i) Configuración de un número en la base de datos </t>
  </si>
  <si>
    <t>ii)Costo por traducción de llamada</t>
  </si>
  <si>
    <t>$/transacc.</t>
  </si>
  <si>
    <t xml:space="preserve">iii) Mantención de número en la base de datos </t>
  </si>
  <si>
    <t>Tarifas que se aplican a la Concesionaria por el sólo ministerio de los artículos 24º bis y 25º de la Ley.</t>
  </si>
  <si>
    <t xml:space="preserve">2.1. Servicios de Uso de Red </t>
  </si>
  <si>
    <t>2.1.1. El nivel de las tarifas de los Cargos de Acceso, es el siguiente:</t>
  </si>
  <si>
    <t>Cargo de Acceso Horario Normal</t>
  </si>
  <si>
    <t>Cargo de Acceso Horario Reducido</t>
  </si>
  <si>
    <t>Cargo de Acceso Horario Nocturno</t>
  </si>
  <si>
    <t>2.1.2. Servicios de Tránsito de comunicaciones</t>
  </si>
  <si>
    <t>i) Servicio de tránsito de comunicaciones a través de un Punto de Terminación de Red (PTR).</t>
  </si>
  <si>
    <t>ii) Servicio de tránsito de comunicaciones entre PTRs</t>
  </si>
  <si>
    <t>2.2.Conexión al punto de terminación de red sin facilidades de conmutación y transmisión</t>
  </si>
  <si>
    <t xml:space="preserve">Renta Mensual por E1 </t>
  </si>
  <si>
    <t>$/E1/mes</t>
  </si>
  <si>
    <t xml:space="preserve">Renta Mensual por puerto 1 GbE </t>
  </si>
  <si>
    <t>$/GbE/mes</t>
  </si>
  <si>
    <t xml:space="preserve">Renta Mensual por puerto 10 GbE </t>
  </si>
  <si>
    <t>$/10 GbE/mes</t>
  </si>
  <si>
    <t xml:space="preserve">Renta Mensual por puerto 100 GbE </t>
  </si>
  <si>
    <t>$/100 GbE/mes</t>
  </si>
  <si>
    <t>2.2.1.Conexión al PTR opción desagregada</t>
  </si>
  <si>
    <t>Renta Mensual por E1 ($/E1-mes)</t>
  </si>
  <si>
    <t>Renta Mensual por puerto 1 GbE ($/GbE-mes)</t>
  </si>
  <si>
    <t>Renta Mensual por puerto 10 GbE ($/10 GbE-mes)</t>
  </si>
  <si>
    <t>Desconexión de troncales</t>
  </si>
  <si>
    <t xml:space="preserve"> - Cargo por desconexión por evento </t>
  </si>
  <si>
    <t>2.2.2. a) Adecuación de obras civiles:</t>
  </si>
  <si>
    <t xml:space="preserve"> i. Habilitación y uso de cámara de entradapor cada cable ingresado </t>
  </si>
  <si>
    <t>Cargo habilitación por cable ingresado</t>
  </si>
  <si>
    <t xml:space="preserve">Cargo por Habilitación y uso de túnel de cable por cada cable ingresado </t>
  </si>
  <si>
    <t>$/mt. lineal</t>
  </si>
  <si>
    <t>ii)Infraestructura interna de soporte de los cables (canalización) y su tendido por cada cable ingresado</t>
  </si>
  <si>
    <t xml:space="preserve"> - Cargo por habilitación canalizaciones por metro lineal </t>
  </si>
  <si>
    <t xml:space="preserve"> iii Conexión del cable al block de terminación en el tablero de distribución principal MDF (módulo de 100 pares)</t>
  </si>
  <si>
    <t xml:space="preserve"> - Cargo por block    ($/block)</t>
  </si>
  <si>
    <t xml:space="preserve"> - Cargo por bandeja </t>
  </si>
  <si>
    <t xml:space="preserve"> - Renta mensual por block o bandeja</t>
  </si>
  <si>
    <t>2.2.3. Uso de espacio físico y seguridad, uso de energía eléctrica y climatización.</t>
  </si>
  <si>
    <t xml:space="preserve"> i. Adecuación de espacio físico en PTR</t>
  </si>
  <si>
    <t xml:space="preserve">Cargo por habilitación </t>
  </si>
  <si>
    <t xml:space="preserve"> ii. Arriendo de espacio físico en PTR </t>
  </si>
  <si>
    <r>
      <rPr>
        <sz val="9"/>
        <color theme="1"/>
        <rFont val="Arial"/>
        <family val="2"/>
      </rPr>
      <t xml:space="preserve"> - Renta mensual por metro cuadrado ($/m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</si>
  <si>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r>
      <rPr>
        <sz val="9"/>
        <color theme="1"/>
        <rFont val="Arial"/>
        <family val="2"/>
      </rPr>
      <t>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/mes</t>
    </r>
  </si>
  <si>
    <t xml:space="preserve"> - Tendido de cable de energia ($/metro)</t>
  </si>
  <si>
    <t xml:space="preserve"> iii. Supervisión de las visitas que realice el personal técnico de la contratante para la operación y mantención de sus equipos ($/horas)</t>
  </si>
  <si>
    <t xml:space="preserve"> - Cargo por hora </t>
  </si>
  <si>
    <t xml:space="preserve"> iv. Deshabilitación del espacio físico en PTR</t>
  </si>
  <si>
    <t>Cargo por deshabilitación por evento ($/sitio)</t>
  </si>
  <si>
    <t xml:space="preserve"> v. Uso de energía eléctrica en PTR </t>
  </si>
  <si>
    <t xml:space="preserve">Renta mensual por KWh consumido </t>
  </si>
  <si>
    <t>$/KWH/mes</t>
  </si>
  <si>
    <t xml:space="preserve"> vi. Climatización  en PTR </t>
  </si>
  <si>
    <t xml:space="preserve">Renta mensual por K Wh disipado </t>
  </si>
  <si>
    <t>2.2.4. Enrutamiento de tráfico de las concesionarias interconectadas o de los proveedores de servicios complementarios conectados</t>
  </si>
  <si>
    <t xml:space="preserve"> - Cargo por evento </t>
  </si>
  <si>
    <t>$/eventos</t>
  </si>
  <si>
    <t>2.2.5. Adecuación de la red para incorporar y habilitar el código portador o la numeración asociada al servicio complementario</t>
  </si>
  <si>
    <t>Incorporación de la numerción de portador o la asociada al servcio complementario y habilitación de su encaminamiento</t>
  </si>
  <si>
    <t xml:space="preserve"> - Cargo por nodo involucrado </t>
  </si>
  <si>
    <t>Mantención de la numeración en la red local de la Concesionaria</t>
  </si>
  <si>
    <t>2.3. Funciones administrativas suministradas a portadores y a proveedores de servicios complementarios</t>
  </si>
  <si>
    <t xml:space="preserve">a) Medición cargo por registro </t>
  </si>
  <si>
    <t xml:space="preserve">b) Tasación cargo por registro </t>
  </si>
  <si>
    <t>c) Facturación cargo por registro</t>
  </si>
  <si>
    <t xml:space="preserve">d) Cobranza  cargo por boleta emitida </t>
  </si>
  <si>
    <t>$/boleta</t>
  </si>
  <si>
    <t>e) Administración de saldos de cobranza cargo por registro facturado</t>
  </si>
  <si>
    <t xml:space="preserve">f) Sistema integrado de facturación (SIF) cargo por documento emitida </t>
  </si>
  <si>
    <t>$/documento</t>
  </si>
  <si>
    <t>Facilidades necesarias para establecer y operar el Sistema Multiportador</t>
  </si>
  <si>
    <t xml:space="preserve">Información sobre actualización y modificación de redes telefónicas </t>
  </si>
  <si>
    <t xml:space="preserve">  - Cargo anual  ($/año)</t>
  </si>
  <si>
    <t>Información de suscriptores y tráficos necesaria para operar el sistema Sistema Multiportador Discado y Contratado</t>
  </si>
  <si>
    <t>$/mes/informe</t>
  </si>
  <si>
    <t xml:space="preserve">Acceso remoto a información actualizada         </t>
  </si>
  <si>
    <t xml:space="preserve">  - Renta anual  ($/año)</t>
  </si>
  <si>
    <t>Cargo por habilitación del sistema multiportador contratado</t>
  </si>
  <si>
    <t xml:space="preserve">Cargo por mantenimiento de sistema multiportador contratado </t>
  </si>
  <si>
    <t xml:space="preserve">Servicios de transmisión y/o conmutación de señales provistos como circuitos privados, dentro de la zona primearia, suministrados a concesionarias, permisionarias y publico en general, cuya fijación procede del informe N° 2 DE 2009, del H. Tribunal de Defensa de la Libre Competencia  </t>
  </si>
  <si>
    <r>
      <rPr>
        <b/>
        <sz val="9"/>
        <color theme="1"/>
        <rFont val="Arial"/>
        <family val="2"/>
      </rPr>
      <t>a)</t>
    </r>
    <r>
      <rPr>
        <sz val="9"/>
        <color theme="1"/>
        <rFont val="Arial"/>
        <family val="2"/>
      </rPr>
      <t xml:space="preserve"> Servicio par de cobre</t>
    </r>
  </si>
  <si>
    <t xml:space="preserve">     - cargo de habilitación</t>
  </si>
  <si>
    <t>$/vez</t>
  </si>
  <si>
    <t xml:space="preserve">    - renta mensual </t>
  </si>
  <si>
    <t xml:space="preserve">     - cargo de deshabilitación</t>
  </si>
  <si>
    <r>
      <rPr>
        <b/>
        <sz val="9"/>
        <color theme="1"/>
        <rFont val="Arial"/>
        <family val="2"/>
      </rPr>
      <t xml:space="preserve">b) </t>
    </r>
    <r>
      <rPr>
        <sz val="9"/>
        <color theme="1"/>
        <rFont val="Arial"/>
        <family val="2"/>
      </rPr>
      <t xml:space="preserve">Servicio acometida par de cobre </t>
    </r>
  </si>
  <si>
    <t xml:space="preserve">     - cargo por vez ($)</t>
  </si>
  <si>
    <r>
      <rPr>
        <b/>
        <sz val="9"/>
        <color theme="1"/>
        <rFont val="Arial"/>
        <family val="2"/>
      </rPr>
      <t xml:space="preserve">c) </t>
    </r>
    <r>
      <rPr>
        <sz val="9"/>
        <color theme="1"/>
        <rFont val="Arial"/>
        <family val="2"/>
      </rPr>
      <t>Servicio de espacio para equipos (housing)</t>
    </r>
  </si>
  <si>
    <t xml:space="preserve"> i. Adecuación de espacio fisico cargo por vez ($/ves)</t>
  </si>
  <si>
    <r>
      <rPr>
        <sz val="9"/>
        <color theme="1"/>
        <rFont val="Arial"/>
        <family val="2"/>
      </rPr>
      <t xml:space="preserve"> ii. Arriendo de espacio fisico ($/ 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</si>
  <si>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r>
      <rPr>
        <sz val="9"/>
        <color theme="1"/>
        <rFont val="Arial"/>
        <family val="2"/>
      </rPr>
      <t>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/mes</t>
    </r>
  </si>
  <si>
    <t xml:space="preserve"> iii. Uso de espacio por unidad de rack renta mensual</t>
  </si>
  <si>
    <t xml:space="preserve">iv. Deshabilitación de espacio </t>
  </si>
  <si>
    <t>$/sistio</t>
  </si>
  <si>
    <t xml:space="preserve">v. Climatización renta mensual por kwh disipado </t>
  </si>
  <si>
    <t xml:space="preserve"> vi. Uso de energía eléctrica renta mensual por kwh consumido</t>
  </si>
  <si>
    <t xml:space="preserve"> vii. Tendido de cable de energia</t>
  </si>
  <si>
    <r>
      <rPr>
        <b/>
        <sz val="9"/>
        <color theme="1"/>
        <rFont val="Arial"/>
        <family val="2"/>
      </rPr>
      <t>d)</t>
    </r>
    <r>
      <rPr>
        <sz val="9"/>
        <color theme="1"/>
        <rFont val="Arial"/>
        <family val="2"/>
      </rPr>
      <t xml:space="preserve"> Supervisión técnica de visitas</t>
    </r>
  </si>
  <si>
    <r>
      <rPr>
        <b/>
        <sz val="9"/>
        <color theme="1"/>
        <rFont val="Arial"/>
        <family val="2"/>
      </rPr>
      <t xml:space="preserve">e) </t>
    </r>
    <r>
      <rPr>
        <sz val="9"/>
        <color theme="1"/>
        <rFont val="Arial"/>
        <family val="2"/>
      </rPr>
      <t>Adecuación de obras civiles</t>
    </r>
  </si>
  <si>
    <t xml:space="preserve"> i. Habilitación y uso de cámara de entrada </t>
  </si>
  <si>
    <t>ii. Habilitación y uso de túnel de cables</t>
  </si>
  <si>
    <t>$/metro lineal Ingresado</t>
  </si>
  <si>
    <t>iii. Infraestructura interna de soporte de los cables y su tendido (canalización) por cada  cable ingresado</t>
  </si>
  <si>
    <t xml:space="preserve">iv.Conexión del cable al block de terminación en el tabler de distribución principal MDF </t>
  </si>
  <si>
    <t>v.Conexión del cable a la bandeja de terminación en el tablero de distribución principal FDF (32 fibras)</t>
  </si>
  <si>
    <t>vi.Renta por uso de block en el MDF o bandeja de terminación en el FDF, utilizados para terminar un cable</t>
  </si>
  <si>
    <t>$/bandeja/mes</t>
  </si>
  <si>
    <t>Deshabilitación Enlace Punto a Punto ($/evento)</t>
  </si>
  <si>
    <r>
      <rPr>
        <b/>
        <sz val="9"/>
        <color theme="1"/>
        <rFont val="Arial"/>
        <family val="2"/>
      </rPr>
      <t>g)</t>
    </r>
    <r>
      <rPr>
        <sz val="9"/>
        <color theme="1"/>
        <rFont val="Arial"/>
        <family val="2"/>
      </rPr>
      <t xml:space="preserve"> Servicio de facilidades para otros servicios en línea de un suscriptor de la concesionaria.</t>
    </r>
  </si>
  <si>
    <t xml:space="preserve"> Habilitación facilidades para otros servicios </t>
  </si>
  <si>
    <t xml:space="preserve">Renta mensual facilidades para otros servicios </t>
  </si>
  <si>
    <t>$/linea/mes</t>
  </si>
  <si>
    <t>Deshabilitación facilidades para otros servicios, cargo por evento</t>
  </si>
  <si>
    <t>h) Información de oportunidad y disponibilidad de servicios desagregados ($/año)</t>
  </si>
  <si>
    <t>Consulta disponibilidad de servicios desagregados</t>
  </si>
  <si>
    <t>$/consulta</t>
  </si>
  <si>
    <t>Servicio línea telefónica analógica o digital para reventa</t>
  </si>
  <si>
    <t xml:space="preserve"> - Porcentaje de Descuento para Reventa sobre Precio de Lista a Público  </t>
  </si>
  <si>
    <t>Servicio de Acceso indirecto al par de cobre (Bitstream)</t>
  </si>
  <si>
    <t xml:space="preserve">Cargo por Conexión </t>
  </si>
  <si>
    <t xml:space="preserve">Renta Mensual </t>
  </si>
  <si>
    <t xml:space="preserve">Cargo mensual por Mbps contratado </t>
  </si>
  <si>
    <t>$Mbps/mes</t>
  </si>
  <si>
    <t xml:space="preserve">Recargo mensual para conexiones bitstream sin Servicio Telefónico </t>
  </si>
  <si>
    <t xml:space="preserve">Cargo por conexión para conexiones bitstream sin Servicio Telefónico </t>
  </si>
  <si>
    <t>Tarifas con IVA, al 13/03/2020</t>
  </si>
  <si>
    <t>Tarifas con IVA, al 13/04/2020</t>
  </si>
  <si>
    <t>Tarifas con IVA, al 13/05/2020</t>
  </si>
  <si>
    <t>Tarifas con IVA, al 13/06/2020</t>
  </si>
  <si>
    <t>Tarifas con IVA, al 25/06/2020</t>
  </si>
  <si>
    <t>Tarifas con IVA, al 25/07/2020</t>
  </si>
  <si>
    <t>Tarifas con IVA, al 25/08/2020</t>
  </si>
  <si>
    <t>Tarifas con IVA, al 25/09/2020</t>
  </si>
  <si>
    <t>Tarifas con IVA, al 25/10/2020</t>
  </si>
  <si>
    <t>Tarifas con IVA, al 25/11/2020</t>
  </si>
  <si>
    <t>Tarifas con IVA, al 25/12/2020</t>
  </si>
  <si>
    <t>Tarifas con IVA, al 25/01/2021</t>
  </si>
  <si>
    <t>Tarifas con IVA, al 25/02/2021</t>
  </si>
  <si>
    <t>Tarifas con IVA, al 27/03/2021</t>
  </si>
  <si>
    <t>Tarifas con IVA, al 26/04/2021</t>
  </si>
  <si>
    <t>Tarifas con IVA, al 26/05/2021</t>
  </si>
  <si>
    <t>Tarifas con IVA, al 25/06/2021</t>
  </si>
  <si>
    <t>Tarifas con IVA, al 25/07/2021</t>
  </si>
  <si>
    <t>Tarifas con IVA, al 25/08/2021</t>
  </si>
  <si>
    <t>Tarifas con IVA, al 25/09/2021</t>
  </si>
  <si>
    <t>Tarifas con IVA, al 25/10/2021</t>
  </si>
  <si>
    <t>Tarifas con IVA, al 25/11/2021</t>
  </si>
  <si>
    <t>Tarifas con IVA, al 25/12/2021</t>
  </si>
  <si>
    <t>Tarifas con IVA, al 25/01/2022</t>
  </si>
  <si>
    <t>Tarifas con IVA, al 25/02/2022</t>
  </si>
  <si>
    <t>Tarifas con IVA, al 27/03/2022</t>
  </si>
  <si>
    <t>Tarifas con IVA, al 26/04/2022</t>
  </si>
  <si>
    <t>Tarifas con IVA, al 25/05/2022</t>
  </si>
  <si>
    <t>Tarifas con IVA, al 25/06/2022</t>
  </si>
  <si>
    <t>Tarifas con IVA, al 25/07/2022</t>
  </si>
  <si>
    <t>Tarifas con IVA, al 25/08/2022</t>
  </si>
  <si>
    <t>Tarifas con IVA, al 25/09/2022</t>
  </si>
  <si>
    <t>Tarifas con IVA, al 25/10/2022</t>
  </si>
  <si>
    <t>Tarifas con IVA, al 25/11/2022</t>
  </si>
  <si>
    <t>Tarifas con IVA, al 25/12/2022</t>
  </si>
  <si>
    <t>Tarifas con IVA, al 25/01/2023</t>
  </si>
  <si>
    <t>Tarifas con IVA, al 25/02/2023</t>
  </si>
  <si>
    <t>Tarifas con IVA, al 25/03/2023</t>
  </si>
  <si>
    <t>Tarifas con IVA, al 25/04/2023</t>
  </si>
  <si>
    <t>Tarifas con IVA, al 25/05/2023</t>
  </si>
  <si>
    <t>Tarifas con IVA, al 24/06/2023</t>
  </si>
  <si>
    <t>Tarifas con IVA, al 25/07/2023</t>
  </si>
  <si>
    <t>Tarifas con IVA, al 25/08/2023</t>
  </si>
  <si>
    <t>Tarifas con IVA, al 24/09/2023</t>
  </si>
  <si>
    <t>Tarifas con IVA, al 25/10/2023</t>
  </si>
  <si>
    <t>Tarifas con IVA, al 25/11/2023</t>
  </si>
  <si>
    <t>Tarifas con IVA, al 25/12/2023</t>
  </si>
  <si>
    <t>Tarifas con IVA, al 25/01/2024</t>
  </si>
  <si>
    <t>Tarifas con IVA, al 24/02/2024</t>
  </si>
  <si>
    <t>Tarifas con IVA, al 25/03/2024</t>
  </si>
  <si>
    <t>Tarifas con IVA, al 25/04/2024</t>
  </si>
  <si>
    <t>Tarifas con IVA, al 25/05/2024</t>
  </si>
  <si>
    <t>Tarifas con IVA, al 25/06/2024</t>
  </si>
  <si>
    <t>Tarifas con IVA, al 25/07/2024</t>
  </si>
  <si>
    <t>Tarifas con IVA, al 25/08/2024</t>
  </si>
  <si>
    <t>Tarifas con IVA, al 25/09/2024</t>
  </si>
  <si>
    <t>Tarifas con IVA, al 25/10/2024</t>
  </si>
  <si>
    <t>Tarifas con IVA, al 25/11/2024</t>
  </si>
  <si>
    <t>Tarifas con IVA, al 25/12/2024</t>
  </si>
  <si>
    <t>Tarifas con IVA, al 25/01/2025</t>
  </si>
  <si>
    <t>Tarifas con IVA, al 25/02/2025</t>
  </si>
  <si>
    <t>Tarifas con IVA, al 25/03/2025</t>
  </si>
  <si>
    <t>Tarifas con IVA, al 25/04/2025</t>
  </si>
  <si>
    <t>Tarifas con IVA, al 25/05/2025</t>
  </si>
  <si>
    <t>Tarifas con IVA, al 25/06/2025</t>
  </si>
  <si>
    <t>Tarifas con IVA, al 25/07/2025</t>
  </si>
  <si>
    <t>Tarifas con IVA, al 25/08/2025</t>
  </si>
  <si>
    <t>Tarifas con IVA, al 25/09/2025</t>
  </si>
  <si>
    <t>Tarifas con IVA, al 25/10/2025</t>
  </si>
  <si>
    <t>Tarifas con IVA, al 25/11/2025</t>
  </si>
  <si>
    <t>Tarifas con IVA, al 25/12/2025</t>
  </si>
  <si>
    <t>Tarifas con IVA, al 25/01/2026</t>
  </si>
  <si>
    <t>Tarifas con IVA, al 25/02/2026</t>
  </si>
  <si>
    <t>Tarifas con IVA, al 25/03/2026</t>
  </si>
  <si>
    <t>Tarifas con IVA, al 25/04/2026</t>
  </si>
  <si>
    <t>Tarifas con IVA, al 25/05/2026</t>
  </si>
  <si>
    <t>Renta Mensual Enlace Punto a Punto</t>
  </si>
  <si>
    <t>($/servicio-mes)</t>
  </si>
  <si>
    <t>1 E1</t>
  </si>
  <si>
    <t>1 Gbps</t>
  </si>
  <si>
    <t>10 Gbps</t>
  </si>
  <si>
    <t>100 Gbps</t>
  </si>
  <si>
    <t xml:space="preserve"> 1 E1</t>
  </si>
  <si>
    <t xml:space="preserve"> E1</t>
  </si>
  <si>
    <t>Enlaces intra zonales</t>
  </si>
  <si>
    <t>Enlaces desde Santiago hacia</t>
  </si>
  <si>
    <t>E1</t>
  </si>
  <si>
    <t>(58) Arica</t>
  </si>
  <si>
    <t>(57) Iquique</t>
  </si>
  <si>
    <t>(55) Antofagasta</t>
  </si>
  <si>
    <t>(52) Copiapó</t>
  </si>
  <si>
    <t>(51) La Serena</t>
  </si>
  <si>
    <t>(53) Ovalle</t>
  </si>
  <si>
    <t>(32) Valparaíso</t>
  </si>
  <si>
    <t>(33) Quillota</t>
  </si>
  <si>
    <t>(34) Los Andes</t>
  </si>
  <si>
    <t>(35) San Antonio</t>
  </si>
  <si>
    <t>(72) Rancagua</t>
  </si>
  <si>
    <t>(75) Curicó</t>
  </si>
  <si>
    <t>(71) Talca</t>
  </si>
  <si>
    <t>(73) Linares</t>
  </si>
  <si>
    <t>(42) Chillán</t>
  </si>
  <si>
    <t>(41) Concepción</t>
  </si>
  <si>
    <t>(43) Los Angeles</t>
  </si>
  <si>
    <t>(45) Temuco</t>
  </si>
  <si>
    <t>(63) Valdivia</t>
  </si>
  <si>
    <t>(64) Osorno</t>
  </si>
  <si>
    <t>(65) Puerto Montt</t>
  </si>
  <si>
    <t>(67) Coihaique</t>
  </si>
  <si>
    <t>(61) Punta Arenas</t>
  </si>
  <si>
    <t>Enlaces entre zonas</t>
  </si>
  <si>
    <t>Entre Regiones I, II, III, IV y XV</t>
  </si>
  <si>
    <t>Entre Regiones V, VI y XIII</t>
  </si>
  <si>
    <t>Entre Regiones VII, VIII y IX</t>
  </si>
  <si>
    <t>Entre Regiones X, XI, XII y XIV</t>
  </si>
  <si>
    <t>,</t>
  </si>
  <si>
    <t>1.1. SERVICIOS PRESTADOS A LOS USUARIOS FINALES</t>
  </si>
  <si>
    <t xml:space="preserve"> 25.01.2026</t>
  </si>
  <si>
    <t xml:space="preserve"> 25.02.2026</t>
  </si>
  <si>
    <t xml:space="preserve"> 25.03.2026</t>
  </si>
  <si>
    <t xml:space="preserve"> 25.04.2026</t>
  </si>
  <si>
    <t xml:space="preserve"> 25.05.2026</t>
  </si>
  <si>
    <r>
      <rPr>
        <b/>
        <sz val="8"/>
        <color theme="1"/>
        <rFont val="Arial"/>
        <family val="2"/>
      </rPr>
      <t>1.1.1 TRAMO LOCAL</t>
    </r>
    <r>
      <rPr>
        <sz val="8"/>
        <color theme="1"/>
        <rFont val="Arial"/>
        <family val="2"/>
      </rPr>
      <t xml:space="preserve"> </t>
    </r>
  </si>
  <si>
    <r>
      <rPr>
        <b/>
        <sz val="8"/>
        <color theme="1"/>
        <rFont val="Arial"/>
        <family val="2"/>
      </rPr>
      <t>Tramo Local</t>
    </r>
    <r>
      <rPr>
        <sz val="8"/>
        <color theme="1"/>
        <rFont val="Arial"/>
        <family val="2"/>
      </rPr>
      <t xml:space="preserve"> '(Por comunicaciones hacia concesionarias Móviles, </t>
    </r>
  </si>
  <si>
    <t>Rurales y de servicios públicos del mismo tipo)</t>
  </si>
  <si>
    <r>
      <rPr>
        <sz val="8"/>
        <color theme="1"/>
        <rFont val="Arial"/>
        <family val="2"/>
      </rPr>
      <t>T</t>
    </r>
    <r>
      <rPr>
        <b/>
        <sz val="8"/>
        <color theme="1"/>
        <rFont val="Arial"/>
        <family val="2"/>
      </rPr>
      <t xml:space="preserve">ramo Local </t>
    </r>
    <r>
      <rPr>
        <sz val="8"/>
        <color theme="1"/>
        <rFont val="Arial"/>
        <family val="2"/>
      </rPr>
      <t>(Por comunicaciones hacia Sumistradores de Servicios</t>
    </r>
  </si>
  <si>
    <t>Complementarios conectados a nivel de punto de terminación de red y</t>
  </si>
  <si>
    <t>Nivel 10X, 13X ó 14X conectado a la red de la concesionaria, con excepción de 131,132,133)</t>
  </si>
  <si>
    <t>1.1.7 OTRAS PRESTACIONES ASOCIADAS AL SERVICIO TELEFONICO</t>
  </si>
  <si>
    <t xml:space="preserve">Corte y Reposición de Servicio </t>
  </si>
  <si>
    <t>Cargo de Habilitación</t>
  </si>
  <si>
    <t>Renta Mensual</t>
  </si>
  <si>
    <t>Cargo por Hoja emitida</t>
  </si>
  <si>
    <t>Habilitación e Inabilitacion de acceso a requerimientos del suscriptor</t>
  </si>
  <si>
    <t>Registro de cambio de datos Personales del Suscrlptor</t>
  </si>
  <si>
    <t>Cambio de Número solicitado por el suscriptor</t>
  </si>
  <si>
    <t>Suspensión Transitoria solicitada por el suscriptor</t>
  </si>
  <si>
    <t>Traslado de Línea Telefónica</t>
  </si>
  <si>
    <t>Visita de Diagnóstico</t>
  </si>
  <si>
    <t>Facilidades para la aplicación de la portabilidad</t>
  </si>
  <si>
    <t>Medidor de Consumo Reversión Polaridad</t>
  </si>
  <si>
    <t>Medidor de Consumo Cargo Habilitación (Visualización)</t>
  </si>
  <si>
    <t>Medidor de Consumo Instalación y Sellado</t>
  </si>
  <si>
    <t>1.2.1 FUNCIONES ADMINISTRATIVAS PARA PROVEEDORES SSCC</t>
  </si>
  <si>
    <t>AREA 1 (Coyhaique)</t>
  </si>
  <si>
    <t>Facilidades para servicios de numeración complementaria: (operadoras)</t>
  </si>
  <si>
    <t>Facilidades SSCC (Operadoras) Conf. Número en BD</t>
  </si>
  <si>
    <t>Facilidades SSCC (Operadoras) Traducción Llamada</t>
  </si>
  <si>
    <t>Facilidades SSCC (Operadoras) Renta Mensual</t>
  </si>
  <si>
    <t>2.1.1 CARGO DE ACCESO A LA TOTALIDAD DE LA ZONA PRIMARIA</t>
  </si>
  <si>
    <t xml:space="preserve">Cargos de Acceso  </t>
  </si>
  <si>
    <t>(Coyhaique)</t>
  </si>
  <si>
    <t>2.1.2 Servicio de Tránsito de comunicaiones a través de un PTR</t>
  </si>
  <si>
    <t>Cargos de Tránsito</t>
  </si>
  <si>
    <t>(Localidades Grandes)</t>
  </si>
  <si>
    <t>2.2.1.1 Conexión al PTR sin facilidades de conmutación y transmisión</t>
  </si>
  <si>
    <t>Renta Conexión mediante troncales (Op.Agregada)</t>
  </si>
  <si>
    <t>Renta Conexión mediante troncales (Op.Desagregada)</t>
  </si>
  <si>
    <t>Cargo por Desconexión Troncales</t>
  </si>
  <si>
    <t>Conexión al PTR, opción agregada puerto 1 GbE</t>
  </si>
  <si>
    <t>Conexión al PTR, opción desagregada puerto 1 GbE</t>
  </si>
  <si>
    <t>Conexión al PTR, opción agregada puerto 10 GbE</t>
  </si>
  <si>
    <t>Conexión al PTR, opción desagregada puerto 10 GbE</t>
  </si>
  <si>
    <t>Conexión al PTR, opción agregada puerto 100 GbE</t>
  </si>
  <si>
    <t>Conexión al PTR, opción desagregada puerto 100 GbE</t>
  </si>
  <si>
    <t>2.2.2 Adecuación de obras civiles</t>
  </si>
  <si>
    <t xml:space="preserve">AREA 1 </t>
  </si>
  <si>
    <t>Adec. O.C. Cargo por Cámara Habilitada</t>
  </si>
  <si>
    <t>Adec. O.C. Canalización por Mt Lineal</t>
  </si>
  <si>
    <t>Cargo Conexión a MDF (Con protectores gaseosos)</t>
  </si>
  <si>
    <t>Cargo Conexión a FDF o IDF</t>
  </si>
  <si>
    <t>Renta Conexión a FDF o IDF</t>
  </si>
  <si>
    <t>Habilitacion y Uso del Tunel</t>
  </si>
  <si>
    <t xml:space="preserve">2.2.3 Uso de espacio físico y seguridad, </t>
  </si>
  <si>
    <t>uso de energía eléctrica y climatización.</t>
  </si>
  <si>
    <t>Cargo adecuación espacio físico en PTR</t>
  </si>
  <si>
    <t>Espacio y Seguridad utilizados M2</t>
  </si>
  <si>
    <t>Supervisión Visitas Técnicas de la Contratante</t>
  </si>
  <si>
    <t>Deshabilitación de espacion físico en PTR</t>
  </si>
  <si>
    <t>Energía Rectificada y Respaldada (Kwh/mes)</t>
  </si>
  <si>
    <t>Climatización (Kwh/mes)</t>
  </si>
  <si>
    <t>Tendido de cable de energia</t>
  </si>
  <si>
    <t xml:space="preserve">2.2.4 Enrutamiento de tráfico de las concesionarias interconectadas </t>
  </si>
  <si>
    <t>o de los proveedores de servicios complementarios conectados.</t>
  </si>
  <si>
    <t xml:space="preserve">Servicio enrutamiento de tráfico </t>
  </si>
  <si>
    <t xml:space="preserve">2.2.5 Adecuación de la red para incorporar y habilitar el código portador </t>
  </si>
  <si>
    <t>o la numeración asociada al servicio complementario.</t>
  </si>
  <si>
    <t xml:space="preserve">Cargo por Centro de conmutación solicitado </t>
  </si>
  <si>
    <t xml:space="preserve">2.3 Funciones administrativas suministradas a portadores </t>
  </si>
  <si>
    <t xml:space="preserve">y a suministradores de servicios complementarios. </t>
  </si>
  <si>
    <t>AREA 1</t>
  </si>
  <si>
    <t>Medición (Cargo por registro)</t>
  </si>
  <si>
    <t>Tasación (Cargo por registro)</t>
  </si>
  <si>
    <t>Facturación (Cargo por registro)</t>
  </si>
  <si>
    <t>Cobranza (Cargo por boleta emitida)</t>
  </si>
  <si>
    <t>Aministración de saldos (Cargo por registro facturado)</t>
  </si>
  <si>
    <t xml:space="preserve">2.4 Facilidades necesarias para establecer y operar el sistema multiportador. </t>
  </si>
  <si>
    <t>Información sobre Actualización y Modificación de Redes Telefónicas</t>
  </si>
  <si>
    <t>Informe de suscriptores y tráfico para portadores (renta mensual)</t>
  </si>
  <si>
    <t xml:space="preserve">3. Servicios de transmisión y/o conmutación de señales </t>
  </si>
  <si>
    <t>provistos como circuitos privados, dentro de la zona primaria</t>
  </si>
  <si>
    <t>suministrados a concesionarias, permisionarias y público en general.</t>
  </si>
  <si>
    <t>Servicio Par de Cobre</t>
  </si>
  <si>
    <t>Cargo de Instalación (Todas las áreas)</t>
  </si>
  <si>
    <t>Localidades Grandes</t>
  </si>
  <si>
    <t>Deshabilitación Servicio Par de Cobre</t>
  </si>
  <si>
    <t>Acometida Par de Cobre (Cargo de Instalación)</t>
  </si>
  <si>
    <t>Servicio de Espacio de Equipos (Housing)</t>
  </si>
  <si>
    <t>Adecuación de espacio físico</t>
  </si>
  <si>
    <t>Arriendo de Espacio físico</t>
  </si>
  <si>
    <t>Renta mensual por Espacio en Rack</t>
  </si>
  <si>
    <t>Deshabilitación de espacio físico</t>
  </si>
  <si>
    <t>Uso de Energía</t>
  </si>
  <si>
    <t>Climatización Cargo por KWh-mes</t>
  </si>
  <si>
    <t>Supervisión Técnica de Visitas</t>
  </si>
  <si>
    <t xml:space="preserve"> </t>
  </si>
  <si>
    <t>Cargo por Cámara Habilitada</t>
  </si>
  <si>
    <t>Adecuación Canalización Mt Lineal</t>
  </si>
  <si>
    <t>Terminación de Cables por Conexión a MDF</t>
  </si>
  <si>
    <t>Terminación de Cables por Conexión a FDF ó IDF</t>
  </si>
  <si>
    <t>Mantención de Terminación por Cnx a MDF</t>
  </si>
  <si>
    <t>Enlace punto a punto entre centros de conmutación</t>
  </si>
  <si>
    <t>Habilitación Enlace Punto a Punto</t>
  </si>
  <si>
    <t>Deshabilitación</t>
  </si>
  <si>
    <t>Renta Mensual Enlace Punto a Punto $/1 GbE/mes</t>
  </si>
  <si>
    <t>Renta Mensual Enlace Punto a Punto $/10 GbE/mes</t>
  </si>
  <si>
    <t>Renta Mensual Enlace Punto a Punto $/100 GbE/mes</t>
  </si>
  <si>
    <t xml:space="preserve">Servicio de facilidades para otros servicios en línea </t>
  </si>
  <si>
    <t>de un suscriptor de la concesionaria</t>
  </si>
  <si>
    <t>Cargo de habilitación, cargo por vez</t>
  </si>
  <si>
    <t>Cargo deshabilitación, cargo por vez</t>
  </si>
  <si>
    <t>Información de oportunidad y disponibilidad de servicios desagregados</t>
  </si>
  <si>
    <t>Renta anual</t>
  </si>
  <si>
    <t>Consulta disponibilidad de servicios desagregados y reventa asociada a una central</t>
  </si>
  <si>
    <t>Acceso indirecto al par de cobre (Bitstream)</t>
  </si>
  <si>
    <t>Conexión del servicio</t>
  </si>
  <si>
    <t>Cargo fijo del servicio mensual</t>
  </si>
  <si>
    <t>Cargo mensual por Mbps contratado</t>
  </si>
  <si>
    <t>Recargo mensual para conexiones bitstream sin Servicio Telefónico</t>
  </si>
  <si>
    <t>Cargo por conexión para conexiones bitstream sin Servicio Telefónico</t>
  </si>
  <si>
    <t>Telsur Decreto N°209 del 22.12.2014</t>
  </si>
  <si>
    <t>(**) Decreto N°256 de 2019</t>
  </si>
  <si>
    <t>PDO 05.11.2015</t>
  </si>
  <si>
    <t>1.1.1</t>
  </si>
  <si>
    <t xml:space="preserve"> Tramo Local ($/segundo)</t>
  </si>
  <si>
    <t>Tarifa con iva a contar del 25.11.2015</t>
  </si>
  <si>
    <t>Tarifa con iva a contar del 25.12.2015</t>
  </si>
  <si>
    <t>Tarifa con iva a contar del 25.01.2016</t>
  </si>
  <si>
    <t>Tarifa con iva a contar del 25.02.2016</t>
  </si>
  <si>
    <t>Tarifa con iva a contar del 25.03.2016</t>
  </si>
  <si>
    <t>Tarifa con iva a contar del 25.04.2016</t>
  </si>
  <si>
    <t>Tarifa con iva a contar del 25.05.2016</t>
  </si>
  <si>
    <t>Tarifa con iva a contar del 25.06.2016</t>
  </si>
  <si>
    <t>Tarifa con iva a contar del 25.07.2016</t>
  </si>
  <si>
    <t>Tarifa con iva a contar del 25.08.2016</t>
  </si>
  <si>
    <t>Tarifa con iva a contar del 25.09.2016</t>
  </si>
  <si>
    <t>Tarifa con iva a contar del 25.10.2016</t>
  </si>
  <si>
    <t>Tarifa con iva a contar del 25.11.2016</t>
  </si>
  <si>
    <t>Tarifa con iva a contar del 25.12.2016</t>
  </si>
  <si>
    <t>Tarifa con iva a contar del 25.01.2017</t>
  </si>
  <si>
    <t>Tarifa con iva a contar del 25.02.2017</t>
  </si>
  <si>
    <t>Tarifa con iva a contar del 25.03.2017</t>
  </si>
  <si>
    <t>Tarifa con iva a contar del 25.04.2017</t>
  </si>
  <si>
    <t>Tarifa con iva a contar del 25.05.2017</t>
  </si>
  <si>
    <t>Tarifa con iva a contar del 25.06.2017</t>
  </si>
  <si>
    <t>Tarifa con iva a contar del 25.07.2017</t>
  </si>
  <si>
    <t>Tarifa con iva a contar del 25.08.2017</t>
  </si>
  <si>
    <t>Tarifa con iva a contar del 25.09.2017</t>
  </si>
  <si>
    <t>Tarifa con iva a contar del 25.10.2017</t>
  </si>
  <si>
    <t>Tarifa con iva a contar del 25.11.2017</t>
  </si>
  <si>
    <t>Tarifa con iva a contar del 25.12.2017</t>
  </si>
  <si>
    <t>Tarifa con iva a contar del 25.01.2018</t>
  </si>
  <si>
    <t>Tarifa con iva a contar del 24.02.2018</t>
  </si>
  <si>
    <t>Tarifa con iva a contar del 24.03.2018</t>
  </si>
  <si>
    <t>Tarifa con iva a contar del 25.04.2018</t>
  </si>
  <si>
    <t>Tarifa con iva a contar del 25.05.2018</t>
  </si>
  <si>
    <t>Tarifa con iva a contar del 25.06.2018</t>
  </si>
  <si>
    <t>Tarifa con iva a contar del 25.07.2018</t>
  </si>
  <si>
    <t>Tarifa con iva a contar del 25.08.2018</t>
  </si>
  <si>
    <t>Tarifa con iva a contar del 25.09.2018</t>
  </si>
  <si>
    <t>Tarifa con iva a contar del 25.10.2018</t>
  </si>
  <si>
    <t>Tarifa con iva a contar del 25.11.2018</t>
  </si>
  <si>
    <t>Tarifa con iva a contar del 25.12.2018</t>
  </si>
  <si>
    <t>Tarifa con iva a contar del 25.01.2019</t>
  </si>
  <si>
    <t>Tarifa con iva a contar del 25.02.2019</t>
  </si>
  <si>
    <t>Tarifa con iva a contar del 25.03.2019</t>
  </si>
  <si>
    <t>Tarifa con iva a contar del 25.04.2019</t>
  </si>
  <si>
    <t>Tarifa con iva a contar del 25.05.2019</t>
  </si>
  <si>
    <t>Tarifa con iva a contar del 25.06.2019</t>
  </si>
  <si>
    <t>Tarifa con iva a contar del 25.07.2019</t>
  </si>
  <si>
    <t>Tarifa con iva a contar del 24.08.2019</t>
  </si>
  <si>
    <t>Tarifa con iva a contar del 25.09.2019</t>
  </si>
  <si>
    <t>Tarifa con iva a contar del 25.10.2019</t>
  </si>
  <si>
    <t>Tarifa con iva a contar del 25.11.2019</t>
  </si>
  <si>
    <t>Tarifa con iva a contar del 24.12.2019</t>
  </si>
  <si>
    <t>Tarifa con iva a contar del 24.01.2020</t>
  </si>
  <si>
    <t>Tarifa con iva a contar del 24.02.2020</t>
  </si>
  <si>
    <t>Tarifa con iva a contar del 26.03.2020</t>
  </si>
  <si>
    <t>Tarifa con iva a contar del 25.04.2020</t>
  </si>
  <si>
    <t>Tarifa con iva a contar del 25.05.2020</t>
  </si>
  <si>
    <t>Tarifa con iva a contar del 25.06.2020</t>
  </si>
  <si>
    <t>Tarifa con iva a contar del 25.07.2020</t>
  </si>
  <si>
    <t>Tarifa con iva a contar del 25.08.2020</t>
  </si>
  <si>
    <t>Tarifa con iva a contar del 25.09.2020</t>
  </si>
  <si>
    <t>Tarifa con iva a contar del 25.10.2020</t>
  </si>
  <si>
    <t>Tarifa con iva a contar del 25.11.2020</t>
  </si>
  <si>
    <t>Tarifa con iva a contar del 25.12.2020</t>
  </si>
  <si>
    <t>Tarifa con iva a contar del 25.01.2021(*)</t>
  </si>
  <si>
    <t>Tarifa con iva a contar del 25.02.2021(*)</t>
  </si>
  <si>
    <t>Tarifa con iva a contar del 27.03.2021(*)</t>
  </si>
  <si>
    <t>Tarifa con iva a contar del 26.04.2021(*)</t>
  </si>
  <si>
    <t>Tarifa con iva a contar del 26.05.2021(*)</t>
  </si>
  <si>
    <t>Tarifa con iva a contar del 25.06.2021(*)</t>
  </si>
  <si>
    <t>Tarifa con iva a contar del 25.07.2021(*)</t>
  </si>
  <si>
    <t>Tarifa con iva a contar del 25.08.2021(*)</t>
  </si>
  <si>
    <t>Tarifa con iva a contar del 25.09.2021(*)</t>
  </si>
  <si>
    <t>Tarifa con iva a contar del 25.10.2021(*)</t>
  </si>
  <si>
    <t>Tarifa con iva a contar del 25.11.2021(*)</t>
  </si>
  <si>
    <t>Tarifa con iva a contar del 25.12.2021(*)</t>
  </si>
  <si>
    <t>Tarifa con iva a contar del 25.01.2022(*)</t>
  </si>
  <si>
    <t>Tarifa con iva a contar del 25.02.2022(*)</t>
  </si>
  <si>
    <t>Tarifa con iva a contar del 27.03.2022(*)</t>
  </si>
  <si>
    <t>Tarifa con iva a contar del 26.04.2022(**)</t>
  </si>
  <si>
    <t>Tarifa con iva a contar del 25.05.2022(**)</t>
  </si>
  <si>
    <t>Tarifa con iva a contar del 25.06.2022(**)</t>
  </si>
  <si>
    <t>Tarifa con iva a contar del 25.07.2022(**)</t>
  </si>
  <si>
    <t>Tarifa con iva a contar del 25.08.2022(**)</t>
  </si>
  <si>
    <t>Tarifa con iva a contar del 25.09.2022(**)</t>
  </si>
  <si>
    <t>Tarifa con iva a contar del 25.10.2022(**)</t>
  </si>
  <si>
    <t>Tarifa con iva a contar del 25.11.2022(**)</t>
  </si>
  <si>
    <t>Tarifa con iva a contar del 25.12.2022(**)</t>
  </si>
  <si>
    <t>Tarifa con iva a contar del 25.01.2023(**)</t>
  </si>
  <si>
    <t>Tarifa con iva a contar del 25.02.2023(**)</t>
  </si>
  <si>
    <t>Tarifa con iva a contar del 25.03.2023(**)</t>
  </si>
  <si>
    <t>Tarifa con iva a contar del 25.04.2023(**)</t>
  </si>
  <si>
    <t>Tarifa con iva a contar del 25.05.2023(**)</t>
  </si>
  <si>
    <t>Tarifa con iva a contar del 24.06.2023(**)</t>
  </si>
  <si>
    <t>Tarifa con iva a contar del 25.07.2023(**)</t>
  </si>
  <si>
    <t>Tarifa con iva a contar del 25.08.2023(**)</t>
  </si>
  <si>
    <t>Tarifa con iva a contar del 24.09.2023(**)</t>
  </si>
  <si>
    <t>Tarifa con iva a contar del 25.10.2023(**)</t>
  </si>
  <si>
    <t>Tarifa con iva a contar del 25.11.2023(**)</t>
  </si>
  <si>
    <t>Tarifa con iva a contar del 25.12.2023(**)</t>
  </si>
  <si>
    <t>Tarifa con iva a contar del 25.01.2024(**)</t>
  </si>
  <si>
    <t>Tarifa con iva a contar del 24.02.2024(**)</t>
  </si>
  <si>
    <t>Tarifa con iva a contar del 25.03.2024(**)</t>
  </si>
  <si>
    <t>Tarifa con iva a contar del 25.04.2024(**)</t>
  </si>
  <si>
    <t>Tarifa con iva a contar del 25.05.2024(**)</t>
  </si>
  <si>
    <t>Tarifa con iva a contar del 25.06.2024(**)</t>
  </si>
  <si>
    <t>Tarifa con iva a contar del 25.07.2024(**)</t>
  </si>
  <si>
    <t>Tarifa con iva a contar del 25.08.2024(**)</t>
  </si>
  <si>
    <t>Tarifa con iva a contar del 25.09.2024(**)</t>
  </si>
  <si>
    <t>Tarifa con iva a contar del 25.10.2024(**)</t>
  </si>
  <si>
    <t>Tarifa con iva a contar del 25.11.2024(**)</t>
  </si>
  <si>
    <t>Tarifa con iva a contar del 25.12.2024(**)</t>
  </si>
  <si>
    <t>Tarifa con iva a contar del 25.01.2025(**)</t>
  </si>
  <si>
    <t>Tarifa con iva a contar del 25.02.2025(**)</t>
  </si>
  <si>
    <t>Tarifa con iva a contar del 25.03.2025(**)</t>
  </si>
  <si>
    <t>Tarifa con iva a contar del 25.04.2025(**)</t>
  </si>
  <si>
    <t>Tarifa con iva a contar del 25.05.2025(**)</t>
  </si>
  <si>
    <t>Tarifa con iva a contar del 25.06.2025(**)</t>
  </si>
  <si>
    <t>Tarifa con iva a contar del 25.07.2025(**)</t>
  </si>
  <si>
    <t>Tarifa con iva a contar del 25.08.2025(**)</t>
  </si>
  <si>
    <t>Tarifa con iva a contar del 25.09.2025(**)</t>
  </si>
  <si>
    <t>Tarifa con iva a contar del 25.10.2025(**)</t>
  </si>
  <si>
    <t>Tarifa con iva a contar del 25.11.2025(**)</t>
  </si>
  <si>
    <t>Tarifa con iva a contar del 25.12.2025(**)</t>
  </si>
  <si>
    <t>Tarifa con iva a contar del 25.01.2026(**)</t>
  </si>
  <si>
    <t>Tarifa con iva a contar del 25.02.2026(**)</t>
  </si>
  <si>
    <t>Tarifa con iva a contar del 25.03.2026(**)</t>
  </si>
  <si>
    <t>Tarifa con iva a contar del 25.04.2026(**)</t>
  </si>
  <si>
    <t>Tarifa con iva a contar del 25.05.2026(**)</t>
  </si>
  <si>
    <t>Servicio Tramo Local las letras a) y b)</t>
  </si>
  <si>
    <t>Servicio Tramo Local las letras c) y d) y e)</t>
  </si>
  <si>
    <t>1.1.2.1.</t>
  </si>
  <si>
    <t>1.1.2.2</t>
  </si>
  <si>
    <t>Servicio de información, asistencia de operadora de las com,unicaciones señaladas en las letras a), b) y c)</t>
  </si>
  <si>
    <t>1.1.3.</t>
  </si>
  <si>
    <t>Otras prestaciones asociadas al Servicio Público Telefónico. ($)</t>
  </si>
  <si>
    <t>a) Corte y reposición del servicio</t>
  </si>
  <si>
    <t>b) Servicio de facturación detallada de comunicaciones locales ($)</t>
  </si>
  <si>
    <t>Habilitación</t>
  </si>
  <si>
    <t xml:space="preserve">Renta mensual </t>
  </si>
  <si>
    <t xml:space="preserve">Cargo por hoja emitida </t>
  </si>
  <si>
    <t>c) Habilitación e inhabilitación de accesos a requerimiento del suscriptor</t>
  </si>
  <si>
    <t>i) Facilidades para la implementación del medidor de consumo telefónico</t>
  </si>
  <si>
    <t xml:space="preserve"> i. Revisióny sellado Cargo por vez ($)</t>
  </si>
  <si>
    <t xml:space="preserve"> ii. Reversión de polaridad Cargo por vez ($)</t>
  </si>
  <si>
    <t xml:space="preserve"> iii Facilidades para el envío del ANI, cargo por habilitación ($)</t>
  </si>
  <si>
    <t>j) Facilidades para la aplicación de la portabilidad del número</t>
  </si>
  <si>
    <t>Servicios prestados a otros usuarios (concesionarios o proveedores de servicios complementarios).</t>
  </si>
  <si>
    <t xml:space="preserve">Facilidades para servicios de numeración complementaria a nivel de operadoras, empresas y usuarios residenciales: </t>
  </si>
  <si>
    <t>i) Configuración de un número en la base de datos</t>
  </si>
  <si>
    <t>ii) Costo por traducción de llamada</t>
  </si>
  <si>
    <t>iii) Mantención de número en la base de datos</t>
  </si>
  <si>
    <t>2.</t>
  </si>
  <si>
    <t>2.1</t>
  </si>
  <si>
    <t xml:space="preserve">Servicios de Uso de Red </t>
  </si>
  <si>
    <t>2.1.1</t>
  </si>
  <si>
    <t>2.1.2</t>
  </si>
  <si>
    <t>Servicios de Tránsito de comunicaciones</t>
  </si>
  <si>
    <t>i) Comunicaciones a través de un Punto de Terminación de Red (PTR).</t>
  </si>
  <si>
    <t>i) Comunicaciones entre Puntos de Terminación de Red (PTR).</t>
  </si>
  <si>
    <t>2.2.</t>
  </si>
  <si>
    <t xml:space="preserve">Servicio de Interconexión en los PTRs y Facilidades asociadas </t>
  </si>
  <si>
    <t>Conexión al PTR, opción agregada</t>
  </si>
  <si>
    <t>Renta mensual E1</t>
  </si>
  <si>
    <t>Renta mensual por puerta 1GbE</t>
  </si>
  <si>
    <t>Renta Mensual por puerta 100 Gbe</t>
  </si>
  <si>
    <t>Conexión al PTR, opción desagregada</t>
  </si>
  <si>
    <t xml:space="preserve"> Renta mensual por puerta 10 GbE</t>
  </si>
  <si>
    <t xml:space="preserve">2.2.2. </t>
  </si>
  <si>
    <t>a) Adecuación de obras civiles:</t>
  </si>
  <si>
    <t>Infraestructura interna de soporte (canalización) y tendido por cada cable ingresado</t>
  </si>
  <si>
    <t xml:space="preserve">2.2.3. </t>
  </si>
  <si>
    <t>Uso de espacio físico y seguridad, uso de energía eléctrica y climatización.</t>
  </si>
  <si>
    <t>2.2.4.</t>
  </si>
  <si>
    <t>2.2.5.</t>
  </si>
  <si>
    <t>2.3.</t>
  </si>
  <si>
    <t>Funciones administrativas suministradas a portadores y a proveedores de servicios complementarios</t>
  </si>
  <si>
    <t>Administración de Saldos</t>
  </si>
  <si>
    <t>2.4.</t>
  </si>
  <si>
    <t>a) Información sobre actualización y modificación de redes telefónicas</t>
  </si>
  <si>
    <t>Facilidades necesarias para establecer y operar el Sistema Multiportador Contratado</t>
  </si>
  <si>
    <t>Mantención y operación del sistema multiportador contratado en la red de la Concesionaria</t>
  </si>
  <si>
    <t>Servicios de transmisión y/o conmutación de señales provistos como circuitos privados, dentro de la zona  primaria , suministrados a concesionarias, permisionarias y público en general, según letra B) del Resuelvo Primero del Informe N°2 de la HCR</t>
  </si>
  <si>
    <t>a) Servicio par de cobre</t>
  </si>
  <si>
    <t>Cargo de habilitación</t>
  </si>
  <si>
    <t>Cargo de deshabilitación</t>
  </si>
  <si>
    <t xml:space="preserve">b) Servicio acometida par de cobre </t>
  </si>
  <si>
    <t>c) Servicio de espacio para equipos (housing)</t>
  </si>
  <si>
    <t>Arriendo de espacio físico</t>
  </si>
  <si>
    <t>Uso de energía eléctrica</t>
  </si>
  <si>
    <t>Supervisión técnica de visitas</t>
  </si>
  <si>
    <t>Servicio de facilidades para otros servicios en línea de un suscriptor de la Concesionaria</t>
  </si>
  <si>
    <t>Habilitación Facilidades para otros Servicios</t>
  </si>
  <si>
    <t>Renta Mensual Facilidades para otros Servicios</t>
  </si>
  <si>
    <t>Deshabilitación Facilidades para otros Servicios</t>
  </si>
  <si>
    <t>Información de Servicios Desagregados</t>
  </si>
  <si>
    <t>Consulta de Disponibilidad</t>
  </si>
  <si>
    <t>Servicio de Acceso Indirecto al Par de Cobre (Bitstream)</t>
  </si>
  <si>
    <t>Cargo por Conexión</t>
  </si>
  <si>
    <t>Tarifa con iva a contar del 25/11/2015</t>
  </si>
  <si>
    <t>Tarifa con iva a contar del 25/12/2015</t>
  </si>
  <si>
    <t>Tarifa con iva a contar del 25/01/2016</t>
  </si>
  <si>
    <t>Tarifa con iva a contar del 25/02/2016</t>
  </si>
  <si>
    <t>Tarifa con iva a contar del 25/03/2016</t>
  </si>
  <si>
    <t>Tarifa con iva a contar del 25/04/2016</t>
  </si>
  <si>
    <t>Tarifa con iva a contar del 25/05/2016</t>
  </si>
  <si>
    <t>Tarifa con iva a contar del 25/06/2016</t>
  </si>
  <si>
    <t>Tarifa con iva a contar del 25/07/2016</t>
  </si>
  <si>
    <t>Tarifa con iva a contar del 25/08/2016</t>
  </si>
  <si>
    <t>Tarifa con iva a contar del 25/09/2016</t>
  </si>
  <si>
    <t>Tarifa con iva a contar del 25/10/2016</t>
  </si>
  <si>
    <t>Tarifa con iva a contar del 25/11/2016</t>
  </si>
  <si>
    <t>Tarifa con iva a contar del 25/12/2016</t>
  </si>
  <si>
    <t>Tarifa con iva a contar del 25/01/2017</t>
  </si>
  <si>
    <t>Tarifa con iva a contar del 25/02/2017</t>
  </si>
  <si>
    <t>Tarifa con iva a contar del 25/03/2017</t>
  </si>
  <si>
    <t>Tarifa con iva a contar del 25/04/2017</t>
  </si>
  <si>
    <t>Tarifa con iva a contar del 25/05/2017</t>
  </si>
  <si>
    <t>Tarifa con iva a contar del 25/06/2017</t>
  </si>
  <si>
    <t>Tarifa con iva a contar del 25/07/2017</t>
  </si>
  <si>
    <t>Tarifa con iva a contar del 25/08/2017</t>
  </si>
  <si>
    <t>Tarifa con iva a contar del 25/09/2017</t>
  </si>
  <si>
    <t>Tarifa con iva a contar del 25/10/2017</t>
  </si>
  <si>
    <t>Tarifa con iva a contar del 25/11/2017</t>
  </si>
  <si>
    <t>Tarifa con iva a contar del 25/12/2017</t>
  </si>
  <si>
    <t>Tarifa con iva a contar del 25/01/2018</t>
  </si>
  <si>
    <t>Tarifa con iva a contar del 24/02/2018</t>
  </si>
  <si>
    <t>Tarifa con iva a contar del 24/03/2018</t>
  </si>
  <si>
    <t>Tarifa con iva a contar del 25/04/2018</t>
  </si>
  <si>
    <t>Tarifa con iva a contar del 25/05/2018</t>
  </si>
  <si>
    <t>Tarifa con iva a contar del 25/06/2018</t>
  </si>
  <si>
    <t>Tarifa con iva a contar del 25/07/2018</t>
  </si>
  <si>
    <t>Tarifa con iva a contar del 25/08/2018</t>
  </si>
  <si>
    <t>Tarifa con iva a contar del 25/09/2018</t>
  </si>
  <si>
    <t>Tarifa con iva a contar del 25/10/2018</t>
  </si>
  <si>
    <t>Tarifa con iva a contar del 25/11/2018</t>
  </si>
  <si>
    <t>Tarifa con iva a contar del 25/12/2018</t>
  </si>
  <si>
    <t>Tarifa con iva a contar del 25/01/2019</t>
  </si>
  <si>
    <t>Tarifa con iva a contar del 25/02/2019</t>
  </si>
  <si>
    <t>Tarifa con iva a contar del 25/03/2019</t>
  </si>
  <si>
    <t>Tarifa con iva a contar del 25/04/2019</t>
  </si>
  <si>
    <t>Tarifa con iva a contar del 25/05/2019</t>
  </si>
  <si>
    <t>Tarifa con iva a contar del 25/06/2019</t>
  </si>
  <si>
    <t>Tarifa con iva a contar del 25/07/2019</t>
  </si>
  <si>
    <t>Tarifa con iva a contar del 24/08/2019</t>
  </si>
  <si>
    <t>Tarifa con iva a contar del 25/09/2019</t>
  </si>
  <si>
    <t>Tarifa con iva a contar del 25/10/2019</t>
  </si>
  <si>
    <t>Tarifa con iva a contar del 25/11/2019</t>
  </si>
  <si>
    <t>Tarifa con iva a contar del 25/12/2019</t>
  </si>
  <si>
    <t>Tarifa con iva a contar del 25/01/2020</t>
  </si>
  <si>
    <t>Tarifa con iva a contar del 25/02/2020</t>
  </si>
  <si>
    <t>Tarifa con iva a contar del 26/03/2020</t>
  </si>
  <si>
    <t>Tarifa con iva a contar del 25/04/2020</t>
  </si>
  <si>
    <t>Tarifa con iva a contar del 25/05/2020</t>
  </si>
  <si>
    <t>Tarifa con iva a contar del 25/06/2020</t>
  </si>
  <si>
    <t>Tarifa con iva a contar del 25/07/2020</t>
  </si>
  <si>
    <t>Tarifa con iva a contar del 25/08/2020</t>
  </si>
  <si>
    <t>Tarifa con iva a contar del 25/09/2020</t>
  </si>
  <si>
    <t>Tarifa con iva a contar del 25/10/2020</t>
  </si>
  <si>
    <t>Tarifa con iva a contar del 25/11/2020</t>
  </si>
  <si>
    <t>Tarifa con iva a contar del 25/12/2020</t>
  </si>
  <si>
    <t>Tarifa con iva a contar del 25/01/2021(*)</t>
  </si>
  <si>
    <t>Tarifa con iva a contar del 25/02/2021(*)</t>
  </si>
  <si>
    <t>Tarifa con iva a contar del 27/03/2021(*)</t>
  </si>
  <si>
    <t>Tarifa con iva a contar del 26/04/2021(*)</t>
  </si>
  <si>
    <t>Tarifa con iva a contar del 26/05/2021(*)</t>
  </si>
  <si>
    <t>Tarifa con iva a contar del 25/06/2021(*)</t>
  </si>
  <si>
    <t>Tarifa con iva a contar del 25/07/2021(*)</t>
  </si>
  <si>
    <t>Tarifa con iva a contar del 25/08/2021(*)</t>
  </si>
  <si>
    <t>Tarifa con iva a contar del 25/09/2021(*)</t>
  </si>
  <si>
    <t>Tarifa con iva a contar del 25/10/2021(*)</t>
  </si>
  <si>
    <t>Tarifa con iva a contar del 25/11/2021(*)</t>
  </si>
  <si>
    <t>Tarifa con iva a contar del 25/12/2021(*)</t>
  </si>
  <si>
    <t>Tarifa con iva a contar del 25/01/2022(*)</t>
  </si>
  <si>
    <t>Tarifa con iva a contar del 25/02/2022(*)</t>
  </si>
  <si>
    <t>Tarifa con iva a contar del 27/03/2022(*)</t>
  </si>
  <si>
    <t>Tarifa con iva a contar del 26/04/2022(**)</t>
  </si>
  <si>
    <t>Tarifa con iva a contar del 25/05/2022(**)</t>
  </si>
  <si>
    <t>Tarifa con iva a contar del 25/06/2022(**)</t>
  </si>
  <si>
    <t>Tarifa con iva a contar del 25/07/2022(**)</t>
  </si>
  <si>
    <t>Tarifa con iva a contar del 25/082022(**)</t>
  </si>
  <si>
    <t>Tarifa con iva a contar del 25/09/2022(**)</t>
  </si>
  <si>
    <t>Tarifa con iva a contar del 25/10/2022(**)</t>
  </si>
  <si>
    <t>Tarifa con iva a contar del 25/11/2022(**)</t>
  </si>
  <si>
    <t>Tarifa con iva a contar del 25/12/2022(**)</t>
  </si>
  <si>
    <t>Tarifa con iva a contar del 25/01/2023(**)</t>
  </si>
  <si>
    <t>Tarifa con iva a contar del 25/02/2023(**)</t>
  </si>
  <si>
    <t>Tarifa con iva a contar del 25/03/2023(**)</t>
  </si>
  <si>
    <t>Tarifa con iva a contar del 25/04/2023(**)</t>
  </si>
  <si>
    <t>Tarifa con iva a contar del 25/05/2023(**)</t>
  </si>
  <si>
    <t>Tarifa con iva a contar del 24/06/2023(**)</t>
  </si>
  <si>
    <t>Tarifa con iva a contar del 25/07/2023(**)</t>
  </si>
  <si>
    <t>Tarifa con iva a contar del 25/08/2023(**)</t>
  </si>
  <si>
    <t>Tarifa con iva a contar del 24/09/2023(**)</t>
  </si>
  <si>
    <t>Tarifa con iva a contar del 25/10/2023(**)</t>
  </si>
  <si>
    <t>Tarifa con iva a contar del 25/11/2023(**)</t>
  </si>
  <si>
    <t>Tarifa con iva a contar del 25/12/2023(**)</t>
  </si>
  <si>
    <t>Tarifa con iva a contar del 25/01/2024(**)</t>
  </si>
  <si>
    <t>Tarifa con iva a contar del 24/02/2024(**)</t>
  </si>
  <si>
    <t>Tarifa con iva a contar del 25/03/2024(**)</t>
  </si>
  <si>
    <t>Tarifa con iva a contar del 25/04/2024(**)</t>
  </si>
  <si>
    <t>Tarifa con iva a contar del 25/05/2024(**)</t>
  </si>
  <si>
    <t>Tarifa con iva a contar del 25/06/2024(**)</t>
  </si>
  <si>
    <t>Tarifa con iva a contar del 25/07/2024(**)</t>
  </si>
  <si>
    <t>Tarifa con iva a contar del 25/08/2024(**)</t>
  </si>
  <si>
    <t>Tarifa con iva a contar del 25/09/2024(**)</t>
  </si>
  <si>
    <t>Tarifa con iva a contar del 25/10/2024(**)</t>
  </si>
  <si>
    <t>Tarifa con iva a contar del 25/11/2024(**)</t>
  </si>
  <si>
    <t>Tarifa con iva a contar del 25/12/2024(**)</t>
  </si>
  <si>
    <t>Tarifa con iva a contar del 25/01/2025(**)</t>
  </si>
  <si>
    <t>Tarifa con iva a contar del 25/02/2025(**)</t>
  </si>
  <si>
    <t>Tarifa con iva a contar del 25/03/2025(**)</t>
  </si>
  <si>
    <t>Tarifa con iva a contar del 25/04/2025(**)</t>
  </si>
  <si>
    <t>Tarifa con iva a contar del 25/05/2025(**)</t>
  </si>
  <si>
    <t>Tarifa con iva a contar del 25/06/2025(**)</t>
  </si>
  <si>
    <t>Tarifa con iva a contar del 25/07/2025(**)</t>
  </si>
  <si>
    <t>Tarifa con iva a contar del 25/08/2025(**)</t>
  </si>
  <si>
    <t>Tarifa con iva a contar del 25/09/2025(**)</t>
  </si>
  <si>
    <t>Tarifa con iva a contar del 25/10/2025(**)</t>
  </si>
  <si>
    <t>Tarifa con iva a contar del 25/11/2025(**)</t>
  </si>
  <si>
    <t>Tarifa con iva a contar del 25/12/2025(**)</t>
  </si>
  <si>
    <t>Tarifa con iva a contar del 25/01/2026(**)</t>
  </si>
  <si>
    <t>Tarifa con iva a contar del 25/02/2026(**)</t>
  </si>
  <si>
    <t>Tarifa con iva a contar del 25/03/2026(**)</t>
  </si>
  <si>
    <t>Tarifa con iva a contar del 25/04/2026(**)</t>
  </si>
  <si>
    <t>Tarifa con iva a contar del 25/05/2026(**)</t>
  </si>
  <si>
    <t>Habilitación enlace punto a punto ($/evento)</t>
  </si>
  <si>
    <t xml:space="preserve"> Gbps</t>
  </si>
  <si>
    <t>Enlaces intrazonales</t>
  </si>
  <si>
    <t>Enlaces desde Santiago hacia:</t>
  </si>
  <si>
    <t xml:space="preserve">(42) Chillán </t>
  </si>
  <si>
    <t xml:space="preserve">(41) Concepción </t>
  </si>
  <si>
    <t xml:space="preserve">(43) Los Ángeles </t>
  </si>
  <si>
    <t xml:space="preserve">(45) Temuco </t>
  </si>
  <si>
    <t xml:space="preserve">(63) Valdivia </t>
  </si>
  <si>
    <t xml:space="preserve">(64) Osorno </t>
  </si>
  <si>
    <t xml:space="preserve">(65) Pto. Montt </t>
  </si>
  <si>
    <t>1Gbps</t>
  </si>
  <si>
    <t>Enlaces entre regiones (VIII, IX, X, y XIV)</t>
  </si>
  <si>
    <t>Decreto N°117</t>
  </si>
  <si>
    <t>Decreto N°146 de 21/11/2018, PDO el 24/07/19</t>
  </si>
  <si>
    <t>(**)</t>
  </si>
  <si>
    <t>25.06.2021</t>
  </si>
  <si>
    <t>25.07.2021</t>
  </si>
  <si>
    <t>25.08.2021</t>
  </si>
  <si>
    <t>25.09.2021</t>
  </si>
  <si>
    <t>25.10.2021</t>
  </si>
  <si>
    <t>25.11.2021</t>
  </si>
  <si>
    <t>25.12.2021</t>
  </si>
  <si>
    <t>25.01.2022</t>
  </si>
  <si>
    <t>25.02.2022</t>
  </si>
  <si>
    <t>25.03.2022</t>
  </si>
  <si>
    <t>26.05.2022</t>
  </si>
  <si>
    <t>26.06.2022</t>
  </si>
  <si>
    <t>26.07.2022</t>
  </si>
  <si>
    <t>26.08.2022</t>
  </si>
  <si>
    <t>26.09.2022</t>
  </si>
  <si>
    <t>26.10.2022</t>
  </si>
  <si>
    <t>26.11.2022</t>
  </si>
  <si>
    <t>Tramo Local a empresas Móviles y Rurales</t>
  </si>
  <si>
    <t>$/seg</t>
  </si>
  <si>
    <t>Tramo Local a Servicios Complementarios</t>
  </si>
  <si>
    <t xml:space="preserve">Servicio </t>
  </si>
  <si>
    <t>Cargo por evento</t>
  </si>
  <si>
    <t>Habilitación del servicio</t>
  </si>
  <si>
    <t xml:space="preserve">Cargo mensual </t>
  </si>
  <si>
    <t>k)</t>
  </si>
  <si>
    <t>l)</t>
  </si>
  <si>
    <t>IV.2</t>
  </si>
  <si>
    <t>Servicios prestados a otros usuarios(concesionarias o proveedores de servicio complementario)</t>
  </si>
  <si>
    <t>Cargo por transacción</t>
  </si>
  <si>
    <t>V.1</t>
  </si>
  <si>
    <t>Servicios de Uso de Red</t>
  </si>
  <si>
    <t>Servicio de Acceso de Comunicaciones a la Red Local</t>
  </si>
  <si>
    <t xml:space="preserve">Cargo de Acceso </t>
  </si>
  <si>
    <t>Servicio de tránsito de comunicaciones a través de un PTR</t>
  </si>
  <si>
    <t>Tránsito a través de un PTR</t>
  </si>
  <si>
    <t>Tránsitos entre PTR's</t>
  </si>
  <si>
    <t>V.2</t>
  </si>
  <si>
    <t xml:space="preserve">Servicio de interconexión en los PTRs y facilidades asociadas </t>
  </si>
  <si>
    <t xml:space="preserve">Conexión al PTR </t>
  </si>
  <si>
    <t>Conexión al PTR , opción agregada</t>
  </si>
  <si>
    <t xml:space="preserve"> E1 ($/E1-mes)</t>
  </si>
  <si>
    <t>($/puerto 1 GbE/mes)</t>
  </si>
  <si>
    <t xml:space="preserve"> Desconexión</t>
  </si>
  <si>
    <t>Habilitación y uso de cámara por cable ingresado</t>
  </si>
  <si>
    <t>Habilitación y uso de  túnel de cable por cada cable ingresado</t>
  </si>
  <si>
    <t>($/ metro líneal)</t>
  </si>
  <si>
    <t xml:space="preserve">Infraestructura interna de soporte de los cables (canalización) y su tendido por cada cable  ingresado </t>
  </si>
  <si>
    <t>Conexión del cable al block de terminación en el Tablero de distribución principal MDF (100 pares)</t>
  </si>
  <si>
    <t>Conexión del cable a la bandejas de terminación en el tablero de distribución principal FDF (32 fibras)</t>
  </si>
  <si>
    <t>Renta por uso de block en el MDF o bandeja  de terminación en el FDF utilizados para terminar un cable</t>
  </si>
  <si>
    <t>($/block mes) o ($/bandeja mes)</t>
  </si>
  <si>
    <t>Uso de espacio físico y seguridad. Uso de energía eléctrica y climatización</t>
  </si>
  <si>
    <t>($/año)</t>
  </si>
  <si>
    <r>
      <rPr>
        <sz val="10"/>
        <color theme="1"/>
        <rFont val="Times New Roman"/>
        <family val="1"/>
      </rPr>
      <t>($/m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>-mes)</t>
    </r>
  </si>
  <si>
    <t>($/hora)</t>
  </si>
  <si>
    <t>($/sitio)</t>
  </si>
  <si>
    <t>($/kWh-mes)</t>
  </si>
  <si>
    <t>73.88</t>
  </si>
  <si>
    <t>Incorporación de la numeración del portador y habilitación de su encaminamiento</t>
  </si>
  <si>
    <t>Mantención de la numeración en la red concesionaria</t>
  </si>
  <si>
    <t>($/mes)</t>
  </si>
  <si>
    <t>V.3</t>
  </si>
  <si>
    <t>($/registro)</t>
  </si>
  <si>
    <t xml:space="preserve">Tasación </t>
  </si>
  <si>
    <t xml:space="preserve">Administración de saldos de cobranza </t>
  </si>
  <si>
    <t xml:space="preserve">Sistema integrado de facturación (SIF) </t>
  </si>
  <si>
    <t>V.4</t>
  </si>
  <si>
    <t>Facilidades necesarias para establecer y operar el servicio multiportador</t>
  </si>
  <si>
    <t>Información sobre actualización y Modificación de Redes Telefónicas</t>
  </si>
  <si>
    <t>Información de suscriptores y tráficos necesarios para operar el sistema multiportador discado y contratado</t>
  </si>
  <si>
    <t>Mantención y operación del sistema multiportador contratado en la  red de la Concesionaria</t>
  </si>
  <si>
    <t>Tarifas incluyen IVA</t>
  </si>
  <si>
    <t>Decreto N°146 de 26/09/2023, PDO el 26/03/2025</t>
  </si>
  <si>
    <t>Netline Ltda.</t>
  </si>
  <si>
    <t>Unidad de Tarificación</t>
  </si>
  <si>
    <t>Tarifa</t>
  </si>
  <si>
    <t>a) Tramo Local</t>
  </si>
  <si>
    <t>Horario Normal $/segundo</t>
  </si>
  <si>
    <t>Horario Reducido $/segundo</t>
  </si>
  <si>
    <t>Horario Nocturno $/segundo</t>
  </si>
  <si>
    <t>b) Corte y reposición del Servicio</t>
  </si>
  <si>
    <t>c) Servicio de facturación detallada de comunicaciones locales</t>
  </si>
  <si>
    <t>Habilitación del servicio
 ($/evento)</t>
  </si>
  <si>
    <t>Cargo mensual ($/mes)</t>
  </si>
  <si>
    <t>Cargo por hoja adicional
 ($/hoja)</t>
  </si>
  <si>
    <t>d) Habilitación e inhabilitación de accesos a requerimientos del suscriptor</t>
  </si>
  <si>
    <t>e) Registro de cambio de datos personales del suscriptor</t>
  </si>
  <si>
    <t>f) Cambio de número de abonado solicitado por el suscriptor</t>
  </si>
  <si>
    <t>g) Suspensión transitoria del servicio a solicitud del suscriptor</t>
  </si>
  <si>
    <t>h) Traslado de línea telefónica</t>
  </si>
  <si>
    <t>i) Visitas de diagnóstico</t>
  </si>
  <si>
    <t>j) Facilidades para la Aplicación de la Portabilidad del Número Local</t>
  </si>
  <si>
    <t>Facilidades para el Servicio de Numeración Complementaria a Nivel de Operadoras, Empresas y Usuarios Residenciales</t>
  </si>
  <si>
    <t>Configuración de un número  en la base de datos</t>
  </si>
  <si>
    <t>Costo por traducción  de llamada</t>
  </si>
  <si>
    <t>Cargo por transaccion ($)</t>
  </si>
  <si>
    <t>Mantención del número  en la base de datos</t>
  </si>
  <si>
    <t>Renta Mensual ($/mes)</t>
  </si>
  <si>
    <t>a) Servicio de Acceso de Comunicaciones a la Red Local</t>
  </si>
  <si>
    <t>b) Servicio de Tránsito de Comunicaciones entre Puntos de Terminación de Red</t>
  </si>
  <si>
    <t>Tránsito entre PTR's</t>
  </si>
  <si>
    <t>V.2 Servicios de Interconexión en los PTRs y Facilidades Asociadas</t>
  </si>
  <si>
    <t>a) Conexión al PTR</t>
  </si>
  <si>
    <t>[$/E1/Mes]</t>
  </si>
  <si>
    <t>[$/puerto 1 GbE/mes]</t>
  </si>
  <si>
    <t>[$/puerto 10 GbE/mes]</t>
  </si>
  <si>
    <t>[$/puerto 100 GbE/mes]</t>
  </si>
  <si>
    <t>[$/E1/mes]</t>
  </si>
  <si>
    <t>[$/evento]</t>
  </si>
  <si>
    <t>b) Adecuación de Obras Civiles</t>
  </si>
  <si>
    <t>[$/cable ingresado]</t>
  </si>
  <si>
    <t>[$/metro lineal]</t>
  </si>
  <si>
    <t>[$/block]</t>
  </si>
  <si>
    <t>[$/bandeja]</t>
  </si>
  <si>
    <t>Renta por uso de block en el MDF o bandeja de terminación en el FDF utilizados para terminar un cable</t>
  </si>
  <si>
    <t>[$/block-mes] 
o 
[$/bandeja-mes]</t>
  </si>
  <si>
    <t>c) Uso de Espacio Físico y Seguridad; Uso de Energía Eléctrica y Climatización</t>
  </si>
  <si>
    <t>[$/sitio]</t>
  </si>
  <si>
    <t>Arriendo de Espacio físico en PTR</t>
  </si>
  <si>
    <r>
      <rPr>
        <sz val="12"/>
        <color theme="1"/>
        <rFont val="Century Gothic"/>
        <family val="2"/>
      </rPr>
      <t>[$/m</t>
    </r>
    <r>
      <rPr>
        <vertAlign val="superscript"/>
        <sz val="8"/>
        <color theme="1"/>
        <rFont val="Century Gothic"/>
        <family val="2"/>
      </rPr>
      <t>2</t>
    </r>
    <r>
      <rPr>
        <sz val="8"/>
        <color theme="1"/>
        <rFont val="Century Gothic"/>
        <family val="2"/>
      </rPr>
      <t>-mes]</t>
    </r>
  </si>
  <si>
    <t>[$/hora]</t>
  </si>
  <si>
    <t>[$/kWh -mes]</t>
  </si>
  <si>
    <t>d) Enrutamiento de Tráfico de las Concesionarias Interconectadas o de los Proveedores de Servicios Complementarios Conectados</t>
  </si>
  <si>
    <t>e) Adecuación de la Red para Incorporar y Habilitar el Código Portador o la Numeración Asociada al Servicio Complementario</t>
  </si>
  <si>
    <t>[$/nodo]</t>
  </si>
  <si>
    <t>V.3 Funciones Administrativas Suministradas a Portadores y a Proveedores de Servicios Complementarios</t>
  </si>
  <si>
    <t>a) Medición</t>
  </si>
  <si>
    <t>[$/registro]</t>
  </si>
  <si>
    <t>b) Tasación</t>
  </si>
  <si>
    <t>c) Facturación</t>
  </si>
  <si>
    <t>d) Cobranza</t>
  </si>
  <si>
    <t>[$/documento]</t>
  </si>
  <si>
    <t xml:space="preserve">e) Administración de Saldos de Cobranza </t>
  </si>
  <si>
    <t>f) Sistema Integrado de Facturación (SIF)</t>
  </si>
  <si>
    <t>V.4 Facilidades Necesarias para Establecer y Operar el Sistema Multiportador</t>
  </si>
  <si>
    <t>[$/año]</t>
  </si>
  <si>
    <t>[$/mes]</t>
  </si>
  <si>
    <t>c) Facilidades Necesarias para Establecer y Operar el Sistema Multiportador Contratado</t>
  </si>
  <si>
    <t>DECRETO SUPREMO N° 163 DE 12/10/2018</t>
  </si>
  <si>
    <t>TRAMO LOCAL (Por comunicaciones hacia concesionarias Móviles, Rurales y de servicios públicos del mismo tipo)</t>
  </si>
  <si>
    <t>24.08.2019</t>
  </si>
  <si>
    <t>25.09.2019</t>
  </si>
  <si>
    <t>25.10.2019</t>
  </si>
  <si>
    <t>25.11.2019</t>
  </si>
  <si>
    <t>25.12.2019</t>
  </si>
  <si>
    <t>25.01.2020</t>
  </si>
  <si>
    <t>25.02.2020</t>
  </si>
  <si>
    <t>26.03.2020</t>
  </si>
  <si>
    <t>25.04.2020</t>
  </si>
  <si>
    <t>25.05.2020</t>
  </si>
  <si>
    <t>25.06.2020</t>
  </si>
  <si>
    <t>25.07.2020</t>
  </si>
  <si>
    <t>25.08.2020</t>
  </si>
  <si>
    <t>25.09.2020</t>
  </si>
  <si>
    <t>25.10.2020</t>
  </si>
  <si>
    <t>25.11.2020</t>
  </si>
  <si>
    <t>25.12.2020</t>
  </si>
  <si>
    <t>25.01.2021</t>
  </si>
  <si>
    <t>25.02.2021</t>
  </si>
  <si>
    <t>27.03.2021</t>
  </si>
  <si>
    <t>26.04.2021</t>
  </si>
  <si>
    <t>26.05.2021</t>
  </si>
  <si>
    <t>Horario Reducido ($/segundo)</t>
  </si>
  <si>
    <t>Horario Nocturno ($/segundo)</t>
  </si>
  <si>
    <t>TRAMO LOCAL (Por comunicaciones hacia Suministradores de Servicios Complementarios conectados a nivel de PTR y  comunicaciones dirigidas a Niveles especiales 10X, y de emergencia 13X ó 14X y 100 conectado a la red de la concesionaria)</t>
  </si>
  <si>
    <t>OTRAS PRESTACIONES ASOCIADAS AL SERVICIO PUBLICO TELEFONICO</t>
  </si>
  <si>
    <t>Servicio de facturación detallado de comunicaciones locales</t>
  </si>
  <si>
    <t>Cargo por Hoja Adicional</t>
  </si>
  <si>
    <t>Habilitación e Inhabilitación de Accesos a requerimiento del Suscriptor</t>
  </si>
  <si>
    <t>Registro de cambio de datos Personales del Suscriptor</t>
  </si>
  <si>
    <t>Cambio de Número de abonado solicitado por el suscriptor</t>
  </si>
  <si>
    <t>Suspensión Transitoria  del servicio a solicitud del suscriptor</t>
  </si>
  <si>
    <t>SERVICIOS PRESTADOS A OTROS USUARIOS (Concesionarios o proveedores SSCC)</t>
  </si>
  <si>
    <t>Facilidades SSCC - Configuración Número en Base de Datos</t>
  </si>
  <si>
    <t>Facilidades SSCC- Costo por Traducción de Llamada</t>
  </si>
  <si>
    <t>Facilidades SSCC - Mantención en la Base de Datos</t>
  </si>
  <si>
    <t>SERVICIO DE USO DE RED</t>
  </si>
  <si>
    <t xml:space="preserve">CARGO DE ACCESO </t>
  </si>
  <si>
    <t>Servicio de Tránsito de comunicaciones a través de un Punto de Terminación</t>
  </si>
  <si>
    <t>de Red (PTR)</t>
  </si>
  <si>
    <t>Servicio de Tránsito de comunicaciones entre Punto de Terminación de Red (PTR)</t>
  </si>
  <si>
    <t>Servicio de Interconexion en los PTRs y Facilidades asociadas</t>
  </si>
  <si>
    <t>Conexión al PTR, opción Agregada</t>
  </si>
  <si>
    <t>Renta mensual por Puerta de 1GB</t>
  </si>
  <si>
    <t>Renta mensual por puerta de 10GB</t>
  </si>
  <si>
    <t>- Habilitación y uso de cámara de entrada por cada cable ingresado</t>
  </si>
  <si>
    <t>- Habilitación y uso de túnel de cable por cada cable ingresado</t>
  </si>
  <si>
    <t xml:space="preserve">- Infraestructura interna de soporte de los cables </t>
  </si>
  <si>
    <t>- Conexión del cable al block de terminación en el tablero de distribución principal MDF ( 100 pares)</t>
  </si>
  <si>
    <t>- Conexión del cable a la bandeja de terminación en el tablero de distribución principal FDF (32 Fibras)</t>
  </si>
  <si>
    <t>- Renta por uso de block en el MDF o bandeja de terminación FDF, utilizadas para terminar un cable</t>
  </si>
  <si>
    <t>Tendido de Cable de energía</t>
  </si>
  <si>
    <t>Supervisión de las visitas que realice el personal técnico de la contraparte para la operación y mantención de sus equipos</t>
  </si>
  <si>
    <t>Des habilitación del espacio físico en PTR</t>
  </si>
  <si>
    <t>Uso energía eléctrica en PTR</t>
  </si>
  <si>
    <t>Reprogramación del encaminamiento del trafico</t>
  </si>
  <si>
    <t>Incorporación de la numeración de portador o la asociada al SSCC y habilitación de su encaminamiento</t>
  </si>
  <si>
    <t>Funciones administrativas suministradas a portadores y a suministradores de servicios complementarios</t>
  </si>
  <si>
    <t>Información sobre actualización y modificación de redes telefónicas (Renta anual)</t>
  </si>
  <si>
    <t>información de suscriptores y tráficos necesaria para operar el sistema multiportador discado y contratado</t>
  </si>
  <si>
    <t>Información de suscriptores y tráficos para portadores</t>
  </si>
  <si>
    <t>Acceso remoto a Información actualizada</t>
  </si>
  <si>
    <t>facilidades necesarias para establecer y operar el sistema multiportador contratado</t>
  </si>
  <si>
    <t>habilitación en la red de la concesionaria</t>
  </si>
  <si>
    <t>mantención y operación del servicio multiportador contratado en la red de la concesionaria</t>
  </si>
  <si>
    <t>(*):Decreto Supremo N°1 /2021</t>
  </si>
  <si>
    <t>1.1.</t>
  </si>
  <si>
    <t>25-03-2022 (*)</t>
  </si>
  <si>
    <t>24-04-2022 (*)</t>
  </si>
  <si>
    <t>24-05-2022 (*)</t>
  </si>
  <si>
    <t>25-06-2022 (*)</t>
  </si>
  <si>
    <t>25-07-2022 (*)</t>
  </si>
  <si>
    <t>25-08-2022 (*)</t>
  </si>
  <si>
    <t>25-09-2022 (*)</t>
  </si>
  <si>
    <t>25-10-2022 (*)</t>
  </si>
  <si>
    <t>25-11-2022 (*)</t>
  </si>
  <si>
    <t>25-12-2022 (*)</t>
  </si>
  <si>
    <t>25-01-2023 (*)</t>
  </si>
  <si>
    <t>25-02-2023 (*)</t>
  </si>
  <si>
    <t>25-03-2023 (*)</t>
  </si>
  <si>
    <t>25-04-2023 (*)</t>
  </si>
  <si>
    <t>25-05-2023 (*)</t>
  </si>
  <si>
    <t>24-06-2023 (*)</t>
  </si>
  <si>
    <t>25-07-2023 (*)</t>
  </si>
  <si>
    <t>25-08-2023 (*)</t>
  </si>
  <si>
    <t>24-09-2023 (*)</t>
  </si>
  <si>
    <t>25-10-2023 (*)</t>
  </si>
  <si>
    <t>25-11-2023 (*)</t>
  </si>
  <si>
    <t>25-12-2023 (*)</t>
  </si>
  <si>
    <t>25-01-2024 (*)</t>
  </si>
  <si>
    <t>24-02-2024 (*)</t>
  </si>
  <si>
    <t>25-03-2024 (*)</t>
  </si>
  <si>
    <t>25-04-2024 (*)</t>
  </si>
  <si>
    <t>25-05-2024 (*)</t>
  </si>
  <si>
    <t>25-06-2024 (*)</t>
  </si>
  <si>
    <t>25-07-2024 (*)</t>
  </si>
  <si>
    <t>25-08-2024 (*)</t>
  </si>
  <si>
    <t>25-09-2024 (*)</t>
  </si>
  <si>
    <t>25-10-2024 (*)</t>
  </si>
  <si>
    <t>25-11-2024 (*)</t>
  </si>
  <si>
    <t>25-12-2024 (*)</t>
  </si>
  <si>
    <t>25-01-2025 (*)</t>
  </si>
  <si>
    <t>25-02-2025 (*)</t>
  </si>
  <si>
    <t>25-03-2025 (*)</t>
  </si>
  <si>
    <t>25-04-2025 (*)</t>
  </si>
  <si>
    <t>25-05-2025 (*)</t>
  </si>
  <si>
    <t>25-06-2025 (*)</t>
  </si>
  <si>
    <t>25-07-2025 (*)</t>
  </si>
  <si>
    <t>25-08-2025 (*)</t>
  </si>
  <si>
    <t>25-09-2025 (*)</t>
  </si>
  <si>
    <t>25-10-2025 (*)</t>
  </si>
  <si>
    <t>25-11-2025 (*)</t>
  </si>
  <si>
    <t>25-12-2025 (*)</t>
  </si>
  <si>
    <t>25-01-2026 (*)</t>
  </si>
  <si>
    <t>25-02-2026 (*)</t>
  </si>
  <si>
    <t>25-03-2026 (*)</t>
  </si>
  <si>
    <t>25-04-2026 (*)</t>
  </si>
  <si>
    <t>25-05-2026 (*)</t>
  </si>
  <si>
    <t xml:space="preserve"> Tramo Local</t>
  </si>
  <si>
    <t>$/segundos</t>
  </si>
  <si>
    <t>0.0952</t>
  </si>
  <si>
    <t>0.0953</t>
  </si>
  <si>
    <t>0.0960</t>
  </si>
  <si>
    <t>Otras prestaciones asociadas al Servicio Público Telefónico.</t>
  </si>
  <si>
    <t>$/transacción</t>
  </si>
  <si>
    <t>$/10 GbE-mes</t>
  </si>
  <si>
    <t xml:space="preserve"> Renta mensual por puerta 100 GbE</t>
  </si>
  <si>
    <t>$/block/mes o $/bandeja/mes</t>
  </si>
  <si>
    <t>$/m2/mes</t>
  </si>
  <si>
    <t>$/kWh/mes</t>
  </si>
  <si>
    <t>-</t>
  </si>
  <si>
    <t>$/registros</t>
  </si>
  <si>
    <t>0.0600</t>
  </si>
  <si>
    <t>0.1101</t>
  </si>
  <si>
    <t>$/documentos</t>
  </si>
  <si>
    <t>Servicios de transmisión y/o conmutación de señales provistos como circuitos privados, dentro de la zona  primaria , suministrados a concesionarias, permisionarias y público en general, según letra B) del Resuelvo Primero,………………..</t>
  </si>
  <si>
    <t>$/unidad de Rack</t>
  </si>
  <si>
    <t>$/block mes/$/bandeja mes</t>
  </si>
  <si>
    <t>$/línea/mes</t>
  </si>
  <si>
    <t>$/Mbps/mes</t>
  </si>
  <si>
    <t>VTR COMUNICACIONES SPA DECRETO 167/2022</t>
  </si>
  <si>
    <t>Area Tarifaria única (1)</t>
  </si>
  <si>
    <t>0.0945</t>
  </si>
  <si>
    <t>a) Corte y reposición del servicio (Cargo por evento $)</t>
  </si>
  <si>
    <t xml:space="preserve"> - cargo de habilitación, (Cargo por evento $)</t>
  </si>
  <si>
    <t xml:space="preserve"> - renta mensual ($/mes)</t>
  </si>
  <si>
    <t xml:space="preserve"> - cargo por hoja emitida ($/hoja)</t>
  </si>
  <si>
    <t>c) Habilitación e inhabilitación de accesos a requerimiento del suscriptor (Cargo por evento $)</t>
  </si>
  <si>
    <t xml:space="preserve">              -  </t>
  </si>
  <si>
    <t xml:space="preserve"> i. Revisión y sellado del MDC (Cargo por vez $)</t>
  </si>
  <si>
    <t xml:space="preserve"> ii.Facilidades reversión de polaridad (Cargo por vez $)</t>
  </si>
  <si>
    <t xml:space="preserve"> iii Facilidades para el envío del ANI, (Cargo por habilitación $)</t>
  </si>
  <si>
    <t>j) Facilidades para la aplicación de la portabilidad del número local (Cargo por evento $)</t>
  </si>
  <si>
    <t>i) Configuración de un número en la base de datos (Cargo por evento $)</t>
  </si>
  <si>
    <t>ii)Costo por traducción de llamada (Cargo por transacción $)</t>
  </si>
  <si>
    <t>iii) Mantención de número en la base de datos (Renta mensual $)</t>
  </si>
  <si>
    <t>Tarifa de Cargo de Acceso despues de la eliminación de  la Larga Distancia nacional ($/seg)</t>
  </si>
  <si>
    <t>2.1.1. Servicio de Acceso de Comunicaciones a la Red Local</t>
  </si>
  <si>
    <t>Cargo habilitación por cable ingresado ($/cable ingresado)</t>
  </si>
  <si>
    <t>Cargo por Habilitación y uso de túnel de cable por cada cable ingresado ($/metro lineal)</t>
  </si>
  <si>
    <t xml:space="preserve"> - Cargo por habilitación canalizaciones por metro lineal ($/metro lineal)</t>
  </si>
  <si>
    <t xml:space="preserve"> - Cargo por bandeja  ($/bandeja)</t>
  </si>
  <si>
    <t xml:space="preserve"> - Renta mensual por block  ($/block-mes) o ($/bandeja-mes)</t>
  </si>
  <si>
    <r>
      <rPr>
        <sz val="9"/>
        <color theme="1"/>
        <rFont val="Arial"/>
        <family val="2"/>
      </rPr>
      <t>Renta mensual por metro cuadrado ($/m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-mes)</t>
    </r>
  </si>
  <si>
    <t>Tendido de cable de energia ($/metro)</t>
  </si>
  <si>
    <t xml:space="preserve">Cargo por hora ($/horas) </t>
  </si>
  <si>
    <t>Renta mensual por KWh consumido ($/KWh-mes)</t>
  </si>
  <si>
    <t xml:space="preserve">Renta mensual por K Wh disipado ($/kWh-mes) </t>
  </si>
  <si>
    <t xml:space="preserve"> - Cargo por evento ($/evento) </t>
  </si>
  <si>
    <t xml:space="preserve"> - Cargo por nodo involucrado ($/nodo)</t>
  </si>
  <si>
    <t>a) Medición cargo por registro ( $/registro )</t>
  </si>
  <si>
    <t>b) Tasación cargo por registro ($/registro )</t>
  </si>
  <si>
    <t>c) Facturación cargo por registro ($/registro )</t>
  </si>
  <si>
    <t>d) Cobranza  cargo por boleta emitida ($/boleta)</t>
  </si>
  <si>
    <t>e) Administración de saldos de cobranza cargo por registro facturado ($/registro )</t>
  </si>
  <si>
    <t xml:space="preserve">f) Sistema integrado de facturación (SIF) cargo por documento emitida ($/documento) </t>
  </si>
  <si>
    <t>Informe de suscriptores y tráfico para portadores (Cargo por informe mensual $/mes)</t>
  </si>
  <si>
    <t>25-06-2026 (*)</t>
  </si>
  <si>
    <t>Tarifa con iva a contar del 25/06/2026(**)</t>
  </si>
  <si>
    <t>Tarifa con iva a contar del 25.06.2026(**)</t>
  </si>
  <si>
    <t xml:space="preserve"> 25.06.2026</t>
  </si>
  <si>
    <t>Vigencia  a partir del 25.06.2026</t>
  </si>
  <si>
    <t>Tarifas con IVA, al 25/06/2026</t>
  </si>
  <si>
    <t>Tarifas a partir de 25.06.2026</t>
  </si>
  <si>
    <t>tt</t>
  </si>
  <si>
    <t>25.06.2026</t>
  </si>
  <si>
    <t>Tarifas ($) 25.06.2026</t>
  </si>
  <si>
    <t>a)Conexión al PTR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</si>
</sst>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41" formatCode="_ * #,##0_ ;_ * \-#,##0_ ;_ * &quot;-&quot;_ ;_ @_ "/>
    <numFmt numFmtId="164" formatCode="0.0000"/>
    <numFmt numFmtId="165" formatCode="_ * #,##0.0000_ ;_ * \-#,##0.0000_ ;_ * &quot;-&quot;_ ;_ @_ "/>
    <numFmt numFmtId="166" formatCode="0.000"/>
    <numFmt numFmtId="167" formatCode="0.00000"/>
    <numFmt numFmtId="168" formatCode="#,##0.000"/>
    <numFmt numFmtId="169" formatCode="#,##0.0000"/>
    <numFmt numFmtId="170" formatCode="_(* #,##0.0000_);_(* \(#,##0.0000\);_(* &quot;-&quot;??_);_(@_)"/>
    <numFmt numFmtId="171" formatCode="_-* #,##0.0000_-;\-* #,##0.0000_-;_-* &quot;-&quot;??_-;_-@"/>
    <numFmt numFmtId="172" formatCode="_(* #,##0_);_(* \(#,##0\);_(* &quot;-&quot;??_);_(@_)"/>
    <numFmt numFmtId="173" formatCode="_-* #,##0_-;\-* #,##0_-;_-* &quot;-&quot;??_-;_-@"/>
    <numFmt numFmtId="174" formatCode="_-* #,##0.0_-;\-* #,##0.0_-;_-* &quot;-&quot;??_-;_-@"/>
    <numFmt numFmtId="175" formatCode="_-* #,##0.00_-;\-* #,##0.00_-;_-* &quot;-&quot;??_-;_-@"/>
    <numFmt numFmtId="176" formatCode="#,##0.00_ ;\-#,##0.00\ "/>
    <numFmt numFmtId="177" formatCode="#,##0.0000_ ;\-#,##0.0000\ "/>
    <numFmt numFmtId="178" formatCode="#,##0.0"/>
    <numFmt numFmtId="179" formatCode="0.000000000"/>
    <numFmt numFmtId="180" formatCode="&quot;$&quot;\ #,##0.0000"/>
    <numFmt numFmtId="181" formatCode="[$$-340A]\ #,##0.0000"/>
    <numFmt numFmtId="182" formatCode="#,##0_ ;[Red]\-#,##0\ "/>
    <numFmt numFmtId="183" formatCode="_(* #,##0_);_(* \(#,##0\);_(* &quot;-&quot;_);_(@_)"/>
    <numFmt numFmtId="184" formatCode="_-* #,##0.0000_-;\-* #,##0.0000_-;_-* &quot;-&quot;_-;_-@"/>
    <numFmt numFmtId="185" formatCode="_-* #,##0.00_-;\-* #,##0.00_-;_-* &quot;-&quot;_-;_-@"/>
    <numFmt numFmtId="186" formatCode="#,##0.00\ [$¢-450];[Red]\-#,##0.00\ [$¢-450]"/>
    <numFmt numFmtId="187" formatCode="#,##0\ [$¢-450];[Red]\-#,##0\ [$¢-450]"/>
    <numFmt numFmtId="188" formatCode="&quot;$&quot;\ #,##0"/>
    <numFmt numFmtId="189" formatCode="[$$-340A]\ #,##0"/>
    <numFmt numFmtId="190" formatCode="_-&quot;$&quot;\ * #,##0.0000_-;\-&quot;$&quot;\ * #,##0.0000_-;_-&quot;$&quot;\ * &quot;-&quot;??_-;_-@"/>
    <numFmt numFmtId="191" formatCode="_-&quot;$&quot;\ * #,##0.00_-;\-&quot;$&quot;\ * #,##0.00_-;_-&quot;$&quot;\ * &quot;-&quot;??_-;_-@_-"/>
    <numFmt numFmtId="192" formatCode="_(* #,##0.00_);_(* \(#,##0.00\);_(* &quot;-&quot;??_);_(@_)"/>
    <numFmt numFmtId="193" formatCode="_(&quot;$&quot;* #,##0_);_(&quot;$&quot;* \(#,##0\);_(&quot;$&quot;* &quot;-&quot;_);_(@_)"/>
    <numFmt numFmtId="194" formatCode="_-* #,##0_-;\-* #,##0_-;_-* &quot;-&quot;??_-;_-@_-"/>
  </numFmts>
  <fonts count="83">
    <font>
      <sz val="12"/>
      <color rgb="FF000000"/>
      <name val="Times New Roman"/>
      <scheme val="minor"/>
    </font>
    <font>
      <sz val="11"/>
      <color theme="1"/>
      <name val="Times New Roman"/>
      <family val="2"/>
      <scheme val="minor"/>
    </font>
    <font>
      <sz val="11"/>
      <color theme="1"/>
      <name val="Times New Roman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name val="Times New Roman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7"/>
      <color rgb="FF2C3038"/>
      <name val="Arial"/>
      <family val="2"/>
    </font>
    <font>
      <b/>
      <sz val="7"/>
      <color rgb="FF2C3038"/>
      <name val="Arial"/>
      <family val="2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18"/>
      <color theme="1"/>
      <name val="Arial"/>
      <family val="2"/>
    </font>
    <font>
      <sz val="9"/>
      <color rgb="FF000000"/>
      <name val="Times New Roman"/>
      <family val="1"/>
    </font>
    <font>
      <sz val="9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Times New Roman"/>
      <family val="1"/>
    </font>
    <font>
      <sz val="10"/>
      <color theme="5"/>
      <name val="Arial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9"/>
      <color rgb="FF000000"/>
      <name val="Arial"/>
      <family val="2"/>
    </font>
    <font>
      <sz val="12"/>
      <color theme="1"/>
      <name val="Century Gothic"/>
      <family val="2"/>
    </font>
    <font>
      <sz val="8"/>
      <color theme="1"/>
      <name val="Courier New"/>
      <family val="3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b/>
      <sz val="8"/>
      <color rgb="FF0070C0"/>
      <name val="Arial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8"/>
      <color rgb="FF0070C0"/>
      <name val="Arial"/>
      <family val="2"/>
    </font>
    <font>
      <sz val="12"/>
      <color rgb="FF0070C0"/>
      <name val="Times New Roman"/>
      <family val="1"/>
    </font>
    <font>
      <sz val="8"/>
      <color rgb="FFFF0000"/>
      <name val="Arial"/>
      <family val="2"/>
    </font>
    <font>
      <sz val="8"/>
      <color theme="1"/>
      <name val="Araia"/>
    </font>
    <font>
      <sz val="8"/>
      <color rgb="FF31859B"/>
      <name val="Arial"/>
      <family val="2"/>
    </font>
    <font>
      <sz val="8"/>
      <color rgb="FF366092"/>
      <name val="Arial"/>
      <family val="2"/>
    </font>
    <font>
      <sz val="8"/>
      <color theme="1"/>
      <name val="Arias"/>
    </font>
    <font>
      <sz val="10"/>
      <color theme="1"/>
      <name val="Titillium Web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7"/>
      <color theme="1"/>
      <name val="Calibri"/>
      <family val="2"/>
    </font>
    <font>
      <u/>
      <sz val="12"/>
      <color theme="10"/>
      <name val="Times New Roman"/>
      <family val="1"/>
    </font>
    <font>
      <sz val="12"/>
      <color theme="1"/>
      <name val="Arial Narrow"/>
      <family val="2"/>
    </font>
    <font>
      <sz val="10"/>
      <color rgb="FF000000"/>
      <name val="Arial Narrow"/>
      <family val="2"/>
    </font>
    <font>
      <b/>
      <sz val="12"/>
      <color theme="1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12"/>
      <color rgb="FF00B050"/>
      <name val="Calibri"/>
      <family val="2"/>
    </font>
    <font>
      <sz val="12"/>
      <color rgb="FF0000FF"/>
      <name val="Arial"/>
      <family val="2"/>
    </font>
    <font>
      <sz val="8"/>
      <color rgb="FF00B050"/>
      <name val="Calibri"/>
      <family val="2"/>
    </font>
    <font>
      <sz val="8"/>
      <color rgb="FF00B050"/>
      <name val="Arial"/>
      <family val="2"/>
    </font>
    <font>
      <vertAlign val="superscript"/>
      <sz val="10"/>
      <color theme="1"/>
      <name val="Arial"/>
      <family val="2"/>
    </font>
    <font>
      <b/>
      <sz val="7"/>
      <color theme="1"/>
      <name val="Times New Roman"/>
      <family val="1"/>
    </font>
    <font>
      <vertAlign val="superscript"/>
      <sz val="9"/>
      <color theme="1"/>
      <name val="Arial"/>
      <family val="2"/>
    </font>
    <font>
      <vertAlign val="superscript"/>
      <sz val="10"/>
      <color theme="1"/>
      <name val="Times New Roman"/>
      <family val="1"/>
    </font>
    <font>
      <vertAlign val="superscript"/>
      <sz val="8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Times New Roman"/>
      <family val="2"/>
      <scheme val="minor"/>
    </font>
    <font>
      <sz val="10"/>
      <name val="Arial"/>
      <family val="2"/>
    </font>
    <font>
      <sz val="12"/>
      <color rgb="FF000000"/>
      <name val="Times New Roman"/>
      <scheme val="minor"/>
    </font>
    <font>
      <sz val="12"/>
      <name val="Arial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sz val="10"/>
      <color theme="1"/>
      <name val="Times New Roman"/>
      <family val="2"/>
      <scheme val="minor"/>
    </font>
    <font>
      <sz val="10"/>
      <color rgb="FF000000"/>
      <name val="Times New Roman"/>
      <family val="1"/>
      <scheme val="minor"/>
    </font>
    <font>
      <sz val="9"/>
      <name val="Times New Roman"/>
      <family val="1"/>
    </font>
    <font>
      <sz val="10"/>
      <name val="Times New Roman"/>
      <family val="1"/>
      <scheme val="major"/>
    </font>
    <font>
      <sz val="10"/>
      <color rgb="FF000000"/>
      <name val="Times New Roman"/>
      <family val="1"/>
      <scheme val="major"/>
    </font>
    <font>
      <sz val="10"/>
      <color theme="1"/>
      <name val="Times New Roman"/>
      <family val="1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 style="thin">
        <color rgb="FF366092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366092"/>
      </left>
      <right/>
      <top style="thin">
        <color rgb="FF366092"/>
      </top>
      <bottom style="thin">
        <color rgb="FF366092"/>
      </bottom>
      <diagonal/>
    </border>
    <border>
      <left/>
      <right/>
      <top style="thin">
        <color rgb="FF366092"/>
      </top>
      <bottom/>
      <diagonal/>
    </border>
    <border>
      <left style="thin">
        <color rgb="FF366092"/>
      </left>
      <right/>
      <top/>
      <bottom style="thin">
        <color rgb="FF366092"/>
      </bottom>
      <diagonal/>
    </border>
    <border>
      <left style="thin">
        <color rgb="FF366092"/>
      </left>
      <right style="thin">
        <color rgb="FF366092"/>
      </right>
      <top style="thin">
        <color rgb="FF366092"/>
      </top>
      <bottom/>
      <diagonal/>
    </border>
    <border>
      <left style="thin">
        <color rgb="FF366092"/>
      </left>
      <right/>
      <top style="thin">
        <color rgb="FF366092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 style="thin">
        <color theme="4" tint="-0.249977111117893"/>
      </left>
      <right/>
      <top style="thin">
        <color theme="4" tint="-0.249977111117893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86" fontId="2" fillId="0" borderId="82"/>
    <xf numFmtId="186" fontId="70" fillId="0" borderId="82"/>
    <xf numFmtId="187" fontId="70" fillId="0" borderId="82"/>
    <xf numFmtId="183" fontId="70" fillId="0" borderId="82" applyFont="0" applyFill="0" applyBorder="0" applyAlignment="0" applyProtection="0"/>
    <xf numFmtId="186" fontId="71" fillId="0" borderId="82"/>
    <xf numFmtId="186" fontId="1" fillId="0" borderId="82"/>
    <xf numFmtId="191" fontId="72" fillId="0" borderId="82" applyFont="0" applyFill="0" applyBorder="0" applyAlignment="0" applyProtection="0"/>
    <xf numFmtId="41" fontId="73" fillId="0" borderId="0" applyFont="0" applyFill="0" applyBorder="0" applyAlignment="0" applyProtection="0"/>
    <xf numFmtId="0" fontId="72" fillId="0" borderId="82"/>
    <xf numFmtId="192" fontId="72" fillId="0" borderId="82" applyFont="0" applyFill="0" applyBorder="0" applyAlignment="0" applyProtection="0"/>
    <xf numFmtId="192" fontId="72" fillId="0" borderId="82" applyFont="0" applyFill="0" applyBorder="0" applyAlignment="0" applyProtection="0"/>
    <xf numFmtId="193" fontId="72" fillId="0" borderId="82" applyFont="0" applyFill="0" applyBorder="0" applyAlignment="0" applyProtection="0"/>
    <xf numFmtId="9" fontId="72" fillId="0" borderId="82" applyFont="0" applyFill="0" applyBorder="0" applyAlignment="0" applyProtection="0"/>
    <xf numFmtId="192" fontId="72" fillId="0" borderId="82" applyFont="0" applyFill="0" applyBorder="0" applyAlignment="0" applyProtection="0"/>
    <xf numFmtId="192" fontId="72" fillId="0" borderId="82" applyFont="0" applyFill="0" applyBorder="0" applyAlignment="0" applyProtection="0"/>
    <xf numFmtId="192" fontId="72" fillId="0" borderId="82" applyFont="0" applyFill="0" applyBorder="0" applyAlignment="0" applyProtection="0"/>
  </cellStyleXfs>
  <cellXfs count="976">
    <xf numFmtId="0" fontId="0" fillId="0" borderId="0" xfId="0" applyFont="1" applyAlignment="1"/>
    <xf numFmtId="0" fontId="4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7" fillId="0" borderId="8" xfId="0" applyFont="1" applyBorder="1"/>
    <xf numFmtId="0" fontId="8" fillId="0" borderId="8" xfId="0" applyFont="1" applyBorder="1"/>
    <xf numFmtId="0" fontId="8" fillId="0" borderId="1" xfId="0" applyFont="1" applyBorder="1"/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7" fillId="0" borderId="1" xfId="0" applyFont="1" applyBorder="1"/>
    <xf numFmtId="3" fontId="7" fillId="0" borderId="8" xfId="0" applyNumberFormat="1" applyFont="1" applyBorder="1"/>
    <xf numFmtId="0" fontId="9" fillId="0" borderId="8" xfId="0" applyFont="1" applyBorder="1"/>
    <xf numFmtId="0" fontId="5" fillId="2" borderId="19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left" vertical="top" wrapText="1"/>
    </xf>
    <xf numFmtId="0" fontId="5" fillId="2" borderId="21" xfId="0" applyFont="1" applyFill="1" applyBorder="1" applyAlignment="1">
      <alignment horizontal="left" vertical="center" wrapText="1"/>
    </xf>
    <xf numFmtId="0" fontId="5" fillId="2" borderId="22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wrapText="1"/>
    </xf>
    <xf numFmtId="0" fontId="5" fillId="2" borderId="8" xfId="0" applyFont="1" applyFill="1" applyBorder="1" applyAlignment="1">
      <alignment vertical="center" wrapText="1"/>
    </xf>
    <xf numFmtId="0" fontId="9" fillId="0" borderId="0" xfId="0" applyFont="1"/>
    <xf numFmtId="0" fontId="12" fillId="3" borderId="8" xfId="0" applyFont="1" applyFill="1" applyBorder="1" applyAlignment="1">
      <alignment horizontal="center" vertical="top" wrapText="1"/>
    </xf>
    <xf numFmtId="0" fontId="12" fillId="3" borderId="8" xfId="0" applyFont="1" applyFill="1" applyBorder="1" applyAlignment="1">
      <alignment horizontal="left" vertical="top" wrapText="1"/>
    </xf>
    <xf numFmtId="0" fontId="12" fillId="3" borderId="8" xfId="0" applyFont="1" applyFill="1" applyBorder="1" applyAlignment="1">
      <alignment horizontal="right" vertical="top" wrapText="1"/>
    </xf>
    <xf numFmtId="0" fontId="12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right" vertical="top" wrapText="1"/>
    </xf>
    <xf numFmtId="0" fontId="9" fillId="0" borderId="2" xfId="0" applyFont="1" applyBorder="1"/>
    <xf numFmtId="164" fontId="10" fillId="0" borderId="8" xfId="0" applyNumberFormat="1" applyFont="1" applyBorder="1" applyAlignment="1">
      <alignment horizontal="right" vertical="top"/>
    </xf>
    <xf numFmtId="0" fontId="9" fillId="0" borderId="1" xfId="0" applyFont="1" applyBorder="1"/>
    <xf numFmtId="0" fontId="10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3" fontId="9" fillId="0" borderId="8" xfId="0" applyNumberFormat="1" applyFont="1" applyBorder="1"/>
    <xf numFmtId="3" fontId="9" fillId="0" borderId="1" xfId="0" applyNumberFormat="1" applyFont="1" applyBorder="1"/>
    <xf numFmtId="0" fontId="10" fillId="2" borderId="8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10" fillId="0" borderId="8" xfId="0" applyFont="1" applyBorder="1" applyAlignment="1">
      <alignment horizontal="left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4" fontId="7" fillId="0" borderId="0" xfId="0" applyNumberFormat="1" applyFont="1"/>
    <xf numFmtId="0" fontId="8" fillId="0" borderId="0" xfId="0" applyFont="1"/>
    <xf numFmtId="0" fontId="7" fillId="0" borderId="0" xfId="0" applyFont="1"/>
    <xf numFmtId="0" fontId="8" fillId="0" borderId="4" xfId="0" applyFont="1" applyBorder="1"/>
    <xf numFmtId="14" fontId="16" fillId="2" borderId="40" xfId="0" applyNumberFormat="1" applyFont="1" applyFill="1" applyBorder="1" applyAlignment="1">
      <alignment vertical="center" wrapText="1"/>
    </xf>
    <xf numFmtId="14" fontId="16" fillId="2" borderId="40" xfId="0" applyNumberFormat="1" applyFont="1" applyFill="1" applyBorder="1" applyAlignment="1">
      <alignment horizontal="right" vertical="center" wrapText="1"/>
    </xf>
    <xf numFmtId="0" fontId="8" fillId="0" borderId="5" xfId="0" applyFont="1" applyBorder="1"/>
    <xf numFmtId="0" fontId="9" fillId="0" borderId="41" xfId="0" applyFont="1" applyBorder="1"/>
    <xf numFmtId="0" fontId="9" fillId="0" borderId="3" xfId="0" applyFont="1" applyBorder="1"/>
    <xf numFmtId="0" fontId="8" fillId="0" borderId="8" xfId="0" applyFont="1" applyBorder="1" applyAlignment="1">
      <alignment horizontal="right"/>
    </xf>
    <xf numFmtId="164" fontId="8" fillId="0" borderId="8" xfId="0" applyNumberFormat="1" applyFont="1" applyBorder="1"/>
    <xf numFmtId="164" fontId="8" fillId="0" borderId="8" xfId="0" applyNumberFormat="1" applyFont="1" applyBorder="1" applyAlignment="1">
      <alignment horizontal="right"/>
    </xf>
    <xf numFmtId="167" fontId="19" fillId="0" borderId="8" xfId="0" applyNumberFormat="1" applyFont="1" applyBorder="1"/>
    <xf numFmtId="164" fontId="19" fillId="0" borderId="8" xfId="0" applyNumberFormat="1" applyFont="1" applyBorder="1"/>
    <xf numFmtId="3" fontId="18" fillId="0" borderId="8" xfId="0" applyNumberFormat="1" applyFont="1" applyBorder="1"/>
    <xf numFmtId="3" fontId="8" fillId="0" borderId="8" xfId="0" applyNumberFormat="1" applyFont="1" applyBorder="1"/>
    <xf numFmtId="3" fontId="8" fillId="0" borderId="1" xfId="0" applyNumberFormat="1" applyFont="1" applyBorder="1"/>
    <xf numFmtId="3" fontId="19" fillId="0" borderId="8" xfId="0" applyNumberFormat="1" applyFont="1" applyBorder="1"/>
    <xf numFmtId="0" fontId="21" fillId="4" borderId="8" xfId="0" applyFont="1" applyFill="1" applyBorder="1" applyAlignment="1">
      <alignment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2" fillId="4" borderId="8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horizontal="center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/>
    <xf numFmtId="0" fontId="23" fillId="0" borderId="8" xfId="0" applyFont="1" applyBorder="1"/>
    <xf numFmtId="0" fontId="12" fillId="0" borderId="8" xfId="0" applyFont="1" applyBorder="1" applyAlignment="1">
      <alignment wrapText="1"/>
    </xf>
    <xf numFmtId="0" fontId="12" fillId="0" borderId="8" xfId="0" applyFont="1" applyBorder="1"/>
    <xf numFmtId="0" fontId="22" fillId="0" borderId="8" xfId="0" applyFont="1" applyBorder="1"/>
    <xf numFmtId="170" fontId="22" fillId="2" borderId="8" xfId="0" applyNumberFormat="1" applyFont="1" applyFill="1" applyBorder="1" applyAlignment="1">
      <alignment horizontal="right"/>
    </xf>
    <xf numFmtId="169" fontId="22" fillId="0" borderId="8" xfId="0" applyNumberFormat="1" applyFont="1" applyBorder="1"/>
    <xf numFmtId="164" fontId="22" fillId="0" borderId="8" xfId="0" applyNumberFormat="1" applyFont="1" applyBorder="1"/>
    <xf numFmtId="171" fontId="24" fillId="0" borderId="8" xfId="0" applyNumberFormat="1" applyFont="1" applyBorder="1"/>
    <xf numFmtId="171" fontId="24" fillId="0" borderId="8" xfId="0" applyNumberFormat="1" applyFont="1" applyBorder="1" applyAlignment="1">
      <alignment horizontal="right"/>
    </xf>
    <xf numFmtId="164" fontId="22" fillId="0" borderId="1" xfId="0" applyNumberFormat="1" applyFont="1" applyBorder="1"/>
    <xf numFmtId="0" fontId="22" fillId="0" borderId="8" xfId="0" applyFont="1" applyBorder="1" applyAlignment="1">
      <alignment horizontal="right"/>
    </xf>
    <xf numFmtId="0" fontId="22" fillId="0" borderId="1" xfId="0" applyFont="1" applyBorder="1"/>
    <xf numFmtId="3" fontId="22" fillId="0" borderId="8" xfId="0" applyNumberFormat="1" applyFont="1" applyBorder="1"/>
    <xf numFmtId="172" fontId="22" fillId="2" borderId="8" xfId="0" applyNumberFormat="1" applyFont="1" applyFill="1" applyBorder="1" applyAlignment="1">
      <alignment horizontal="right"/>
    </xf>
    <xf numFmtId="173" fontId="24" fillId="0" borderId="8" xfId="0" applyNumberFormat="1" applyFont="1" applyBorder="1"/>
    <xf numFmtId="173" fontId="24" fillId="0" borderId="8" xfId="0" applyNumberFormat="1" applyFont="1" applyBorder="1" applyAlignment="1">
      <alignment horizontal="right"/>
    </xf>
    <xf numFmtId="3" fontId="22" fillId="0" borderId="1" xfId="0" applyNumberFormat="1" applyFont="1" applyBorder="1"/>
    <xf numFmtId="0" fontId="8" fillId="0" borderId="8" xfId="0" applyFont="1" applyBorder="1" applyAlignment="1">
      <alignment wrapText="1"/>
    </xf>
    <xf numFmtId="174" fontId="24" fillId="0" borderId="8" xfId="0" applyNumberFormat="1" applyFont="1" applyBorder="1"/>
    <xf numFmtId="4" fontId="22" fillId="0" borderId="8" xfId="0" applyNumberFormat="1" applyFont="1" applyBorder="1"/>
    <xf numFmtId="0" fontId="22" fillId="0" borderId="8" xfId="0" applyFont="1" applyBorder="1" applyAlignment="1">
      <alignment wrapText="1"/>
    </xf>
    <xf numFmtId="0" fontId="22" fillId="0" borderId="8" xfId="0" applyFont="1" applyBorder="1" applyAlignment="1">
      <alignment horizontal="right" wrapText="1"/>
    </xf>
    <xf numFmtId="175" fontId="24" fillId="0" borderId="8" xfId="0" applyNumberFormat="1" applyFont="1" applyBorder="1"/>
    <xf numFmtId="175" fontId="24" fillId="0" borderId="8" xfId="0" applyNumberFormat="1" applyFont="1" applyBorder="1" applyAlignment="1">
      <alignment horizontal="right"/>
    </xf>
    <xf numFmtId="2" fontId="22" fillId="0" borderId="8" xfId="0" applyNumberFormat="1" applyFont="1" applyBorder="1"/>
    <xf numFmtId="2" fontId="24" fillId="0" borderId="8" xfId="0" applyNumberFormat="1" applyFont="1" applyBorder="1"/>
    <xf numFmtId="3" fontId="25" fillId="0" borderId="8" xfId="0" applyNumberFormat="1" applyFont="1" applyBorder="1"/>
    <xf numFmtId="170" fontId="26" fillId="0" borderId="0" xfId="0" applyNumberFormat="1" applyFont="1" applyAlignment="1">
      <alignment horizontal="right" vertical="center"/>
    </xf>
    <xf numFmtId="3" fontId="22" fillId="0" borderId="0" xfId="0" applyNumberFormat="1" applyFont="1"/>
    <xf numFmtId="0" fontId="9" fillId="0" borderId="0" xfId="0" applyFont="1" applyAlignment="1">
      <alignment horizontal="center"/>
    </xf>
    <xf numFmtId="0" fontId="27" fillId="0" borderId="2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3" fontId="15" fillId="0" borderId="46" xfId="0" applyNumberFormat="1" applyFont="1" applyBorder="1" applyAlignment="1">
      <alignment horizontal="center" vertical="center"/>
    </xf>
    <xf numFmtId="0" fontId="27" fillId="0" borderId="6" xfId="0" applyFont="1" applyBorder="1" applyAlignment="1">
      <alignment horizontal="right" vertical="center"/>
    </xf>
    <xf numFmtId="0" fontId="12" fillId="0" borderId="1" xfId="0" applyFont="1" applyBorder="1" applyAlignment="1">
      <alignment horizontal="left" wrapText="1"/>
    </xf>
    <xf numFmtId="164" fontId="28" fillId="0" borderId="4" xfId="0" applyNumberFormat="1" applyFont="1" applyBorder="1" applyAlignment="1">
      <alignment wrapText="1"/>
    </xf>
    <xf numFmtId="0" fontId="9" fillId="0" borderId="4" xfId="0" applyFont="1" applyBorder="1"/>
    <xf numFmtId="0" fontId="18" fillId="6" borderId="48" xfId="0" applyFont="1" applyFill="1" applyBorder="1"/>
    <xf numFmtId="171" fontId="11" fillId="0" borderId="8" xfId="0" applyNumberFormat="1" applyFont="1" applyBorder="1"/>
    <xf numFmtId="171" fontId="11" fillId="0" borderId="1" xfId="0" applyNumberFormat="1" applyFont="1" applyBorder="1"/>
    <xf numFmtId="0" fontId="18" fillId="6" borderId="49" xfId="0" applyFont="1" applyFill="1" applyBorder="1"/>
    <xf numFmtId="171" fontId="11" fillId="2" borderId="8" xfId="0" applyNumberFormat="1" applyFont="1" applyFill="1" applyBorder="1"/>
    <xf numFmtId="171" fontId="11" fillId="2" borderId="48" xfId="0" applyNumberFormat="1" applyFont="1" applyFill="1" applyBorder="1"/>
    <xf numFmtId="173" fontId="11" fillId="0" borderId="8" xfId="0" applyNumberFormat="1" applyFont="1" applyBorder="1"/>
    <xf numFmtId="173" fontId="11" fillId="0" borderId="1" xfId="0" applyNumberFormat="1" applyFont="1" applyBorder="1"/>
    <xf numFmtId="174" fontId="11" fillId="0" borderId="8" xfId="0" applyNumberFormat="1" applyFont="1" applyBorder="1"/>
    <xf numFmtId="174" fontId="11" fillId="0" borderId="1" xfId="0" applyNumberFormat="1" applyFont="1" applyBorder="1"/>
    <xf numFmtId="0" fontId="18" fillId="6" borderId="48" xfId="0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8" fillId="0" borderId="8" xfId="0" applyFont="1" applyBorder="1" applyAlignment="1">
      <alignment wrapText="1"/>
    </xf>
    <xf numFmtId="0" fontId="18" fillId="0" borderId="1" xfId="0" applyFont="1" applyBorder="1" applyAlignment="1">
      <alignment wrapText="1"/>
    </xf>
    <xf numFmtId="176" fontId="11" fillId="0" borderId="8" xfId="0" applyNumberFormat="1" applyFont="1" applyBorder="1"/>
    <xf numFmtId="176" fontId="11" fillId="0" borderId="1" xfId="0" applyNumberFormat="1" applyFont="1" applyBorder="1"/>
    <xf numFmtId="0" fontId="18" fillId="6" borderId="48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12" fillId="6" borderId="48" xfId="0" applyFont="1" applyFill="1" applyBorder="1" applyAlignment="1">
      <alignment horizontal="left" wrapText="1"/>
    </xf>
    <xf numFmtId="0" fontId="18" fillId="6" borderId="49" xfId="0" applyFont="1" applyFill="1" applyBorder="1" applyAlignment="1">
      <alignment horizontal="left" wrapText="1"/>
    </xf>
    <xf numFmtId="0" fontId="18" fillId="6" borderId="50" xfId="0" applyFont="1" applyFill="1" applyBorder="1" applyAlignment="1">
      <alignment horizontal="left" wrapText="1"/>
    </xf>
    <xf numFmtId="0" fontId="27" fillId="0" borderId="4" xfId="0" applyFont="1" applyBorder="1" applyAlignment="1">
      <alignment horizontal="right" vertical="center"/>
    </xf>
    <xf numFmtId="3" fontId="9" fillId="0" borderId="0" xfId="0" applyNumberFormat="1" applyFont="1"/>
    <xf numFmtId="171" fontId="24" fillId="0" borderId="1" xfId="0" applyNumberFormat="1" applyFont="1" applyBorder="1"/>
    <xf numFmtId="173" fontId="24" fillId="0" borderId="1" xfId="0" applyNumberFormat="1" applyFont="1" applyBorder="1"/>
    <xf numFmtId="0" fontId="22" fillId="0" borderId="1" xfId="0" applyFont="1" applyBorder="1" applyAlignment="1">
      <alignment wrapText="1"/>
    </xf>
    <xf numFmtId="2" fontId="22" fillId="0" borderId="8" xfId="0" applyNumberFormat="1" applyFont="1" applyBorder="1" applyAlignment="1">
      <alignment horizontal="right"/>
    </xf>
    <xf numFmtId="2" fontId="24" fillId="0" borderId="1" xfId="0" applyNumberFormat="1" applyFont="1" applyBorder="1"/>
    <xf numFmtId="3" fontId="8" fillId="0" borderId="0" xfId="0" applyNumberFormat="1" applyFont="1"/>
    <xf numFmtId="173" fontId="11" fillId="0" borderId="0" xfId="0" applyNumberFormat="1" applyFont="1"/>
    <xf numFmtId="0" fontId="22" fillId="0" borderId="0" xfId="0" applyFont="1" applyAlignment="1">
      <alignment vertical="center" wrapText="1"/>
    </xf>
    <xf numFmtId="0" fontId="22" fillId="0" borderId="0" xfId="0" applyFont="1"/>
    <xf numFmtId="14" fontId="28" fillId="0" borderId="8" xfId="0" applyNumberFormat="1" applyFont="1" applyBorder="1" applyAlignment="1">
      <alignment horizontal="center" wrapText="1"/>
    </xf>
    <xf numFmtId="14" fontId="28" fillId="0" borderId="2" xfId="0" applyNumberFormat="1" applyFont="1" applyBorder="1" applyAlignment="1">
      <alignment horizontal="center" wrapText="1"/>
    </xf>
    <xf numFmtId="164" fontId="28" fillId="0" borderId="8" xfId="0" applyNumberFormat="1" applyFont="1" applyBorder="1" applyAlignment="1">
      <alignment wrapText="1"/>
    </xf>
    <xf numFmtId="177" fontId="11" fillId="0" borderId="8" xfId="0" applyNumberFormat="1" applyFont="1" applyBorder="1"/>
    <xf numFmtId="0" fontId="27" fillId="0" borderId="0" xfId="0" applyFont="1" applyAlignment="1">
      <alignment horizontal="right" vertical="center"/>
    </xf>
    <xf numFmtId="0" fontId="9" fillId="2" borderId="51" xfId="0" applyFont="1" applyFill="1" applyBorder="1" applyAlignment="1">
      <alignment horizontal="left" wrapText="1"/>
    </xf>
    <xf numFmtId="0" fontId="18" fillId="0" borderId="0" xfId="0" applyFont="1"/>
    <xf numFmtId="0" fontId="8" fillId="0" borderId="0" xfId="0" applyFont="1" applyAlignment="1">
      <alignment wrapText="1"/>
    </xf>
    <xf numFmtId="0" fontId="8" fillId="2" borderId="8" xfId="0" applyFont="1" applyFill="1" applyBorder="1" applyAlignment="1">
      <alignment horizontal="center" vertical="center" wrapText="1"/>
    </xf>
    <xf numFmtId="4" fontId="7" fillId="2" borderId="8" xfId="0" applyNumberFormat="1" applyFont="1" applyFill="1" applyBorder="1" applyAlignment="1">
      <alignment wrapText="1"/>
    </xf>
    <xf numFmtId="4" fontId="7" fillId="2" borderId="8" xfId="0" applyNumberFormat="1" applyFont="1" applyFill="1" applyBorder="1" applyAlignment="1">
      <alignment horizontal="center" vertical="center" wrapText="1"/>
    </xf>
    <xf numFmtId="4" fontId="7" fillId="2" borderId="52" xfId="0" applyNumberFormat="1" applyFont="1" applyFill="1" applyBorder="1" applyAlignment="1">
      <alignment horizontal="center" vertical="center" wrapText="1"/>
    </xf>
    <xf numFmtId="4" fontId="7" fillId="2" borderId="49" xfId="0" applyNumberFormat="1" applyFont="1" applyFill="1" applyBorder="1" applyAlignment="1">
      <alignment horizontal="center" vertical="center" wrapText="1"/>
    </xf>
    <xf numFmtId="4" fontId="7" fillId="0" borderId="8" xfId="0" applyNumberFormat="1" applyFont="1" applyBorder="1" applyAlignment="1">
      <alignment wrapText="1"/>
    </xf>
    <xf numFmtId="0" fontId="3" fillId="2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169" fontId="19" fillId="0" borderId="8" xfId="0" applyNumberFormat="1" applyFont="1" applyBorder="1"/>
    <xf numFmtId="169" fontId="29" fillId="7" borderId="8" xfId="0" applyNumberFormat="1" applyFont="1" applyFill="1" applyBorder="1" applyAlignment="1">
      <alignment horizontal="right"/>
    </xf>
    <xf numFmtId="164" fontId="19" fillId="0" borderId="8" xfId="0" applyNumberFormat="1" applyFont="1" applyBorder="1" applyAlignment="1">
      <alignment horizontal="right" wrapText="1"/>
    </xf>
    <xf numFmtId="169" fontId="29" fillId="7" borderId="8" xfId="0" applyNumberFormat="1" applyFont="1" applyFill="1" applyBorder="1"/>
    <xf numFmtId="164" fontId="22" fillId="0" borderId="8" xfId="0" applyNumberFormat="1" applyFont="1" applyBorder="1" applyAlignment="1">
      <alignment horizontal="center" wrapText="1"/>
    </xf>
    <xf numFmtId="169" fontId="19" fillId="7" borderId="8" xfId="0" applyNumberFormat="1" applyFont="1" applyFill="1" applyBorder="1" applyAlignment="1">
      <alignment horizontal="right"/>
    </xf>
    <xf numFmtId="169" fontId="19" fillId="7" borderId="8" xfId="0" applyNumberFormat="1" applyFont="1" applyFill="1" applyBorder="1"/>
    <xf numFmtId="0" fontId="8" fillId="0" borderId="8" xfId="0" applyFont="1" applyBorder="1" applyAlignment="1">
      <alignment horizontal="center" vertical="center" wrapText="1"/>
    </xf>
    <xf numFmtId="0" fontId="17" fillId="2" borderId="8" xfId="0" applyFont="1" applyFill="1" applyBorder="1"/>
    <xf numFmtId="0" fontId="19" fillId="0" borderId="8" xfId="0" applyFont="1" applyBorder="1" applyAlignment="1">
      <alignment horizontal="right" wrapText="1"/>
    </xf>
    <xf numFmtId="0" fontId="19" fillId="0" borderId="8" xfId="0" applyFont="1" applyBorder="1"/>
    <xf numFmtId="0" fontId="19" fillId="0" borderId="8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8" fillId="2" borderId="8" xfId="0" applyFont="1" applyFill="1" applyBorder="1" applyAlignment="1">
      <alignment horizontal="left" vertical="center" wrapText="1"/>
    </xf>
    <xf numFmtId="3" fontId="19" fillId="0" borderId="8" xfId="0" applyNumberFormat="1" applyFont="1" applyBorder="1" applyAlignment="1">
      <alignment horizontal="right"/>
    </xf>
    <xf numFmtId="3" fontId="19" fillId="0" borderId="8" xfId="0" applyNumberFormat="1" applyFont="1" applyBorder="1" applyAlignment="1">
      <alignment horizontal="right" wrapText="1"/>
    </xf>
    <xf numFmtId="0" fontId="8" fillId="0" borderId="8" xfId="0" applyFont="1" applyBorder="1" applyAlignment="1">
      <alignment horizontal="left" vertical="center" wrapText="1"/>
    </xf>
    <xf numFmtId="3" fontId="22" fillId="0" borderId="8" xfId="0" applyNumberFormat="1" applyFont="1" applyBorder="1" applyAlignment="1">
      <alignment horizontal="right" wrapText="1"/>
    </xf>
    <xf numFmtId="168" fontId="19" fillId="0" borderId="8" xfId="0" applyNumberFormat="1" applyFont="1" applyBorder="1"/>
    <xf numFmtId="178" fontId="19" fillId="0" borderId="8" xfId="0" applyNumberFormat="1" applyFont="1" applyBorder="1"/>
    <xf numFmtId="2" fontId="19" fillId="0" borderId="8" xfId="0" applyNumberFormat="1" applyFont="1" applyBorder="1" applyAlignment="1">
      <alignment horizontal="right" wrapText="1"/>
    </xf>
    <xf numFmtId="3" fontId="24" fillId="0" borderId="8" xfId="0" applyNumberFormat="1" applyFont="1" applyBorder="1"/>
    <xf numFmtId="3" fontId="24" fillId="0" borderId="1" xfId="0" applyNumberFormat="1" applyFont="1" applyBorder="1"/>
    <xf numFmtId="0" fontId="27" fillId="0" borderId="8" xfId="0" applyFont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right"/>
    </xf>
    <xf numFmtId="0" fontId="8" fillId="4" borderId="8" xfId="0" applyFont="1" applyFill="1" applyBorder="1" applyAlignment="1">
      <alignment horizontal="center" vertical="center" wrapText="1"/>
    </xf>
    <xf numFmtId="164" fontId="19" fillId="0" borderId="8" xfId="0" applyNumberFormat="1" applyFont="1" applyBorder="1" applyAlignment="1">
      <alignment horizontal="right"/>
    </xf>
    <xf numFmtId="169" fontId="22" fillId="0" borderId="1" xfId="0" applyNumberFormat="1" applyFont="1" applyBorder="1"/>
    <xf numFmtId="0" fontId="8" fillId="4" borderId="8" xfId="0" applyFont="1" applyFill="1" applyBorder="1" applyAlignment="1">
      <alignment wrapText="1"/>
    </xf>
    <xf numFmtId="0" fontId="18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left" vertical="center"/>
    </xf>
    <xf numFmtId="3" fontId="29" fillId="7" borderId="8" xfId="0" applyNumberFormat="1" applyFont="1" applyFill="1" applyBorder="1"/>
    <xf numFmtId="3" fontId="30" fillId="7" borderId="8" xfId="0" applyNumberFormat="1" applyFont="1" applyFill="1" applyBorder="1"/>
    <xf numFmtId="1" fontId="22" fillId="0" borderId="8" xfId="0" applyNumberFormat="1" applyFont="1" applyBorder="1"/>
    <xf numFmtId="0" fontId="27" fillId="0" borderId="8" xfId="0" applyFont="1" applyBorder="1" applyAlignment="1">
      <alignment horizontal="left" vertical="center" wrapText="1"/>
    </xf>
    <xf numFmtId="169" fontId="19" fillId="0" borderId="8" xfId="0" applyNumberFormat="1" applyFont="1" applyBorder="1" applyAlignment="1">
      <alignment horizontal="right"/>
    </xf>
    <xf numFmtId="2" fontId="22" fillId="0" borderId="1" xfId="0" applyNumberFormat="1" applyFont="1" applyBorder="1"/>
    <xf numFmtId="2" fontId="19" fillId="0" borderId="8" xfId="0" applyNumberFormat="1" applyFont="1" applyBorder="1"/>
    <xf numFmtId="4" fontId="19" fillId="0" borderId="8" xfId="0" applyNumberFormat="1" applyFont="1" applyBorder="1"/>
    <xf numFmtId="4" fontId="19" fillId="0" borderId="8" xfId="0" applyNumberFormat="1" applyFont="1" applyBorder="1" applyAlignment="1">
      <alignment horizontal="right"/>
    </xf>
    <xf numFmtId="2" fontId="19" fillId="0" borderId="8" xfId="0" applyNumberFormat="1" applyFont="1" applyBorder="1" applyAlignment="1">
      <alignment horizontal="right"/>
    </xf>
    <xf numFmtId="3" fontId="22" fillId="0" borderId="3" xfId="0" applyNumberFormat="1" applyFont="1" applyBorder="1"/>
    <xf numFmtId="3" fontId="22" fillId="0" borderId="41" xfId="0" applyNumberFormat="1" applyFont="1" applyBorder="1"/>
    <xf numFmtId="3" fontId="19" fillId="0" borderId="0" xfId="0" applyNumberFormat="1" applyFont="1"/>
    <xf numFmtId="178" fontId="31" fillId="7" borderId="51" xfId="0" applyNumberFormat="1" applyFont="1" applyFill="1" applyBorder="1"/>
    <xf numFmtId="178" fontId="25" fillId="7" borderId="51" xfId="0" applyNumberFormat="1" applyFont="1" applyFill="1" applyBorder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vertical="center"/>
    </xf>
    <xf numFmtId="0" fontId="9" fillId="0" borderId="8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27" fillId="2" borderId="48" xfId="0" applyFont="1" applyFill="1" applyBorder="1" applyAlignment="1">
      <alignment vertical="center" wrapText="1"/>
    </xf>
    <xf numFmtId="0" fontId="18" fillId="2" borderId="48" xfId="0" applyFont="1" applyFill="1" applyBorder="1" applyAlignment="1">
      <alignment vertical="center" wrapText="1"/>
    </xf>
    <xf numFmtId="164" fontId="25" fillId="0" borderId="8" xfId="0" applyNumberFormat="1" applyFont="1" applyBorder="1"/>
    <xf numFmtId="164" fontId="25" fillId="0" borderId="1" xfId="0" applyNumberFormat="1" applyFont="1" applyBorder="1"/>
    <xf numFmtId="0" fontId="27" fillId="2" borderId="48" xfId="0" applyFont="1" applyFill="1" applyBorder="1" applyAlignment="1">
      <alignment wrapText="1"/>
    </xf>
    <xf numFmtId="0" fontId="25" fillId="0" borderId="8" xfId="0" applyFont="1" applyBorder="1"/>
    <xf numFmtId="0" fontId="27" fillId="0" borderId="1" xfId="0" applyFont="1" applyBorder="1" applyAlignment="1">
      <alignment vertical="center" wrapText="1"/>
    </xf>
    <xf numFmtId="3" fontId="32" fillId="0" borderId="8" xfId="0" applyNumberFormat="1" applyFont="1" applyBorder="1" applyAlignment="1">
      <alignment vertical="center"/>
    </xf>
    <xf numFmtId="3" fontId="32" fillId="0" borderId="1" xfId="0" applyNumberFormat="1" applyFont="1" applyBorder="1" applyAlignment="1">
      <alignment vertical="center"/>
    </xf>
    <xf numFmtId="0" fontId="18" fillId="0" borderId="1" xfId="0" applyFont="1" applyBorder="1" applyAlignment="1">
      <alignment vertical="center" wrapText="1"/>
    </xf>
    <xf numFmtId="3" fontId="25" fillId="0" borderId="1" xfId="0" applyNumberFormat="1" applyFont="1" applyBorder="1"/>
    <xf numFmtId="0" fontId="18" fillId="0" borderId="3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1" xfId="0" applyFont="1" applyBorder="1" applyAlignment="1">
      <alignment horizontal="left" vertical="center" wrapText="1"/>
    </xf>
    <xf numFmtId="0" fontId="18" fillId="2" borderId="50" xfId="0" applyFont="1" applyFill="1" applyBorder="1" applyAlignment="1">
      <alignment vertical="center" wrapText="1"/>
    </xf>
    <xf numFmtId="0" fontId="18" fillId="2" borderId="49" xfId="0" applyFont="1" applyFill="1" applyBorder="1" applyAlignment="1">
      <alignment vertical="center" wrapText="1"/>
    </xf>
    <xf numFmtId="169" fontId="32" fillId="0" borderId="8" xfId="0" applyNumberFormat="1" applyFont="1" applyBorder="1" applyAlignment="1">
      <alignment vertical="center"/>
    </xf>
    <xf numFmtId="169" fontId="32" fillId="0" borderId="1" xfId="0" applyNumberFormat="1" applyFont="1" applyBorder="1" applyAlignment="1">
      <alignment vertical="center"/>
    </xf>
    <xf numFmtId="0" fontId="25" fillId="0" borderId="1" xfId="0" applyFont="1" applyBorder="1"/>
    <xf numFmtId="3" fontId="25" fillId="0" borderId="2" xfId="0" applyNumberFormat="1" applyFont="1" applyBorder="1"/>
    <xf numFmtId="3" fontId="25" fillId="0" borderId="3" xfId="0" applyNumberFormat="1" applyFont="1" applyBorder="1"/>
    <xf numFmtId="0" fontId="18" fillId="2" borderId="53" xfId="0" applyFont="1" applyFill="1" applyBorder="1" applyAlignment="1">
      <alignment vertical="center" wrapText="1"/>
    </xf>
    <xf numFmtId="169" fontId="25" fillId="0" borderId="8" xfId="0" applyNumberFormat="1" applyFont="1" applyBorder="1"/>
    <xf numFmtId="169" fontId="25" fillId="0" borderId="1" xfId="0" applyNumberFormat="1" applyFont="1" applyBorder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/>
    <xf numFmtId="0" fontId="25" fillId="0" borderId="0" xfId="0" applyFont="1"/>
    <xf numFmtId="4" fontId="33" fillId="0" borderId="0" xfId="0" applyNumberFormat="1" applyFont="1"/>
    <xf numFmtId="0" fontId="35" fillId="0" borderId="0" xfId="0" applyFont="1" applyAlignment="1">
      <alignment wrapText="1"/>
    </xf>
    <xf numFmtId="0" fontId="35" fillId="0" borderId="8" xfId="0" applyFont="1" applyBorder="1" applyAlignment="1">
      <alignment horizontal="center" vertical="center" wrapText="1"/>
    </xf>
    <xf numFmtId="164" fontId="8" fillId="0" borderId="1" xfId="0" applyNumberFormat="1" applyFont="1" applyBorder="1"/>
    <xf numFmtId="164" fontId="8" fillId="0" borderId="1" xfId="0" applyNumberFormat="1" applyFont="1" applyBorder="1" applyAlignment="1">
      <alignment horizontal="right"/>
    </xf>
    <xf numFmtId="0" fontId="34" fillId="0" borderId="8" xfId="0" applyFont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1" fontId="35" fillId="2" borderId="8" xfId="0" applyNumberFormat="1" applyFont="1" applyFill="1" applyBorder="1" applyAlignment="1">
      <alignment horizontal="center" vertical="center" wrapText="1"/>
    </xf>
    <xf numFmtId="179" fontId="35" fillId="2" borderId="8" xfId="0" applyNumberFormat="1" applyFont="1" applyFill="1" applyBorder="1" applyAlignment="1">
      <alignment horizontal="center"/>
    </xf>
    <xf numFmtId="179" fontId="35" fillId="2" borderId="8" xfId="0" applyNumberFormat="1" applyFont="1" applyFill="1" applyBorder="1"/>
    <xf numFmtId="179" fontId="35" fillId="2" borderId="48" xfId="0" applyNumberFormat="1" applyFont="1" applyFill="1" applyBorder="1"/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2" fontId="8" fillId="0" borderId="8" xfId="0" applyNumberFormat="1" applyFont="1" applyBorder="1"/>
    <xf numFmtId="168" fontId="8" fillId="0" borderId="8" xfId="0" applyNumberFormat="1" applyFont="1" applyBorder="1"/>
    <xf numFmtId="169" fontId="8" fillId="0" borderId="8" xfId="0" applyNumberFormat="1" applyFont="1" applyBorder="1"/>
    <xf numFmtId="4" fontId="8" fillId="0" borderId="8" xfId="0" applyNumberFormat="1" applyFont="1" applyBorder="1"/>
    <xf numFmtId="0" fontId="10" fillId="0" borderId="8" xfId="0" applyFont="1" applyBorder="1" applyAlignment="1">
      <alignment horizontal="center" vertical="center" wrapText="1"/>
    </xf>
    <xf numFmtId="9" fontId="8" fillId="0" borderId="8" xfId="0" applyNumberFormat="1" applyFont="1" applyBorder="1"/>
    <xf numFmtId="9" fontId="8" fillId="0" borderId="1" xfId="0" applyNumberFormat="1" applyFont="1" applyBorder="1"/>
    <xf numFmtId="3" fontId="18" fillId="0" borderId="1" xfId="0" applyNumberFormat="1" applyFont="1" applyBorder="1"/>
    <xf numFmtId="0" fontId="36" fillId="0" borderId="1" xfId="0" applyFont="1" applyBorder="1" applyAlignment="1">
      <alignment horizontal="center"/>
    </xf>
    <xf numFmtId="0" fontId="8" fillId="0" borderId="41" xfId="0" applyFont="1" applyBorder="1"/>
    <xf numFmtId="0" fontId="8" fillId="0" borderId="65" xfId="0" applyFont="1" applyBorder="1"/>
    <xf numFmtId="0" fontId="8" fillId="0" borderId="64" xfId="0" applyFont="1" applyBorder="1"/>
    <xf numFmtId="0" fontId="36" fillId="0" borderId="8" xfId="0" applyFont="1" applyBorder="1"/>
    <xf numFmtId="0" fontId="36" fillId="0" borderId="8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180" fontId="4" fillId="7" borderId="8" xfId="0" applyNumberFormat="1" applyFont="1" applyFill="1" applyBorder="1" applyAlignment="1">
      <alignment wrapText="1"/>
    </xf>
    <xf numFmtId="0" fontId="4" fillId="0" borderId="8" xfId="0" applyFont="1" applyBorder="1" applyAlignment="1">
      <alignment horizontal="center"/>
    </xf>
    <xf numFmtId="180" fontId="4" fillId="7" borderId="8" xfId="0" applyNumberFormat="1" applyFont="1" applyFill="1" applyBorder="1" applyAlignment="1">
      <alignment horizontal="left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/>
    <xf numFmtId="180" fontId="5" fillId="7" borderId="8" xfId="0" quotePrefix="1" applyNumberFormat="1" applyFont="1" applyFill="1" applyBorder="1" applyAlignment="1">
      <alignment horizontal="left" wrapText="1"/>
    </xf>
    <xf numFmtId="180" fontId="5" fillId="7" borderId="8" xfId="0" applyNumberFormat="1" applyFont="1" applyFill="1" applyBorder="1" applyAlignment="1">
      <alignment horizontal="left" wrapText="1"/>
    </xf>
    <xf numFmtId="0" fontId="8" fillId="0" borderId="2" xfId="0" applyFont="1" applyBorder="1"/>
    <xf numFmtId="169" fontId="5" fillId="7" borderId="8" xfId="0" applyNumberFormat="1" applyFont="1" applyFill="1" applyBorder="1"/>
    <xf numFmtId="169" fontId="5" fillId="7" borderId="48" xfId="0" applyNumberFormat="1" applyFont="1" applyFill="1" applyBorder="1"/>
    <xf numFmtId="169" fontId="5" fillId="0" borderId="8" xfId="0" applyNumberFormat="1" applyFont="1" applyBorder="1"/>
    <xf numFmtId="169" fontId="5" fillId="0" borderId="1" xfId="0" applyNumberFormat="1" applyFont="1" applyBorder="1"/>
    <xf numFmtId="169" fontId="5" fillId="7" borderId="8" xfId="0" applyNumberFormat="1" applyFont="1" applyFill="1" applyBorder="1" applyAlignment="1">
      <alignment vertical="center"/>
    </xf>
    <xf numFmtId="169" fontId="5" fillId="7" borderId="48" xfId="0" applyNumberFormat="1" applyFont="1" applyFill="1" applyBorder="1" applyAlignment="1">
      <alignment vertical="center"/>
    </xf>
    <xf numFmtId="164" fontId="5" fillId="0" borderId="8" xfId="0" applyNumberFormat="1" applyFont="1" applyBorder="1"/>
    <xf numFmtId="164" fontId="5" fillId="0" borderId="1" xfId="0" applyNumberFormat="1" applyFont="1" applyBorder="1"/>
    <xf numFmtId="0" fontId="5" fillId="0" borderId="1" xfId="0" applyFont="1" applyBorder="1"/>
    <xf numFmtId="3" fontId="5" fillId="7" borderId="8" xfId="0" applyNumberFormat="1" applyFont="1" applyFill="1" applyBorder="1"/>
    <xf numFmtId="3" fontId="5" fillId="7" borderId="48" xfId="0" applyNumberFormat="1" applyFont="1" applyFill="1" applyBorder="1"/>
    <xf numFmtId="180" fontId="4" fillId="2" borderId="8" xfId="0" quotePrefix="1" applyNumberFormat="1" applyFont="1" applyFill="1" applyBorder="1" applyAlignment="1">
      <alignment horizontal="left" wrapText="1"/>
    </xf>
    <xf numFmtId="3" fontId="5" fillId="0" borderId="8" xfId="0" applyNumberFormat="1" applyFont="1" applyBorder="1"/>
    <xf numFmtId="3" fontId="5" fillId="0" borderId="1" xfId="0" applyNumberFormat="1" applyFont="1" applyBorder="1"/>
    <xf numFmtId="180" fontId="5" fillId="7" borderId="8" xfId="0" applyNumberFormat="1" applyFont="1" applyFill="1" applyBorder="1" applyAlignment="1">
      <alignment wrapText="1"/>
    </xf>
    <xf numFmtId="0" fontId="5" fillId="0" borderId="8" xfId="0" applyFont="1" applyBorder="1" applyAlignment="1">
      <alignment wrapText="1"/>
    </xf>
    <xf numFmtId="180" fontId="5" fillId="2" borderId="8" xfId="0" applyNumberFormat="1" applyFont="1" applyFill="1" applyBorder="1" applyAlignment="1">
      <alignment wrapText="1"/>
    </xf>
    <xf numFmtId="180" fontId="5" fillId="2" borderId="8" xfId="0" applyNumberFormat="1" applyFont="1" applyFill="1" applyBorder="1" applyAlignment="1">
      <alignment horizontal="left" wrapText="1"/>
    </xf>
    <xf numFmtId="4" fontId="5" fillId="7" borderId="8" xfId="0" applyNumberFormat="1" applyFont="1" applyFill="1" applyBorder="1"/>
    <xf numFmtId="4" fontId="5" fillId="7" borderId="48" xfId="0" applyNumberFormat="1" applyFont="1" applyFill="1" applyBorder="1"/>
    <xf numFmtId="180" fontId="4" fillId="2" borderId="8" xfId="0" applyNumberFormat="1" applyFont="1" applyFill="1" applyBorder="1" applyAlignment="1">
      <alignment wrapText="1"/>
    </xf>
    <xf numFmtId="0" fontId="5" fillId="0" borderId="0" xfId="0" applyFont="1"/>
    <xf numFmtId="169" fontId="37" fillId="7" borderId="51" xfId="0" applyNumberFormat="1" applyFont="1" applyFill="1" applyBorder="1"/>
    <xf numFmtId="0" fontId="3" fillId="0" borderId="0" xfId="0" applyFont="1"/>
    <xf numFmtId="0" fontId="38" fillId="0" borderId="0" xfId="0" applyFont="1"/>
    <xf numFmtId="0" fontId="4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center" wrapText="1"/>
    </xf>
    <xf numFmtId="164" fontId="5" fillId="7" borderId="8" xfId="0" applyNumberFormat="1" applyFont="1" applyFill="1" applyBorder="1"/>
    <xf numFmtId="169" fontId="40" fillId="7" borderId="8" xfId="0" applyNumberFormat="1" applyFont="1" applyFill="1" applyBorder="1"/>
    <xf numFmtId="169" fontId="40" fillId="7" borderId="48" xfId="0" applyNumberFormat="1" applyFont="1" applyFill="1" applyBorder="1"/>
    <xf numFmtId="0" fontId="5" fillId="2" borderId="8" xfId="0" applyFont="1" applyFill="1" applyBorder="1" applyAlignment="1">
      <alignment horizontal="center" vertical="center" wrapText="1"/>
    </xf>
    <xf numFmtId="164" fontId="5" fillId="7" borderId="66" xfId="0" applyNumberFormat="1" applyFont="1" applyFill="1" applyBorder="1"/>
    <xf numFmtId="164" fontId="5" fillId="7" borderId="48" xfId="0" applyNumberFormat="1" applyFont="1" applyFill="1" applyBorder="1"/>
    <xf numFmtId="0" fontId="4" fillId="2" borderId="8" xfId="0" applyFont="1" applyFill="1" applyBorder="1" applyAlignment="1">
      <alignment horizontal="center" vertical="center" wrapText="1"/>
    </xf>
    <xf numFmtId="0" fontId="22" fillId="0" borderId="8" xfId="0" applyFont="1" applyBorder="1" applyAlignment="1">
      <alignment horizontal="left" vertical="center" wrapText="1"/>
    </xf>
    <xf numFmtId="3" fontId="5" fillId="7" borderId="66" xfId="0" applyNumberFormat="1" applyFont="1" applyFill="1" applyBorder="1"/>
    <xf numFmtId="3" fontId="40" fillId="7" borderId="8" xfId="0" applyNumberFormat="1" applyFont="1" applyFill="1" applyBorder="1"/>
    <xf numFmtId="3" fontId="40" fillId="7" borderId="48" xfId="0" applyNumberFormat="1" applyFont="1" applyFill="1" applyBorder="1"/>
    <xf numFmtId="1" fontId="5" fillId="7" borderId="8" xfId="0" applyNumberFormat="1" applyFont="1" applyFill="1" applyBorder="1"/>
    <xf numFmtId="0" fontId="26" fillId="0" borderId="8" xfId="0" applyFont="1" applyBorder="1"/>
    <xf numFmtId="1" fontId="8" fillId="0" borderId="8" xfId="0" applyNumberFormat="1" applyFont="1" applyBorder="1"/>
    <xf numFmtId="3" fontId="8" fillId="0" borderId="12" xfId="0" applyNumberFormat="1" applyFont="1" applyBorder="1"/>
    <xf numFmtId="3" fontId="5" fillId="0" borderId="6" xfId="0" applyNumberFormat="1" applyFont="1" applyBorder="1"/>
    <xf numFmtId="0" fontId="41" fillId="0" borderId="8" xfId="0" applyFont="1" applyBorder="1"/>
    <xf numFmtId="3" fontId="5" fillId="0" borderId="6" xfId="0" applyNumberFormat="1" applyFont="1" applyBorder="1" applyAlignment="1">
      <alignment horizontal="right"/>
    </xf>
    <xf numFmtId="3" fontId="40" fillId="0" borderId="8" xfId="0" applyNumberFormat="1" applyFont="1" applyBorder="1"/>
    <xf numFmtId="0" fontId="42" fillId="0" borderId="8" xfId="0" applyFont="1" applyBorder="1"/>
    <xf numFmtId="0" fontId="21" fillId="0" borderId="8" xfId="0" applyFont="1" applyBorder="1" applyAlignment="1">
      <alignment wrapText="1"/>
    </xf>
    <xf numFmtId="3" fontId="41" fillId="0" borderId="8" xfId="0" applyNumberFormat="1" applyFont="1" applyBorder="1"/>
    <xf numFmtId="3" fontId="41" fillId="0" borderId="1" xfId="0" applyNumberFormat="1" applyFont="1" applyBorder="1"/>
    <xf numFmtId="3" fontId="40" fillId="0" borderId="1" xfId="0" applyNumberFormat="1" applyFont="1" applyBorder="1"/>
    <xf numFmtId="0" fontId="21" fillId="0" borderId="0" xfId="0" applyFont="1" applyAlignment="1">
      <alignment horizontal="left" vertical="center"/>
    </xf>
    <xf numFmtId="181" fontId="20" fillId="7" borderId="8" xfId="0" applyNumberFormat="1" applyFont="1" applyFill="1" applyBorder="1"/>
    <xf numFmtId="181" fontId="10" fillId="7" borderId="8" xfId="0" applyNumberFormat="1" applyFont="1" applyFill="1" applyBorder="1"/>
    <xf numFmtId="0" fontId="22" fillId="0" borderId="8" xfId="0" applyFont="1" applyBorder="1" applyAlignment="1">
      <alignment horizontal="left" vertical="center"/>
    </xf>
    <xf numFmtId="178" fontId="5" fillId="0" borderId="8" xfId="0" applyNumberFormat="1" applyFont="1" applyBorder="1"/>
    <xf numFmtId="3" fontId="7" fillId="7" borderId="8" xfId="0" applyNumberFormat="1" applyFont="1" applyFill="1" applyBorder="1"/>
    <xf numFmtId="0" fontId="21" fillId="2" borderId="8" xfId="0" applyFont="1" applyFill="1" applyBorder="1" applyAlignment="1">
      <alignment horizontal="left" vertical="center" wrapText="1"/>
    </xf>
    <xf numFmtId="3" fontId="5" fillId="0" borderId="12" xfId="0" applyNumberFormat="1" applyFont="1" applyBorder="1"/>
    <xf numFmtId="3" fontId="40" fillId="0" borderId="6" xfId="0" applyNumberFormat="1" applyFont="1" applyBorder="1"/>
    <xf numFmtId="3" fontId="40" fillId="0" borderId="5" xfId="0" applyNumberFormat="1" applyFont="1" applyBorder="1"/>
    <xf numFmtId="0" fontId="22" fillId="0" borderId="0" xfId="0" applyFont="1" applyAlignment="1">
      <alignment horizontal="left" vertical="center"/>
    </xf>
    <xf numFmtId="0" fontId="40" fillId="0" borderId="8" xfId="0" applyFont="1" applyBorder="1"/>
    <xf numFmtId="182" fontId="5" fillId="0" borderId="8" xfId="0" applyNumberFormat="1" applyFont="1" applyBorder="1"/>
    <xf numFmtId="0" fontId="21" fillId="0" borderId="2" xfId="0" applyFont="1" applyBorder="1" applyAlignment="1">
      <alignment horizontal="left" vertical="center" shrinkToFit="1"/>
    </xf>
    <xf numFmtId="0" fontId="22" fillId="0" borderId="8" xfId="0" applyFont="1" applyBorder="1" applyAlignment="1">
      <alignment vertical="center" wrapText="1"/>
    </xf>
    <xf numFmtId="0" fontId="42" fillId="0" borderId="1" xfId="0" applyFont="1" applyBorder="1"/>
    <xf numFmtId="4" fontId="40" fillId="7" borderId="8" xfId="0" applyNumberFormat="1" applyFont="1" applyFill="1" applyBorder="1"/>
    <xf numFmtId="4" fontId="40" fillId="7" borderId="48" xfId="0" applyNumberFormat="1" applyFont="1" applyFill="1" applyBorder="1"/>
    <xf numFmtId="4" fontId="5" fillId="0" borderId="8" xfId="0" applyNumberFormat="1" applyFont="1" applyBorder="1"/>
    <xf numFmtId="3" fontId="40" fillId="7" borderId="53" xfId="0" applyNumberFormat="1" applyFont="1" applyFill="1" applyBorder="1"/>
    <xf numFmtId="3" fontId="43" fillId="7" borderId="8" xfId="0" applyNumberFormat="1" applyFont="1" applyFill="1" applyBorder="1"/>
    <xf numFmtId="3" fontId="5" fillId="0" borderId="0" xfId="0" applyNumberFormat="1" applyFont="1"/>
    <xf numFmtId="0" fontId="4" fillId="0" borderId="8" xfId="0" applyFont="1" applyBorder="1"/>
    <xf numFmtId="168" fontId="5" fillId="0" borderId="8" xfId="0" applyNumberFormat="1" applyFont="1" applyBorder="1"/>
    <xf numFmtId="2" fontId="5" fillId="0" borderId="8" xfId="0" applyNumberFormat="1" applyFont="1" applyBorder="1"/>
    <xf numFmtId="2" fontId="5" fillId="7" borderId="66" xfId="0" applyNumberFormat="1" applyFont="1" applyFill="1" applyBorder="1"/>
    <xf numFmtId="2" fontId="5" fillId="7" borderId="8" xfId="0" applyNumberFormat="1" applyFont="1" applyFill="1" applyBorder="1"/>
    <xf numFmtId="4" fontId="40" fillId="0" borderId="8" xfId="0" applyNumberFormat="1" applyFont="1" applyBorder="1"/>
    <xf numFmtId="4" fontId="40" fillId="0" borderId="1" xfId="0" applyNumberFormat="1" applyFont="1" applyBorder="1"/>
    <xf numFmtId="3" fontId="44" fillId="0" borderId="8" xfId="0" applyNumberFormat="1" applyFont="1" applyBorder="1"/>
    <xf numFmtId="0" fontId="21" fillId="0" borderId="0" xfId="0" applyFont="1" applyAlignment="1">
      <alignment horizontal="left" vertical="center" wrapText="1"/>
    </xf>
    <xf numFmtId="3" fontId="44" fillId="0" borderId="1" xfId="0" applyNumberFormat="1" applyFont="1" applyBorder="1"/>
    <xf numFmtId="3" fontId="44" fillId="7" borderId="8" xfId="0" applyNumberFormat="1" applyFont="1" applyFill="1" applyBorder="1"/>
    <xf numFmtId="3" fontId="44" fillId="7" borderId="48" xfId="0" applyNumberFormat="1" applyFont="1" applyFill="1" applyBorder="1"/>
    <xf numFmtId="0" fontId="24" fillId="0" borderId="8" xfId="0" applyFont="1" applyBorder="1" applyAlignment="1">
      <alignment horizontal="left" vertical="center" wrapText="1"/>
    </xf>
    <xf numFmtId="3" fontId="45" fillId="0" borderId="1" xfId="0" applyNumberFormat="1" applyFont="1" applyBorder="1"/>
    <xf numFmtId="3" fontId="45" fillId="0" borderId="8" xfId="0" applyNumberFormat="1" applyFont="1" applyBorder="1"/>
    <xf numFmtId="180" fontId="5" fillId="7" borderId="8" xfId="0" applyNumberFormat="1" applyFont="1" applyFill="1" applyBorder="1"/>
    <xf numFmtId="0" fontId="22" fillId="0" borderId="8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3" fontId="46" fillId="7" borderId="8" xfId="0" applyNumberFormat="1" applyFont="1" applyFill="1" applyBorder="1"/>
    <xf numFmtId="0" fontId="21" fillId="0" borderId="8" xfId="0" applyFont="1" applyBorder="1" applyAlignment="1">
      <alignment horizontal="left" vertical="center"/>
    </xf>
    <xf numFmtId="3" fontId="5" fillId="2" borderId="8" xfId="0" applyNumberFormat="1" applyFont="1" applyFill="1" applyBorder="1"/>
    <xf numFmtId="3" fontId="40" fillId="0" borderId="1" xfId="0" applyNumberFormat="1" applyFont="1" applyBorder="1" applyAlignment="1">
      <alignment horizontal="right"/>
    </xf>
    <xf numFmtId="3" fontId="40" fillId="0" borderId="8" xfId="0" applyNumberFormat="1" applyFont="1" applyBorder="1" applyAlignment="1">
      <alignment horizontal="right"/>
    </xf>
    <xf numFmtId="180" fontId="47" fillId="7" borderId="8" xfId="0" applyNumberFormat="1" applyFont="1" applyFill="1" applyBorder="1"/>
    <xf numFmtId="3" fontId="8" fillId="7" borderId="51" xfId="0" applyNumberFormat="1" applyFont="1" applyFill="1" applyBorder="1"/>
    <xf numFmtId="180" fontId="47" fillId="7" borderId="51" xfId="0" applyNumberFormat="1" applyFont="1" applyFill="1" applyBorder="1"/>
    <xf numFmtId="0" fontId="8" fillId="0" borderId="12" xfId="0" applyFont="1" applyBorder="1" applyAlignment="1">
      <alignment vertical="center"/>
    </xf>
    <xf numFmtId="0" fontId="8" fillId="0" borderId="12" xfId="0" applyFont="1" applyBorder="1"/>
    <xf numFmtId="0" fontId="41" fillId="0" borderId="8" xfId="0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40" fillId="0" borderId="1" xfId="0" applyNumberFormat="1" applyFont="1" applyBorder="1" applyAlignment="1">
      <alignment horizontal="center"/>
    </xf>
    <xf numFmtId="3" fontId="40" fillId="0" borderId="8" xfId="0" applyNumberFormat="1" applyFont="1" applyBorder="1" applyAlignment="1">
      <alignment horizontal="center"/>
    </xf>
    <xf numFmtId="0" fontId="22" fillId="2" borderId="8" xfId="0" applyFont="1" applyFill="1" applyBorder="1" applyAlignment="1">
      <alignment horizontal="left" vertical="center" wrapText="1"/>
    </xf>
    <xf numFmtId="0" fontId="39" fillId="0" borderId="0" xfId="0" applyFont="1"/>
    <xf numFmtId="0" fontId="19" fillId="2" borderId="68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left"/>
    </xf>
    <xf numFmtId="9" fontId="19" fillId="2" borderId="39" xfId="0" applyNumberFormat="1" applyFont="1" applyFill="1" applyBorder="1"/>
    <xf numFmtId="0" fontId="19" fillId="2" borderId="39" xfId="0" applyFont="1" applyFill="1" applyBorder="1" applyAlignment="1">
      <alignment wrapText="1"/>
    </xf>
    <xf numFmtId="0" fontId="16" fillId="2" borderId="39" xfId="0" applyFont="1" applyFill="1" applyBorder="1" applyAlignment="1">
      <alignment horizontal="center"/>
    </xf>
    <xf numFmtId="0" fontId="19" fillId="2" borderId="42" xfId="0" applyFont="1" applyFill="1" applyBorder="1"/>
    <xf numFmtId="0" fontId="19" fillId="2" borderId="8" xfId="0" applyFont="1" applyFill="1" applyBorder="1"/>
    <xf numFmtId="0" fontId="30" fillId="2" borderId="8" xfId="0" applyFont="1" applyFill="1" applyBorder="1" applyAlignment="1">
      <alignment vertical="center" wrapText="1"/>
    </xf>
    <xf numFmtId="0" fontId="30" fillId="2" borderId="8" xfId="0" applyFont="1" applyFill="1" applyBorder="1" applyAlignment="1">
      <alignment horizontal="center" vertical="center" wrapText="1"/>
    </xf>
    <xf numFmtId="14" fontId="19" fillId="0" borderId="8" xfId="0" applyNumberFormat="1" applyFont="1" applyBorder="1" applyAlignment="1">
      <alignment horizontal="center" vertical="center" wrapText="1"/>
    </xf>
    <xf numFmtId="181" fontId="39" fillId="0" borderId="8" xfId="0" applyNumberFormat="1" applyFont="1" applyBorder="1" applyAlignment="1">
      <alignment horizontal="right"/>
    </xf>
    <xf numFmtId="0" fontId="19" fillId="2" borderId="42" xfId="0" applyFont="1" applyFill="1" applyBorder="1" applyAlignment="1">
      <alignment horizontal="left" vertical="center" wrapText="1"/>
    </xf>
    <xf numFmtId="0" fontId="19" fillId="2" borderId="8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left" vertical="center" wrapText="1"/>
    </xf>
    <xf numFmtId="164" fontId="16" fillId="0" borderId="8" xfId="0" applyNumberFormat="1" applyFont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169" fontId="19" fillId="2" borderId="8" xfId="0" applyNumberFormat="1" applyFont="1" applyFill="1" applyBorder="1" applyAlignment="1">
      <alignment horizontal="right"/>
    </xf>
    <xf numFmtId="164" fontId="19" fillId="0" borderId="8" xfId="0" applyNumberFormat="1" applyFont="1" applyBorder="1" applyAlignment="1">
      <alignment horizontal="right" vertical="center" wrapText="1"/>
    </xf>
    <xf numFmtId="169" fontId="48" fillId="2" borderId="8" xfId="0" applyNumberFormat="1" applyFont="1" applyFill="1" applyBorder="1" applyAlignment="1">
      <alignment horizontal="right" vertical="center"/>
    </xf>
    <xf numFmtId="164" fontId="48" fillId="0" borderId="8" xfId="0" applyNumberFormat="1" applyFont="1" applyBorder="1"/>
    <xf numFmtId="0" fontId="19" fillId="0" borderId="0" xfId="0" applyFont="1"/>
    <xf numFmtId="3" fontId="19" fillId="2" borderId="8" xfId="0" applyNumberFormat="1" applyFont="1" applyFill="1" applyBorder="1" applyAlignment="1">
      <alignment horizontal="right"/>
    </xf>
    <xf numFmtId="0" fontId="20" fillId="0" borderId="8" xfId="0" applyFont="1" applyBorder="1" applyAlignment="1">
      <alignment horizontal="right"/>
    </xf>
    <xf numFmtId="0" fontId="48" fillId="0" borderId="8" xfId="0" applyFont="1" applyBorder="1"/>
    <xf numFmtId="3" fontId="19" fillId="2" borderId="8" xfId="0" applyNumberFormat="1" applyFont="1" applyFill="1" applyBorder="1"/>
    <xf numFmtId="3" fontId="20" fillId="0" borderId="8" xfId="0" applyNumberFormat="1" applyFont="1" applyBorder="1" applyAlignment="1">
      <alignment horizontal="right"/>
    </xf>
    <xf numFmtId="3" fontId="48" fillId="2" borderId="8" xfId="0" applyNumberFormat="1" applyFont="1" applyFill="1" applyBorder="1" applyAlignment="1">
      <alignment horizontal="right"/>
    </xf>
    <xf numFmtId="3" fontId="32" fillId="0" borderId="69" xfId="0" applyNumberFormat="1" applyFont="1" applyBorder="1" applyAlignment="1">
      <alignment vertical="center"/>
    </xf>
    <xf numFmtId="0" fontId="19" fillId="2" borderId="70" xfId="0" applyFont="1" applyFill="1" applyBorder="1" applyAlignment="1">
      <alignment horizontal="left" vertical="center" wrapText="1"/>
    </xf>
    <xf numFmtId="3" fontId="10" fillId="0" borderId="8" xfId="0" applyNumberFormat="1" applyFont="1" applyBorder="1" applyAlignment="1">
      <alignment horizontal="right"/>
    </xf>
    <xf numFmtId="3" fontId="48" fillId="0" borderId="8" xfId="0" applyNumberFormat="1" applyFont="1" applyBorder="1"/>
    <xf numFmtId="0" fontId="16" fillId="2" borderId="42" xfId="0" applyFont="1" applyFill="1" applyBorder="1" applyAlignment="1">
      <alignment horizontal="right"/>
    </xf>
    <xf numFmtId="0" fontId="19" fillId="2" borderId="8" xfId="0" applyFont="1" applyFill="1" applyBorder="1" applyAlignment="1">
      <alignment vertical="center" wrapText="1"/>
    </xf>
    <xf numFmtId="164" fontId="20" fillId="0" borderId="8" xfId="0" applyNumberFormat="1" applyFont="1" applyBorder="1" applyAlignment="1">
      <alignment horizontal="right"/>
    </xf>
    <xf numFmtId="169" fontId="48" fillId="2" borderId="8" xfId="0" applyNumberFormat="1" applyFont="1" applyFill="1" applyBorder="1"/>
    <xf numFmtId="0" fontId="19" fillId="0" borderId="42" xfId="0" applyFont="1" applyBorder="1"/>
    <xf numFmtId="0" fontId="16" fillId="0" borderId="8" xfId="0" applyFont="1" applyBorder="1"/>
    <xf numFmtId="169" fontId="48" fillId="0" borderId="8" xfId="0" applyNumberFormat="1" applyFont="1" applyBorder="1"/>
    <xf numFmtId="0" fontId="19" fillId="2" borderId="8" xfId="0" applyFont="1" applyFill="1" applyBorder="1" applyAlignment="1">
      <alignment wrapText="1"/>
    </xf>
    <xf numFmtId="0" fontId="29" fillId="2" borderId="8" xfId="0" applyFont="1" applyFill="1" applyBorder="1" applyAlignment="1">
      <alignment vertical="center" wrapText="1"/>
    </xf>
    <xf numFmtId="3" fontId="48" fillId="2" borderId="8" xfId="0" applyNumberFormat="1" applyFont="1" applyFill="1" applyBorder="1"/>
    <xf numFmtId="183" fontId="19" fillId="2" borderId="8" xfId="0" applyNumberFormat="1" applyFont="1" applyFill="1" applyBorder="1" applyAlignment="1">
      <alignment horizontal="right"/>
    </xf>
    <xf numFmtId="182" fontId="48" fillId="2" borderId="8" xfId="0" applyNumberFormat="1" applyFont="1" applyFill="1" applyBorder="1" applyAlignment="1">
      <alignment horizontal="right"/>
    </xf>
    <xf numFmtId="0" fontId="16" fillId="2" borderId="71" xfId="0" applyFont="1" applyFill="1" applyBorder="1" applyAlignment="1">
      <alignment horizontal="right"/>
    </xf>
    <xf numFmtId="0" fontId="19" fillId="2" borderId="22" xfId="0" applyFont="1" applyFill="1" applyBorder="1"/>
    <xf numFmtId="0" fontId="30" fillId="2" borderId="22" xfId="0" applyFont="1" applyFill="1" applyBorder="1" applyAlignment="1">
      <alignment vertical="center" wrapText="1"/>
    </xf>
    <xf numFmtId="0" fontId="19" fillId="2" borderId="22" xfId="0" applyFont="1" applyFill="1" applyBorder="1" applyAlignment="1">
      <alignment wrapText="1"/>
    </xf>
    <xf numFmtId="3" fontId="48" fillId="0" borderId="8" xfId="0" applyNumberFormat="1" applyFont="1" applyBorder="1" applyAlignment="1">
      <alignment horizontal="right" wrapText="1"/>
    </xf>
    <xf numFmtId="4" fontId="19" fillId="2" borderId="8" xfId="0" applyNumberFormat="1" applyFont="1" applyFill="1" applyBorder="1" applyAlignment="1">
      <alignment horizontal="right"/>
    </xf>
    <xf numFmtId="4" fontId="19" fillId="0" borderId="8" xfId="0" applyNumberFormat="1" applyFont="1" applyBorder="1" applyAlignment="1">
      <alignment horizontal="right" wrapText="1"/>
    </xf>
    <xf numFmtId="164" fontId="49" fillId="0" borderId="8" xfId="0" applyNumberFormat="1" applyFont="1" applyBorder="1" applyAlignment="1">
      <alignment horizontal="center" vertical="center" wrapText="1"/>
    </xf>
    <xf numFmtId="0" fontId="50" fillId="2" borderId="8" xfId="0" applyFont="1" applyFill="1" applyBorder="1"/>
    <xf numFmtId="0" fontId="19" fillId="0" borderId="8" xfId="0" applyFont="1" applyBorder="1" applyAlignment="1">
      <alignment wrapText="1"/>
    </xf>
    <xf numFmtId="164" fontId="19" fillId="2" borderId="8" xfId="0" applyNumberFormat="1" applyFont="1" applyFill="1" applyBorder="1" applyAlignment="1">
      <alignment horizontal="right"/>
    </xf>
    <xf numFmtId="184" fontId="19" fillId="2" borderId="8" xfId="0" applyNumberFormat="1" applyFont="1" applyFill="1" applyBorder="1" applyAlignment="1">
      <alignment horizontal="right"/>
    </xf>
    <xf numFmtId="0" fontId="29" fillId="2" borderId="51" xfId="0" applyFont="1" applyFill="1" applyBorder="1" applyAlignment="1">
      <alignment vertical="center" wrapText="1"/>
    </xf>
    <xf numFmtId="185" fontId="19" fillId="2" borderId="8" xfId="0" applyNumberFormat="1" applyFont="1" applyFill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0" fontId="16" fillId="2" borderId="8" xfId="0" applyFont="1" applyFill="1" applyBorder="1" applyAlignment="1">
      <alignment vertical="center" wrapText="1"/>
    </xf>
    <xf numFmtId="4" fontId="19" fillId="2" borderId="8" xfId="0" applyNumberFormat="1" applyFont="1" applyFill="1" applyBorder="1"/>
    <xf numFmtId="0" fontId="16" fillId="2" borderId="72" xfId="0" applyFont="1" applyFill="1" applyBorder="1" applyAlignment="1">
      <alignment horizontal="right"/>
    </xf>
    <xf numFmtId="0" fontId="19" fillId="2" borderId="73" xfId="0" applyFont="1" applyFill="1" applyBorder="1"/>
    <xf numFmtId="0" fontId="19" fillId="2" borderId="73" xfId="0" applyFont="1" applyFill="1" applyBorder="1" applyAlignment="1">
      <alignment vertical="center" wrapText="1"/>
    </xf>
    <xf numFmtId="3" fontId="19" fillId="2" borderId="8" xfId="0" applyNumberFormat="1" applyFont="1" applyFill="1" applyBorder="1" applyAlignment="1">
      <alignment horizontal="right" wrapText="1"/>
    </xf>
    <xf numFmtId="0" fontId="19" fillId="0" borderId="0" xfId="0" applyFont="1" applyAlignment="1">
      <alignment wrapText="1"/>
    </xf>
    <xf numFmtId="0" fontId="51" fillId="0" borderId="0" xfId="0" applyFont="1"/>
    <xf numFmtId="0" fontId="52" fillId="0" borderId="0" xfId="0" applyFont="1"/>
    <xf numFmtId="0" fontId="53" fillId="0" borderId="0" xfId="0" applyFont="1"/>
    <xf numFmtId="0" fontId="19" fillId="0" borderId="0" xfId="0" applyFont="1" applyAlignment="1">
      <alignment horizontal="right"/>
    </xf>
    <xf numFmtId="186" fontId="54" fillId="8" borderId="74" xfId="0" applyNumberFormat="1" applyFont="1" applyFill="1" applyBorder="1" applyAlignment="1">
      <alignment horizontal="center" vertical="center"/>
    </xf>
    <xf numFmtId="186" fontId="54" fillId="0" borderId="0" xfId="0" applyNumberFormat="1" applyFont="1" applyAlignment="1">
      <alignment horizontal="left" vertical="center"/>
    </xf>
    <xf numFmtId="186" fontId="55" fillId="0" borderId="0" xfId="0" applyNumberFormat="1" applyFont="1" applyAlignment="1">
      <alignment horizontal="center" vertical="center"/>
    </xf>
    <xf numFmtId="186" fontId="55" fillId="0" borderId="0" xfId="0" applyNumberFormat="1" applyFont="1" applyAlignment="1">
      <alignment horizontal="left" vertical="center"/>
    </xf>
    <xf numFmtId="14" fontId="9" fillId="0" borderId="2" xfId="0" applyNumberFormat="1" applyFont="1" applyBorder="1"/>
    <xf numFmtId="14" fontId="9" fillId="0" borderId="3" xfId="0" applyNumberFormat="1" applyFont="1" applyBorder="1"/>
    <xf numFmtId="14" fontId="9" fillId="0" borderId="8" xfId="0" applyNumberFormat="1" applyFont="1" applyBorder="1"/>
    <xf numFmtId="187" fontId="32" fillId="0" borderId="8" xfId="0" applyNumberFormat="1" applyFont="1" applyBorder="1" applyAlignment="1">
      <alignment horizontal="left" vertical="center"/>
    </xf>
    <xf numFmtId="164" fontId="32" fillId="0" borderId="8" xfId="0" applyNumberFormat="1" applyFont="1" applyBorder="1" applyAlignment="1">
      <alignment horizontal="right" vertical="center"/>
    </xf>
    <xf numFmtId="164" fontId="32" fillId="0" borderId="69" xfId="0" applyNumberFormat="1" applyFont="1" applyBorder="1" applyAlignment="1">
      <alignment horizontal="right" vertical="center"/>
    </xf>
    <xf numFmtId="164" fontId="32" fillId="0" borderId="75" xfId="0" applyNumberFormat="1" applyFont="1" applyBorder="1" applyAlignment="1">
      <alignment horizontal="right" vertical="center"/>
    </xf>
    <xf numFmtId="164" fontId="32" fillId="0" borderId="1" xfId="0" applyNumberFormat="1" applyFont="1" applyBorder="1" applyAlignment="1">
      <alignment horizontal="right" vertical="center"/>
    </xf>
    <xf numFmtId="3" fontId="32" fillId="0" borderId="75" xfId="0" applyNumberFormat="1" applyFont="1" applyBorder="1" applyAlignment="1">
      <alignment vertical="center"/>
    </xf>
    <xf numFmtId="187" fontId="32" fillId="0" borderId="8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186" fontId="54" fillId="2" borderId="8" xfId="0" applyNumberFormat="1" applyFont="1" applyFill="1" applyBorder="1" applyAlignment="1">
      <alignment horizontal="left" vertical="center"/>
    </xf>
    <xf numFmtId="186" fontId="54" fillId="2" borderId="8" xfId="0" applyNumberFormat="1" applyFont="1" applyFill="1" applyBorder="1" applyAlignment="1">
      <alignment horizontal="center" vertical="center"/>
    </xf>
    <xf numFmtId="186" fontId="55" fillId="2" borderId="8" xfId="0" applyNumberFormat="1" applyFont="1" applyFill="1" applyBorder="1" applyAlignment="1">
      <alignment horizontal="left" vertical="center"/>
    </xf>
    <xf numFmtId="169" fontId="32" fillId="0" borderId="69" xfId="0" applyNumberFormat="1" applyFont="1" applyBorder="1" applyAlignment="1">
      <alignment vertical="center"/>
    </xf>
    <xf numFmtId="169" fontId="32" fillId="0" borderId="75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horizontal="left" vertical="center"/>
    </xf>
    <xf numFmtId="186" fontId="56" fillId="2" borderId="8" xfId="0" applyNumberFormat="1" applyFont="1" applyFill="1" applyBorder="1" applyAlignment="1">
      <alignment horizontal="left" vertical="center"/>
    </xf>
    <xf numFmtId="169" fontId="57" fillId="2" borderId="8" xfId="0" applyNumberFormat="1" applyFont="1" applyFill="1" applyBorder="1" applyAlignment="1">
      <alignment horizontal="right" vertical="center"/>
    </xf>
    <xf numFmtId="164" fontId="32" fillId="0" borderId="76" xfId="0" applyNumberFormat="1" applyFont="1" applyBorder="1" applyAlignment="1">
      <alignment horizontal="right" vertical="center"/>
    </xf>
    <xf numFmtId="186" fontId="54" fillId="2" borderId="8" xfId="0" applyNumberFormat="1" applyFont="1" applyFill="1" applyBorder="1"/>
    <xf numFmtId="186" fontId="58" fillId="2" borderId="8" xfId="0" applyNumberFormat="1" applyFont="1" applyFill="1" applyBorder="1" applyAlignment="1">
      <alignment horizontal="left" vertical="center" wrapText="1"/>
    </xf>
    <xf numFmtId="186" fontId="58" fillId="2" borderId="8" xfId="0" applyNumberFormat="1" applyFont="1" applyFill="1" applyBorder="1" applyAlignment="1">
      <alignment vertical="center" wrapText="1"/>
    </xf>
    <xf numFmtId="186" fontId="56" fillId="2" borderId="8" xfId="0" applyNumberFormat="1" applyFont="1" applyFill="1" applyBorder="1" applyAlignment="1">
      <alignment vertical="center"/>
    </xf>
    <xf numFmtId="186" fontId="32" fillId="2" borderId="8" xfId="0" applyNumberFormat="1" applyFont="1" applyFill="1" applyBorder="1" applyAlignment="1">
      <alignment horizontal="left" vertical="center" wrapText="1"/>
    </xf>
    <xf numFmtId="3" fontId="32" fillId="0" borderId="77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vertical="center" wrapText="1"/>
    </xf>
    <xf numFmtId="3" fontId="32" fillId="0" borderId="78" xfId="0" applyNumberFormat="1" applyFont="1" applyBorder="1" applyAlignment="1">
      <alignment vertical="center"/>
    </xf>
    <xf numFmtId="3" fontId="32" fillId="0" borderId="79" xfId="0" applyNumberFormat="1" applyFont="1" applyBorder="1" applyAlignment="1">
      <alignment vertical="center"/>
    </xf>
    <xf numFmtId="186" fontId="32" fillId="2" borderId="8" xfId="0" applyNumberFormat="1" applyFont="1" applyFill="1" applyBorder="1" applyAlignment="1">
      <alignment horizontal="center" vertical="center" wrapText="1"/>
    </xf>
    <xf numFmtId="187" fontId="32" fillId="0" borderId="8" xfId="0" applyNumberFormat="1" applyFont="1" applyBorder="1" applyAlignment="1">
      <alignment horizontal="center" vertical="center"/>
    </xf>
    <xf numFmtId="3" fontId="32" fillId="0" borderId="8" xfId="0" applyNumberFormat="1" applyFont="1" applyBorder="1" applyAlignment="1">
      <alignment horizontal="right" vertical="center"/>
    </xf>
    <xf numFmtId="3" fontId="32" fillId="0" borderId="1" xfId="0" applyNumberFormat="1" applyFont="1" applyBorder="1" applyAlignment="1">
      <alignment horizontal="right" vertical="center"/>
    </xf>
    <xf numFmtId="180" fontId="59" fillId="0" borderId="0" xfId="0" applyNumberFormat="1" applyFont="1" applyAlignment="1">
      <alignment horizontal="left"/>
    </xf>
    <xf numFmtId="188" fontId="59" fillId="0" borderId="8" xfId="0" applyNumberFormat="1" applyFont="1" applyBorder="1" applyAlignment="1">
      <alignment horizontal="left" wrapText="1"/>
    </xf>
    <xf numFmtId="181" fontId="39" fillId="0" borderId="8" xfId="0" applyNumberFormat="1" applyFont="1" applyBorder="1" applyAlignment="1">
      <alignment horizontal="center"/>
    </xf>
    <xf numFmtId="14" fontId="39" fillId="0" borderId="8" xfId="0" applyNumberFormat="1" applyFont="1" applyBorder="1" applyAlignment="1">
      <alignment horizontal="right"/>
    </xf>
    <xf numFmtId="14" fontId="39" fillId="0" borderId="3" xfId="0" applyNumberFormat="1" applyFont="1" applyBorder="1" applyAlignment="1">
      <alignment horizontal="right"/>
    </xf>
    <xf numFmtId="14" fontId="39" fillId="0" borderId="2" xfId="0" applyNumberFormat="1" applyFont="1" applyBorder="1" applyAlignment="1">
      <alignment horizontal="right"/>
    </xf>
    <xf numFmtId="180" fontId="39" fillId="0" borderId="8" xfId="0" quotePrefix="1" applyNumberFormat="1" applyFont="1" applyBorder="1" applyAlignment="1">
      <alignment horizontal="left"/>
    </xf>
    <xf numFmtId="169" fontId="39" fillId="0" borderId="8" xfId="0" applyNumberFormat="1" applyFont="1" applyBorder="1"/>
    <xf numFmtId="169" fontId="39" fillId="0" borderId="1" xfId="0" applyNumberFormat="1" applyFont="1" applyBorder="1"/>
    <xf numFmtId="169" fontId="19" fillId="0" borderId="1" xfId="0" applyNumberFormat="1" applyFont="1" applyBorder="1"/>
    <xf numFmtId="180" fontId="39" fillId="0" borderId="8" xfId="0" applyNumberFormat="1" applyFont="1" applyBorder="1" applyAlignment="1">
      <alignment horizontal="left" vertical="center"/>
    </xf>
    <xf numFmtId="169" fontId="39" fillId="0" borderId="8" xfId="0" applyNumberFormat="1" applyFont="1" applyBorder="1" applyAlignment="1">
      <alignment vertical="center"/>
    </xf>
    <xf numFmtId="169" fontId="39" fillId="0" borderId="1" xfId="0" applyNumberFormat="1" applyFont="1" applyBorder="1" applyAlignment="1">
      <alignment vertical="center"/>
    </xf>
    <xf numFmtId="169" fontId="19" fillId="0" borderId="8" xfId="0" applyNumberFormat="1" applyFont="1" applyBorder="1" applyAlignment="1">
      <alignment vertical="center"/>
    </xf>
    <xf numFmtId="169" fontId="19" fillId="0" borderId="1" xfId="0" applyNumberFormat="1" applyFont="1" applyBorder="1" applyAlignment="1">
      <alignment vertical="center"/>
    </xf>
    <xf numFmtId="0" fontId="59" fillId="0" borderId="8" xfId="0" applyFont="1" applyBorder="1" applyAlignment="1">
      <alignment wrapText="1"/>
    </xf>
    <xf numFmtId="180" fontId="59" fillId="0" borderId="8" xfId="0" applyNumberFormat="1" applyFont="1" applyBorder="1" applyAlignment="1">
      <alignment wrapText="1"/>
    </xf>
    <xf numFmtId="180" fontId="39" fillId="0" borderId="8" xfId="0" applyNumberFormat="1" applyFont="1" applyBorder="1" applyAlignment="1">
      <alignment horizontal="left"/>
    </xf>
    <xf numFmtId="3" fontId="39" fillId="0" borderId="8" xfId="0" applyNumberFormat="1" applyFont="1" applyBorder="1"/>
    <xf numFmtId="3" fontId="39" fillId="0" borderId="8" xfId="0" applyNumberFormat="1" applyFont="1" applyBorder="1" applyAlignment="1">
      <alignment vertical="center"/>
    </xf>
    <xf numFmtId="3" fontId="39" fillId="0" borderId="1" xfId="0" applyNumberFormat="1" applyFont="1" applyBorder="1"/>
    <xf numFmtId="3" fontId="39" fillId="0" borderId="1" xfId="0" applyNumberFormat="1" applyFont="1" applyBorder="1" applyAlignment="1">
      <alignment vertical="center"/>
    </xf>
    <xf numFmtId="180" fontId="39" fillId="0" borderId="8" xfId="0" applyNumberFormat="1" applyFont="1" applyBorder="1"/>
    <xf numFmtId="180" fontId="59" fillId="0" borderId="8" xfId="0" applyNumberFormat="1" applyFont="1" applyBorder="1"/>
    <xf numFmtId="164" fontId="39" fillId="0" borderId="8" xfId="0" applyNumberFormat="1" applyFont="1" applyBorder="1"/>
    <xf numFmtId="164" fontId="39" fillId="0" borderId="1" xfId="0" applyNumberFormat="1" applyFont="1" applyBorder="1"/>
    <xf numFmtId="180" fontId="59" fillId="0" borderId="8" xfId="0" applyNumberFormat="1" applyFont="1" applyBorder="1" applyAlignment="1">
      <alignment horizontal="left"/>
    </xf>
    <xf numFmtId="3" fontId="39" fillId="0" borderId="8" xfId="0" applyNumberFormat="1" applyFont="1" applyBorder="1" applyAlignment="1">
      <alignment horizontal="right"/>
    </xf>
    <xf numFmtId="3" fontId="39" fillId="0" borderId="6" xfId="0" applyNumberFormat="1" applyFont="1" applyBorder="1"/>
    <xf numFmtId="0" fontId="59" fillId="0" borderId="8" xfId="0" applyFont="1" applyBorder="1"/>
    <xf numFmtId="181" fontId="39" fillId="0" borderId="8" xfId="0" applyNumberFormat="1" applyFont="1" applyBorder="1"/>
    <xf numFmtId="49" fontId="39" fillId="0" borderId="8" xfId="0" applyNumberFormat="1" applyFont="1" applyBorder="1" applyAlignment="1">
      <alignment horizontal="left"/>
    </xf>
    <xf numFmtId="49" fontId="39" fillId="0" borderId="8" xfId="0" applyNumberFormat="1" applyFont="1" applyBorder="1" applyAlignment="1">
      <alignment horizontal="left" wrapText="1"/>
    </xf>
    <xf numFmtId="49" fontId="39" fillId="0" borderId="8" xfId="0" applyNumberFormat="1" applyFont="1" applyBorder="1" applyAlignment="1">
      <alignment horizontal="left" vertical="center" wrapText="1"/>
    </xf>
    <xf numFmtId="49" fontId="59" fillId="0" borderId="8" xfId="0" applyNumberFormat="1" applyFont="1" applyBorder="1"/>
    <xf numFmtId="49" fontId="39" fillId="0" borderId="8" xfId="0" applyNumberFormat="1" applyFont="1" applyBorder="1" applyAlignment="1">
      <alignment horizontal="left" vertical="center"/>
    </xf>
    <xf numFmtId="3" fontId="39" fillId="0" borderId="8" xfId="0" applyNumberFormat="1" applyFont="1" applyBorder="1" applyAlignment="1">
      <alignment horizontal="right" vertical="center"/>
    </xf>
    <xf numFmtId="49" fontId="59" fillId="0" borderId="8" xfId="0" applyNumberFormat="1" applyFont="1" applyBorder="1" applyAlignment="1">
      <alignment wrapText="1"/>
    </xf>
    <xf numFmtId="189" fontId="39" fillId="0" borderId="8" xfId="0" applyNumberFormat="1" applyFont="1" applyBorder="1"/>
    <xf numFmtId="49" fontId="39" fillId="0" borderId="8" xfId="0" applyNumberFormat="1" applyFont="1" applyBorder="1"/>
    <xf numFmtId="4" fontId="39" fillId="0" borderId="8" xfId="0" applyNumberFormat="1" applyFont="1" applyBorder="1"/>
    <xf numFmtId="2" fontId="39" fillId="0" borderId="8" xfId="0" applyNumberFormat="1" applyFont="1" applyBorder="1"/>
    <xf numFmtId="4" fontId="39" fillId="0" borderId="8" xfId="0" applyNumberFormat="1" applyFont="1" applyBorder="1" applyAlignment="1">
      <alignment vertical="center"/>
    </xf>
    <xf numFmtId="4" fontId="39" fillId="0" borderId="1" xfId="0" applyNumberFormat="1" applyFont="1" applyBorder="1"/>
    <xf numFmtId="49" fontId="59" fillId="0" borderId="8" xfId="0" applyNumberFormat="1" applyFont="1" applyBorder="1" applyAlignment="1">
      <alignment horizontal="left"/>
    </xf>
    <xf numFmtId="0" fontId="39" fillId="0" borderId="8" xfId="0" applyFont="1" applyBorder="1"/>
    <xf numFmtId="49" fontId="39" fillId="0" borderId="8" xfId="0" applyNumberFormat="1" applyFont="1" applyBorder="1" applyAlignment="1">
      <alignment wrapText="1"/>
    </xf>
    <xf numFmtId="49" fontId="59" fillId="0" borderId="8" xfId="0" applyNumberFormat="1" applyFont="1" applyBorder="1" applyAlignment="1">
      <alignment horizontal="left" wrapText="1"/>
    </xf>
    <xf numFmtId="49" fontId="39" fillId="0" borderId="0" xfId="0" applyNumberFormat="1" applyFont="1"/>
    <xf numFmtId="181" fontId="39" fillId="0" borderId="0" xfId="0" applyNumberFormat="1" applyFont="1"/>
    <xf numFmtId="3" fontId="39" fillId="0" borderId="0" xfId="0" applyNumberFormat="1" applyFont="1"/>
    <xf numFmtId="0" fontId="10" fillId="0" borderId="0" xfId="0" applyFont="1"/>
    <xf numFmtId="180" fontId="39" fillId="0" borderId="0" xfId="0" applyNumberFormat="1" applyFont="1"/>
    <xf numFmtId="180" fontId="19" fillId="0" borderId="0" xfId="0" applyNumberFormat="1" applyFont="1"/>
    <xf numFmtId="4" fontId="8" fillId="0" borderId="0" xfId="0" applyNumberFormat="1" applyFont="1"/>
    <xf numFmtId="49" fontId="39" fillId="0" borderId="0" xfId="0" applyNumberFormat="1" applyFont="1" applyAlignment="1">
      <alignment wrapText="1"/>
    </xf>
    <xf numFmtId="0" fontId="60" fillId="2" borderId="51" xfId="0" applyFont="1" applyFill="1" applyBorder="1"/>
    <xf numFmtId="0" fontId="17" fillId="2" borderId="51" xfId="0" applyFont="1" applyFill="1" applyBorder="1"/>
    <xf numFmtId="0" fontId="17" fillId="2" borderId="51" xfId="0" applyFont="1" applyFill="1" applyBorder="1" applyAlignment="1">
      <alignment horizontal="left"/>
    </xf>
    <xf numFmtId="0" fontId="62" fillId="2" borderId="51" xfId="0" applyFont="1" applyFill="1" applyBorder="1" applyAlignment="1">
      <alignment vertical="center" wrapText="1"/>
    </xf>
    <xf numFmtId="0" fontId="21" fillId="0" borderId="2" xfId="0" applyFont="1" applyBorder="1" applyAlignment="1">
      <alignment wrapText="1"/>
    </xf>
    <xf numFmtId="0" fontId="21" fillId="0" borderId="1" xfId="0" applyFont="1" applyBorder="1" applyAlignment="1">
      <alignment horizontal="left" wrapText="1"/>
    </xf>
    <xf numFmtId="0" fontId="21" fillId="0" borderId="6" xfId="0" applyFont="1" applyBorder="1" applyAlignment="1">
      <alignment horizontal="left" wrapText="1"/>
    </xf>
    <xf numFmtId="0" fontId="22" fillId="0" borderId="4" xfId="0" applyFont="1" applyBorder="1"/>
    <xf numFmtId="0" fontId="22" fillId="2" borderId="8" xfId="0" applyFont="1" applyFill="1" applyBorder="1" applyAlignment="1">
      <alignment wrapText="1"/>
    </xf>
    <xf numFmtId="0" fontId="22" fillId="0" borderId="8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64" fillId="0" borderId="8" xfId="0" applyNumberFormat="1" applyFont="1" applyBorder="1" applyAlignment="1">
      <alignment horizontal="right"/>
    </xf>
    <xf numFmtId="164" fontId="63" fillId="2" borderId="8" xfId="0" applyNumberFormat="1" applyFont="1" applyFill="1" applyBorder="1"/>
    <xf numFmtId="0" fontId="63" fillId="2" borderId="8" xfId="0" applyFont="1" applyFill="1" applyBorder="1"/>
    <xf numFmtId="0" fontId="64" fillId="0" borderId="8" xfId="0" applyFont="1" applyBorder="1"/>
    <xf numFmtId="0" fontId="63" fillId="2" borderId="48" xfId="0" applyFont="1" applyFill="1" applyBorder="1"/>
    <xf numFmtId="169" fontId="63" fillId="2" borderId="8" xfId="0" applyNumberFormat="1" applyFont="1" applyFill="1" applyBorder="1"/>
    <xf numFmtId="169" fontId="63" fillId="2" borderId="48" xfId="0" applyNumberFormat="1" applyFont="1" applyFill="1" applyBorder="1"/>
    <xf numFmtId="164" fontId="17" fillId="2" borderId="8" xfId="0" applyNumberFormat="1" applyFont="1" applyFill="1" applyBorder="1"/>
    <xf numFmtId="164" fontId="5" fillId="2" borderId="8" xfId="0" applyNumberFormat="1" applyFont="1" applyFill="1" applyBorder="1"/>
    <xf numFmtId="0" fontId="5" fillId="0" borderId="8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90" fontId="26" fillId="2" borderId="8" xfId="0" applyNumberFormat="1" applyFont="1" applyFill="1" applyBorder="1" applyAlignment="1">
      <alignment vertical="center"/>
    </xf>
    <xf numFmtId="0" fontId="17" fillId="2" borderId="48" xfId="0" applyFont="1" applyFill="1" applyBorder="1"/>
    <xf numFmtId="0" fontId="64" fillId="0" borderId="1" xfId="0" applyFont="1" applyBorder="1"/>
    <xf numFmtId="0" fontId="5" fillId="2" borderId="8" xfId="0" applyFont="1" applyFill="1" applyBorder="1"/>
    <xf numFmtId="3" fontId="63" fillId="2" borderId="8" xfId="0" applyNumberFormat="1" applyFont="1" applyFill="1" applyBorder="1"/>
    <xf numFmtId="0" fontId="21" fillId="2" borderId="8" xfId="0" applyFont="1" applyFill="1" applyBorder="1" applyAlignment="1">
      <alignment wrapText="1"/>
    </xf>
    <xf numFmtId="3" fontId="5" fillId="2" borderId="8" xfId="0" applyNumberFormat="1" applyFont="1" applyFill="1" applyBorder="1" applyAlignment="1">
      <alignment horizontal="right"/>
    </xf>
    <xf numFmtId="3" fontId="5" fillId="2" borderId="48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3" fontId="64" fillId="0" borderId="8" xfId="0" applyNumberFormat="1" applyFont="1" applyBorder="1" applyAlignment="1">
      <alignment horizontal="right"/>
    </xf>
    <xf numFmtId="3" fontId="64" fillId="2" borderId="8" xfId="0" applyNumberFormat="1" applyFont="1" applyFill="1" applyBorder="1"/>
    <xf numFmtId="3" fontId="63" fillId="2" borderId="48" xfId="0" applyNumberFormat="1" applyFont="1" applyFill="1" applyBorder="1"/>
    <xf numFmtId="3" fontId="5" fillId="0" borderId="1" xfId="0" applyNumberFormat="1" applyFont="1" applyBorder="1" applyAlignment="1">
      <alignment horizontal="right"/>
    </xf>
    <xf numFmtId="3" fontId="17" fillId="2" borderId="8" xfId="0" applyNumberFormat="1" applyFont="1" applyFill="1" applyBorder="1"/>
    <xf numFmtId="0" fontId="64" fillId="2" borderId="8" xfId="0" applyFont="1" applyFill="1" applyBorder="1"/>
    <xf numFmtId="190" fontId="62" fillId="2" borderId="8" xfId="0" applyNumberFormat="1" applyFont="1" applyFill="1" applyBorder="1" applyAlignment="1">
      <alignment vertical="center"/>
    </xf>
    <xf numFmtId="0" fontId="5" fillId="2" borderId="48" xfId="0" applyFont="1" applyFill="1" applyBorder="1" applyAlignment="1">
      <alignment horizontal="right"/>
    </xf>
    <xf numFmtId="0" fontId="64" fillId="2" borderId="48" xfId="0" applyFont="1" applyFill="1" applyBorder="1"/>
    <xf numFmtId="164" fontId="64" fillId="0" borderId="1" xfId="0" applyNumberFormat="1" applyFont="1" applyBorder="1" applyAlignment="1">
      <alignment horizontal="right"/>
    </xf>
    <xf numFmtId="0" fontId="22" fillId="2" borderId="8" xfId="0" applyFont="1" applyFill="1" applyBorder="1" applyAlignment="1">
      <alignment horizontal="center" vertical="center" wrapText="1"/>
    </xf>
    <xf numFmtId="3" fontId="64" fillId="0" borderId="1" xfId="0" applyNumberFormat="1" applyFont="1" applyBorder="1" applyAlignment="1">
      <alignment horizontal="right"/>
    </xf>
    <xf numFmtId="0" fontId="21" fillId="2" borderId="8" xfId="0" applyFont="1" applyFill="1" applyBorder="1" applyAlignment="1">
      <alignment horizontal="left"/>
    </xf>
    <xf numFmtId="3" fontId="5" fillId="0" borderId="8" xfId="0" applyNumberFormat="1" applyFont="1" applyBorder="1" applyAlignment="1">
      <alignment horizontal="left"/>
    </xf>
    <xf numFmtId="0" fontId="21" fillId="0" borderId="8" xfId="0" applyFont="1" applyBorder="1"/>
    <xf numFmtId="0" fontId="22" fillId="2" borderId="66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shrinkToFit="1"/>
    </xf>
    <xf numFmtId="0" fontId="24" fillId="2" borderId="8" xfId="0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right"/>
    </xf>
    <xf numFmtId="2" fontId="5" fillId="2" borderId="48" xfId="0" applyNumberFormat="1" applyFont="1" applyFill="1" applyBorder="1" applyAlignment="1">
      <alignment horizontal="right"/>
    </xf>
    <xf numFmtId="168" fontId="5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64" fillId="0" borderId="8" xfId="0" applyNumberFormat="1" applyFont="1" applyBorder="1" applyAlignment="1">
      <alignment horizontal="right"/>
    </xf>
    <xf numFmtId="4" fontId="5" fillId="0" borderId="8" xfId="0" applyNumberFormat="1" applyFont="1" applyBorder="1" applyAlignment="1">
      <alignment horizontal="right"/>
    </xf>
    <xf numFmtId="2" fontId="64" fillId="0" borderId="1" xfId="0" applyNumberFormat="1" applyFont="1" applyBorder="1" applyAlignment="1">
      <alignment horizontal="right"/>
    </xf>
    <xf numFmtId="1" fontId="5" fillId="0" borderId="8" xfId="0" applyNumberFormat="1" applyFont="1" applyBorder="1"/>
    <xf numFmtId="1" fontId="5" fillId="2" borderId="8" xfId="0" applyNumberFormat="1" applyFont="1" applyFill="1" applyBorder="1" applyAlignment="1">
      <alignment horizontal="right"/>
    </xf>
    <xf numFmtId="1" fontId="5" fillId="2" borderId="48" xfId="0" applyNumberFormat="1" applyFont="1" applyFill="1" applyBorder="1" applyAlignment="1">
      <alignment horizontal="right"/>
    </xf>
    <xf numFmtId="0" fontId="21" fillId="0" borderId="8" xfId="0" applyFont="1" applyBorder="1" applyAlignment="1">
      <alignment vertical="center" wrapText="1"/>
    </xf>
    <xf numFmtId="0" fontId="5" fillId="2" borderId="51" xfId="0" applyFont="1" applyFill="1" applyBorder="1"/>
    <xf numFmtId="0" fontId="8" fillId="0" borderId="6" xfId="0" applyFont="1" applyBorder="1"/>
    <xf numFmtId="0" fontId="8" fillId="0" borderId="3" xfId="0" applyFont="1" applyBorder="1"/>
    <xf numFmtId="164" fontId="5" fillId="0" borderId="4" xfId="0" applyNumberFormat="1" applyFont="1" applyBorder="1" applyAlignment="1">
      <alignment horizontal="right"/>
    </xf>
    <xf numFmtId="164" fontId="5" fillId="0" borderId="41" xfId="0" applyNumberFormat="1" applyFont="1" applyBorder="1" applyAlignment="1">
      <alignment horizontal="right"/>
    </xf>
    <xf numFmtId="173" fontId="10" fillId="0" borderId="8" xfId="0" applyNumberFormat="1" applyFont="1" applyBorder="1" applyAlignment="1">
      <alignment vertical="center"/>
    </xf>
    <xf numFmtId="173" fontId="10" fillId="0" borderId="1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8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173" fontId="5" fillId="0" borderId="8" xfId="0" applyNumberFormat="1" applyFont="1" applyBorder="1" applyAlignment="1">
      <alignment vertical="center"/>
    </xf>
    <xf numFmtId="173" fontId="5" fillId="0" borderId="1" xfId="0" applyNumberFormat="1" applyFont="1" applyBorder="1" applyAlignment="1">
      <alignment vertical="center"/>
    </xf>
    <xf numFmtId="173" fontId="5" fillId="0" borderId="1" xfId="0" applyNumberFormat="1" applyFont="1" applyBorder="1"/>
    <xf numFmtId="173" fontId="5" fillId="0" borderId="8" xfId="0" applyNumberFormat="1" applyFont="1" applyBorder="1"/>
    <xf numFmtId="0" fontId="0" fillId="0" borderId="0" xfId="0" applyFont="1" applyAlignment="1"/>
    <xf numFmtId="3" fontId="25" fillId="0" borderId="84" xfId="0" applyNumberFormat="1" applyFont="1" applyBorder="1"/>
    <xf numFmtId="164" fontId="25" fillId="0" borderId="84" xfId="0" applyNumberFormat="1" applyFont="1" applyBorder="1"/>
    <xf numFmtId="0" fontId="9" fillId="0" borderId="84" xfId="0" applyFont="1" applyBorder="1"/>
    <xf numFmtId="169" fontId="25" fillId="0" borderId="84" xfId="0" applyNumberFormat="1" applyFont="1" applyBorder="1"/>
    <xf numFmtId="169" fontId="32" fillId="0" borderId="84" xfId="0" applyNumberFormat="1" applyFont="1" applyBorder="1" applyAlignment="1">
      <alignment vertical="center"/>
    </xf>
    <xf numFmtId="3" fontId="32" fillId="0" borderId="84" xfId="0" applyNumberFormat="1" applyFont="1" applyBorder="1" applyAlignment="1">
      <alignment vertical="center"/>
    </xf>
    <xf numFmtId="3" fontId="9" fillId="0" borderId="49" xfId="0" applyNumberFormat="1" applyFont="1" applyBorder="1"/>
    <xf numFmtId="3" fontId="9" fillId="0" borderId="50" xfId="0" applyNumberFormat="1" applyFont="1" applyBorder="1"/>
    <xf numFmtId="0" fontId="8" fillId="0" borderId="84" xfId="0" applyFont="1" applyBorder="1"/>
    <xf numFmtId="0" fontId="0" fillId="0" borderId="0" xfId="0" applyFont="1" applyAlignment="1"/>
    <xf numFmtId="0" fontId="8" fillId="0" borderId="48" xfId="0" applyFont="1" applyBorder="1"/>
    <xf numFmtId="3" fontId="5" fillId="0" borderId="48" xfId="0" applyNumberFormat="1" applyFont="1" applyBorder="1"/>
    <xf numFmtId="173" fontId="5" fillId="0" borderId="48" xfId="0" applyNumberFormat="1" applyFont="1" applyBorder="1"/>
    <xf numFmtId="0" fontId="9" fillId="0" borderId="48" xfId="0" applyFont="1" applyBorder="1"/>
    <xf numFmtId="164" fontId="5" fillId="0" borderId="48" xfId="0" applyNumberFormat="1" applyFont="1" applyBorder="1"/>
    <xf numFmtId="0" fontId="8" fillId="0" borderId="84" xfId="0" applyFont="1" applyBorder="1"/>
    <xf numFmtId="164" fontId="64" fillId="0" borderId="48" xfId="0" applyNumberFormat="1" applyFont="1" applyBorder="1" applyAlignment="1">
      <alignment horizontal="right"/>
    </xf>
    <xf numFmtId="2" fontId="64" fillId="0" borderId="48" xfId="0" applyNumberFormat="1" applyFont="1" applyBorder="1" applyAlignment="1">
      <alignment horizontal="right"/>
    </xf>
    <xf numFmtId="0" fontId="0" fillId="0" borderId="84" xfId="0" applyFont="1" applyBorder="1" applyAlignment="1"/>
    <xf numFmtId="14" fontId="39" fillId="0" borderId="49" xfId="0" applyNumberFormat="1" applyFont="1" applyBorder="1" applyAlignment="1">
      <alignment horizontal="right"/>
    </xf>
    <xf numFmtId="14" fontId="39" fillId="0" borderId="84" xfId="0" applyNumberFormat="1" applyFont="1" applyBorder="1" applyAlignment="1">
      <alignment horizontal="right"/>
    </xf>
    <xf numFmtId="169" fontId="19" fillId="0" borderId="48" xfId="0" applyNumberFormat="1" applyFont="1" applyBorder="1"/>
    <xf numFmtId="169" fontId="19" fillId="0" borderId="48" xfId="0" applyNumberFormat="1" applyFont="1" applyBorder="1" applyAlignment="1">
      <alignment vertical="center"/>
    </xf>
    <xf numFmtId="169" fontId="39" fillId="0" borderId="48" xfId="0" applyNumberFormat="1" applyFont="1" applyBorder="1" applyAlignment="1">
      <alignment vertical="center"/>
    </xf>
    <xf numFmtId="3" fontId="39" fillId="0" borderId="48" xfId="0" applyNumberFormat="1" applyFont="1" applyBorder="1" applyAlignment="1">
      <alignment vertical="center"/>
    </xf>
    <xf numFmtId="3" fontId="39" fillId="0" borderId="48" xfId="0" applyNumberFormat="1" applyFont="1" applyBorder="1"/>
    <xf numFmtId="164" fontId="39" fillId="0" borderId="48" xfId="0" applyNumberFormat="1" applyFont="1" applyBorder="1"/>
    <xf numFmtId="4" fontId="39" fillId="0" borderId="48" xfId="0" applyNumberFormat="1" applyFont="1" applyBorder="1"/>
    <xf numFmtId="164" fontId="32" fillId="0" borderId="86" xfId="3" applyNumberFormat="1" applyFont="1" applyBorder="1" applyAlignment="1">
      <alignment horizontal="right" vertical="center"/>
    </xf>
    <xf numFmtId="3" fontId="32" fillId="0" borderId="87" xfId="3" applyNumberFormat="1" applyFont="1" applyBorder="1" applyAlignment="1">
      <alignment vertical="center"/>
    </xf>
    <xf numFmtId="3" fontId="32" fillId="0" borderId="88" xfId="3" applyNumberFormat="1" applyFont="1" applyBorder="1" applyAlignment="1">
      <alignment vertical="center"/>
    </xf>
    <xf numFmtId="3" fontId="32" fillId="0" borderId="88" xfId="0" applyNumberFormat="1" applyFont="1" applyBorder="1" applyAlignment="1">
      <alignment vertical="center"/>
    </xf>
    <xf numFmtId="0" fontId="9" fillId="0" borderId="88" xfId="0" applyFont="1" applyBorder="1"/>
    <xf numFmtId="169" fontId="32" fillId="0" borderId="88" xfId="0" applyNumberFormat="1" applyFont="1" applyBorder="1" applyAlignment="1">
      <alignment vertical="center"/>
    </xf>
    <xf numFmtId="3" fontId="32" fillId="0" borderId="88" xfId="0" applyNumberFormat="1" applyFont="1" applyBorder="1" applyAlignment="1">
      <alignment horizontal="right" vertical="center"/>
    </xf>
    <xf numFmtId="3" fontId="32" fillId="0" borderId="86" xfId="3" applyNumberFormat="1" applyFont="1" applyBorder="1" applyAlignment="1">
      <alignment vertical="center"/>
    </xf>
    <xf numFmtId="164" fontId="8" fillId="0" borderId="48" xfId="0" applyNumberFormat="1" applyFont="1" applyBorder="1" applyAlignment="1">
      <alignment horizontal="right"/>
    </xf>
    <xf numFmtId="3" fontId="8" fillId="0" borderId="48" xfId="0" applyNumberFormat="1" applyFont="1" applyBorder="1"/>
    <xf numFmtId="3" fontId="9" fillId="0" borderId="48" xfId="0" applyNumberFormat="1" applyFont="1" applyBorder="1"/>
    <xf numFmtId="0" fontId="9" fillId="0" borderId="49" xfId="0" applyFont="1" applyBorder="1"/>
    <xf numFmtId="0" fontId="9" fillId="0" borderId="50" xfId="0" applyFont="1" applyBorder="1"/>
    <xf numFmtId="3" fontId="9" fillId="0" borderId="88" xfId="0" applyNumberFormat="1" applyFont="1" applyBorder="1"/>
    <xf numFmtId="9" fontId="8" fillId="0" borderId="88" xfId="0" applyNumberFormat="1" applyFont="1" applyBorder="1"/>
    <xf numFmtId="0" fontId="36" fillId="0" borderId="48" xfId="0" applyFont="1" applyBorder="1" applyAlignment="1">
      <alignment horizontal="center"/>
    </xf>
    <xf numFmtId="0" fontId="36" fillId="0" borderId="52" xfId="0" applyFont="1" applyBorder="1" applyAlignment="1">
      <alignment horizontal="center"/>
    </xf>
    <xf numFmtId="0" fontId="36" fillId="0" borderId="84" xfId="0" applyFont="1" applyBorder="1" applyAlignment="1">
      <alignment horizontal="center"/>
    </xf>
    <xf numFmtId="0" fontId="36" fillId="0" borderId="70" xfId="0" applyFont="1" applyBorder="1" applyAlignment="1">
      <alignment horizontal="center"/>
    </xf>
    <xf numFmtId="164" fontId="22" fillId="0" borderId="48" xfId="0" applyNumberFormat="1" applyFont="1" applyBorder="1"/>
    <xf numFmtId="3" fontId="22" fillId="0" borderId="48" xfId="0" applyNumberFormat="1" applyFont="1" applyBorder="1"/>
    <xf numFmtId="3" fontId="24" fillId="0" borderId="48" xfId="0" applyNumberFormat="1" applyFont="1" applyBorder="1"/>
    <xf numFmtId="169" fontId="22" fillId="0" borderId="48" xfId="0" applyNumberFormat="1" applyFont="1" applyBorder="1"/>
    <xf numFmtId="2" fontId="22" fillId="0" borderId="48" xfId="0" applyNumberFormat="1" applyFont="1" applyBorder="1"/>
    <xf numFmtId="0" fontId="8" fillId="0" borderId="52" xfId="0" applyFont="1" applyBorder="1" applyAlignment="1">
      <alignment horizontal="center" wrapText="1"/>
    </xf>
    <xf numFmtId="14" fontId="28" fillId="0" borderId="49" xfId="0" applyNumberFormat="1" applyFont="1" applyBorder="1" applyAlignment="1">
      <alignment horizontal="center" wrapText="1"/>
    </xf>
    <xf numFmtId="14" fontId="28" fillId="0" borderId="84" xfId="0" applyNumberFormat="1" applyFont="1" applyBorder="1" applyAlignment="1">
      <alignment horizontal="center" wrapText="1"/>
    </xf>
    <xf numFmtId="171" fontId="11" fillId="0" borderId="48" xfId="0" applyNumberFormat="1" applyFont="1" applyBorder="1"/>
    <xf numFmtId="173" fontId="11" fillId="0" borderId="48" xfId="0" applyNumberFormat="1" applyFont="1" applyBorder="1"/>
    <xf numFmtId="174" fontId="11" fillId="0" borderId="48" xfId="0" applyNumberFormat="1" applyFont="1" applyBorder="1"/>
    <xf numFmtId="0" fontId="18" fillId="0" borderId="48" xfId="0" applyFont="1" applyBorder="1" applyAlignment="1">
      <alignment wrapText="1"/>
    </xf>
    <xf numFmtId="176" fontId="11" fillId="0" borderId="48" xfId="0" applyNumberFormat="1" applyFont="1" applyBorder="1"/>
    <xf numFmtId="3" fontId="15" fillId="0" borderId="47" xfId="0" applyNumberFormat="1" applyFont="1" applyBorder="1" applyAlignment="1">
      <alignment horizontal="center" vertical="center"/>
    </xf>
    <xf numFmtId="3" fontId="15" fillId="0" borderId="89" xfId="0" applyNumberFormat="1" applyFont="1" applyBorder="1" applyAlignment="1">
      <alignment horizontal="center" vertical="center"/>
    </xf>
    <xf numFmtId="0" fontId="0" fillId="0" borderId="85" xfId="0" applyFont="1" applyBorder="1" applyAlignment="1"/>
    <xf numFmtId="0" fontId="12" fillId="3" borderId="52" xfId="0" applyFont="1" applyFill="1" applyBorder="1" applyAlignment="1">
      <alignment horizontal="right" vertical="top" wrapText="1"/>
    </xf>
    <xf numFmtId="0" fontId="8" fillId="0" borderId="84" xfId="0" applyFont="1" applyBorder="1"/>
    <xf numFmtId="169" fontId="40" fillId="7" borderId="66" xfId="0" applyNumberFormat="1" applyFont="1" applyFill="1" applyBorder="1"/>
    <xf numFmtId="169" fontId="40" fillId="7" borderId="52" xfId="0" applyNumberFormat="1" applyFont="1" applyFill="1" applyBorder="1"/>
    <xf numFmtId="169" fontId="40" fillId="7" borderId="22" xfId="0" applyNumberFormat="1" applyFont="1" applyFill="1" applyBorder="1"/>
    <xf numFmtId="3" fontId="5" fillId="7" borderId="52" xfId="0" applyNumberFormat="1" applyFont="1" applyFill="1" applyBorder="1"/>
    <xf numFmtId="0" fontId="8" fillId="0" borderId="22" xfId="0" applyFont="1" applyBorder="1"/>
    <xf numFmtId="3" fontId="5" fillId="7" borderId="84" xfId="0" applyNumberFormat="1" applyFont="1" applyFill="1" applyBorder="1"/>
    <xf numFmtId="3" fontId="0" fillId="0" borderId="84" xfId="0" applyNumberFormat="1" applyFont="1" applyBorder="1" applyAlignment="1"/>
    <xf numFmtId="3" fontId="8" fillId="0" borderId="84" xfId="0" applyNumberFormat="1" applyFont="1" applyBorder="1"/>
    <xf numFmtId="3" fontId="8" fillId="0" borderId="88" xfId="0" applyNumberFormat="1" applyFont="1" applyBorder="1"/>
    <xf numFmtId="9" fontId="8" fillId="0" borderId="84" xfId="0" applyNumberFormat="1" applyFont="1" applyBorder="1"/>
    <xf numFmtId="3" fontId="0" fillId="0" borderId="0" xfId="0" applyNumberFormat="1" applyFont="1" applyAlignment="1"/>
    <xf numFmtId="169" fontId="63" fillId="2" borderId="84" xfId="0" applyNumberFormat="1" applyFont="1" applyFill="1" applyBorder="1"/>
    <xf numFmtId="3" fontId="63" fillId="2" borderId="84" xfId="0" applyNumberFormat="1" applyFont="1" applyFill="1" applyBorder="1"/>
    <xf numFmtId="164" fontId="64" fillId="0" borderId="84" xfId="0" applyNumberFormat="1" applyFont="1" applyBorder="1" applyAlignment="1">
      <alignment horizontal="right"/>
    </xf>
    <xf numFmtId="2" fontId="64" fillId="0" borderId="84" xfId="0" applyNumberFormat="1" applyFont="1" applyBorder="1" applyAlignment="1">
      <alignment horizontal="right"/>
    </xf>
    <xf numFmtId="164" fontId="32" fillId="0" borderId="84" xfId="3" applyNumberFormat="1" applyFont="1" applyBorder="1" applyAlignment="1">
      <alignment horizontal="right" vertical="center"/>
    </xf>
    <xf numFmtId="3" fontId="32" fillId="0" borderId="84" xfId="3" applyNumberFormat="1" applyFont="1" applyBorder="1" applyAlignment="1">
      <alignment vertical="center"/>
    </xf>
    <xf numFmtId="3" fontId="32" fillId="0" borderId="84" xfId="0" applyNumberFormat="1" applyFont="1" applyBorder="1" applyAlignment="1">
      <alignment horizontal="right" vertical="center"/>
    </xf>
    <xf numFmtId="164" fontId="22" fillId="0" borderId="84" xfId="0" applyNumberFormat="1" applyFont="1" applyBorder="1"/>
    <xf numFmtId="3" fontId="22" fillId="0" borderId="84" xfId="0" applyNumberFormat="1" applyFont="1" applyBorder="1"/>
    <xf numFmtId="3" fontId="24" fillId="0" borderId="84" xfId="0" applyNumberFormat="1" applyFont="1" applyBorder="1"/>
    <xf numFmtId="169" fontId="22" fillId="0" borderId="84" xfId="0" applyNumberFormat="1" applyFont="1" applyBorder="1"/>
    <xf numFmtId="2" fontId="22" fillId="0" borderId="84" xfId="0" applyNumberFormat="1" applyFont="1" applyBorder="1"/>
    <xf numFmtId="169" fontId="19" fillId="0" borderId="84" xfId="0" applyNumberFormat="1" applyFont="1" applyBorder="1"/>
    <xf numFmtId="169" fontId="19" fillId="0" borderId="84" xfId="0" applyNumberFormat="1" applyFont="1" applyBorder="1" applyAlignment="1">
      <alignment vertical="center"/>
    </xf>
    <xf numFmtId="169" fontId="39" fillId="0" borderId="84" xfId="0" applyNumberFormat="1" applyFont="1" applyBorder="1" applyAlignment="1">
      <alignment vertical="center"/>
    </xf>
    <xf numFmtId="3" fontId="39" fillId="0" borderId="84" xfId="0" applyNumberFormat="1" applyFont="1" applyBorder="1" applyAlignment="1">
      <alignment vertical="center"/>
    </xf>
    <xf numFmtId="3" fontId="39" fillId="0" borderId="84" xfId="0" applyNumberFormat="1" applyFont="1" applyBorder="1"/>
    <xf numFmtId="164" fontId="39" fillId="0" borderId="84" xfId="0" applyNumberFormat="1" applyFont="1" applyBorder="1"/>
    <xf numFmtId="4" fontId="39" fillId="0" borderId="84" xfId="0" applyNumberFormat="1" applyFont="1" applyBorder="1"/>
    <xf numFmtId="0" fontId="8" fillId="0" borderId="84" xfId="0" applyFont="1" applyBorder="1"/>
    <xf numFmtId="0" fontId="10" fillId="0" borderId="82" xfId="0" applyFont="1" applyBorder="1"/>
    <xf numFmtId="171" fontId="11" fillId="0" borderId="84" xfId="0" applyNumberFormat="1" applyFont="1" applyBorder="1"/>
    <xf numFmtId="171" fontId="11" fillId="2" borderId="84" xfId="0" applyNumberFormat="1" applyFont="1" applyFill="1" applyBorder="1"/>
    <xf numFmtId="173" fontId="11" fillId="0" borderId="84" xfId="0" applyNumberFormat="1" applyFont="1" applyBorder="1"/>
    <xf numFmtId="174" fontId="11" fillId="0" borderId="84" xfId="0" applyNumberFormat="1" applyFont="1" applyBorder="1"/>
    <xf numFmtId="176" fontId="11" fillId="0" borderId="84" xfId="0" applyNumberFormat="1" applyFont="1" applyBorder="1"/>
    <xf numFmtId="3" fontId="5" fillId="0" borderId="52" xfId="0" applyNumberFormat="1" applyFont="1" applyBorder="1"/>
    <xf numFmtId="3" fontId="5" fillId="0" borderId="84" xfId="0" applyNumberFormat="1" applyFont="1" applyBorder="1"/>
    <xf numFmtId="164" fontId="5" fillId="0" borderId="84" xfId="0" applyNumberFormat="1" applyFont="1" applyBorder="1"/>
    <xf numFmtId="173" fontId="5" fillId="0" borderId="84" xfId="0" applyNumberFormat="1" applyFont="1" applyBorder="1"/>
    <xf numFmtId="0" fontId="0" fillId="0" borderId="82" xfId="0" applyFont="1" applyBorder="1" applyAlignment="1"/>
    <xf numFmtId="194" fontId="74" fillId="0" borderId="82" xfId="14" applyNumberFormat="1" applyFont="1" applyBorder="1" applyAlignment="1">
      <alignment vertical="center"/>
    </xf>
    <xf numFmtId="0" fontId="6" fillId="0" borderId="6" xfId="0" applyFont="1" applyBorder="1"/>
    <xf numFmtId="0" fontId="4" fillId="0" borderId="7" xfId="0" applyFont="1" applyBorder="1" applyAlignment="1">
      <alignment horizontal="left" vertical="top" wrapText="1"/>
    </xf>
    <xf numFmtId="0" fontId="6" fillId="0" borderId="10" xfId="0" applyFont="1" applyBorder="1"/>
    <xf numFmtId="0" fontId="4" fillId="0" borderId="1" xfId="0" applyFont="1" applyBorder="1" applyAlignment="1">
      <alignment horizontal="left" vertical="top"/>
    </xf>
    <xf numFmtId="0" fontId="6" fillId="0" borderId="12" xfId="0" applyFont="1" applyBorder="1"/>
    <xf numFmtId="0" fontId="4" fillId="0" borderId="13" xfId="0" applyFont="1" applyBorder="1" applyAlignment="1">
      <alignment horizontal="left" vertical="top" wrapText="1"/>
    </xf>
    <xf numFmtId="0" fontId="6" fillId="0" borderId="14" xfId="0" applyFont="1" applyBorder="1"/>
    <xf numFmtId="0" fontId="6" fillId="0" borderId="4" xfId="0" applyFont="1" applyBorder="1"/>
    <xf numFmtId="0" fontId="6" fillId="0" borderId="5" xfId="0" applyFont="1" applyBorder="1"/>
    <xf numFmtId="0" fontId="5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23" xfId="0" applyFont="1" applyBorder="1"/>
    <xf numFmtId="0" fontId="4" fillId="2" borderId="1" xfId="0" applyFont="1" applyFill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 wrapText="1"/>
    </xf>
    <xf numFmtId="0" fontId="6" fillId="0" borderId="15" xfId="0" applyFont="1" applyBorder="1"/>
    <xf numFmtId="0" fontId="4" fillId="0" borderId="11" xfId="0" applyFont="1" applyBorder="1" applyAlignment="1">
      <alignment horizontal="left" vertical="top" wrapText="1"/>
    </xf>
    <xf numFmtId="0" fontId="6" fillId="0" borderId="16" xfId="0" applyFont="1" applyBorder="1"/>
    <xf numFmtId="0" fontId="4" fillId="2" borderId="17" xfId="0" applyFont="1" applyFill="1" applyBorder="1" applyAlignment="1">
      <alignment horizontal="left" vertical="top" wrapText="1"/>
    </xf>
    <xf numFmtId="0" fontId="6" fillId="0" borderId="18" xfId="0" applyFont="1" applyBorder="1"/>
    <xf numFmtId="0" fontId="3" fillId="0" borderId="0" xfId="0" applyFont="1" applyAlignment="1">
      <alignment wrapText="1"/>
    </xf>
    <xf numFmtId="0" fontId="0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" fillId="0" borderId="43" xfId="0" applyFont="1" applyBorder="1"/>
    <xf numFmtId="0" fontId="8" fillId="0" borderId="2" xfId="0" applyFont="1" applyBorder="1" applyAlignment="1">
      <alignment horizontal="center" vertical="center"/>
    </xf>
    <xf numFmtId="0" fontId="22" fillId="2" borderId="44" xfId="0" applyFont="1" applyFill="1" applyBorder="1" applyAlignment="1">
      <alignment horizontal="center" vertical="center" wrapText="1"/>
    </xf>
    <xf numFmtId="0" fontId="6" fillId="0" borderId="45" xfId="0" applyFont="1" applyBorder="1"/>
    <xf numFmtId="0" fontId="35" fillId="2" borderId="84" xfId="0" applyFont="1" applyFill="1" applyBorder="1" applyAlignment="1">
      <alignment horizontal="center" vertical="center" wrapText="1"/>
    </xf>
    <xf numFmtId="0" fontId="6" fillId="0" borderId="84" xfId="0" applyFont="1" applyBorder="1"/>
    <xf numFmtId="0" fontId="9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6" fillId="0" borderId="63" xfId="0" applyFont="1" applyBorder="1"/>
    <xf numFmtId="0" fontId="35" fillId="2" borderId="1" xfId="0" applyFont="1" applyFill="1" applyBorder="1" applyAlignment="1">
      <alignment horizontal="left" vertical="center" wrapText="1"/>
    </xf>
    <xf numFmtId="0" fontId="6" fillId="0" borderId="58" xfId="0" applyFont="1" applyBorder="1"/>
    <xf numFmtId="0" fontId="34" fillId="2" borderId="1" xfId="0" applyFont="1" applyFill="1" applyBorder="1" applyAlignment="1">
      <alignment horizontal="left" vertical="center" wrapText="1"/>
    </xf>
    <xf numFmtId="179" fontId="35" fillId="2" borderId="1" xfId="0" applyNumberFormat="1" applyFont="1" applyFill="1" applyBorder="1" applyAlignment="1">
      <alignment horizontal="left"/>
    </xf>
    <xf numFmtId="0" fontId="34" fillId="0" borderId="1" xfId="0" applyFont="1" applyBorder="1" applyAlignment="1">
      <alignment horizontal="left" vertical="center" wrapText="1"/>
    </xf>
    <xf numFmtId="1" fontId="35" fillId="2" borderId="1" xfId="0" applyNumberFormat="1" applyFont="1" applyFill="1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2" borderId="54" xfId="0" applyFont="1" applyFill="1" applyBorder="1" applyAlignment="1">
      <alignment horizontal="center" vertical="center" wrapText="1"/>
    </xf>
    <xf numFmtId="0" fontId="6" fillId="0" borderId="56" xfId="0" applyFont="1" applyBorder="1"/>
    <xf numFmtId="0" fontId="6" fillId="0" borderId="59" xfId="0" applyFont="1" applyBorder="1"/>
    <xf numFmtId="0" fontId="34" fillId="0" borderId="1" xfId="0" applyFont="1" applyBorder="1" applyAlignment="1">
      <alignment horizontal="left"/>
    </xf>
    <xf numFmtId="0" fontId="34" fillId="0" borderId="1" xfId="0" applyFont="1" applyBorder="1" applyAlignment="1">
      <alignment horizontal="left" wrapText="1"/>
    </xf>
    <xf numFmtId="0" fontId="35" fillId="2" borderId="2" xfId="0" applyFont="1" applyFill="1" applyBorder="1" applyAlignment="1">
      <alignment horizontal="center" vertical="center" wrapText="1"/>
    </xf>
    <xf numFmtId="0" fontId="6" fillId="0" borderId="62" xfId="0" applyFont="1" applyBorder="1"/>
    <xf numFmtId="0" fontId="35" fillId="2" borderId="49" xfId="0" applyFont="1" applyFill="1" applyBorder="1" applyAlignment="1">
      <alignment horizontal="center" vertical="center" wrapText="1"/>
    </xf>
    <xf numFmtId="0" fontId="6" fillId="0" borderId="83" xfId="0" applyFont="1" applyBorder="1"/>
    <xf numFmtId="0" fontId="8" fillId="0" borderId="64" xfId="0" applyFont="1" applyBorder="1" applyAlignment="1">
      <alignment horizontal="center"/>
    </xf>
    <xf numFmtId="0" fontId="6" fillId="0" borderId="64" xfId="0" applyFont="1" applyBorder="1"/>
    <xf numFmtId="0" fontId="6" fillId="0" borderId="60" xfId="0" applyFont="1" applyBorder="1"/>
    <xf numFmtId="0" fontId="35" fillId="2" borderId="55" xfId="0" applyFont="1" applyFill="1" applyBorder="1" applyAlignment="1">
      <alignment horizontal="center" vertical="center" wrapText="1"/>
    </xf>
    <xf numFmtId="0" fontId="6" fillId="0" borderId="57" xfId="0" applyFont="1" applyBorder="1"/>
    <xf numFmtId="0" fontId="6" fillId="0" borderId="61" xfId="0" applyFont="1" applyBorder="1"/>
    <xf numFmtId="0" fontId="41" fillId="0" borderId="1" xfId="0" applyFont="1" applyBorder="1" applyAlignment="1">
      <alignment horizontal="center" vertical="center"/>
    </xf>
    <xf numFmtId="3" fontId="40" fillId="0" borderId="49" xfId="0" applyNumberFormat="1" applyFont="1" applyBorder="1" applyAlignment="1">
      <alignment horizontal="center" vertical="center"/>
    </xf>
    <xf numFmtId="3" fontId="40" fillId="0" borderId="63" xfId="0" applyNumberFormat="1" applyFont="1" applyBorder="1" applyAlignment="1">
      <alignment horizontal="center" vertical="center"/>
    </xf>
    <xf numFmtId="3" fontId="40" fillId="0" borderId="54" xfId="0" applyNumberFormat="1" applyFont="1" applyBorder="1" applyAlignment="1">
      <alignment horizontal="center" vertical="center"/>
    </xf>
    <xf numFmtId="3" fontId="40" fillId="0" borderId="50" xfId="0" applyNumberFormat="1" applyFont="1" applyBorder="1" applyAlignment="1">
      <alignment horizontal="center" vertical="center"/>
    </xf>
    <xf numFmtId="3" fontId="40" fillId="0" borderId="64" xfId="0" applyNumberFormat="1" applyFont="1" applyBorder="1" applyAlignment="1">
      <alignment horizontal="center" vertical="center"/>
    </xf>
    <xf numFmtId="3" fontId="40" fillId="0" borderId="65" xfId="0" applyNumberFormat="1" applyFont="1" applyBorder="1" applyAlignment="1">
      <alignment horizontal="center" vertical="center"/>
    </xf>
    <xf numFmtId="3" fontId="40" fillId="0" borderId="48" xfId="0" applyNumberFormat="1" applyFont="1" applyBorder="1" applyAlignment="1">
      <alignment horizontal="center"/>
    </xf>
    <xf numFmtId="3" fontId="40" fillId="0" borderId="58" xfId="0" applyNumberFormat="1" applyFont="1" applyBorder="1" applyAlignment="1">
      <alignment horizontal="center"/>
    </xf>
    <xf numFmtId="3" fontId="40" fillId="0" borderId="66" xfId="0" applyNumberFormat="1" applyFont="1" applyBorder="1" applyAlignment="1">
      <alignment horizontal="center"/>
    </xf>
    <xf numFmtId="0" fontId="39" fillId="2" borderId="2" xfId="0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/>
    </xf>
    <xf numFmtId="0" fontId="6" fillId="0" borderId="41" xfId="0" applyFont="1" applyBorder="1"/>
    <xf numFmtId="0" fontId="6" fillId="0" borderId="65" xfId="0" applyFont="1" applyBorder="1"/>
    <xf numFmtId="3" fontId="5" fillId="0" borderId="5" xfId="0" applyNumberFormat="1" applyFont="1" applyBorder="1" applyAlignment="1">
      <alignment horizontal="center" vertical="center"/>
    </xf>
    <xf numFmtId="0" fontId="6" fillId="0" borderId="67" xfId="0" applyFont="1" applyBorder="1"/>
    <xf numFmtId="0" fontId="8" fillId="0" borderId="4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" fontId="40" fillId="0" borderId="3" xfId="0" applyNumberFormat="1" applyFont="1" applyBorder="1" applyAlignment="1">
      <alignment horizontal="center" vertical="center"/>
    </xf>
    <xf numFmtId="17" fontId="39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7" fontId="39" fillId="2" borderId="44" xfId="0" applyNumberFormat="1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3" fontId="40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186" fontId="54" fillId="8" borderId="1" xfId="0" applyNumberFormat="1" applyFont="1" applyFill="1" applyBorder="1" applyAlignment="1">
      <alignment horizontal="center" vertical="center"/>
    </xf>
    <xf numFmtId="186" fontId="32" fillId="2" borderId="3" xfId="0" applyNumberFormat="1" applyFont="1" applyFill="1" applyBorder="1" applyAlignment="1">
      <alignment horizontal="left" vertical="center" wrapText="1"/>
    </xf>
    <xf numFmtId="3" fontId="32" fillId="0" borderId="2" xfId="0" applyNumberFormat="1" applyFont="1" applyBorder="1" applyAlignment="1">
      <alignment horizontal="right" vertical="center"/>
    </xf>
    <xf numFmtId="186" fontId="54" fillId="2" borderId="1" xfId="0" applyNumberFormat="1" applyFont="1" applyFill="1" applyBorder="1" applyAlignment="1">
      <alignment horizontal="left" wrapText="1"/>
    </xf>
    <xf numFmtId="187" fontId="32" fillId="0" borderId="1" xfId="0" applyNumberFormat="1" applyFont="1" applyBorder="1" applyAlignment="1">
      <alignment horizontal="left" vertical="center" wrapText="1"/>
    </xf>
    <xf numFmtId="187" fontId="32" fillId="0" borderId="3" xfId="0" applyNumberFormat="1" applyFont="1" applyBorder="1" applyAlignment="1">
      <alignment horizontal="left" vertical="center" wrapText="1"/>
    </xf>
    <xf numFmtId="186" fontId="32" fillId="2" borderId="2" xfId="0" applyNumberFormat="1" applyFont="1" applyFill="1" applyBorder="1" applyAlignment="1">
      <alignment horizontal="left" vertical="center" wrapText="1"/>
    </xf>
    <xf numFmtId="49" fontId="59" fillId="0" borderId="2" xfId="0" applyNumberFormat="1" applyFont="1" applyBorder="1" applyAlignment="1">
      <alignment horizontal="left" wrapText="1"/>
    </xf>
    <xf numFmtId="14" fontId="63" fillId="2" borderId="84" xfId="0" applyNumberFormat="1" applyFont="1" applyFill="1" applyBorder="1" applyAlignment="1">
      <alignment horizontal="center" vertical="center"/>
    </xf>
    <xf numFmtId="14" fontId="63" fillId="2" borderId="2" xfId="0" applyNumberFormat="1" applyFont="1" applyFill="1" applyBorder="1" applyAlignment="1">
      <alignment horizontal="center" vertical="center"/>
    </xf>
    <xf numFmtId="0" fontId="61" fillId="2" borderId="80" xfId="0" applyFont="1" applyFill="1" applyBorder="1" applyAlignment="1">
      <alignment horizontal="center"/>
    </xf>
    <xf numFmtId="0" fontId="6" fillId="0" borderId="81" xfId="0" applyFont="1" applyBorder="1"/>
    <xf numFmtId="0" fontId="6" fillId="0" borderId="82" xfId="0" applyFont="1" applyBorder="1"/>
    <xf numFmtId="14" fontId="17" fillId="2" borderId="2" xfId="0" applyNumberFormat="1" applyFont="1" applyFill="1" applyBorder="1" applyAlignment="1">
      <alignment horizontal="center" vertical="center"/>
    </xf>
    <xf numFmtId="14" fontId="63" fillId="2" borderId="49" xfId="0" applyNumberFormat="1" applyFont="1" applyFill="1" applyBorder="1" applyAlignment="1">
      <alignment horizontal="center" vertical="center"/>
    </xf>
    <xf numFmtId="14" fontId="63" fillId="2" borderId="44" xfId="0" applyNumberFormat="1" applyFont="1" applyFill="1" applyBorder="1" applyAlignment="1">
      <alignment horizontal="center" vertical="center"/>
    </xf>
    <xf numFmtId="14" fontId="1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179" fontId="34" fillId="2" borderId="1" xfId="0" applyNumberFormat="1" applyFont="1" applyFill="1" applyBorder="1" applyAlignment="1">
      <alignment horizontal="left"/>
    </xf>
    <xf numFmtId="179" fontId="35" fillId="2" borderId="1" xfId="0" applyNumberFormat="1" applyFont="1" applyFill="1" applyBorder="1" applyAlignment="1">
      <alignment horizontal="left" wrapText="1"/>
    </xf>
    <xf numFmtId="0" fontId="34" fillId="0" borderId="63" xfId="0" applyFont="1" applyBorder="1" applyAlignment="1">
      <alignment horizontal="left"/>
    </xf>
    <xf numFmtId="0" fontId="34" fillId="0" borderId="3" xfId="0" applyFont="1" applyBorder="1" applyAlignment="1">
      <alignment horizontal="left" vertical="center" wrapText="1"/>
    </xf>
    <xf numFmtId="14" fontId="1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6" fillId="0" borderId="25" xfId="0" applyFont="1" applyBorder="1"/>
    <xf numFmtId="0" fontId="19" fillId="0" borderId="26" xfId="0" applyFont="1" applyBorder="1" applyAlignment="1">
      <alignment horizontal="center" vertical="center"/>
    </xf>
    <xf numFmtId="0" fontId="16" fillId="0" borderId="32" xfId="0" applyFont="1" applyBorder="1" applyAlignment="1">
      <alignment horizontal="left" wrapText="1"/>
    </xf>
    <xf numFmtId="0" fontId="75" fillId="0" borderId="33" xfId="0" applyFont="1" applyBorder="1"/>
    <xf numFmtId="0" fontId="19" fillId="0" borderId="32" xfId="0" applyFont="1" applyBorder="1" applyAlignment="1">
      <alignment horizontal="left" wrapText="1"/>
    </xf>
    <xf numFmtId="0" fontId="19" fillId="0" borderId="39" xfId="0" applyFont="1" applyBorder="1"/>
    <xf numFmtId="14" fontId="16" fillId="0" borderId="2" xfId="0" applyNumberFormat="1" applyFont="1" applyBorder="1" applyAlignment="1">
      <alignment horizontal="center"/>
    </xf>
    <xf numFmtId="14" fontId="16" fillId="0" borderId="8" xfId="0" applyNumberFormat="1" applyFont="1" applyBorder="1" applyAlignment="1">
      <alignment horizontal="center"/>
    </xf>
    <xf numFmtId="14" fontId="16" fillId="0" borderId="39" xfId="0" applyNumberFormat="1" applyFont="1" applyBorder="1" applyAlignment="1">
      <alignment horizontal="center"/>
    </xf>
    <xf numFmtId="0" fontId="19" fillId="0" borderId="4" xfId="0" applyFont="1" applyBorder="1"/>
    <xf numFmtId="0" fontId="19" fillId="0" borderId="5" xfId="0" applyFont="1" applyBorder="1"/>
    <xf numFmtId="0" fontId="29" fillId="0" borderId="8" xfId="0" applyFont="1" applyBorder="1"/>
    <xf numFmtId="0" fontId="29" fillId="0" borderId="41" xfId="0" applyFont="1" applyBorder="1"/>
    <xf numFmtId="0" fontId="29" fillId="0" borderId="3" xfId="0" applyFont="1" applyBorder="1"/>
    <xf numFmtId="0" fontId="29" fillId="0" borderId="52" xfId="0" applyFont="1" applyBorder="1"/>
    <xf numFmtId="0" fontId="16" fillId="0" borderId="1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29" fillId="0" borderId="8" xfId="0" applyFont="1" applyBorder="1" applyAlignment="1">
      <alignment horizontal="right" vertical="center"/>
    </xf>
    <xf numFmtId="0" fontId="29" fillId="0" borderId="8" xfId="0" applyFont="1" applyBorder="1" applyAlignment="1">
      <alignment horizontal="right"/>
    </xf>
    <xf numFmtId="0" fontId="76" fillId="0" borderId="8" xfId="0" applyFont="1" applyBorder="1" applyAlignment="1">
      <alignment horizontal="right" vertical="center"/>
    </xf>
    <xf numFmtId="164" fontId="76" fillId="0" borderId="8" xfId="0" applyNumberFormat="1" applyFont="1" applyBorder="1" applyAlignment="1">
      <alignment horizontal="right" vertical="center"/>
    </xf>
    <xf numFmtId="166" fontId="76" fillId="0" borderId="8" xfId="0" applyNumberFormat="1" applyFont="1" applyBorder="1" applyAlignment="1">
      <alignment horizontal="left" vertical="center"/>
    </xf>
    <xf numFmtId="164" fontId="76" fillId="0" borderId="8" xfId="0" applyNumberFormat="1" applyFont="1" applyBorder="1"/>
    <xf numFmtId="164" fontId="76" fillId="0" borderId="8" xfId="0" applyNumberFormat="1" applyFont="1" applyBorder="1" applyAlignment="1">
      <alignment horizontal="right"/>
    </xf>
    <xf numFmtId="164" fontId="19" fillId="0" borderId="1" xfId="0" applyNumberFormat="1" applyFont="1" applyBorder="1"/>
    <xf numFmtId="164" fontId="19" fillId="0" borderId="48" xfId="0" applyNumberFormat="1" applyFont="1" applyBorder="1"/>
    <xf numFmtId="164" fontId="77" fillId="0" borderId="84" xfId="0" applyNumberFormat="1" applyFont="1" applyBorder="1"/>
    <xf numFmtId="0" fontId="16" fillId="0" borderId="3" xfId="0" applyFont="1" applyBorder="1" applyAlignment="1">
      <alignment wrapText="1"/>
    </xf>
    <xf numFmtId="0" fontId="16" fillId="0" borderId="2" xfId="0" applyFont="1" applyBorder="1" applyAlignment="1">
      <alignment wrapText="1"/>
    </xf>
    <xf numFmtId="166" fontId="19" fillId="0" borderId="8" xfId="0" applyNumberFormat="1" applyFont="1" applyBorder="1" applyAlignment="1">
      <alignment horizontal="left"/>
    </xf>
    <xf numFmtId="0" fontId="19" fillId="0" borderId="4" xfId="0" applyFont="1" applyBorder="1" applyAlignment="1">
      <alignment horizontal="right"/>
    </xf>
    <xf numFmtId="0" fontId="29" fillId="0" borderId="1" xfId="0" applyFont="1" applyBorder="1"/>
    <xf numFmtId="0" fontId="29" fillId="0" borderId="48" xfId="0" applyFont="1" applyBorder="1"/>
    <xf numFmtId="0" fontId="78" fillId="0" borderId="84" xfId="0" applyFont="1" applyBorder="1" applyAlignment="1"/>
    <xf numFmtId="0" fontId="19" fillId="0" borderId="8" xfId="0" applyFont="1" applyBorder="1" applyAlignment="1">
      <alignment horizontal="left" wrapText="1"/>
    </xf>
    <xf numFmtId="3" fontId="19" fillId="0" borderId="8" xfId="0" applyNumberFormat="1" applyFont="1" applyBorder="1" applyAlignment="1">
      <alignment wrapText="1"/>
    </xf>
    <xf numFmtId="3" fontId="29" fillId="0" borderId="8" xfId="0" applyNumberFormat="1" applyFont="1" applyBorder="1" applyAlignment="1">
      <alignment horizontal="right"/>
    </xf>
    <xf numFmtId="3" fontId="29" fillId="0" borderId="8" xfId="0" applyNumberFormat="1" applyFont="1" applyBorder="1" applyAlignment="1">
      <alignment horizontal="right" vertical="center"/>
    </xf>
    <xf numFmtId="3" fontId="29" fillId="0" borderId="8" xfId="0" applyNumberFormat="1" applyFont="1" applyBorder="1" applyAlignment="1">
      <alignment horizontal="right" wrapText="1"/>
    </xf>
    <xf numFmtId="3" fontId="76" fillId="0" borderId="8" xfId="0" applyNumberFormat="1" applyFont="1" applyBorder="1" applyAlignment="1">
      <alignment horizontal="right" vertical="center"/>
    </xf>
    <xf numFmtId="3" fontId="76" fillId="0" borderId="8" xfId="0" applyNumberFormat="1" applyFont="1" applyBorder="1"/>
    <xf numFmtId="3" fontId="76" fillId="0" borderId="1" xfId="0" applyNumberFormat="1" applyFont="1" applyBorder="1"/>
    <xf numFmtId="3" fontId="19" fillId="0" borderId="1" xfId="0" applyNumberFormat="1" applyFont="1" applyBorder="1"/>
    <xf numFmtId="3" fontId="19" fillId="0" borderId="48" xfId="0" applyNumberFormat="1" applyFont="1" applyBorder="1"/>
    <xf numFmtId="3" fontId="19" fillId="0" borderId="84" xfId="0" applyNumberFormat="1" applyFont="1" applyBorder="1"/>
    <xf numFmtId="3" fontId="19" fillId="0" borderId="4" xfId="0" applyNumberFormat="1" applyFont="1" applyBorder="1"/>
    <xf numFmtId="0" fontId="19" fillId="0" borderId="42" xfId="0" applyFont="1" applyBorder="1" applyAlignment="1">
      <alignment horizontal="left" wrapText="1"/>
    </xf>
    <xf numFmtId="3" fontId="76" fillId="0" borderId="8" xfId="0" applyNumberFormat="1" applyFont="1" applyBorder="1" applyAlignment="1">
      <alignment horizontal="right"/>
    </xf>
    <xf numFmtId="0" fontId="16" fillId="0" borderId="8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3" fontId="19" fillId="0" borderId="8" xfId="0" applyNumberFormat="1" applyFont="1" applyBorder="1" applyAlignment="1">
      <alignment vertical="center"/>
    </xf>
    <xf numFmtId="3" fontId="29" fillId="0" borderId="8" xfId="0" applyNumberFormat="1" applyFont="1" applyBorder="1"/>
    <xf numFmtId="168" fontId="19" fillId="0" borderId="8" xfId="0" applyNumberFormat="1" applyFont="1" applyBorder="1" applyAlignment="1">
      <alignment wrapText="1"/>
    </xf>
    <xf numFmtId="2" fontId="29" fillId="0" borderId="8" xfId="0" applyNumberFormat="1" applyFont="1" applyBorder="1" applyAlignment="1">
      <alignment horizontal="right"/>
    </xf>
    <xf numFmtId="166" fontId="76" fillId="0" borderId="8" xfId="0" applyNumberFormat="1" applyFont="1" applyBorder="1" applyAlignment="1">
      <alignment horizontal="right" vertical="center"/>
    </xf>
    <xf numFmtId="0" fontId="76" fillId="0" borderId="8" xfId="0" applyFont="1" applyBorder="1" applyAlignment="1">
      <alignment horizontal="right"/>
    </xf>
    <xf numFmtId="166" fontId="39" fillId="0" borderId="8" xfId="0" applyNumberFormat="1" applyFont="1" applyBorder="1"/>
    <xf numFmtId="166" fontId="76" fillId="0" borderId="8" xfId="0" applyNumberFormat="1" applyFont="1" applyBorder="1"/>
    <xf numFmtId="166" fontId="76" fillId="0" borderId="1" xfId="0" applyNumberFormat="1" applyFont="1" applyBorder="1"/>
    <xf numFmtId="164" fontId="19" fillId="0" borderId="84" xfId="0" applyNumberFormat="1" applyFont="1" applyBorder="1"/>
    <xf numFmtId="168" fontId="29" fillId="0" borderId="8" xfId="0" applyNumberFormat="1" applyFont="1" applyBorder="1" applyAlignment="1">
      <alignment horizontal="right"/>
    </xf>
    <xf numFmtId="169" fontId="76" fillId="0" borderId="8" xfId="0" applyNumberFormat="1" applyFont="1" applyBorder="1" applyAlignment="1">
      <alignment horizontal="right" vertical="center"/>
    </xf>
    <xf numFmtId="169" fontId="76" fillId="0" borderId="8" xfId="0" applyNumberFormat="1" applyFont="1" applyBorder="1" applyAlignment="1">
      <alignment horizontal="right"/>
    </xf>
    <xf numFmtId="168" fontId="76" fillId="0" borderId="8" xfId="0" applyNumberFormat="1" applyFont="1" applyBorder="1" applyAlignment="1">
      <alignment horizontal="right"/>
    </xf>
    <xf numFmtId="0" fontId="76" fillId="0" borderId="8" xfId="0" applyFont="1" applyBorder="1"/>
    <xf numFmtId="0" fontId="39" fillId="0" borderId="8" xfId="0" applyFont="1" applyBorder="1" applyAlignment="1">
      <alignment horizontal="right"/>
    </xf>
    <xf numFmtId="0" fontId="19" fillId="0" borderId="1" xfId="0" applyFont="1" applyBorder="1"/>
    <xf numFmtId="3" fontId="29" fillId="0" borderId="1" xfId="0" applyNumberFormat="1" applyFont="1" applyBorder="1"/>
    <xf numFmtId="3" fontId="29" fillId="0" borderId="48" xfId="0" applyNumberFormat="1" applyFont="1" applyBorder="1"/>
    <xf numFmtId="3" fontId="29" fillId="0" borderId="84" xfId="0" applyNumberFormat="1" applyFont="1" applyBorder="1"/>
    <xf numFmtId="3" fontId="39" fillId="0" borderId="1" xfId="0" applyNumberFormat="1" applyFont="1" applyBorder="1" applyAlignment="1">
      <alignment horizontal="right"/>
    </xf>
    <xf numFmtId="14" fontId="22" fillId="0" borderId="26" xfId="0" applyNumberFormat="1" applyFont="1" applyBorder="1" applyAlignment="1">
      <alignment horizontal="center" vertical="center"/>
    </xf>
    <xf numFmtId="14" fontId="21" fillId="0" borderId="26" xfId="0" applyNumberFormat="1" applyFont="1" applyBorder="1" applyAlignment="1">
      <alignment horizontal="center" vertical="center"/>
    </xf>
    <xf numFmtId="14" fontId="21" fillId="0" borderId="27" xfId="0" applyNumberFormat="1" applyFont="1" applyBorder="1" applyAlignment="1">
      <alignment horizontal="center" vertical="center"/>
    </xf>
    <xf numFmtId="14" fontId="21" fillId="0" borderId="28" xfId="0" applyNumberFormat="1" applyFont="1" applyBorder="1" applyAlignment="1">
      <alignment horizontal="center" vertical="center"/>
    </xf>
    <xf numFmtId="14" fontId="21" fillId="0" borderId="29" xfId="0" applyNumberFormat="1" applyFont="1" applyBorder="1" applyAlignment="1">
      <alignment horizontal="center" vertical="center"/>
    </xf>
    <xf numFmtId="14" fontId="21" fillId="0" borderId="30" xfId="0" applyNumberFormat="1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79" fillId="0" borderId="33" xfId="0" applyFont="1" applyBorder="1"/>
    <xf numFmtId="0" fontId="79" fillId="0" borderId="6" xfId="0" applyFont="1" applyBorder="1"/>
    <xf numFmtId="0" fontId="79" fillId="0" borderId="34" xfId="0" applyFont="1" applyBorder="1"/>
    <xf numFmtId="0" fontId="79" fillId="0" borderId="35" xfId="0" applyFont="1" applyBorder="1"/>
    <xf numFmtId="0" fontId="79" fillId="0" borderId="36" xfId="0" applyFont="1" applyBorder="1"/>
    <xf numFmtId="0" fontId="79" fillId="0" borderId="37" xfId="0" applyFont="1" applyBorder="1"/>
    <xf numFmtId="0" fontId="79" fillId="0" borderId="38" xfId="0" applyFont="1" applyBorder="1"/>
    <xf numFmtId="164" fontId="29" fillId="0" borderId="8" xfId="0" applyNumberFormat="1" applyFont="1" applyBorder="1" applyAlignment="1">
      <alignment horizontal="right"/>
    </xf>
    <xf numFmtId="164" fontId="29" fillId="0" borderId="8" xfId="0" applyNumberFormat="1" applyFont="1" applyBorder="1"/>
    <xf numFmtId="164" fontId="80" fillId="0" borderId="84" xfId="9" applyNumberFormat="1" applyFont="1" applyBorder="1" applyAlignment="1">
      <alignment horizontal="right" vertical="top"/>
    </xf>
    <xf numFmtId="0" fontId="80" fillId="0" borderId="84" xfId="8" applyNumberFormat="1" applyFont="1" applyBorder="1" applyAlignment="1">
      <alignment horizontal="right" vertical="top"/>
    </xf>
    <xf numFmtId="0" fontId="81" fillId="0" borderId="84" xfId="0" applyFont="1" applyBorder="1"/>
    <xf numFmtId="41" fontId="80" fillId="0" borderId="84" xfId="8" applyFont="1" applyBorder="1" applyAlignment="1">
      <alignment horizontal="right" vertical="top"/>
    </xf>
    <xf numFmtId="1" fontId="29" fillId="0" borderId="8" xfId="0" applyNumberFormat="1" applyFont="1" applyBorder="1"/>
    <xf numFmtId="164" fontId="80" fillId="9" borderId="84" xfId="9" applyNumberFormat="1" applyFont="1" applyFill="1" applyBorder="1" applyAlignment="1">
      <alignment horizontal="right" vertical="top"/>
    </xf>
    <xf numFmtId="2" fontId="80" fillId="0" borderId="84" xfId="9" applyNumberFormat="1" applyFont="1" applyBorder="1" applyAlignment="1">
      <alignment horizontal="right" vertical="top"/>
    </xf>
    <xf numFmtId="165" fontId="82" fillId="0" borderId="24" xfId="0" applyNumberFormat="1" applyFont="1" applyBorder="1" applyAlignment="1">
      <alignment horizontal="center" vertical="top"/>
    </xf>
    <xf numFmtId="165" fontId="82" fillId="0" borderId="13" xfId="0" applyNumberFormat="1" applyFont="1" applyBorder="1" applyAlignment="1">
      <alignment horizontal="center" vertical="top"/>
    </xf>
    <xf numFmtId="165" fontId="82" fillId="0" borderId="1" xfId="0" applyNumberFormat="1" applyFont="1" applyBorder="1" applyAlignment="1">
      <alignment horizontal="center" vertical="top"/>
    </xf>
    <xf numFmtId="165" fontId="82" fillId="0" borderId="8" xfId="0" applyNumberFormat="1" applyFont="1" applyBorder="1" applyAlignment="1">
      <alignment horizontal="center" vertical="top"/>
    </xf>
    <xf numFmtId="165" fontId="82" fillId="0" borderId="6" xfId="0" applyNumberFormat="1" applyFont="1" applyBorder="1" applyAlignment="1">
      <alignment horizontal="center" vertical="top"/>
    </xf>
    <xf numFmtId="165" fontId="82" fillId="0" borderId="5" xfId="0" applyNumberFormat="1" applyFont="1" applyBorder="1" applyAlignment="1">
      <alignment horizontal="center" vertical="top"/>
    </xf>
    <xf numFmtId="14" fontId="82" fillId="0" borderId="2" xfId="0" applyNumberFormat="1" applyFont="1" applyBorder="1" applyAlignment="1">
      <alignment horizontal="center" vertical="center"/>
    </xf>
    <xf numFmtId="14" fontId="82" fillId="0" borderId="3" xfId="0" applyNumberFormat="1" applyFont="1" applyBorder="1" applyAlignment="1">
      <alignment horizontal="center" vertical="center"/>
    </xf>
    <xf numFmtId="0" fontId="80" fillId="0" borderId="4" xfId="0" applyFont="1" applyBorder="1"/>
    <xf numFmtId="0" fontId="80" fillId="0" borderId="5" xfId="0" applyFont="1" applyBorder="1"/>
    <xf numFmtId="0" fontId="80" fillId="0" borderId="6" xfId="0" applyFont="1" applyBorder="1"/>
    <xf numFmtId="164" fontId="82" fillId="0" borderId="8" xfId="0" applyNumberFormat="1" applyFont="1" applyBorder="1"/>
    <xf numFmtId="164" fontId="82" fillId="0" borderId="1" xfId="0" applyNumberFormat="1" applyFont="1" applyBorder="1"/>
    <xf numFmtId="164" fontId="82" fillId="0" borderId="48" xfId="0" applyNumberFormat="1" applyFont="1" applyBorder="1"/>
    <xf numFmtId="164" fontId="82" fillId="0" borderId="84" xfId="0" applyNumberFormat="1" applyFont="1" applyBorder="1"/>
    <xf numFmtId="0" fontId="82" fillId="0" borderId="8" xfId="0" applyFont="1" applyBorder="1"/>
    <xf numFmtId="0" fontId="82" fillId="0" borderId="1" xfId="0" applyFont="1" applyBorder="1"/>
    <xf numFmtId="0" fontId="82" fillId="0" borderId="48" xfId="0" applyFont="1" applyBorder="1"/>
    <xf numFmtId="0" fontId="82" fillId="0" borderId="84" xfId="0" applyFont="1" applyBorder="1"/>
    <xf numFmtId="3" fontId="82" fillId="0" borderId="8" xfId="0" applyNumberFormat="1" applyFont="1" applyBorder="1"/>
    <xf numFmtId="3" fontId="82" fillId="0" borderId="1" xfId="0" applyNumberFormat="1" applyFont="1" applyBorder="1"/>
    <xf numFmtId="3" fontId="82" fillId="0" borderId="48" xfId="0" applyNumberFormat="1" applyFont="1" applyBorder="1"/>
    <xf numFmtId="3" fontId="82" fillId="0" borderId="84" xfId="0" applyNumberFormat="1" applyFont="1" applyBorder="1"/>
    <xf numFmtId="0" fontId="81" fillId="0" borderId="8" xfId="0" applyFont="1" applyBorder="1"/>
  </cellXfs>
  <cellStyles count="17">
    <cellStyle name="Millares [0]" xfId="8" builtinId="6"/>
    <cellStyle name="Millares [0] 3 2" xfId="4"/>
    <cellStyle name="Millares 2" xfId="11"/>
    <cellStyle name="Millares 3" xfId="14"/>
    <cellStyle name="Millares 4" xfId="10"/>
    <cellStyle name="Millares 5" xfId="15"/>
    <cellStyle name="Millares 6" xfId="16"/>
    <cellStyle name="Moneda [0] 2" xfId="12"/>
    <cellStyle name="Moneda 2" xfId="7"/>
    <cellStyle name="Normal" xfId="0" builtinId="0"/>
    <cellStyle name="Normal 2" xfId="1"/>
    <cellStyle name="Normal 2 2" xfId="9"/>
    <cellStyle name="Normal 3" xfId="6"/>
    <cellStyle name="Normal 6 3" xfId="2"/>
    <cellStyle name="Normal 6 3 2" xfId="3"/>
    <cellStyle name="Normal 8" xfId="5"/>
    <cellStyle name="Porcentaje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_09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Anexo%20Subtel%20Decreto%20115%2024_08_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Anexo%20Subtel%20Decreto%20115%2025_10_20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%20SSEE_DECRETO%20163%202023%20Noviemb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reyes\Downloads\CLARO%20SSEE_DECRETO%20163%202025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as Publicacion_Mes Sep202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reto"/>
      <sheetName val="Base"/>
      <sheetName val="Index"/>
      <sheetName val="Índices"/>
      <sheetName val="Tar_Neta"/>
      <sheetName val="Tar_IV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reto"/>
      <sheetName val="Base"/>
      <sheetName val="Index"/>
      <sheetName val="Índices"/>
      <sheetName val="Tar_Neta"/>
      <sheetName val="Tar_IVA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Acceso y Transito"/>
      <sheetName val="SLM y Tramo Local"/>
      <sheetName val="Otros Serv. Público"/>
      <sheetName val="Serv. de Interconexión"/>
      <sheetName val="Funciones Administrativas"/>
      <sheetName val="Publicación b"/>
      <sheetName val="EVOLU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. Acceso y Transito"/>
      <sheetName val="SLM y Tramo Local"/>
      <sheetName val="Otros Serv. Público"/>
      <sheetName val="Serv. de Interconexión"/>
      <sheetName val="Funciones Administrativas"/>
      <sheetName val="Publicación b"/>
      <sheetName val="EVOLUC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abSelected="1" topLeftCell="AK1" workbookViewId="0">
      <selection activeCell="AZ29" sqref="AZ29"/>
    </sheetView>
  </sheetViews>
  <sheetFormatPr baseColWidth="10" defaultColWidth="11.25" defaultRowHeight="15" customHeight="1"/>
  <cols>
    <col min="1" max="1" width="27.33203125" customWidth="1"/>
    <col min="2" max="2" width="18.33203125" customWidth="1"/>
    <col min="3" max="3" width="8.75" customWidth="1"/>
    <col min="4" max="21" width="8.58203125" bestFit="1" customWidth="1"/>
    <col min="22" max="22" width="8.75" customWidth="1"/>
    <col min="23" max="23" width="7.33203125" customWidth="1"/>
    <col min="24" max="24" width="7.75" customWidth="1"/>
    <col min="25" max="26" width="8.33203125" customWidth="1"/>
    <col min="27" max="27" width="8.25" customWidth="1"/>
    <col min="28" max="28" width="8.08203125" customWidth="1"/>
    <col min="29" max="32" width="8.25" bestFit="1" customWidth="1"/>
    <col min="33" max="33" width="7.75" customWidth="1"/>
    <col min="34" max="34" width="8.25" bestFit="1" customWidth="1"/>
    <col min="35" max="35" width="7.58203125" customWidth="1"/>
    <col min="36" max="44" width="8.25" bestFit="1" customWidth="1"/>
    <col min="45" max="46" width="7.33203125" customWidth="1"/>
    <col min="47" max="47" width="8.25" customWidth="1"/>
    <col min="48" max="52" width="8.25" bestFit="1" customWidth="1"/>
  </cols>
  <sheetData>
    <row r="1" spans="1:52" ht="15.75" customHeight="1">
      <c r="A1" s="759" t="s">
        <v>0</v>
      </c>
      <c r="B1" s="760"/>
    </row>
    <row r="2" spans="1:52" ht="15.75" customHeight="1">
      <c r="A2" s="760"/>
      <c r="B2" s="760"/>
    </row>
    <row r="3" spans="1:52" ht="15.75" customHeight="1">
      <c r="A3" s="1" t="s">
        <v>1</v>
      </c>
      <c r="B3" s="761" t="s">
        <v>2</v>
      </c>
      <c r="C3" s="958">
        <v>44706</v>
      </c>
      <c r="D3" s="958">
        <v>44737</v>
      </c>
      <c r="E3" s="958">
        <v>44767</v>
      </c>
      <c r="F3" s="958">
        <v>44798</v>
      </c>
      <c r="G3" s="958">
        <v>44829</v>
      </c>
      <c r="H3" s="958">
        <v>44859</v>
      </c>
      <c r="I3" s="958">
        <v>44890</v>
      </c>
      <c r="J3" s="958">
        <v>44920</v>
      </c>
      <c r="K3" s="958">
        <v>44951</v>
      </c>
      <c r="L3" s="958">
        <v>44982</v>
      </c>
      <c r="M3" s="958">
        <v>45010</v>
      </c>
      <c r="N3" s="958">
        <v>45041</v>
      </c>
      <c r="O3" s="958">
        <v>45071</v>
      </c>
      <c r="P3" s="958">
        <v>45101</v>
      </c>
      <c r="Q3" s="958">
        <v>45132</v>
      </c>
      <c r="R3" s="958">
        <v>45163</v>
      </c>
      <c r="S3" s="958">
        <v>45193</v>
      </c>
      <c r="T3" s="958">
        <v>45224</v>
      </c>
      <c r="U3" s="958">
        <v>45255</v>
      </c>
      <c r="V3" s="958">
        <v>45285</v>
      </c>
      <c r="W3" s="958" t="s">
        <v>3</v>
      </c>
      <c r="X3" s="958" t="s">
        <v>4</v>
      </c>
      <c r="Y3" s="958" t="s">
        <v>5</v>
      </c>
      <c r="Z3" s="958" t="s">
        <v>6</v>
      </c>
      <c r="AA3" s="958" t="s">
        <v>7</v>
      </c>
      <c r="AB3" s="958" t="s">
        <v>8</v>
      </c>
      <c r="AC3" s="958" t="s">
        <v>9</v>
      </c>
      <c r="AD3" s="958" t="s">
        <v>10</v>
      </c>
      <c r="AE3" s="959" t="s">
        <v>11</v>
      </c>
      <c r="AF3" s="958" t="s">
        <v>12</v>
      </c>
      <c r="AG3" s="958" t="s">
        <v>13</v>
      </c>
      <c r="AH3" s="958" t="s">
        <v>14</v>
      </c>
      <c r="AI3" s="958" t="s">
        <v>15</v>
      </c>
      <c r="AJ3" s="958" t="s">
        <v>16</v>
      </c>
      <c r="AK3" s="958" t="s">
        <v>17</v>
      </c>
      <c r="AL3" s="958" t="s">
        <v>18</v>
      </c>
      <c r="AM3" s="958" t="s">
        <v>19</v>
      </c>
      <c r="AN3" s="958" t="s">
        <v>20</v>
      </c>
      <c r="AO3" s="958" t="s">
        <v>21</v>
      </c>
      <c r="AP3" s="958" t="s">
        <v>22</v>
      </c>
      <c r="AQ3" s="958" t="s">
        <v>23</v>
      </c>
      <c r="AR3" s="958" t="s">
        <v>24</v>
      </c>
      <c r="AS3" s="958" t="s">
        <v>25</v>
      </c>
      <c r="AT3" s="958" t="s">
        <v>26</v>
      </c>
      <c r="AU3" s="958" t="s">
        <v>27</v>
      </c>
      <c r="AV3" s="958" t="s">
        <v>28</v>
      </c>
      <c r="AW3" s="958" t="s">
        <v>29</v>
      </c>
      <c r="AX3" s="958" t="s">
        <v>30</v>
      </c>
      <c r="AY3" s="958" t="s">
        <v>31</v>
      </c>
      <c r="AZ3" s="958" t="s">
        <v>1881</v>
      </c>
    </row>
    <row r="4" spans="1:52" ht="15.75" customHeight="1">
      <c r="A4" s="2" t="s">
        <v>32</v>
      </c>
      <c r="B4" s="744"/>
      <c r="C4" s="960"/>
      <c r="D4" s="960"/>
      <c r="E4" s="960"/>
      <c r="F4" s="960"/>
      <c r="G4" s="960"/>
      <c r="H4" s="960"/>
      <c r="I4" s="960"/>
      <c r="J4" s="960"/>
      <c r="K4" s="960"/>
      <c r="L4" s="960"/>
      <c r="M4" s="960"/>
      <c r="N4" s="960"/>
      <c r="O4" s="960"/>
      <c r="P4" s="960"/>
      <c r="Q4" s="960"/>
      <c r="R4" s="960"/>
      <c r="S4" s="960"/>
      <c r="T4" s="960"/>
      <c r="U4" s="960"/>
      <c r="V4" s="960"/>
      <c r="W4" s="960"/>
      <c r="X4" s="960"/>
      <c r="Y4" s="960"/>
      <c r="Z4" s="960"/>
      <c r="AA4" s="960"/>
      <c r="AB4" s="960"/>
      <c r="AC4" s="960"/>
      <c r="AD4" s="960"/>
      <c r="AE4" s="961"/>
      <c r="AF4" s="960"/>
      <c r="AG4" s="960"/>
      <c r="AH4" s="960"/>
      <c r="AI4" s="960"/>
      <c r="AJ4" s="960"/>
      <c r="AK4" s="960"/>
      <c r="AL4" s="960"/>
      <c r="AM4" s="960"/>
      <c r="AN4" s="960"/>
      <c r="AO4" s="960"/>
      <c r="AP4" s="960"/>
      <c r="AQ4" s="960"/>
      <c r="AR4" s="960"/>
      <c r="AS4" s="960"/>
      <c r="AT4" s="960"/>
      <c r="AU4" s="960"/>
      <c r="AV4" s="960"/>
      <c r="AW4" s="960"/>
      <c r="AX4" s="962"/>
      <c r="AY4" s="962"/>
      <c r="AZ4" s="962"/>
    </row>
    <row r="5" spans="1:52" ht="15.75" customHeight="1">
      <c r="A5" s="3" t="s">
        <v>33</v>
      </c>
      <c r="B5" s="4" t="s">
        <v>34</v>
      </c>
      <c r="C5" s="963">
        <v>0.11253355383174582</v>
      </c>
      <c r="D5" s="963">
        <v>0.11559735892559828</v>
      </c>
      <c r="E5" s="963">
        <v>0.11611397744872202</v>
      </c>
      <c r="F5" s="963">
        <v>0.12080329553682977</v>
      </c>
      <c r="G5" s="963">
        <v>0.11856393710590249</v>
      </c>
      <c r="H5" s="963">
        <v>0.12011551014579235</v>
      </c>
      <c r="I5" s="963">
        <v>0.12192157377268213</v>
      </c>
      <c r="J5" s="963">
        <v>0.120901614727808</v>
      </c>
      <c r="K5" s="963">
        <v>0.11892805243488568</v>
      </c>
      <c r="L5" s="963">
        <v>0.11639785745536502</v>
      </c>
      <c r="M5" s="963">
        <v>0.11527936641500007</v>
      </c>
      <c r="N5" s="963">
        <v>0.1153</v>
      </c>
      <c r="O5" s="963">
        <v>0.11487220398491961</v>
      </c>
      <c r="P5" s="963">
        <v>0.11422657643045123</v>
      </c>
      <c r="Q5" s="963">
        <v>0.11401424053014096</v>
      </c>
      <c r="R5" s="963">
        <v>0.11545120487536584</v>
      </c>
      <c r="S5" s="963">
        <v>0.11693618846311113</v>
      </c>
      <c r="T5" s="963">
        <v>0.11899480045907766</v>
      </c>
      <c r="U5" s="963">
        <v>0.12163654295725571</v>
      </c>
      <c r="V5" s="963">
        <v>0.12059204300148491</v>
      </c>
      <c r="W5" s="963">
        <v>0.12144163749604536</v>
      </c>
      <c r="X5" s="963">
        <v>0.12240508415927068</v>
      </c>
      <c r="Y5" s="963">
        <v>0.12432322956185624</v>
      </c>
      <c r="Z5" s="963">
        <v>0.12593688304939393</v>
      </c>
      <c r="AA5" s="963">
        <v>0.12526234418021112</v>
      </c>
      <c r="AB5" s="963">
        <v>0.12368330200702622</v>
      </c>
      <c r="AC5" s="963">
        <v>0.12417291397721961</v>
      </c>
      <c r="AD5" s="964">
        <v>0.12474865576672506</v>
      </c>
      <c r="AE5" s="964">
        <v>0.12422513778194187</v>
      </c>
      <c r="AF5" s="963">
        <v>0.12437206457079472</v>
      </c>
      <c r="AG5" s="963">
        <v>0.12537560907025974</v>
      </c>
      <c r="AH5" s="963">
        <v>0.12730239695919865</v>
      </c>
      <c r="AI5" s="963">
        <v>0.12635084121019619</v>
      </c>
      <c r="AJ5" s="963">
        <v>0.12928250185739898</v>
      </c>
      <c r="AK5" s="963">
        <v>0.1285043122975863</v>
      </c>
      <c r="AL5" s="963">
        <v>0.12720000000000001</v>
      </c>
      <c r="AM5" s="963">
        <v>0.12807655258320916</v>
      </c>
      <c r="AN5" s="963">
        <v>0.12648416268143228</v>
      </c>
      <c r="AO5" s="963">
        <v>0.12760527467990149</v>
      </c>
      <c r="AP5" s="963">
        <v>0.12797552162445114</v>
      </c>
      <c r="AQ5" s="963">
        <v>0.12832605241784359</v>
      </c>
      <c r="AR5" s="963">
        <v>0.13036134673590327</v>
      </c>
      <c r="AS5" s="963">
        <v>0.1297113118150531</v>
      </c>
      <c r="AT5" s="963">
        <v>0.12725412174045292</v>
      </c>
      <c r="AU5" s="963">
        <v>0.12822876064644689</v>
      </c>
      <c r="AV5" s="963">
        <v>0.12592620967097076</v>
      </c>
      <c r="AW5" s="964">
        <v>0.12486141132965117</v>
      </c>
      <c r="AX5" s="963">
        <v>0.12746079774696106</v>
      </c>
      <c r="AY5" s="965">
        <v>0.125416268340626</v>
      </c>
      <c r="AZ5" s="966">
        <v>0.12848950378865057</v>
      </c>
    </row>
    <row r="6" spans="1:52" ht="15.75" customHeight="1">
      <c r="A6" s="3" t="s">
        <v>35</v>
      </c>
      <c r="B6" s="4" t="s">
        <v>34</v>
      </c>
      <c r="C6" s="963">
        <v>8.4400165373809358E-2</v>
      </c>
      <c r="D6" s="963">
        <v>8.66980191941987E-2</v>
      </c>
      <c r="E6" s="963">
        <v>8.7085483086541515E-2</v>
      </c>
      <c r="F6" s="963">
        <v>9.0602471652622307E-2</v>
      </c>
      <c r="G6" s="963">
        <v>8.892295282942686E-2</v>
      </c>
      <c r="H6" s="963">
        <v>9.0086632609344242E-2</v>
      </c>
      <c r="I6" s="963">
        <v>9.1441180329511595E-2</v>
      </c>
      <c r="J6" s="963">
        <v>9.0676211045855978E-2</v>
      </c>
      <c r="K6" s="963">
        <v>8.9196039326164253E-2</v>
      </c>
      <c r="L6" s="963">
        <v>8.7298393091523763E-2</v>
      </c>
      <c r="M6" s="963">
        <v>8.6459524811250035E-2</v>
      </c>
      <c r="N6" s="963">
        <v>8.6499999999999994E-2</v>
      </c>
      <c r="O6" s="963">
        <v>8.6154152988689697E-2</v>
      </c>
      <c r="P6" s="963">
        <v>8.5669932322838413E-2</v>
      </c>
      <c r="Q6" s="963">
        <v>8.5510680397605704E-2</v>
      </c>
      <c r="R6" s="963">
        <v>8.6588403656524371E-2</v>
      </c>
      <c r="S6" s="963">
        <v>8.7702141347333354E-2</v>
      </c>
      <c r="T6" s="963">
        <v>8.924610034430823E-2</v>
      </c>
      <c r="U6" s="963">
        <v>9.1227407217941758E-2</v>
      </c>
      <c r="V6" s="963">
        <v>9.0444032251113679E-2</v>
      </c>
      <c r="W6" s="963">
        <v>9.1081228122034022E-2</v>
      </c>
      <c r="X6" s="963">
        <v>9.1803813119453001E-2</v>
      </c>
      <c r="Y6" s="963">
        <v>9.324242217139217E-2</v>
      </c>
      <c r="Z6" s="963">
        <v>9.4452662287045436E-2</v>
      </c>
      <c r="AA6" s="963">
        <v>9.3946758135158334E-2</v>
      </c>
      <c r="AB6" s="963">
        <v>9.2762476505269656E-2</v>
      </c>
      <c r="AC6" s="963">
        <v>9.3129685482914698E-2</v>
      </c>
      <c r="AD6" s="964">
        <v>9.356149182504378E-2</v>
      </c>
      <c r="AE6" s="964">
        <v>9.3168853336456386E-2</v>
      </c>
      <c r="AF6" s="963">
        <v>9.3279048428096034E-2</v>
      </c>
      <c r="AG6" s="963">
        <v>9.4031706802694792E-2</v>
      </c>
      <c r="AH6" s="963">
        <v>9.5476797719398987E-2</v>
      </c>
      <c r="AI6" s="963">
        <v>9.4763130907647111E-2</v>
      </c>
      <c r="AJ6" s="963">
        <v>9.6961876393049221E-2</v>
      </c>
      <c r="AK6" s="963">
        <v>9.637823422318971E-2</v>
      </c>
      <c r="AL6" s="963">
        <v>9.5399999999999999E-2</v>
      </c>
      <c r="AM6" s="963">
        <v>9.6057414437406854E-2</v>
      </c>
      <c r="AN6" s="963">
        <v>9.4863122011074205E-2</v>
      </c>
      <c r="AO6" s="963">
        <v>9.5703956009926108E-2</v>
      </c>
      <c r="AP6" s="963">
        <v>9.5981641218338354E-2</v>
      </c>
      <c r="AQ6" s="963">
        <v>9.6244539313382657E-2</v>
      </c>
      <c r="AR6" s="963">
        <v>9.7771010051927454E-2</v>
      </c>
      <c r="AS6" s="963">
        <v>9.7283483861289821E-2</v>
      </c>
      <c r="AT6" s="963">
        <v>9.5440591305339689E-2</v>
      </c>
      <c r="AU6" s="963">
        <v>9.617157048483517E-2</v>
      </c>
      <c r="AV6" s="963">
        <v>9.4444657253228037E-2</v>
      </c>
      <c r="AW6" s="964">
        <v>9.364605849723838E-2</v>
      </c>
      <c r="AX6" s="963">
        <v>9.559559831022077E-2</v>
      </c>
      <c r="AY6" s="965">
        <v>9.4062201255469477E-2</v>
      </c>
      <c r="AZ6" s="966">
        <v>9.6367127841487932E-2</v>
      </c>
    </row>
    <row r="7" spans="1:52" ht="15.75" customHeight="1">
      <c r="A7" s="5" t="s">
        <v>36</v>
      </c>
      <c r="B7" s="4" t="s">
        <v>34</v>
      </c>
      <c r="C7" s="963">
        <v>5.626677691587291E-2</v>
      </c>
      <c r="D7" s="963">
        <v>5.7798679462799138E-2</v>
      </c>
      <c r="E7" s="963">
        <v>5.8056988724361012E-2</v>
      </c>
      <c r="F7" s="963">
        <v>6.0401647768414883E-2</v>
      </c>
      <c r="G7" s="963">
        <v>5.9281968552951245E-2</v>
      </c>
      <c r="H7" s="963">
        <v>6.0057755072896173E-2</v>
      </c>
      <c r="I7" s="963">
        <v>6.0960786886341066E-2</v>
      </c>
      <c r="J7" s="963">
        <v>6.0450807363903999E-2</v>
      </c>
      <c r="K7" s="963">
        <v>5.9464026217442838E-2</v>
      </c>
      <c r="L7" s="963">
        <v>5.8198928727682508E-2</v>
      </c>
      <c r="M7" s="963">
        <v>5.7639683207500035E-2</v>
      </c>
      <c r="N7" s="963">
        <v>5.7599999999999998E-2</v>
      </c>
      <c r="O7" s="963">
        <v>5.7436101992459805E-2</v>
      </c>
      <c r="P7" s="963">
        <v>5.7113288215225613E-2</v>
      </c>
      <c r="Q7" s="963">
        <v>5.7007120265070481E-2</v>
      </c>
      <c r="R7" s="963">
        <v>5.7725602437682919E-2</v>
      </c>
      <c r="S7" s="963">
        <v>5.8468094231555565E-2</v>
      </c>
      <c r="T7" s="963">
        <v>5.9497400229538831E-2</v>
      </c>
      <c r="U7" s="963">
        <v>6.0818271478627853E-2</v>
      </c>
      <c r="V7" s="963">
        <v>6.0296021500742453E-2</v>
      </c>
      <c r="W7" s="963">
        <v>6.0720818748022681E-2</v>
      </c>
      <c r="X7" s="963">
        <v>6.1202542079635339E-2</v>
      </c>
      <c r="Y7" s="963">
        <v>6.2161614780928118E-2</v>
      </c>
      <c r="Z7" s="963">
        <v>6.2968441524696966E-2</v>
      </c>
      <c r="AA7" s="963">
        <v>6.2631172090105561E-2</v>
      </c>
      <c r="AB7" s="963">
        <v>6.1841651003513111E-2</v>
      </c>
      <c r="AC7" s="963">
        <v>6.2086456988609803E-2</v>
      </c>
      <c r="AD7" s="964">
        <v>6.2374327883362529E-2</v>
      </c>
      <c r="AE7" s="964">
        <v>6.2112568890970936E-2</v>
      </c>
      <c r="AF7" s="963">
        <v>6.2186032285397361E-2</v>
      </c>
      <c r="AG7" s="963">
        <v>6.2687804535129871E-2</v>
      </c>
      <c r="AH7" s="963">
        <v>6.3651198479599325E-2</v>
      </c>
      <c r="AI7" s="963">
        <v>6.3175420605098093E-2</v>
      </c>
      <c r="AJ7" s="963">
        <v>6.464125092869949E-2</v>
      </c>
      <c r="AK7" s="963">
        <v>6.4252156148793149E-2</v>
      </c>
      <c r="AL7" s="963">
        <v>6.3600000000000004E-2</v>
      </c>
      <c r="AM7" s="963">
        <v>6.4038276291604579E-2</v>
      </c>
      <c r="AN7" s="963">
        <v>6.3242081340716141E-2</v>
      </c>
      <c r="AO7" s="963">
        <v>6.3802637339950743E-2</v>
      </c>
      <c r="AP7" s="963">
        <v>6.3987760812225569E-2</v>
      </c>
      <c r="AQ7" s="963">
        <v>6.4163026208921795E-2</v>
      </c>
      <c r="AR7" s="963">
        <v>6.5180673367951636E-2</v>
      </c>
      <c r="AS7" s="963">
        <v>6.4855655907526552E-2</v>
      </c>
      <c r="AT7" s="963">
        <v>6.362706087022646E-2</v>
      </c>
      <c r="AU7" s="963">
        <v>6.4114380323223447E-2</v>
      </c>
      <c r="AV7" s="963">
        <v>6.2963104835485381E-2</v>
      </c>
      <c r="AW7" s="964">
        <v>6.2430705664825586E-2</v>
      </c>
      <c r="AX7" s="963">
        <v>6.3730398873480532E-2</v>
      </c>
      <c r="AY7" s="965">
        <v>6.2708134170312999E-2</v>
      </c>
      <c r="AZ7" s="966">
        <v>6.4244751894325283E-2</v>
      </c>
    </row>
    <row r="8" spans="1:52" ht="15.75" customHeight="1">
      <c r="A8" s="738" t="s">
        <v>37</v>
      </c>
      <c r="B8" s="739"/>
      <c r="C8" s="963"/>
      <c r="D8" s="963"/>
      <c r="E8" s="963"/>
      <c r="F8" s="963"/>
      <c r="G8" s="963"/>
      <c r="H8" s="963"/>
      <c r="I8" s="963"/>
      <c r="J8" s="963"/>
      <c r="K8" s="963"/>
      <c r="L8" s="963"/>
      <c r="M8" s="963"/>
      <c r="N8" s="963"/>
      <c r="O8" s="963"/>
      <c r="P8" s="963"/>
      <c r="Q8" s="963"/>
      <c r="R8" s="963"/>
      <c r="S8" s="963"/>
      <c r="T8" s="963"/>
      <c r="U8" s="963"/>
      <c r="V8" s="963"/>
      <c r="W8" s="963"/>
      <c r="X8" s="963"/>
      <c r="Y8" s="963"/>
      <c r="Z8" s="963"/>
      <c r="AA8" s="963"/>
      <c r="AB8" s="963"/>
      <c r="AC8" s="963"/>
      <c r="AD8" s="964"/>
      <c r="AE8" s="964"/>
      <c r="AF8" s="963"/>
      <c r="AG8" s="963"/>
      <c r="AH8" s="963"/>
      <c r="AI8" s="963"/>
      <c r="AJ8" s="963"/>
      <c r="AK8" s="963"/>
      <c r="AL8" s="963"/>
      <c r="AM8" s="963"/>
      <c r="AN8" s="963"/>
      <c r="AO8" s="963"/>
      <c r="AP8" s="963"/>
      <c r="AQ8" s="963"/>
      <c r="AR8" s="963"/>
      <c r="AS8" s="963"/>
      <c r="AT8" s="963"/>
      <c r="AU8" s="963"/>
      <c r="AV8" s="963"/>
      <c r="AW8" s="964"/>
      <c r="AX8" s="963"/>
      <c r="AY8" s="965"/>
      <c r="AZ8" s="966"/>
    </row>
    <row r="9" spans="1:52" ht="15.75" customHeight="1">
      <c r="A9" s="3" t="s">
        <v>33</v>
      </c>
      <c r="B9" s="4" t="s">
        <v>34</v>
      </c>
      <c r="C9" s="963">
        <v>0.11225745922809986</v>
      </c>
      <c r="D9" s="963">
        <v>0.1153114436386372</v>
      </c>
      <c r="E9" s="963">
        <v>0.11582753013994747</v>
      </c>
      <c r="F9" s="963">
        <v>0.12050109086094148</v>
      </c>
      <c r="G9" s="963">
        <v>0.11827221084968136</v>
      </c>
      <c r="H9" s="963">
        <v>0.11981925338136101</v>
      </c>
      <c r="I9" s="963">
        <v>0.12161927823162907</v>
      </c>
      <c r="J9" s="963">
        <v>0.12060476811949743</v>
      </c>
      <c r="K9" s="963">
        <v>0.11863912147612234</v>
      </c>
      <c r="L9" s="963">
        <v>0.11611965231218939</v>
      </c>
      <c r="M9" s="963">
        <v>0.1150052264090824</v>
      </c>
      <c r="N9" s="963">
        <v>0.115</v>
      </c>
      <c r="O9" s="963">
        <v>0.11460170843482348</v>
      </c>
      <c r="P9" s="963">
        <v>0.1139586345428048</v>
      </c>
      <c r="Q9" s="963">
        <v>0.11374684904658151</v>
      </c>
      <c r="R9" s="963">
        <v>0.11517904963977534</v>
      </c>
      <c r="S9" s="963">
        <v>0.11665871381807411</v>
      </c>
      <c r="T9" s="963">
        <v>0.11871073273157493</v>
      </c>
      <c r="U9" s="963">
        <v>0.1213433075141485</v>
      </c>
      <c r="V9" s="963">
        <v>0.12030391347610087</v>
      </c>
      <c r="W9" s="963">
        <v>0.12114947098900519</v>
      </c>
      <c r="X9" s="963">
        <v>0.12211040146840091</v>
      </c>
      <c r="Y9" s="963">
        <v>0.12402232698796277</v>
      </c>
      <c r="Z9" s="963">
        <v>0.12563052944586076</v>
      </c>
      <c r="AA9" s="963">
        <v>0.12495940737063339</v>
      </c>
      <c r="AB9" s="963">
        <v>0.12338672481552504</v>
      </c>
      <c r="AC9" s="963">
        <v>0.12387435061643205</v>
      </c>
      <c r="AD9" s="964">
        <v>0.12444917085657185</v>
      </c>
      <c r="AE9" s="964">
        <v>0.12392802674264011</v>
      </c>
      <c r="AF9" s="963">
        <v>0.12407454950367158</v>
      </c>
      <c r="AG9" s="963">
        <v>0.12507596902082302</v>
      </c>
      <c r="AH9" s="963">
        <v>0.12699599544564691</v>
      </c>
      <c r="AI9" s="963">
        <v>0.12604765928410372</v>
      </c>
      <c r="AJ9" s="963">
        <v>0.12897013841897109</v>
      </c>
      <c r="AK9" s="963">
        <v>0.1281955422453554</v>
      </c>
      <c r="AL9" s="963">
        <v>0.12690000000000001</v>
      </c>
      <c r="AM9" s="963">
        <v>0.12777057912645221</v>
      </c>
      <c r="AN9" s="963">
        <v>0.12618443671414106</v>
      </c>
      <c r="AO9" s="963">
        <v>0.12730068606395389</v>
      </c>
      <c r="AP9" s="963">
        <v>0.12767104248189204</v>
      </c>
      <c r="AQ9" s="963">
        <v>0.12802032994871934</v>
      </c>
      <c r="AR9" s="963">
        <v>0.13004880677538266</v>
      </c>
      <c r="AS9" s="963">
        <v>0.12940127994271572</v>
      </c>
      <c r="AT9" s="963">
        <v>0.12695364663090558</v>
      </c>
      <c r="AU9" s="963">
        <v>0.12792434722696253</v>
      </c>
      <c r="AV9" s="963">
        <v>0.12563100425361193</v>
      </c>
      <c r="AW9" s="964">
        <v>0.12457009525353202</v>
      </c>
      <c r="AX9" s="963">
        <v>0.12716153861850768</v>
      </c>
      <c r="AY9" s="965">
        <v>0.12512666367867492</v>
      </c>
      <c r="AZ9" s="966">
        <v>0.12818894184101079</v>
      </c>
    </row>
    <row r="10" spans="1:52" ht="15.75" customHeight="1">
      <c r="A10" s="3" t="s">
        <v>35</v>
      </c>
      <c r="B10" s="4" t="s">
        <v>34</v>
      </c>
      <c r="C10" s="963">
        <v>8.4262048634359973E-2</v>
      </c>
      <c r="D10" s="963">
        <v>8.6554412854063068E-2</v>
      </c>
      <c r="E10" s="963">
        <v>8.69417947364962E-2</v>
      </c>
      <c r="F10" s="963">
        <v>9.0449836014785318E-2</v>
      </c>
      <c r="G10" s="963">
        <v>8.8776806915424208E-2</v>
      </c>
      <c r="H10" s="963">
        <v>8.9938039086009308E-2</v>
      </c>
      <c r="I10" s="963">
        <v>9.1289163390080294E-2</v>
      </c>
      <c r="J10" s="963">
        <v>9.0527657642522019E-2</v>
      </c>
      <c r="K10" s="963">
        <v>8.9052215260332607E-2</v>
      </c>
      <c r="L10" s="963">
        <v>8.7161065801901375E-2</v>
      </c>
      <c r="M10" s="963">
        <v>8.6324561837775593E-2</v>
      </c>
      <c r="N10" s="963">
        <v>8.6300000000000002E-2</v>
      </c>
      <c r="O10" s="963">
        <v>8.6021675495917868E-2</v>
      </c>
      <c r="P10" s="963">
        <v>8.5538975068370687E-2</v>
      </c>
      <c r="Q10" s="963">
        <v>8.5380005856832072E-2</v>
      </c>
      <c r="R10" s="963">
        <v>8.6455036031821544E-2</v>
      </c>
      <c r="S10" s="963">
        <v>8.756569305017603E-2</v>
      </c>
      <c r="T10" s="963">
        <v>8.9105967689179708E-2</v>
      </c>
      <c r="U10" s="963">
        <v>9.1082015836787142E-2</v>
      </c>
      <c r="V10" s="963">
        <v>9.0301831859825099E-2</v>
      </c>
      <c r="W10" s="963">
        <v>9.0936519378725017E-2</v>
      </c>
      <c r="X10" s="963">
        <v>9.1657807490409041E-2</v>
      </c>
      <c r="Y10" s="963">
        <v>9.3092926031505221E-2</v>
      </c>
      <c r="Z10" s="963">
        <v>9.4300065714276321E-2</v>
      </c>
      <c r="AA10" s="963">
        <v>9.379631192070885E-2</v>
      </c>
      <c r="AB10" s="963">
        <v>9.2615833983152082E-2</v>
      </c>
      <c r="AC10" s="963">
        <v>9.2981852858280076E-2</v>
      </c>
      <c r="AD10" s="964">
        <v>9.3413321122070514E-2</v>
      </c>
      <c r="AE10" s="964">
        <v>9.302214292352963E-2</v>
      </c>
      <c r="AF10" s="963">
        <v>9.3132124995999196E-2</v>
      </c>
      <c r="AG10" s="963">
        <v>9.3883804756416306E-2</v>
      </c>
      <c r="AH10" s="963">
        <v>9.5325003952445045E-2</v>
      </c>
      <c r="AI10" s="963">
        <v>9.4613169315217904E-2</v>
      </c>
      <c r="AJ10" s="963">
        <v>9.6806823800972178E-2</v>
      </c>
      <c r="AK10" s="963">
        <v>9.6225400874584935E-2</v>
      </c>
      <c r="AL10" s="963">
        <v>9.5200000000000007E-2</v>
      </c>
      <c r="AM10" s="963">
        <v>9.5906417501550753E-2</v>
      </c>
      <c r="AN10" s="963">
        <v>9.4715836403366338E-2</v>
      </c>
      <c r="AO10" s="963">
        <v>9.5553709072574738E-2</v>
      </c>
      <c r="AP10" s="963">
        <v>9.5831703877685553E-2</v>
      </c>
      <c r="AQ10" s="963">
        <v>9.6093884027847076E-2</v>
      </c>
      <c r="AR10" s="963">
        <v>9.7616487640981339E-2</v>
      </c>
      <c r="AS10" s="963">
        <v>9.7130444772726407E-2</v>
      </c>
      <c r="AT10" s="963">
        <v>9.5293216328603589E-2</v>
      </c>
      <c r="AU10" s="963">
        <v>9.602183802908365E-2</v>
      </c>
      <c r="AV10" s="963">
        <v>9.4300422111740653E-2</v>
      </c>
      <c r="AW10" s="964">
        <v>9.350408869767575E-2</v>
      </c>
      <c r="AX10" s="963">
        <v>9.5449263017086228E-2</v>
      </c>
      <c r="AY10" s="965">
        <v>9.3921856889029973E-2</v>
      </c>
      <c r="AZ10" s="966">
        <v>9.6220446517024064E-2</v>
      </c>
    </row>
    <row r="11" spans="1:52" ht="15.75" customHeight="1">
      <c r="A11" s="6" t="s">
        <v>36</v>
      </c>
      <c r="B11" s="4" t="s">
        <v>34</v>
      </c>
      <c r="C11" s="963">
        <v>5.6128729614049931E-2</v>
      </c>
      <c r="D11" s="963">
        <v>5.7655721819318599E-2</v>
      </c>
      <c r="E11" s="963">
        <v>5.7913765069973734E-2</v>
      </c>
      <c r="F11" s="963">
        <v>6.0250545430470738E-2</v>
      </c>
      <c r="G11" s="963">
        <v>5.9136105424840678E-2</v>
      </c>
      <c r="H11" s="963">
        <v>5.9909626690680506E-2</v>
      </c>
      <c r="I11" s="963">
        <v>6.0809639115814537E-2</v>
      </c>
      <c r="J11" s="963">
        <v>6.0302384059748713E-2</v>
      </c>
      <c r="K11" s="963">
        <v>5.9319560738061168E-2</v>
      </c>
      <c r="L11" s="963">
        <v>5.8059826156094695E-2</v>
      </c>
      <c r="M11" s="963">
        <v>5.7502613204541198E-2</v>
      </c>
      <c r="N11" s="963">
        <v>5.7500000000000002E-2</v>
      </c>
      <c r="O11" s="963">
        <v>5.730085421741174E-2</v>
      </c>
      <c r="P11" s="963">
        <v>5.6979317271402402E-2</v>
      </c>
      <c r="Q11" s="963">
        <v>5.6873424523290757E-2</v>
      </c>
      <c r="R11" s="963">
        <v>5.7589524819887668E-2</v>
      </c>
      <c r="S11" s="963">
        <v>5.8329356909037053E-2</v>
      </c>
      <c r="T11" s="963">
        <v>5.9355366365787463E-2</v>
      </c>
      <c r="U11" s="963">
        <v>6.067165375707425E-2</v>
      </c>
      <c r="V11" s="963">
        <v>6.0151956738050433E-2</v>
      </c>
      <c r="W11" s="963">
        <v>6.0574735494502596E-2</v>
      </c>
      <c r="X11" s="963">
        <v>6.1055200734200454E-2</v>
      </c>
      <c r="Y11" s="963">
        <v>6.2011163493981385E-2</v>
      </c>
      <c r="Z11" s="963">
        <v>6.2815264722930378E-2</v>
      </c>
      <c r="AA11" s="963">
        <v>6.2479703685316697E-2</v>
      </c>
      <c r="AB11" s="963">
        <v>6.169336240776252E-2</v>
      </c>
      <c r="AC11" s="963">
        <v>6.1937175308216026E-2</v>
      </c>
      <c r="AD11" s="964">
        <v>6.2224585428285926E-2</v>
      </c>
      <c r="AE11" s="964">
        <v>6.1964013371320056E-2</v>
      </c>
      <c r="AF11" s="963">
        <v>6.2037274751835791E-2</v>
      </c>
      <c r="AG11" s="963">
        <v>6.253798451041151E-2</v>
      </c>
      <c r="AH11" s="963">
        <v>6.3497997722823454E-2</v>
      </c>
      <c r="AI11" s="963">
        <v>6.302382964205186E-2</v>
      </c>
      <c r="AJ11" s="963">
        <v>6.4485069209485546E-2</v>
      </c>
      <c r="AK11" s="963">
        <v>6.4097771122677699E-2</v>
      </c>
      <c r="AL11" s="963">
        <v>6.3399999999999998E-2</v>
      </c>
      <c r="AM11" s="963">
        <v>6.3885289563226103E-2</v>
      </c>
      <c r="AN11" s="963">
        <v>6.3092218357070531E-2</v>
      </c>
      <c r="AO11" s="963">
        <v>6.3650343031976947E-2</v>
      </c>
      <c r="AP11" s="963">
        <v>6.3835521240946019E-2</v>
      </c>
      <c r="AQ11" s="963">
        <v>6.4010164974359671E-2</v>
      </c>
      <c r="AR11" s="963">
        <v>6.5024403387691332E-2</v>
      </c>
      <c r="AS11" s="963">
        <v>6.4700639971357859E-2</v>
      </c>
      <c r="AT11" s="963">
        <v>6.3476823315452791E-2</v>
      </c>
      <c r="AU11" s="963">
        <v>6.3962173613481263E-2</v>
      </c>
      <c r="AV11" s="963">
        <v>6.2815502126805964E-2</v>
      </c>
      <c r="AW11" s="964">
        <v>6.228504762676601E-2</v>
      </c>
      <c r="AX11" s="963">
        <v>6.358076930925384E-2</v>
      </c>
      <c r="AY11" s="965">
        <v>6.256333183933746E-2</v>
      </c>
      <c r="AZ11" s="966">
        <v>6.4094470920505395E-2</v>
      </c>
    </row>
    <row r="12" spans="1:52" ht="15.75" customHeight="1">
      <c r="A12" s="740" t="s">
        <v>38</v>
      </c>
      <c r="B12" s="741"/>
      <c r="C12" s="967"/>
      <c r="D12" s="963"/>
      <c r="E12" s="963"/>
      <c r="F12" s="963"/>
      <c r="G12" s="963"/>
      <c r="H12" s="963"/>
      <c r="I12" s="963"/>
      <c r="J12" s="963"/>
      <c r="K12" s="963"/>
      <c r="L12" s="963"/>
      <c r="M12" s="963"/>
      <c r="N12" s="963"/>
      <c r="O12" s="963"/>
      <c r="P12" s="967"/>
      <c r="Q12" s="967"/>
      <c r="R12" s="967"/>
      <c r="S12" s="967"/>
      <c r="T12" s="967"/>
      <c r="U12" s="967"/>
      <c r="V12" s="967"/>
      <c r="W12" s="967"/>
      <c r="X12" s="967"/>
      <c r="Y12" s="967"/>
      <c r="Z12" s="967"/>
      <c r="AA12" s="967"/>
      <c r="AB12" s="967"/>
      <c r="AC12" s="967"/>
      <c r="AD12" s="968"/>
      <c r="AE12" s="968"/>
      <c r="AF12" s="967"/>
      <c r="AG12" s="967"/>
      <c r="AH12" s="967"/>
      <c r="AI12" s="967"/>
      <c r="AJ12" s="967"/>
      <c r="AK12" s="967"/>
      <c r="AL12" s="967"/>
      <c r="AM12" s="967"/>
      <c r="AN12" s="967"/>
      <c r="AO12" s="967"/>
      <c r="AP12" s="967"/>
      <c r="AQ12" s="967"/>
      <c r="AR12" s="967"/>
      <c r="AS12" s="967"/>
      <c r="AT12" s="967"/>
      <c r="AU12" s="967"/>
      <c r="AV12" s="967"/>
      <c r="AW12" s="968"/>
      <c r="AX12" s="967"/>
      <c r="AY12" s="969"/>
      <c r="AZ12" s="970"/>
    </row>
    <row r="13" spans="1:52" ht="15.75" customHeight="1">
      <c r="A13" s="10" t="s">
        <v>38</v>
      </c>
      <c r="B13" s="11" t="s">
        <v>39</v>
      </c>
      <c r="C13" s="967">
        <v>0</v>
      </c>
      <c r="D13" s="967">
        <v>0</v>
      </c>
      <c r="E13" s="967">
        <v>0</v>
      </c>
      <c r="F13" s="967">
        <v>0</v>
      </c>
      <c r="G13" s="967">
        <v>0</v>
      </c>
      <c r="H13" s="967">
        <v>0</v>
      </c>
      <c r="I13" s="967">
        <v>0</v>
      </c>
      <c r="J13" s="967">
        <v>0</v>
      </c>
      <c r="K13" s="967">
        <v>0</v>
      </c>
      <c r="L13" s="967">
        <v>0</v>
      </c>
      <c r="M13" s="967">
        <v>0</v>
      </c>
      <c r="N13" s="967">
        <v>0</v>
      </c>
      <c r="O13" s="967">
        <v>0</v>
      </c>
      <c r="P13" s="967">
        <v>0</v>
      </c>
      <c r="Q13" s="967">
        <v>0</v>
      </c>
      <c r="R13" s="967">
        <v>0</v>
      </c>
      <c r="S13" s="967">
        <v>0</v>
      </c>
      <c r="T13" s="967">
        <v>0</v>
      </c>
      <c r="U13" s="967">
        <v>0</v>
      </c>
      <c r="V13" s="967">
        <v>0</v>
      </c>
      <c r="W13" s="967">
        <v>0</v>
      </c>
      <c r="X13" s="967">
        <v>0</v>
      </c>
      <c r="Y13" s="967">
        <v>0</v>
      </c>
      <c r="Z13" s="967">
        <v>0</v>
      </c>
      <c r="AA13" s="967">
        <v>0</v>
      </c>
      <c r="AB13" s="967">
        <v>0</v>
      </c>
      <c r="AC13" s="967">
        <v>0</v>
      </c>
      <c r="AD13" s="968">
        <v>0</v>
      </c>
      <c r="AE13" s="968">
        <v>0</v>
      </c>
      <c r="AF13" s="967">
        <v>0</v>
      </c>
      <c r="AG13" s="967">
        <v>0</v>
      </c>
      <c r="AH13" s="967">
        <v>0</v>
      </c>
      <c r="AI13" s="967">
        <v>0</v>
      </c>
      <c r="AJ13" s="967">
        <v>0</v>
      </c>
      <c r="AK13" s="967">
        <v>0</v>
      </c>
      <c r="AL13" s="967">
        <v>0</v>
      </c>
      <c r="AM13" s="967">
        <v>0</v>
      </c>
      <c r="AN13" s="967">
        <v>0</v>
      </c>
      <c r="AO13" s="967">
        <v>0</v>
      </c>
      <c r="AP13" s="967">
        <v>0</v>
      </c>
      <c r="AQ13" s="967">
        <v>0</v>
      </c>
      <c r="AR13" s="967">
        <v>0</v>
      </c>
      <c r="AS13" s="967">
        <v>0</v>
      </c>
      <c r="AT13" s="967">
        <v>0</v>
      </c>
      <c r="AU13" s="967">
        <v>0</v>
      </c>
      <c r="AV13" s="967">
        <v>0</v>
      </c>
      <c r="AW13" s="968">
        <v>0</v>
      </c>
      <c r="AX13" s="967">
        <v>0</v>
      </c>
      <c r="AY13" s="969">
        <v>0</v>
      </c>
      <c r="AZ13" s="970">
        <v>0</v>
      </c>
    </row>
    <row r="14" spans="1:52" ht="15.75" customHeight="1">
      <c r="A14" s="742" t="s">
        <v>40</v>
      </c>
      <c r="B14" s="743"/>
      <c r="C14" s="967"/>
      <c r="D14" s="963"/>
      <c r="E14" s="963"/>
      <c r="F14" s="963"/>
      <c r="G14" s="963"/>
      <c r="H14" s="963"/>
      <c r="I14" s="963"/>
      <c r="J14" s="963"/>
      <c r="K14" s="963"/>
      <c r="L14" s="963"/>
      <c r="M14" s="963"/>
      <c r="N14" s="967"/>
      <c r="O14" s="967"/>
      <c r="P14" s="967"/>
      <c r="Q14" s="967"/>
      <c r="R14" s="967"/>
      <c r="S14" s="967"/>
      <c r="T14" s="967"/>
      <c r="U14" s="967"/>
      <c r="V14" s="967"/>
      <c r="W14" s="967"/>
      <c r="X14" s="967"/>
      <c r="Y14" s="967"/>
      <c r="Z14" s="967"/>
      <c r="AA14" s="967"/>
      <c r="AB14" s="967"/>
      <c r="AC14" s="967"/>
      <c r="AD14" s="968"/>
      <c r="AE14" s="968"/>
      <c r="AF14" s="967"/>
      <c r="AG14" s="967"/>
      <c r="AH14" s="967"/>
      <c r="AI14" s="967"/>
      <c r="AJ14" s="967"/>
      <c r="AK14" s="967"/>
      <c r="AL14" s="967"/>
      <c r="AM14" s="967"/>
      <c r="AN14" s="967"/>
      <c r="AO14" s="967"/>
      <c r="AP14" s="967"/>
      <c r="AQ14" s="967"/>
      <c r="AR14" s="967"/>
      <c r="AS14" s="967"/>
      <c r="AT14" s="967"/>
      <c r="AU14" s="967"/>
      <c r="AV14" s="967"/>
      <c r="AW14" s="968"/>
      <c r="AX14" s="967"/>
      <c r="AY14" s="969"/>
      <c r="AZ14" s="970"/>
    </row>
    <row r="15" spans="1:52" ht="15.75" customHeight="1">
      <c r="A15" s="3" t="s">
        <v>41</v>
      </c>
      <c r="B15" s="4" t="s">
        <v>42</v>
      </c>
      <c r="C15" s="971">
        <v>776.82030770644644</v>
      </c>
      <c r="D15" s="971">
        <v>801.58518782312387</v>
      </c>
      <c r="E15" s="971">
        <v>804.43943347124969</v>
      </c>
      <c r="F15" s="971">
        <v>844.35734562668131</v>
      </c>
      <c r="G15" s="971">
        <v>821.52100767542061</v>
      </c>
      <c r="H15" s="971">
        <v>833.10544774846608</v>
      </c>
      <c r="I15" s="971">
        <v>848.35879870193321</v>
      </c>
      <c r="J15" s="971">
        <v>835.45396363765929</v>
      </c>
      <c r="K15" s="971">
        <v>817.89692779894744</v>
      </c>
      <c r="L15" s="971">
        <v>793.56119097291082</v>
      </c>
      <c r="M15" s="971">
        <v>783.88936725344706</v>
      </c>
      <c r="N15" s="971">
        <v>784</v>
      </c>
      <c r="O15" s="971">
        <v>775.77367429660728</v>
      </c>
      <c r="P15" s="971">
        <v>769.32112628330276</v>
      </c>
      <c r="Q15" s="971">
        <v>767.63870364174693</v>
      </c>
      <c r="R15" s="971">
        <v>779.08500659829542</v>
      </c>
      <c r="S15" s="971">
        <v>792.03415286535346</v>
      </c>
      <c r="T15" s="971">
        <v>808.29565816782315</v>
      </c>
      <c r="U15" s="971">
        <v>830.31191767316579</v>
      </c>
      <c r="V15" s="971">
        <v>818.81861664239113</v>
      </c>
      <c r="W15" s="971">
        <v>827.33883599144428</v>
      </c>
      <c r="X15" s="971">
        <v>834.33844515018859</v>
      </c>
      <c r="Y15" s="971">
        <v>850.33209696347785</v>
      </c>
      <c r="Z15" s="971">
        <v>863.81529731057446</v>
      </c>
      <c r="AA15" s="971">
        <v>856.86122420610798</v>
      </c>
      <c r="AB15" s="971">
        <v>842.11563416134663</v>
      </c>
      <c r="AC15" s="971">
        <v>846.670631822941</v>
      </c>
      <c r="AD15" s="972">
        <v>849.77207465031483</v>
      </c>
      <c r="AE15" s="972">
        <v>844.42058093699291</v>
      </c>
      <c r="AF15" s="971">
        <v>845.14637130278709</v>
      </c>
      <c r="AG15" s="971">
        <v>851.1683056944006</v>
      </c>
      <c r="AH15" s="971">
        <v>867.39996751305705</v>
      </c>
      <c r="AI15" s="971">
        <v>860.50619290757675</v>
      </c>
      <c r="AJ15" s="971">
        <v>883.07669040950373</v>
      </c>
      <c r="AK15" s="971">
        <v>874.56942381534077</v>
      </c>
      <c r="AL15" s="971">
        <v>861.1</v>
      </c>
      <c r="AM15" s="971">
        <v>868.83190512288047</v>
      </c>
      <c r="AN15" s="971">
        <v>854.73428067007387</v>
      </c>
      <c r="AO15" s="971">
        <v>865.00435717694995</v>
      </c>
      <c r="AP15" s="971">
        <v>865.78947102103973</v>
      </c>
      <c r="AQ15" s="971">
        <v>869.05394968649478</v>
      </c>
      <c r="AR15" s="971">
        <v>885.16845916412274</v>
      </c>
      <c r="AS15" s="971">
        <v>879.52295109415138</v>
      </c>
      <c r="AT15" s="971">
        <v>857.86124763180305</v>
      </c>
      <c r="AU15" s="971">
        <v>866.56353340808801</v>
      </c>
      <c r="AV15" s="971">
        <v>845.8116</v>
      </c>
      <c r="AW15" s="972">
        <v>836.9281899903134</v>
      </c>
      <c r="AX15" s="971">
        <v>857.77752088817533</v>
      </c>
      <c r="AY15" s="973">
        <v>838.84440553917716</v>
      </c>
      <c r="AZ15" s="974">
        <v>864.25100413059283</v>
      </c>
    </row>
    <row r="16" spans="1:52" ht="15.75" customHeight="1">
      <c r="A16" s="753" t="s">
        <v>43</v>
      </c>
      <c r="B16" s="4" t="s">
        <v>42</v>
      </c>
      <c r="C16" s="971">
        <v>2348.5618641997285</v>
      </c>
      <c r="D16" s="971">
        <v>2399.8822064016422</v>
      </c>
      <c r="E16" s="971">
        <v>2420.5040097669689</v>
      </c>
      <c r="F16" s="971">
        <v>2505.9866092850616</v>
      </c>
      <c r="G16" s="971">
        <v>2493.0514691562862</v>
      </c>
      <c r="H16" s="971">
        <v>2517.9456892109638</v>
      </c>
      <c r="I16" s="971">
        <v>2550.1011036567284</v>
      </c>
      <c r="J16" s="971">
        <v>2528.8669864810363</v>
      </c>
      <c r="K16" s="971">
        <v>2516.3031907297345</v>
      </c>
      <c r="L16" s="971">
        <v>2490.7967671739348</v>
      </c>
      <c r="M16" s="971">
        <v>2476.1284481030316</v>
      </c>
      <c r="N16" s="971">
        <v>2476</v>
      </c>
      <c r="O16" s="971">
        <v>2465.4636620997244</v>
      </c>
      <c r="P16" s="971">
        <v>2450.3442293189678</v>
      </c>
      <c r="Q16" s="971">
        <v>2443.6914180256049</v>
      </c>
      <c r="R16" s="971">
        <v>2461.6843657766908</v>
      </c>
      <c r="S16" s="971">
        <v>2485.0712507941244</v>
      </c>
      <c r="T16" s="971">
        <v>2515.0712080916728</v>
      </c>
      <c r="U16" s="971">
        <v>2550.3743560143262</v>
      </c>
      <c r="V16" s="971">
        <v>2537.8400218095649</v>
      </c>
      <c r="W16" s="971">
        <v>2540.0046499518967</v>
      </c>
      <c r="X16" s="971">
        <v>2560.796521853048</v>
      </c>
      <c r="Y16" s="971">
        <v>2597.9579199554419</v>
      </c>
      <c r="Z16" s="971">
        <v>2623.7938624195872</v>
      </c>
      <c r="AA16" s="971">
        <v>2625.2485552690241</v>
      </c>
      <c r="AB16" s="971">
        <v>2606.0566745698588</v>
      </c>
      <c r="AC16" s="971">
        <v>2611.4205348647065</v>
      </c>
      <c r="AD16" s="972">
        <v>2624.625222037922</v>
      </c>
      <c r="AE16" s="972">
        <v>2618.9746562833561</v>
      </c>
      <c r="AF16" s="971">
        <v>2616.9977773581686</v>
      </c>
      <c r="AG16" s="971">
        <v>2634.6078518991017</v>
      </c>
      <c r="AH16" s="971">
        <v>2660.8398488556354</v>
      </c>
      <c r="AI16" s="971">
        <v>2659.8478364929829</v>
      </c>
      <c r="AJ16" s="971">
        <v>2700.1121803395654</v>
      </c>
      <c r="AK16" s="971">
        <v>2686.0337820449545</v>
      </c>
      <c r="AL16" s="971">
        <v>2670</v>
      </c>
      <c r="AM16" s="971">
        <v>2685.4887432731821</v>
      </c>
      <c r="AN16" s="971">
        <v>2671.8185668985734</v>
      </c>
      <c r="AO16" s="971">
        <v>2673.9062441678971</v>
      </c>
      <c r="AP16" s="971">
        <v>2684.4570486316029</v>
      </c>
      <c r="AQ16" s="971">
        <v>2693.1251817099769</v>
      </c>
      <c r="AR16" s="971">
        <v>2715.6417430856136</v>
      </c>
      <c r="AS16" s="971">
        <v>2710.3941224658206</v>
      </c>
      <c r="AT16" s="971">
        <v>2688.1961287900954</v>
      </c>
      <c r="AU16" s="971">
        <v>2694.6197427526859</v>
      </c>
      <c r="AV16" s="971">
        <v>2674.2260000000001</v>
      </c>
      <c r="AW16" s="972">
        <v>2664.7925267286246</v>
      </c>
      <c r="AX16" s="971">
        <v>2717.5439750444389</v>
      </c>
      <c r="AY16" s="973">
        <v>2732.4611693967563</v>
      </c>
      <c r="AZ16" s="974">
        <v>2763.0580665323314</v>
      </c>
    </row>
    <row r="17" spans="1:52" ht="15.75" customHeight="1">
      <c r="A17" s="745"/>
      <c r="B17" s="4" t="s">
        <v>44</v>
      </c>
      <c r="C17" s="971">
        <v>190.43297610631979</v>
      </c>
      <c r="D17" s="971">
        <v>196.60892973278669</v>
      </c>
      <c r="E17" s="971">
        <v>197.16615863141524</v>
      </c>
      <c r="F17" s="971">
        <v>206.9408822281917</v>
      </c>
      <c r="G17" s="971">
        <v>200.99710730948675</v>
      </c>
      <c r="H17" s="971">
        <v>203.93416796267491</v>
      </c>
      <c r="I17" s="971">
        <v>207.68385409302982</v>
      </c>
      <c r="J17" s="971">
        <v>204.68874876290116</v>
      </c>
      <c r="K17" s="971">
        <v>200.03356567227482</v>
      </c>
      <c r="L17" s="971">
        <v>193.83439417503178</v>
      </c>
      <c r="M17" s="971">
        <v>191.38490880814362</v>
      </c>
      <c r="N17" s="971">
        <v>191</v>
      </c>
      <c r="O17" s="971">
        <v>189.58552382298882</v>
      </c>
      <c r="P17" s="971">
        <v>188.0879711579245</v>
      </c>
      <c r="Q17" s="971">
        <v>187.71648522550544</v>
      </c>
      <c r="R17" s="971">
        <v>190.66515481408175</v>
      </c>
      <c r="S17" s="971">
        <v>193.88082991658416</v>
      </c>
      <c r="T17" s="971">
        <v>198.01361091474621</v>
      </c>
      <c r="U17" s="971">
        <v>203.62072670719638</v>
      </c>
      <c r="V17" s="971">
        <v>200.77653753711292</v>
      </c>
      <c r="W17" s="971">
        <v>203.04027993779158</v>
      </c>
      <c r="X17" s="971">
        <v>204.73518450445354</v>
      </c>
      <c r="Y17" s="971">
        <v>208.62417785946559</v>
      </c>
      <c r="Z17" s="971">
        <v>211.99076912201329</v>
      </c>
      <c r="AA17" s="971">
        <v>210.09851265375366</v>
      </c>
      <c r="AB17" s="971">
        <v>206.37204439417502</v>
      </c>
      <c r="AC17" s="971">
        <v>207.53293793298459</v>
      </c>
      <c r="AD17" s="972">
        <v>208.29912766859891</v>
      </c>
      <c r="AE17" s="972">
        <v>206.95249116357979</v>
      </c>
      <c r="AF17" s="971">
        <v>207.21949667750599</v>
      </c>
      <c r="AG17" s="971">
        <v>208.77509401951079</v>
      </c>
      <c r="AH17" s="971">
        <v>212.89626608228471</v>
      </c>
      <c r="AI17" s="971">
        <v>210.91113813092039</v>
      </c>
      <c r="AJ17" s="971">
        <v>216.71560582496821</v>
      </c>
      <c r="AK17" s="971">
        <v>214.68404213205145</v>
      </c>
      <c r="AL17" s="971">
        <v>211.3</v>
      </c>
      <c r="AM17" s="971">
        <v>213.22131627315139</v>
      </c>
      <c r="AN17" s="971">
        <v>209.54128375512511</v>
      </c>
      <c r="AO17" s="971">
        <v>212.32742824826803</v>
      </c>
      <c r="AP17" s="971">
        <v>212.52478014986565</v>
      </c>
      <c r="AQ17" s="971">
        <v>213.27936095009187</v>
      </c>
      <c r="AR17" s="971">
        <v>217.49340449597057</v>
      </c>
      <c r="AS17" s="971">
        <v>216.00746076629434</v>
      </c>
      <c r="AT17" s="971">
        <v>210.36551816767988</v>
      </c>
      <c r="AU17" s="971">
        <v>212.66408737452278</v>
      </c>
      <c r="AV17" s="971">
        <v>207.2775</v>
      </c>
      <c r="AW17" s="972">
        <v>204.94414534143922</v>
      </c>
      <c r="AX17" s="971">
        <v>209.99403223526079</v>
      </c>
      <c r="AY17" s="973">
        <v>204.60748621518451</v>
      </c>
      <c r="AZ17" s="974">
        <v>211.22457938639894</v>
      </c>
    </row>
    <row r="18" spans="1:52" ht="15.75" customHeight="1">
      <c r="A18" s="754"/>
      <c r="B18" s="4" t="s">
        <v>45</v>
      </c>
      <c r="C18" s="971">
        <v>24.264058098591551</v>
      </c>
      <c r="D18" s="971">
        <v>24.880008802816899</v>
      </c>
      <c r="E18" s="971">
        <v>25.18327024647888</v>
      </c>
      <c r="F18" s="971">
        <v>26.446597711267604</v>
      </c>
      <c r="G18" s="971">
        <v>26.261183978873238</v>
      </c>
      <c r="H18" s="971">
        <v>26.473309859154927</v>
      </c>
      <c r="I18" s="971">
        <v>26.933701584507045</v>
      </c>
      <c r="J18" s="971">
        <v>26.273754401408453</v>
      </c>
      <c r="K18" s="971">
        <v>26.264326584507042</v>
      </c>
      <c r="L18" s="971">
        <v>25.869929577464784</v>
      </c>
      <c r="M18" s="971">
        <v>25.692372359154927</v>
      </c>
      <c r="N18" s="971">
        <v>26</v>
      </c>
      <c r="O18" s="971">
        <v>25.139273767605633</v>
      </c>
      <c r="P18" s="971">
        <v>24.806157570422535</v>
      </c>
      <c r="Q18" s="971">
        <v>24.689881161971829</v>
      </c>
      <c r="R18" s="971">
        <v>24.826584507042252</v>
      </c>
      <c r="S18" s="971">
        <v>25.167557218309856</v>
      </c>
      <c r="T18" s="971">
        <v>25.451963028169011</v>
      </c>
      <c r="U18" s="971">
        <v>25.822790492957747</v>
      </c>
      <c r="V18" s="971">
        <v>25.503816021126763</v>
      </c>
      <c r="W18" s="971">
        <v>25.508529929577467</v>
      </c>
      <c r="X18" s="971">
        <v>25.75836707746479</v>
      </c>
      <c r="Y18" s="971">
        <v>26.305180457746477</v>
      </c>
      <c r="Z18" s="971">
        <v>26.635154049295771</v>
      </c>
      <c r="AA18" s="971">
        <v>26.698006161971829</v>
      </c>
      <c r="AB18" s="971">
        <v>26.405743838028169</v>
      </c>
      <c r="AC18" s="971">
        <v>26.481166373239439</v>
      </c>
      <c r="AD18" s="972">
        <v>26.569159330985919</v>
      </c>
      <c r="AE18" s="972">
        <v>26.454454225352119</v>
      </c>
      <c r="AF18" s="971">
        <v>26.342891725352114</v>
      </c>
      <c r="AG18" s="971">
        <v>26.412029049295775</v>
      </c>
      <c r="AH18" s="971">
        <v>26.70743397887324</v>
      </c>
      <c r="AI18" s="971">
        <v>26.933701584507045</v>
      </c>
      <c r="AJ18" s="971">
        <v>27.232249119718311</v>
      </c>
      <c r="AK18" s="971">
        <v>26.8865625</v>
      </c>
      <c r="AL18" s="971">
        <v>26.58</v>
      </c>
      <c r="AM18" s="971">
        <v>26.790713028169016</v>
      </c>
      <c r="AN18" s="971">
        <v>26.68543573943662</v>
      </c>
      <c r="AO18" s="971">
        <v>26.605299295774646</v>
      </c>
      <c r="AP18" s="971">
        <v>26.622583626760566</v>
      </c>
      <c r="AQ18" s="971">
        <v>26.792284330985915</v>
      </c>
      <c r="AR18" s="971">
        <v>26.906989436619718</v>
      </c>
      <c r="AS18" s="971">
        <v>26.880277288732394</v>
      </c>
      <c r="AT18" s="971">
        <v>26.69643485915493</v>
      </c>
      <c r="AU18" s="971">
        <v>26.721575704225355</v>
      </c>
      <c r="AV18" s="971">
        <v>26.521999999999998</v>
      </c>
      <c r="AW18" s="972">
        <v>26.481166373239439</v>
      </c>
      <c r="AX18" s="971">
        <v>27.225963908450705</v>
      </c>
      <c r="AY18" s="973">
        <v>27.80420334507042</v>
      </c>
      <c r="AZ18" s="974">
        <v>27.980189260563382</v>
      </c>
    </row>
    <row r="19" spans="1:52" ht="15.75" customHeight="1">
      <c r="A19" s="3" t="s">
        <v>46</v>
      </c>
      <c r="B19" s="4" t="s">
        <v>42</v>
      </c>
      <c r="C19" s="971">
        <v>1555.2408391890444</v>
      </c>
      <c r="D19" s="971">
        <v>1599.8619905917947</v>
      </c>
      <c r="E19" s="971">
        <v>1612.3111620784498</v>
      </c>
      <c r="F19" s="971">
        <v>1692.7466989082636</v>
      </c>
      <c r="G19" s="971">
        <v>1663.5046036563476</v>
      </c>
      <c r="H19" s="971">
        <v>1682.0421869870809</v>
      </c>
      <c r="I19" s="971">
        <v>1712.0813879839991</v>
      </c>
      <c r="J19" s="971">
        <v>1678.2208639885982</v>
      </c>
      <c r="K19" s="971">
        <v>1659.8570696896211</v>
      </c>
      <c r="L19" s="971">
        <v>1622.4158987497533</v>
      </c>
      <c r="M19" s="971">
        <v>1606.871180302812</v>
      </c>
      <c r="N19" s="971">
        <v>1607</v>
      </c>
      <c r="O19" s="971">
        <v>1581.4067722787345</v>
      </c>
      <c r="P19" s="971">
        <v>1564.42386260238</v>
      </c>
      <c r="Q19" s="971">
        <v>1559.0836668193365</v>
      </c>
      <c r="R19" s="971">
        <v>1575.1493564146995</v>
      </c>
      <c r="S19" s="971">
        <v>1599.0990699973104</v>
      </c>
      <c r="T19" s="971">
        <v>1624.6775086069206</v>
      </c>
      <c r="U19" s="971">
        <v>1658.8084177352052</v>
      </c>
      <c r="V19" s="971">
        <v>1637.0579277104662</v>
      </c>
      <c r="W19" s="971">
        <v>1645.8684924479123</v>
      </c>
      <c r="X19" s="971">
        <v>1660.8690756961487</v>
      </c>
      <c r="Y19" s="971">
        <v>1694.3825838267226</v>
      </c>
      <c r="Z19" s="971">
        <v>1718.4956893990854</v>
      </c>
      <c r="AA19" s="971">
        <v>1713.4080243004819</v>
      </c>
      <c r="AB19" s="971">
        <v>1689.1735790497037</v>
      </c>
      <c r="AC19" s="971">
        <v>1696.1950512533692</v>
      </c>
      <c r="AD19" s="972">
        <v>1702.1254314590105</v>
      </c>
      <c r="AE19" s="972">
        <v>1693.0578364465532</v>
      </c>
      <c r="AF19" s="971">
        <v>1690.2939349028788</v>
      </c>
      <c r="AG19" s="971">
        <v>1698.6039784496932</v>
      </c>
      <c r="AH19" s="971">
        <v>1724.4167992322921</v>
      </c>
      <c r="AI19" s="971">
        <v>1724.5345236765868</v>
      </c>
      <c r="AJ19" s="971">
        <v>1756.9154665452172</v>
      </c>
      <c r="AK19" s="971">
        <v>1737.3519459752433</v>
      </c>
      <c r="AL19" s="971">
        <v>1714</v>
      </c>
      <c r="AM19" s="971">
        <v>1728.5035398901518</v>
      </c>
      <c r="AN19" s="971">
        <v>1710.8435938187297</v>
      </c>
      <c r="AO19" s="971">
        <v>1718.7559047286909</v>
      </c>
      <c r="AP19" s="971">
        <v>1720.0985271364166</v>
      </c>
      <c r="AQ19" s="971">
        <v>1728.7784172827037</v>
      </c>
      <c r="AR19" s="971">
        <v>1748.7043398849105</v>
      </c>
      <c r="AS19" s="971">
        <v>1742.1615132689913</v>
      </c>
      <c r="AT19" s="971">
        <v>1714.3776256234962</v>
      </c>
      <c r="AU19" s="971">
        <v>1724.0162894973532</v>
      </c>
      <c r="AV19" s="971">
        <v>1696.5993000000001</v>
      </c>
      <c r="AW19" s="972">
        <v>1686.2174463304793</v>
      </c>
      <c r="AX19" s="971">
        <v>1730.8786279049766</v>
      </c>
      <c r="AY19" s="973">
        <v>1729.0194289974006</v>
      </c>
      <c r="AZ19" s="974">
        <v>1760.9578228208338</v>
      </c>
    </row>
    <row r="20" spans="1:52" ht="15.75" customHeight="1">
      <c r="A20" s="3" t="s">
        <v>47</v>
      </c>
      <c r="B20" s="4" t="s">
        <v>42</v>
      </c>
      <c r="C20" s="971">
        <v>2939.9819114272964</v>
      </c>
      <c r="D20" s="971">
        <v>2998.1300541123651</v>
      </c>
      <c r="E20" s="971">
        <v>3024.3522516365347</v>
      </c>
      <c r="F20" s="971">
        <v>3117.3512073390425</v>
      </c>
      <c r="G20" s="971">
        <v>3112.524429936554</v>
      </c>
      <c r="H20" s="971">
        <v>3142.6901397252855</v>
      </c>
      <c r="I20" s="971">
        <v>3177.8249336905783</v>
      </c>
      <c r="J20" s="971">
        <v>3163.3006896110624</v>
      </c>
      <c r="K20" s="971">
        <v>3152.7910372535571</v>
      </c>
      <c r="L20" s="971">
        <v>3132.738433033333</v>
      </c>
      <c r="M20" s="971">
        <v>3117.7513552639107</v>
      </c>
      <c r="N20" s="971">
        <v>3118</v>
      </c>
      <c r="O20" s="971">
        <v>3116.1945457092252</v>
      </c>
      <c r="P20" s="971">
        <v>3101.8161345378617</v>
      </c>
      <c r="Q20" s="971">
        <v>3094.1716493022604</v>
      </c>
      <c r="R20" s="971">
        <v>3114.4301707261593</v>
      </c>
      <c r="S20" s="971">
        <v>3138.5353490176667</v>
      </c>
      <c r="T20" s="971">
        <v>3172.8891912455611</v>
      </c>
      <c r="U20" s="971">
        <v>3210.9477860229022</v>
      </c>
      <c r="V20" s="971">
        <v>3203.466616415828</v>
      </c>
      <c r="W20" s="971">
        <v>3202.019309030059</v>
      </c>
      <c r="X20" s="971">
        <v>3227.2412633295348</v>
      </c>
      <c r="Y20" s="971">
        <v>3268.2412645401537</v>
      </c>
      <c r="Z20" s="971">
        <v>3296.459750513508</v>
      </c>
      <c r="AA20" s="971">
        <v>3301.5436421411587</v>
      </c>
      <c r="AB20" s="971">
        <v>3284.3158247970391</v>
      </c>
      <c r="AC20" s="971">
        <v>3289.0019584198299</v>
      </c>
      <c r="AD20" s="972">
        <v>3307.268387929993</v>
      </c>
      <c r="AE20" s="972">
        <v>3303.3919038520949</v>
      </c>
      <c r="AF20" s="971">
        <v>3302.0148177526085</v>
      </c>
      <c r="AG20" s="971">
        <v>3326.3046981536622</v>
      </c>
      <c r="AH20" s="971">
        <v>3354.2493257123688</v>
      </c>
      <c r="AI20" s="971">
        <v>3351.875186998871</v>
      </c>
      <c r="AJ20" s="971">
        <v>3399.3757026757999</v>
      </c>
      <c r="AK20" s="971">
        <v>3388.1577231147762</v>
      </c>
      <c r="AL20" s="971">
        <v>3376</v>
      </c>
      <c r="AM20" s="971">
        <v>3392.5974145466571</v>
      </c>
      <c r="AN20" s="971">
        <v>3380.3377498050509</v>
      </c>
      <c r="AO20" s="971">
        <v>3379.4893875448101</v>
      </c>
      <c r="AP20" s="971">
        <v>3396.2191451315912</v>
      </c>
      <c r="AQ20" s="971">
        <v>3405.1337588002884</v>
      </c>
      <c r="AR20" s="971">
        <v>3430.7837515789261</v>
      </c>
      <c r="AS20" s="971">
        <v>3425.8956791092451</v>
      </c>
      <c r="AT20" s="971">
        <v>3405.5398425725352</v>
      </c>
      <c r="AU20" s="971">
        <v>3410.5807766524567</v>
      </c>
      <c r="AV20" s="971">
        <v>3393.1170999999999</v>
      </c>
      <c r="AW20" s="972">
        <v>3383.5654674993816</v>
      </c>
      <c r="AX20" s="971">
        <v>3443.2990556375053</v>
      </c>
      <c r="AY20" s="973">
        <v>3467.5743276378662</v>
      </c>
      <c r="AZ20" s="974">
        <v>3499.456730251969</v>
      </c>
    </row>
    <row r="21" spans="1:52" ht="15.75" customHeight="1">
      <c r="A21" s="3" t="s">
        <v>48</v>
      </c>
      <c r="B21" s="4" t="s">
        <v>42</v>
      </c>
      <c r="C21" s="971">
        <v>3772.0565241204044</v>
      </c>
      <c r="D21" s="971">
        <v>3841.9191600600061</v>
      </c>
      <c r="E21" s="971">
        <v>3875.3613570747889</v>
      </c>
      <c r="F21" s="971">
        <v>3982.8813423263432</v>
      </c>
      <c r="G21" s="971">
        <v>3984.881156951064</v>
      </c>
      <c r="H21" s="971">
        <v>4023.1265782673609</v>
      </c>
      <c r="I21" s="971">
        <v>4063.9551034959331</v>
      </c>
      <c r="J21" s="971">
        <v>4056.1032006102323</v>
      </c>
      <c r="K21" s="971">
        <v>4045.6350735827232</v>
      </c>
      <c r="L21" s="971">
        <v>4028.9956203533648</v>
      </c>
      <c r="M21" s="971">
        <v>4012.2998977989887</v>
      </c>
      <c r="N21" s="971">
        <v>4012</v>
      </c>
      <c r="O21" s="971">
        <v>4021.1463807259038</v>
      </c>
      <c r="P21" s="971">
        <v>4006.9496171347027</v>
      </c>
      <c r="Q21" s="971">
        <v>3997.9015304573859</v>
      </c>
      <c r="R21" s="971">
        <v>4022.5468574865231</v>
      </c>
      <c r="S21" s="971">
        <v>4049.2126707777484</v>
      </c>
      <c r="T21" s="971">
        <v>4091.1473064944485</v>
      </c>
      <c r="U21" s="971">
        <v>4135.5748335088419</v>
      </c>
      <c r="V21" s="971">
        <v>4132.8931022142924</v>
      </c>
      <c r="W21" s="971">
        <v>4128.1708762000071</v>
      </c>
      <c r="X21" s="971">
        <v>4159.7574822027145</v>
      </c>
      <c r="Y21" s="971">
        <v>4207.5192137106351</v>
      </c>
      <c r="Z21" s="971">
        <v>4240.4478609464841</v>
      </c>
      <c r="AA21" s="971">
        <v>4249.0162792385509</v>
      </c>
      <c r="AB21" s="971">
        <v>4232.2671381441223</v>
      </c>
      <c r="AC21" s="971">
        <v>4236.7243480912111</v>
      </c>
      <c r="AD21" s="972">
        <v>4261.6664951979956</v>
      </c>
      <c r="AE21" s="972">
        <v>4259.2868876355087</v>
      </c>
      <c r="AF21" s="971">
        <v>4258.8175303751232</v>
      </c>
      <c r="AG21" s="971">
        <v>4292.2230851190079</v>
      </c>
      <c r="AH21" s="971">
        <v>4324.4446492218231</v>
      </c>
      <c r="AI21" s="971">
        <v>4319.2584359074608</v>
      </c>
      <c r="AJ21" s="971">
        <v>4378.7955550678389</v>
      </c>
      <c r="AK21" s="971">
        <v>4370.0985030091761</v>
      </c>
      <c r="AL21" s="971">
        <v>4360</v>
      </c>
      <c r="AM21" s="971">
        <v>4379.9688007306941</v>
      </c>
      <c r="AN21" s="971">
        <v>4367.5108103146194</v>
      </c>
      <c r="AO21" s="971">
        <v>4364.5249911501078</v>
      </c>
      <c r="AP21" s="971">
        <v>4389.0402350585991</v>
      </c>
      <c r="AQ21" s="971">
        <v>4398.6268063239313</v>
      </c>
      <c r="AR21" s="971">
        <v>4430.3948026453381</v>
      </c>
      <c r="AS21" s="971">
        <v>4425.1694231472002</v>
      </c>
      <c r="AT21" s="971">
        <v>4404.1268165072952</v>
      </c>
      <c r="AU21" s="971">
        <v>4408.6761538639776</v>
      </c>
      <c r="AV21" s="971">
        <v>4392.0104000000001</v>
      </c>
      <c r="AW21" s="972">
        <v>4381.0570554140804</v>
      </c>
      <c r="AX21" s="971">
        <v>4452.0001997824256</v>
      </c>
      <c r="AY21" s="973">
        <v>4484.7584313975312</v>
      </c>
      <c r="AZ21" s="974">
        <v>4521.842395080761</v>
      </c>
    </row>
    <row r="22" spans="1:52" ht="15.75" customHeight="1">
      <c r="A22" s="3" t="s">
        <v>49</v>
      </c>
      <c r="B22" s="4" t="s">
        <v>42</v>
      </c>
      <c r="C22" s="971">
        <v>3733.9100410244596</v>
      </c>
      <c r="D22" s="971">
        <v>3802.5321854700092</v>
      </c>
      <c r="E22" s="971">
        <v>3835.8865645818714</v>
      </c>
      <c r="F22" s="971">
        <v>3941.4957835814639</v>
      </c>
      <c r="G22" s="971">
        <v>3944.7121093001106</v>
      </c>
      <c r="H22" s="971">
        <v>3982.3526414114322</v>
      </c>
      <c r="I22" s="971">
        <v>4022.4411716447971</v>
      </c>
      <c r="J22" s="971">
        <v>4015.128888006835</v>
      </c>
      <c r="K22" s="971">
        <v>4005.6604836520464</v>
      </c>
      <c r="L22" s="971">
        <v>3990.3251073684619</v>
      </c>
      <c r="M22" s="971">
        <v>3974.1477031119184</v>
      </c>
      <c r="N22" s="971">
        <v>3974</v>
      </c>
      <c r="O22" s="971">
        <v>3983.3209869615298</v>
      </c>
      <c r="P22" s="971">
        <v>3969.4093200778466</v>
      </c>
      <c r="Q22" s="971">
        <v>3960.4246007076449</v>
      </c>
      <c r="R22" s="971">
        <v>3984.4292960626003</v>
      </c>
      <c r="S22" s="971">
        <v>4010.4301389261705</v>
      </c>
      <c r="T22" s="971">
        <v>4051.4935183357343</v>
      </c>
      <c r="U22" s="971">
        <v>4094.7457123895415</v>
      </c>
      <c r="V22" s="971">
        <v>4092.6387537920768</v>
      </c>
      <c r="W22" s="971">
        <v>4087.4209816852444</v>
      </c>
      <c r="X22" s="971">
        <v>4118.6733725495578</v>
      </c>
      <c r="Y22" s="971">
        <v>4165.6678719711144</v>
      </c>
      <c r="Z22" s="971">
        <v>4197.9145132580697</v>
      </c>
      <c r="AA22" s="971">
        <v>4206.8985944965025</v>
      </c>
      <c r="AB22" s="971">
        <v>4190.919854621874</v>
      </c>
      <c r="AC22" s="971">
        <v>4195.133790312274</v>
      </c>
      <c r="AD22" s="972">
        <v>4219.9205844736889</v>
      </c>
      <c r="AE22" s="972">
        <v>4217.8197136354802</v>
      </c>
      <c r="AF22" s="971">
        <v>4217.2744135896301</v>
      </c>
      <c r="AG22" s="971">
        <v>4250.3483667752425</v>
      </c>
      <c r="AH22" s="971">
        <v>4281.711072423097</v>
      </c>
      <c r="AI22" s="971">
        <v>4276.993735613999</v>
      </c>
      <c r="AJ22" s="971">
        <v>4335.3054931002607</v>
      </c>
      <c r="AK22" s="971">
        <v>4326.9981885016023</v>
      </c>
      <c r="AL22" s="971">
        <v>4318</v>
      </c>
      <c r="AM22" s="971">
        <v>4337.1738577446004</v>
      </c>
      <c r="AN22" s="971">
        <v>4325.5148934085792</v>
      </c>
      <c r="AO22" s="971">
        <v>4321.8981199706514</v>
      </c>
      <c r="AP22" s="971">
        <v>4346.3731621420975</v>
      </c>
      <c r="AQ22" s="971">
        <v>4355.8196905026471</v>
      </c>
      <c r="AR22" s="971">
        <v>4386.6787981650459</v>
      </c>
      <c r="AS22" s="971">
        <v>4381.7749726047559</v>
      </c>
      <c r="AT22" s="971">
        <v>4361.9545322377926</v>
      </c>
      <c r="AU22" s="971">
        <v>4365.9950592977357</v>
      </c>
      <c r="AV22" s="971">
        <v>4350.5050000000001</v>
      </c>
      <c r="AW22" s="972">
        <v>4340.073708211009</v>
      </c>
      <c r="AX22" s="971">
        <v>4410.0072586999277</v>
      </c>
      <c r="AY22" s="973">
        <v>4444.1172977125007</v>
      </c>
      <c r="AZ22" s="974">
        <v>4479.7126088362565</v>
      </c>
    </row>
    <row r="23" spans="1:52" ht="15.75" customHeight="1">
      <c r="A23" s="3" t="s">
        <v>50</v>
      </c>
      <c r="B23" s="4" t="s">
        <v>42</v>
      </c>
      <c r="C23" s="971">
        <v>4476.7961922390505</v>
      </c>
      <c r="D23" s="971">
        <v>4554.2770802283267</v>
      </c>
      <c r="E23" s="971">
        <v>4594.6125522891407</v>
      </c>
      <c r="F23" s="971">
        <v>4710.3599883825664</v>
      </c>
      <c r="G23" s="971">
        <v>4723.0944111208446</v>
      </c>
      <c r="H23" s="971">
        <v>4767.427571950795</v>
      </c>
      <c r="I23" s="971">
        <v>4811.5130805308936</v>
      </c>
      <c r="J23" s="971">
        <v>4812.1115166618174</v>
      </c>
      <c r="K23" s="971">
        <v>4804.926539561382</v>
      </c>
      <c r="L23" s="971">
        <v>4795.9915430916044</v>
      </c>
      <c r="M23" s="971">
        <v>4779.3034983383768</v>
      </c>
      <c r="N23" s="971">
        <v>4779</v>
      </c>
      <c r="O23" s="971">
        <v>4799.7397955289398</v>
      </c>
      <c r="P23" s="971">
        <v>4786.7288011333021</v>
      </c>
      <c r="Q23" s="971">
        <v>4776.5048306668905</v>
      </c>
      <c r="R23" s="971">
        <v>4803.4178479578322</v>
      </c>
      <c r="S23" s="971">
        <v>4830.4022750823096</v>
      </c>
      <c r="T23" s="971">
        <v>4877.0291846083228</v>
      </c>
      <c r="U23" s="971">
        <v>4923.9306743278012</v>
      </c>
      <c r="V23" s="971">
        <v>4927.9927403662814</v>
      </c>
      <c r="W23" s="971">
        <v>4918.3650419285077</v>
      </c>
      <c r="X23" s="971">
        <v>4955.1919564319387</v>
      </c>
      <c r="Y23" s="971">
        <v>5007.1303040797084</v>
      </c>
      <c r="Z23" s="971">
        <v>5042.5006361721871</v>
      </c>
      <c r="AA23" s="971">
        <v>5055.9011581324075</v>
      </c>
      <c r="AB23" s="971">
        <v>5042.1933914409401</v>
      </c>
      <c r="AC23" s="971">
        <v>5045.613656298844</v>
      </c>
      <c r="AD23" s="972">
        <v>5076.7196086925178</v>
      </c>
      <c r="AE23" s="972">
        <v>5076.7713471499228</v>
      </c>
      <c r="AF23" s="971">
        <v>5076.9830269355789</v>
      </c>
      <c r="AG23" s="971">
        <v>5118.4272902894863</v>
      </c>
      <c r="AH23" s="971">
        <v>5152.0696778638821</v>
      </c>
      <c r="AI23" s="971">
        <v>5145.5611314760035</v>
      </c>
      <c r="AJ23" s="971">
        <v>5213.0997208364015</v>
      </c>
      <c r="AK23" s="971">
        <v>5208.2613851960332</v>
      </c>
      <c r="AL23" s="971">
        <v>5204</v>
      </c>
      <c r="AM23" s="971">
        <v>5224.594946939651</v>
      </c>
      <c r="AN23" s="971">
        <v>5214.5828265988439</v>
      </c>
      <c r="AO23" s="971">
        <v>5207.3964535354598</v>
      </c>
      <c r="AP23" s="971">
        <v>5239.5876967161003</v>
      </c>
      <c r="AQ23" s="971">
        <v>5249.3533127926357</v>
      </c>
      <c r="AR23" s="971">
        <v>5284.2521826246575</v>
      </c>
      <c r="AS23" s="971">
        <v>5279.7490527449645</v>
      </c>
      <c r="AT23" s="971">
        <v>5262.0740401987559</v>
      </c>
      <c r="AU23" s="971">
        <v>5264.4501775941817</v>
      </c>
      <c r="AV23" s="971">
        <v>5252.5032000000001</v>
      </c>
      <c r="AW23" s="972">
        <v>5241.8738823054673</v>
      </c>
      <c r="AX23" s="971">
        <v>5320.5764692980583</v>
      </c>
      <c r="AY23" s="973">
        <v>5366.1795209427173</v>
      </c>
      <c r="AZ23" s="974">
        <v>5403.5433213808637</v>
      </c>
    </row>
    <row r="24" spans="1:52" ht="15.75" customHeight="1">
      <c r="A24" s="3" t="s">
        <v>51</v>
      </c>
      <c r="B24" s="4" t="s">
        <v>42</v>
      </c>
      <c r="C24" s="971">
        <v>19278.538746297279</v>
      </c>
      <c r="D24" s="971">
        <v>19532.922526235372</v>
      </c>
      <c r="E24" s="971">
        <v>19712.811074900586</v>
      </c>
      <c r="F24" s="971">
        <v>20033.72025298189</v>
      </c>
      <c r="G24" s="971">
        <v>20234.69645049686</v>
      </c>
      <c r="H24" s="971">
        <v>20412.19173809671</v>
      </c>
      <c r="I24" s="971">
        <v>20536.949351758074</v>
      </c>
      <c r="J24" s="971">
        <v>20692.405642672376</v>
      </c>
      <c r="K24" s="971">
        <v>20731.591548092823</v>
      </c>
      <c r="L24" s="971">
        <v>20851.143480392053</v>
      </c>
      <c r="M24" s="971">
        <v>20824.901971468993</v>
      </c>
      <c r="N24" s="971">
        <v>20825</v>
      </c>
      <c r="O24" s="971">
        <v>21070.919193711339</v>
      </c>
      <c r="P24" s="971">
        <v>21076.686747232725</v>
      </c>
      <c r="Q24" s="971">
        <v>21041.807434479873</v>
      </c>
      <c r="R24" s="971">
        <v>21125.390222278995</v>
      </c>
      <c r="S24" s="971">
        <v>21170.567860233419</v>
      </c>
      <c r="T24" s="971">
        <v>21326.826266983775</v>
      </c>
      <c r="U24" s="971">
        <v>21444.799709182065</v>
      </c>
      <c r="V24" s="971">
        <v>21572.991595285181</v>
      </c>
      <c r="W24" s="971">
        <v>21474.155017842273</v>
      </c>
      <c r="X24" s="971">
        <v>21622.013663134061</v>
      </c>
      <c r="Y24" s="971">
        <v>21772.048939519555</v>
      </c>
      <c r="Z24" s="971">
        <v>21869.243826421356</v>
      </c>
      <c r="AA24" s="971">
        <v>21971.483639797625</v>
      </c>
      <c r="AB24" s="971">
        <v>22004.084526238395</v>
      </c>
      <c r="AC24" s="971">
        <v>21991.278567752881</v>
      </c>
      <c r="AD24" s="972">
        <v>22148.450591610126</v>
      </c>
      <c r="AE24" s="972">
        <v>22191.973332562859</v>
      </c>
      <c r="AF24" s="971">
        <v>22207.083963299861</v>
      </c>
      <c r="AG24" s="971">
        <v>22415.348151539154</v>
      </c>
      <c r="AH24" s="971">
        <v>22493.047771815771</v>
      </c>
      <c r="AI24" s="971">
        <v>22451.880543951807</v>
      </c>
      <c r="AJ24" s="971">
        <v>22701.852779522251</v>
      </c>
      <c r="AK24" s="971">
        <v>22766.695941511331</v>
      </c>
      <c r="AL24" s="971">
        <v>22851</v>
      </c>
      <c r="AM24" s="971">
        <v>22906.85336677646</v>
      </c>
      <c r="AN24" s="971">
        <v>22931.707424397824</v>
      </c>
      <c r="AO24" s="971">
        <v>22851.478442064919</v>
      </c>
      <c r="AP24" s="971">
        <v>23038.19538853821</v>
      </c>
      <c r="AQ24" s="971">
        <v>23054.018357290959</v>
      </c>
      <c r="AR24" s="971">
        <v>23167.760839671002</v>
      </c>
      <c r="AS24" s="971">
        <v>23172.009842096006</v>
      </c>
      <c r="AT24" s="971">
        <v>23200.418710800539</v>
      </c>
      <c r="AU24" s="971">
        <v>23168.080906166007</v>
      </c>
      <c r="AV24" s="971">
        <v>23230.553100000001</v>
      </c>
      <c r="AW24" s="972">
        <v>23217.519958695422</v>
      </c>
      <c r="AX24" s="971">
        <v>23468.832172341215</v>
      </c>
      <c r="AY24" s="973">
        <v>23748.575483816312</v>
      </c>
      <c r="AZ24" s="974">
        <v>23817.179870317279</v>
      </c>
    </row>
    <row r="25" spans="1:52" ht="15.75" customHeight="1">
      <c r="A25" s="3" t="s">
        <v>52</v>
      </c>
      <c r="B25" s="4" t="s">
        <v>42</v>
      </c>
      <c r="C25" s="971">
        <v>2165.5209753714494</v>
      </c>
      <c r="D25" s="971">
        <v>2213.9787978436207</v>
      </c>
      <c r="E25" s="971">
        <v>2233.1075848013047</v>
      </c>
      <c r="F25" s="971">
        <v>2314.9062385036518</v>
      </c>
      <c r="G25" s="971">
        <v>2301.0672056651897</v>
      </c>
      <c r="H25" s="971">
        <v>2324.0916340425761</v>
      </c>
      <c r="I25" s="971">
        <v>2354.8063538363217</v>
      </c>
      <c r="J25" s="971">
        <v>2332.4443514312125</v>
      </c>
      <c r="K25" s="971">
        <v>2320.2711970897089</v>
      </c>
      <c r="L25" s="971">
        <v>2294.6190330344111</v>
      </c>
      <c r="M25" s="971">
        <v>2280.5112471196217</v>
      </c>
      <c r="N25" s="971">
        <v>2281</v>
      </c>
      <c r="O25" s="971">
        <v>2267.9427057007406</v>
      </c>
      <c r="P25" s="971">
        <v>2252.9332551767316</v>
      </c>
      <c r="Q25" s="971">
        <v>2246.5957914131268</v>
      </c>
      <c r="R25" s="971">
        <v>2263.4400748199578</v>
      </c>
      <c r="S25" s="971">
        <v>2286.0148794489337</v>
      </c>
      <c r="T25" s="971">
        <v>2314.1263977367826</v>
      </c>
      <c r="U25" s="971">
        <v>2347.6536820242918</v>
      </c>
      <c r="V25" s="971">
        <v>2334.4218938117028</v>
      </c>
      <c r="W25" s="971">
        <v>2337.0336217321678</v>
      </c>
      <c r="X25" s="971">
        <v>2356.4031191731265</v>
      </c>
      <c r="Y25" s="971">
        <v>2391.8674780541664</v>
      </c>
      <c r="Z25" s="971">
        <v>2416.4671305260454</v>
      </c>
      <c r="AA25" s="971">
        <v>2417.3911999503021</v>
      </c>
      <c r="AB25" s="971">
        <v>2398.4361297661767</v>
      </c>
      <c r="AC25" s="971">
        <v>2403.7411326817769</v>
      </c>
      <c r="AD25" s="972">
        <v>2415.5456441620227</v>
      </c>
      <c r="AE25" s="972">
        <v>2409.7192803345192</v>
      </c>
      <c r="AF25" s="971">
        <v>2407.5387268933405</v>
      </c>
      <c r="AG25" s="971">
        <v>2423.1938754299294</v>
      </c>
      <c r="AH25" s="971">
        <v>2448.1985805571708</v>
      </c>
      <c r="AI25" s="971">
        <v>2447.9435653255196</v>
      </c>
      <c r="AJ25" s="971">
        <v>2485.2871965643985</v>
      </c>
      <c r="AK25" s="971">
        <v>2470.8909104368081</v>
      </c>
      <c r="AL25" s="971">
        <v>2455</v>
      </c>
      <c r="AM25" s="971">
        <v>2469.4005735551737</v>
      </c>
      <c r="AN25" s="971">
        <v>2456.110887303375</v>
      </c>
      <c r="AO25" s="971">
        <v>2458.3676411829306</v>
      </c>
      <c r="AP25" s="971">
        <v>2467.3561367734269</v>
      </c>
      <c r="AQ25" s="971">
        <v>2475.8168882327122</v>
      </c>
      <c r="AR25" s="971">
        <v>2496.7316585713852</v>
      </c>
      <c r="AS25" s="971">
        <v>2491.6869671074387</v>
      </c>
      <c r="AT25" s="971">
        <v>2470.1523469217609</v>
      </c>
      <c r="AU25" s="971">
        <v>2476.4582834167086</v>
      </c>
      <c r="AV25" s="971">
        <v>2456.4196000000002</v>
      </c>
      <c r="AW25" s="972">
        <v>2447.4871542251653</v>
      </c>
      <c r="AX25" s="971">
        <v>2497.5189281863613</v>
      </c>
      <c r="AY25" s="973">
        <v>2511.2620798322505</v>
      </c>
      <c r="AZ25" s="974">
        <v>2540.1913780613709</v>
      </c>
    </row>
    <row r="26" spans="1:52" ht="15.75" customHeight="1">
      <c r="A26" s="742" t="s">
        <v>53</v>
      </c>
      <c r="B26" s="743"/>
      <c r="C26" s="971"/>
      <c r="D26" s="971"/>
      <c r="E26" s="971"/>
      <c r="F26" s="971"/>
      <c r="G26" s="971"/>
      <c r="H26" s="971"/>
      <c r="I26" s="971"/>
      <c r="J26" s="971"/>
      <c r="K26" s="971"/>
      <c r="L26" s="967"/>
      <c r="M26" s="967"/>
      <c r="N26" s="967"/>
      <c r="O26" s="967"/>
      <c r="P26" s="967"/>
      <c r="Q26" s="967"/>
      <c r="R26" s="967"/>
      <c r="S26" s="967"/>
      <c r="T26" s="967"/>
      <c r="U26" s="967"/>
      <c r="V26" s="967"/>
      <c r="W26" s="967"/>
      <c r="X26" s="967"/>
      <c r="Y26" s="967"/>
      <c r="Z26" s="967"/>
      <c r="AA26" s="967"/>
      <c r="AB26" s="967"/>
      <c r="AC26" s="967"/>
      <c r="AD26" s="968"/>
      <c r="AE26" s="968"/>
      <c r="AF26" s="967"/>
      <c r="AG26" s="967"/>
      <c r="AH26" s="975"/>
      <c r="AI26" s="975"/>
      <c r="AJ26" s="971"/>
      <c r="AK26" s="971"/>
      <c r="AL26" s="971"/>
      <c r="AM26" s="971"/>
      <c r="AN26" s="971"/>
      <c r="AO26" s="971"/>
      <c r="AP26" s="971"/>
      <c r="AQ26" s="971"/>
      <c r="AR26" s="971"/>
      <c r="AS26" s="971"/>
      <c r="AT26" s="971"/>
      <c r="AU26" s="971"/>
      <c r="AV26" s="971"/>
      <c r="AW26" s="972"/>
      <c r="AX26" s="971"/>
      <c r="AY26" s="973"/>
      <c r="AZ26" s="974"/>
    </row>
    <row r="27" spans="1:52" ht="21" customHeight="1">
      <c r="A27" s="738" t="s">
        <v>54</v>
      </c>
      <c r="B27" s="739"/>
      <c r="C27" s="971"/>
      <c r="D27" s="971"/>
      <c r="E27" s="971"/>
      <c r="F27" s="971"/>
      <c r="G27" s="971"/>
      <c r="H27" s="971"/>
      <c r="I27" s="971"/>
      <c r="J27" s="971"/>
      <c r="K27" s="971"/>
      <c r="L27" s="967"/>
      <c r="M27" s="967"/>
      <c r="N27" s="967"/>
      <c r="O27" s="967"/>
      <c r="P27" s="967"/>
      <c r="Q27" s="967"/>
      <c r="R27" s="967"/>
      <c r="S27" s="967"/>
      <c r="T27" s="967"/>
      <c r="U27" s="967"/>
      <c r="V27" s="967"/>
      <c r="W27" s="967"/>
      <c r="X27" s="967"/>
      <c r="Y27" s="967"/>
      <c r="Z27" s="967"/>
      <c r="AA27" s="967"/>
      <c r="AB27" s="967"/>
      <c r="AC27" s="967"/>
      <c r="AD27" s="968"/>
      <c r="AE27" s="968"/>
      <c r="AF27" s="967"/>
      <c r="AG27" s="967"/>
      <c r="AH27" s="975"/>
      <c r="AI27" s="975"/>
      <c r="AJ27" s="971"/>
      <c r="AK27" s="971"/>
      <c r="AL27" s="971"/>
      <c r="AM27" s="971"/>
      <c r="AN27" s="971"/>
      <c r="AO27" s="971"/>
      <c r="AP27" s="971"/>
      <c r="AQ27" s="971"/>
      <c r="AR27" s="971"/>
      <c r="AS27" s="971"/>
      <c r="AT27" s="971"/>
      <c r="AU27" s="971"/>
      <c r="AV27" s="971"/>
      <c r="AW27" s="972"/>
      <c r="AX27" s="971"/>
      <c r="AY27" s="973"/>
      <c r="AZ27" s="974"/>
    </row>
    <row r="28" spans="1:52" ht="15.75" customHeight="1">
      <c r="A28" s="3" t="s">
        <v>55</v>
      </c>
      <c r="B28" s="4" t="s">
        <v>56</v>
      </c>
      <c r="C28" s="971">
        <v>8070.9248564811332</v>
      </c>
      <c r="D28" s="971">
        <v>8189.1618681125819</v>
      </c>
      <c r="E28" s="971">
        <v>8264.0349598906341</v>
      </c>
      <c r="F28" s="971">
        <v>8425.4422214190054</v>
      </c>
      <c r="G28" s="971">
        <v>8488.5979814674029</v>
      </c>
      <c r="H28" s="971">
        <v>8564.596173581207</v>
      </c>
      <c r="I28" s="971">
        <v>8626.6899872895319</v>
      </c>
      <c r="J28" s="971">
        <v>8667.868742431061</v>
      </c>
      <c r="K28" s="971">
        <v>8674.851922208225</v>
      </c>
      <c r="L28" s="971">
        <v>8701.588720460999</v>
      </c>
      <c r="M28" s="971">
        <v>8683.9067589946171</v>
      </c>
      <c r="N28" s="971">
        <v>8684</v>
      </c>
      <c r="O28" s="971">
        <v>8761.7976018996233</v>
      </c>
      <c r="P28" s="971">
        <v>8754.3146860239303</v>
      </c>
      <c r="Q28" s="971">
        <v>8738.129733356187</v>
      </c>
      <c r="R28" s="971">
        <v>8777.5564198812608</v>
      </c>
      <c r="S28" s="971">
        <v>8807.2952042361958</v>
      </c>
      <c r="T28" s="971">
        <v>8879.0255099524602</v>
      </c>
      <c r="U28" s="971">
        <v>8940.5787541941427</v>
      </c>
      <c r="V28" s="971">
        <v>8977.2574252145423</v>
      </c>
      <c r="W28" s="971">
        <v>8944.0852774800369</v>
      </c>
      <c r="X28" s="971">
        <v>9007.7232133626676</v>
      </c>
      <c r="Y28" s="971">
        <v>9082.0094898488132</v>
      </c>
      <c r="Z28" s="971">
        <v>9130.9598925678165</v>
      </c>
      <c r="AA28" s="971">
        <v>9167.602343744913</v>
      </c>
      <c r="AB28" s="971">
        <v>9167.552049985632</v>
      </c>
      <c r="AC28" s="971">
        <v>9166.2691586181372</v>
      </c>
      <c r="AD28" s="972">
        <v>9228.4671554325705</v>
      </c>
      <c r="AE28" s="972">
        <v>9240.1373267363506</v>
      </c>
      <c r="AF28" s="971">
        <v>9243.9302934782118</v>
      </c>
      <c r="AG28" s="971">
        <v>9326.2139946632524</v>
      </c>
      <c r="AH28" s="971">
        <v>9368.5936176228643</v>
      </c>
      <c r="AI28" s="971">
        <v>9354.497393675776</v>
      </c>
      <c r="AJ28" s="971">
        <v>9464.4360810512862</v>
      </c>
      <c r="AK28" s="971">
        <v>9478.1517673697672</v>
      </c>
      <c r="AL28" s="971">
        <v>9498</v>
      </c>
      <c r="AM28" s="971">
        <v>9526.237348231547</v>
      </c>
      <c r="AN28" s="971">
        <v>9526.9694136950111</v>
      </c>
      <c r="AO28" s="971">
        <v>9499.9898161188121</v>
      </c>
      <c r="AP28" s="971">
        <v>9570.6852570604442</v>
      </c>
      <c r="AQ28" s="971">
        <v>9581.5531952385372</v>
      </c>
      <c r="AR28" s="971">
        <v>9633.8447232526996</v>
      </c>
      <c r="AS28" s="971">
        <v>9632.3405298459147</v>
      </c>
      <c r="AT28" s="971">
        <v>9629.2834185372139</v>
      </c>
      <c r="AU28" s="971">
        <v>9621.7157707712395</v>
      </c>
      <c r="AV28" s="971">
        <v>9631.3364576367694</v>
      </c>
      <c r="AW28" s="972">
        <v>9621.409143591196</v>
      </c>
      <c r="AX28" s="971">
        <v>9740.4876847797696</v>
      </c>
      <c r="AY28" s="973">
        <v>9847.7423707956204</v>
      </c>
      <c r="AZ28" s="974">
        <v>9889.1523384233442</v>
      </c>
    </row>
    <row r="29" spans="1:52" ht="15.75" customHeight="1">
      <c r="A29" s="3" t="s">
        <v>57</v>
      </c>
      <c r="B29" s="4" t="s">
        <v>58</v>
      </c>
      <c r="C29" s="971">
        <v>5.5063253688193079</v>
      </c>
      <c r="D29" s="971">
        <v>5.573564290497746</v>
      </c>
      <c r="E29" s="971">
        <v>5.6251026156324544</v>
      </c>
      <c r="F29" s="971">
        <v>5.7042421002315598</v>
      </c>
      <c r="G29" s="971">
        <v>5.7712355049634541</v>
      </c>
      <c r="H29" s="971">
        <v>5.8211794572141509</v>
      </c>
      <c r="I29" s="971">
        <v>5.8522531987176238</v>
      </c>
      <c r="J29" s="971">
        <v>5.9077788832022611</v>
      </c>
      <c r="K29" s="971">
        <v>5.9232368062327501</v>
      </c>
      <c r="L29" s="971">
        <v>5.9681696686124379</v>
      </c>
      <c r="M29" s="971">
        <v>5.9637765696480871</v>
      </c>
      <c r="N29" s="971">
        <v>6</v>
      </c>
      <c r="O29" s="971">
        <v>6.0458766862928606</v>
      </c>
      <c r="P29" s="971">
        <v>6.05220911030725</v>
      </c>
      <c r="Q29" s="971">
        <v>6.0430071268775025</v>
      </c>
      <c r="R29" s="971">
        <v>6.0648414761195042</v>
      </c>
      <c r="S29" s="971">
        <v>6.0726696260831785</v>
      </c>
      <c r="T29" s="971">
        <v>6.1143856595202397</v>
      </c>
      <c r="U29" s="971">
        <v>6.1424500696669515</v>
      </c>
      <c r="V29" s="971">
        <v>6.1870198440258379</v>
      </c>
      <c r="W29" s="971">
        <v>6.1549979396872798</v>
      </c>
      <c r="X29" s="971">
        <v>6.1964072789288442</v>
      </c>
      <c r="Y29" s="971">
        <v>6.2338768580795252</v>
      </c>
      <c r="Z29" s="971">
        <v>6.2577966328572678</v>
      </c>
      <c r="AA29" s="971">
        <v>6.289816176361767</v>
      </c>
      <c r="AB29" s="971">
        <v>6.3055021882948807</v>
      </c>
      <c r="AC29" s="971">
        <v>6.2999488696328489</v>
      </c>
      <c r="AD29" s="972">
        <v>6.3465287455680297</v>
      </c>
      <c r="AE29" s="972">
        <v>6.362018935444552</v>
      </c>
      <c r="AF29" s="971">
        <v>6.3675529901371819</v>
      </c>
      <c r="AG29" s="971">
        <v>6.4293658720089057</v>
      </c>
      <c r="AH29" s="971">
        <v>6.4469814063338831</v>
      </c>
      <c r="AI29" s="971">
        <v>6.4336553193664079</v>
      </c>
      <c r="AJ29" s="971">
        <v>6.5026632907863382</v>
      </c>
      <c r="AK29" s="971">
        <v>6.5274967608199495</v>
      </c>
      <c r="AL29" s="971">
        <v>6.5590000000000002</v>
      </c>
      <c r="AM29" s="971">
        <v>6.5724840173150616</v>
      </c>
      <c r="AN29" s="971">
        <v>6.5840584526424033</v>
      </c>
      <c r="AO29" s="971">
        <v>6.5581244504029259</v>
      </c>
      <c r="AP29" s="971">
        <v>6.614972170630784</v>
      </c>
      <c r="AQ29" s="971">
        <v>6.6174780765036711</v>
      </c>
      <c r="AR29" s="971">
        <v>6.6478525048917954</v>
      </c>
      <c r="AS29" s="971">
        <v>6.6505770512685238</v>
      </c>
      <c r="AT29" s="971">
        <v>6.6656224633661116</v>
      </c>
      <c r="AU29" s="971">
        <v>6.6536279736638244</v>
      </c>
      <c r="AV29" s="971">
        <v>6.6791686887294652</v>
      </c>
      <c r="AW29" s="972">
        <v>6.6775044408837321</v>
      </c>
      <c r="AX29" s="971">
        <v>6.7427115523581467</v>
      </c>
      <c r="AY29" s="973">
        <v>6.8269886715342247</v>
      </c>
      <c r="AZ29" s="974">
        <v>6.8407424798454732</v>
      </c>
    </row>
    <row r="30" spans="1:52" ht="15.75" customHeight="1">
      <c r="A30" s="3" t="s">
        <v>59</v>
      </c>
      <c r="B30" s="4" t="s">
        <v>44</v>
      </c>
      <c r="C30" s="971">
        <v>2157.5129560347282</v>
      </c>
      <c r="D30" s="971">
        <v>2187.2209825578643</v>
      </c>
      <c r="E30" s="971">
        <v>2206.3519246445198</v>
      </c>
      <c r="F30" s="971">
        <v>2243.390029857535</v>
      </c>
      <c r="G30" s="971">
        <v>2262.5429895582615</v>
      </c>
      <c r="H30" s="971">
        <v>2283.1686175385003</v>
      </c>
      <c r="I30" s="971">
        <v>2297.6597147153338</v>
      </c>
      <c r="J30" s="971">
        <v>2315.1395611000912</v>
      </c>
      <c r="K30" s="971">
        <v>2316.576719286712</v>
      </c>
      <c r="L30" s="971">
        <v>2327.0735005950705</v>
      </c>
      <c r="M30" s="971">
        <v>2323.1946482470057</v>
      </c>
      <c r="N30" s="971">
        <v>2323</v>
      </c>
      <c r="O30" s="971">
        <v>2350.9456884546125</v>
      </c>
      <c r="P30" s="971">
        <v>2351.7654017171512</v>
      </c>
      <c r="Q30" s="971">
        <v>2348.1065217280166</v>
      </c>
      <c r="R30" s="971">
        <v>2358.7873297162591</v>
      </c>
      <c r="S30" s="971">
        <v>2364.6690005382266</v>
      </c>
      <c r="T30" s="971">
        <v>2383.5526119082833</v>
      </c>
      <c r="U30" s="971">
        <v>2398.8443573677655</v>
      </c>
      <c r="V30" s="971">
        <v>2412.2515063044302</v>
      </c>
      <c r="W30" s="971">
        <v>2402.8296806526023</v>
      </c>
      <c r="X30" s="971">
        <v>2419.2978459177448</v>
      </c>
      <c r="Y30" s="971">
        <v>2436.3494029530852</v>
      </c>
      <c r="Z30" s="971">
        <v>2448.0155445095502</v>
      </c>
      <c r="AA30" s="971">
        <v>2457.850252598701</v>
      </c>
      <c r="AB30" s="971">
        <v>2460.0759492163725</v>
      </c>
      <c r="AC30" s="971">
        <v>2459.1504582225457</v>
      </c>
      <c r="AD30" s="972">
        <v>2476.6234221022537</v>
      </c>
      <c r="AE30" s="972">
        <v>2480.9456717057888</v>
      </c>
      <c r="AF30" s="971">
        <v>2483.1848329674444</v>
      </c>
      <c r="AG30" s="971">
        <v>2506.8648756032571</v>
      </c>
      <c r="AH30" s="971">
        <v>2517.0223052139545</v>
      </c>
      <c r="AI30" s="971">
        <v>2510.3940021513722</v>
      </c>
      <c r="AJ30" s="971">
        <v>2540.5750924866279</v>
      </c>
      <c r="AK30" s="971">
        <v>2547.6545365785769</v>
      </c>
      <c r="AL30" s="971">
        <v>2556</v>
      </c>
      <c r="AM30" s="971">
        <v>2562.4799507511138</v>
      </c>
      <c r="AN30" s="971">
        <v>2563.1681795761165</v>
      </c>
      <c r="AO30" s="971">
        <v>2556.480968466054</v>
      </c>
      <c r="AP30" s="971">
        <v>2577.0970475825802</v>
      </c>
      <c r="AQ30" s="971">
        <v>2578.7081291237373</v>
      </c>
      <c r="AR30" s="971">
        <v>2593.5657480587283</v>
      </c>
      <c r="AS30" s="971">
        <v>2593.1629289900779</v>
      </c>
      <c r="AT30" s="971">
        <v>2593.2289663469251</v>
      </c>
      <c r="AU30" s="971">
        <v>2591.1143785383147</v>
      </c>
      <c r="AV30" s="971">
        <v>2595.1022542053674</v>
      </c>
      <c r="AW30" s="972">
        <v>2592.2223659799915</v>
      </c>
      <c r="AX30" s="971">
        <v>2620.514813487117</v>
      </c>
      <c r="AY30" s="973">
        <v>2645.3545277076723</v>
      </c>
      <c r="AZ30" s="974">
        <v>2656.8380241290351</v>
      </c>
    </row>
    <row r="31" spans="1:52" ht="15.75" customHeight="1">
      <c r="A31" s="755" t="s">
        <v>60</v>
      </c>
      <c r="B31" s="756"/>
      <c r="C31" s="967"/>
      <c r="D31" s="967"/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67"/>
      <c r="W31" s="967"/>
      <c r="X31" s="967"/>
      <c r="Y31" s="967"/>
      <c r="Z31" s="967"/>
      <c r="AA31" s="967"/>
      <c r="AB31" s="967"/>
      <c r="AC31" s="967"/>
      <c r="AD31" s="968"/>
      <c r="AE31" s="968"/>
      <c r="AF31" s="967"/>
      <c r="AG31" s="967"/>
      <c r="AH31" s="975"/>
      <c r="AI31" s="975"/>
      <c r="AJ31" s="971"/>
      <c r="AK31" s="971"/>
      <c r="AL31" s="971"/>
      <c r="AM31" s="971"/>
      <c r="AN31" s="971"/>
      <c r="AO31" s="971"/>
      <c r="AP31" s="971"/>
      <c r="AQ31" s="971"/>
      <c r="AR31" s="971"/>
      <c r="AS31" s="971"/>
      <c r="AT31" s="971"/>
      <c r="AU31" s="971"/>
      <c r="AV31" s="971"/>
      <c r="AW31" s="972"/>
      <c r="AX31" s="971"/>
      <c r="AY31" s="973"/>
      <c r="AZ31" s="974"/>
    </row>
    <row r="32" spans="1:52" ht="15.75" customHeight="1">
      <c r="A32" s="757" t="s">
        <v>61</v>
      </c>
      <c r="B32" s="758"/>
      <c r="C32" s="967"/>
      <c r="D32" s="967"/>
      <c r="E32" s="967"/>
      <c r="F32" s="967"/>
      <c r="G32" s="967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67"/>
      <c r="W32" s="967"/>
      <c r="X32" s="967"/>
      <c r="Y32" s="967"/>
      <c r="Z32" s="967"/>
      <c r="AA32" s="967"/>
      <c r="AB32" s="967"/>
      <c r="AC32" s="967"/>
      <c r="AD32" s="968"/>
      <c r="AE32" s="968"/>
      <c r="AF32" s="967"/>
      <c r="AG32" s="967"/>
      <c r="AH32" s="975"/>
      <c r="AI32" s="975"/>
      <c r="AJ32" s="971"/>
      <c r="AK32" s="971"/>
      <c r="AL32" s="971"/>
      <c r="AM32" s="971"/>
      <c r="AN32" s="971"/>
      <c r="AO32" s="971"/>
      <c r="AP32" s="971"/>
      <c r="AQ32" s="971"/>
      <c r="AR32" s="971"/>
      <c r="AS32" s="971"/>
      <c r="AT32" s="971"/>
      <c r="AU32" s="971"/>
      <c r="AV32" s="971"/>
      <c r="AW32" s="972"/>
      <c r="AX32" s="971"/>
      <c r="AY32" s="973"/>
      <c r="AZ32" s="974"/>
    </row>
    <row r="33" spans="1:52" ht="15.75" customHeight="1">
      <c r="A33" s="15" t="s">
        <v>33</v>
      </c>
      <c r="B33" s="16" t="s">
        <v>34</v>
      </c>
      <c r="C33" s="963">
        <v>8.0130135557827692E-2</v>
      </c>
      <c r="D33" s="963">
        <v>8.2354502773065372E-2</v>
      </c>
      <c r="E33" s="963">
        <v>8.2708708011275334E-2</v>
      </c>
      <c r="F33" s="963">
        <v>8.6126747978489043E-2</v>
      </c>
      <c r="G33" s="963">
        <v>8.4439628326220123E-2</v>
      </c>
      <c r="H33" s="963">
        <v>8.5557871274250588E-2</v>
      </c>
      <c r="I33" s="963">
        <v>8.6873741724116188E-2</v>
      </c>
      <c r="J33" s="963">
        <v>8.6092769272599567E-2</v>
      </c>
      <c r="K33" s="963">
        <v>8.4630457080247815E-2</v>
      </c>
      <c r="L33" s="963">
        <v>8.2745065981658539E-2</v>
      </c>
      <c r="M33" s="963">
        <v>8.1924169498335517E-2</v>
      </c>
      <c r="N33" s="963">
        <v>8.1900000000000001E-2</v>
      </c>
      <c r="O33" s="963">
        <v>8.1585265652853151E-2</v>
      </c>
      <c r="P33" s="963">
        <v>8.1107599170101782E-2</v>
      </c>
      <c r="Q33" s="963">
        <v>8.0955859875450203E-2</v>
      </c>
      <c r="R33" s="963">
        <v>8.2001971552690608E-2</v>
      </c>
      <c r="S33" s="963">
        <v>8.3090391574261499E-2</v>
      </c>
      <c r="T33" s="963">
        <v>8.4584803298724295E-2</v>
      </c>
      <c r="U33" s="963">
        <v>8.6515651216999834E-2</v>
      </c>
      <c r="V33" s="963">
        <v>8.5724777205756802E-2</v>
      </c>
      <c r="W33" s="963">
        <v>8.6365917548930748E-2</v>
      </c>
      <c r="X33" s="963">
        <v>8.705476974131765E-2</v>
      </c>
      <c r="Y33" s="963">
        <v>8.8448659934242141E-2</v>
      </c>
      <c r="Z33" s="963">
        <v>8.9625340705783207E-2</v>
      </c>
      <c r="AA33" s="963">
        <v>8.9112358270491646E-2</v>
      </c>
      <c r="AB33" s="963">
        <v>8.7941921027435976E-2</v>
      </c>
      <c r="AC33" s="963">
        <v>8.8305098562596607E-2</v>
      </c>
      <c r="AD33" s="964">
        <v>8.8705958377827271E-2</v>
      </c>
      <c r="AE33" s="964">
        <v>8.8312997173373625E-2</v>
      </c>
      <c r="AF33" s="963">
        <v>8.8418423986125552E-2</v>
      </c>
      <c r="AG33" s="963">
        <v>8.9126755664747342E-2</v>
      </c>
      <c r="AH33" s="963">
        <v>9.0536430636204618E-2</v>
      </c>
      <c r="AI33" s="963">
        <v>8.9842468356651148E-2</v>
      </c>
      <c r="AJ33" s="963">
        <v>9.1966837460550468E-2</v>
      </c>
      <c r="AK33" s="963">
        <v>9.1381504889997453E-2</v>
      </c>
      <c r="AL33" s="963">
        <v>9.0399999999999994E-2</v>
      </c>
      <c r="AM33" s="963">
        <v>9.1044542446099552E-2</v>
      </c>
      <c r="AN33" s="963">
        <v>8.9867321555341134E-2</v>
      </c>
      <c r="AO33" s="963">
        <v>9.0704732090397144E-2</v>
      </c>
      <c r="AP33" s="963">
        <v>9.0949513635552551E-2</v>
      </c>
      <c r="AQ33" s="963">
        <v>9.1206210591489742E-2</v>
      </c>
      <c r="AR33" s="963">
        <v>9.2689244764122283E-2</v>
      </c>
      <c r="AS33" s="963">
        <v>9.2209462466992756E-2</v>
      </c>
      <c r="AT33" s="963">
        <v>9.0394468442641152E-2</v>
      </c>
      <c r="AU33" s="963">
        <v>9.111710940977677E-2</v>
      </c>
      <c r="AV33" s="963">
        <v>8.9411690553411596E-2</v>
      </c>
      <c r="AW33" s="964">
        <v>8.8629873708481188E-2</v>
      </c>
      <c r="AX33" s="963">
        <v>9.0509740189941679E-2</v>
      </c>
      <c r="AY33" s="965">
        <v>8.8968137511639761E-2</v>
      </c>
      <c r="AZ33" s="966">
        <v>9.1219638713435983E-2</v>
      </c>
    </row>
    <row r="34" spans="1:52" ht="15.75" customHeight="1">
      <c r="A34" s="15" t="s">
        <v>35</v>
      </c>
      <c r="B34" s="16" t="s">
        <v>34</v>
      </c>
      <c r="C34" s="963">
        <v>6.0132081072655545E-2</v>
      </c>
      <c r="D34" s="963">
        <v>6.1801313612833912E-2</v>
      </c>
      <c r="E34" s="963">
        <v>6.2067119953383897E-2</v>
      </c>
      <c r="F34" s="963">
        <v>6.4632120686095043E-2</v>
      </c>
      <c r="G34" s="963">
        <v>6.3366054991793416E-2</v>
      </c>
      <c r="H34" s="963">
        <v>6.4205218374480649E-2</v>
      </c>
      <c r="I34" s="963">
        <v>6.5192687421195633E-2</v>
      </c>
      <c r="J34" s="963">
        <v>6.4606622035892278E-2</v>
      </c>
      <c r="K34" s="963">
        <v>6.3509258669514707E-2</v>
      </c>
      <c r="L34" s="963">
        <v>6.2094404075736881E-2</v>
      </c>
      <c r="M34" s="963">
        <v>6.1478378487563309E-2</v>
      </c>
      <c r="N34" s="963">
        <v>6.1499999999999999E-2</v>
      </c>
      <c r="O34" s="963">
        <v>6.122405477563507E-2</v>
      </c>
      <c r="P34" s="963">
        <v>6.0865599377219234E-2</v>
      </c>
      <c r="Q34" s="963">
        <v>6.0751729613935095E-2</v>
      </c>
      <c r="R34" s="963">
        <v>6.153676350597781E-2</v>
      </c>
      <c r="S34" s="963">
        <v>6.2353546861235828E-2</v>
      </c>
      <c r="T34" s="963">
        <v>6.3474998688887771E-2</v>
      </c>
      <c r="U34" s="963">
        <v>6.4923965457163391E-2</v>
      </c>
      <c r="V34" s="963">
        <v>6.4330469641497356E-2</v>
      </c>
      <c r="W34" s="963">
        <v>6.4811600776822381E-2</v>
      </c>
      <c r="X34" s="963">
        <v>6.532853632911273E-2</v>
      </c>
      <c r="Y34" s="963">
        <v>6.6374553754439902E-2</v>
      </c>
      <c r="Z34" s="963">
        <v>6.7257570650123041E-2</v>
      </c>
      <c r="AA34" s="963">
        <v>6.6872613091109048E-2</v>
      </c>
      <c r="AB34" s="963">
        <v>6.5994281528334059E-2</v>
      </c>
      <c r="AC34" s="963">
        <v>6.6266820952310027E-2</v>
      </c>
      <c r="AD34" s="964">
        <v>6.6567638300744733E-2</v>
      </c>
      <c r="AE34" s="964">
        <v>6.6272748309106538E-2</v>
      </c>
      <c r="AF34" s="963">
        <v>6.6351863783047749E-2</v>
      </c>
      <c r="AG34" s="963">
        <v>6.6883417331893014E-2</v>
      </c>
      <c r="AH34" s="963">
        <v>6.7941280133193144E-2</v>
      </c>
      <c r="AI34" s="963">
        <v>6.7420509816695187E-2</v>
      </c>
      <c r="AJ34" s="963">
        <v>6.9014700744922552E-2</v>
      </c>
      <c r="AK34" s="963">
        <v>6.8575449452734749E-2</v>
      </c>
      <c r="AL34" s="963">
        <v>6.7799999999999999E-2</v>
      </c>
      <c r="AM34" s="963">
        <v>6.8322582627365583E-2</v>
      </c>
      <c r="AN34" s="963">
        <v>6.743916040986013E-2</v>
      </c>
      <c r="AO34" s="963">
        <v>6.8067578642707668E-2</v>
      </c>
      <c r="AP34" s="963">
        <v>6.8251270129261465E-2</v>
      </c>
      <c r="AQ34" s="963">
        <v>6.8443903301014686E-2</v>
      </c>
      <c r="AR34" s="963">
        <v>6.9556817069117594E-2</v>
      </c>
      <c r="AS34" s="963">
        <v>6.9196773899498867E-2</v>
      </c>
      <c r="AT34" s="963">
        <v>6.7834747402739315E-2</v>
      </c>
      <c r="AU34" s="963">
        <v>6.8377039075150886E-2</v>
      </c>
      <c r="AV34" s="963">
        <v>6.7097241103764985E-2</v>
      </c>
      <c r="AW34" s="964">
        <v>6.6510542060065056E-2</v>
      </c>
      <c r="AX34" s="963">
        <v>6.7921250813794451E-2</v>
      </c>
      <c r="AY34" s="965">
        <v>6.6764385464844991E-2</v>
      </c>
      <c r="AZ34" s="966">
        <v>6.8453980170495851E-2</v>
      </c>
    </row>
    <row r="35" spans="1:52" ht="15.75" customHeight="1">
      <c r="A35" s="17" t="s">
        <v>36</v>
      </c>
      <c r="B35" s="16" t="s">
        <v>34</v>
      </c>
      <c r="C35" s="963">
        <v>4.0134026587483405E-2</v>
      </c>
      <c r="D35" s="963">
        <v>4.1248124452602453E-2</v>
      </c>
      <c r="E35" s="963">
        <v>4.1425531895492466E-2</v>
      </c>
      <c r="F35" s="963">
        <v>4.3137493393701057E-2</v>
      </c>
      <c r="G35" s="963">
        <v>4.2292481657366716E-2</v>
      </c>
      <c r="H35" s="963">
        <v>4.285256547471071E-2</v>
      </c>
      <c r="I35" s="963">
        <v>4.3511633118275064E-2</v>
      </c>
      <c r="J35" s="963">
        <v>4.3120474799184988E-2</v>
      </c>
      <c r="K35" s="963">
        <v>4.2388060258781612E-2</v>
      </c>
      <c r="L35" s="963">
        <v>4.1443742169815209E-2</v>
      </c>
      <c r="M35" s="963">
        <v>4.1032587476791109E-2</v>
      </c>
      <c r="N35" s="963">
        <v>4.1000000000000002E-2</v>
      </c>
      <c r="O35" s="963">
        <v>4.0862843898416983E-2</v>
      </c>
      <c r="P35" s="963">
        <v>4.0623599584336686E-2</v>
      </c>
      <c r="Q35" s="963">
        <v>4.0547599352419986E-2</v>
      </c>
      <c r="R35" s="963">
        <v>4.1071555459265011E-2</v>
      </c>
      <c r="S35" s="963">
        <v>4.1616702148210151E-2</v>
      </c>
      <c r="T35" s="963">
        <v>4.2365194079051247E-2</v>
      </c>
      <c r="U35" s="963">
        <v>4.3332279697326948E-2</v>
      </c>
      <c r="V35" s="963">
        <v>4.293616207723791E-2</v>
      </c>
      <c r="W35" s="963">
        <v>4.3257284004714021E-2</v>
      </c>
      <c r="X35" s="963">
        <v>4.3602302916907809E-2</v>
      </c>
      <c r="Y35" s="963">
        <v>4.4300447574637636E-2</v>
      </c>
      <c r="Z35" s="963">
        <v>4.4889800594462848E-2</v>
      </c>
      <c r="AA35" s="963">
        <v>4.4632867911726458E-2</v>
      </c>
      <c r="AB35" s="963">
        <v>4.4046642029232135E-2</v>
      </c>
      <c r="AC35" s="963">
        <v>4.4228543342023433E-2</v>
      </c>
      <c r="AD35" s="964">
        <v>4.4429318223662195E-2</v>
      </c>
      <c r="AE35" s="964">
        <v>4.4232499444839458E-2</v>
      </c>
      <c r="AF35" s="963">
        <v>4.4285303579969938E-2</v>
      </c>
      <c r="AG35" s="963">
        <v>4.4640078999038692E-2</v>
      </c>
      <c r="AH35" s="963">
        <v>4.5346129630181663E-2</v>
      </c>
      <c r="AI35" s="963">
        <v>4.499855127673922E-2</v>
      </c>
      <c r="AJ35" s="963">
        <v>4.6062564029294636E-2</v>
      </c>
      <c r="AK35" s="963">
        <v>4.5769394015472045E-2</v>
      </c>
      <c r="AL35" s="963">
        <v>4.53E-2</v>
      </c>
      <c r="AM35" s="963">
        <v>4.560062280863162E-2</v>
      </c>
      <c r="AN35" s="963">
        <v>4.5010999264379119E-2</v>
      </c>
      <c r="AO35" s="963">
        <v>4.5430425195018193E-2</v>
      </c>
      <c r="AP35" s="963">
        <v>4.5553026622970387E-2</v>
      </c>
      <c r="AQ35" s="963">
        <v>4.5681596010539616E-2</v>
      </c>
      <c r="AR35" s="963">
        <v>4.642438937411289E-2</v>
      </c>
      <c r="AS35" s="963">
        <v>4.6184085332004979E-2</v>
      </c>
      <c r="AT35" s="963">
        <v>4.5275026362837485E-2</v>
      </c>
      <c r="AU35" s="963">
        <v>4.5636968740525023E-2</v>
      </c>
      <c r="AV35" s="963">
        <v>4.478279165411838E-2</v>
      </c>
      <c r="AW35" s="964">
        <v>4.4391210411648924E-2</v>
      </c>
      <c r="AX35" s="963">
        <v>4.5332761437647209E-2</v>
      </c>
      <c r="AY35" s="965">
        <v>4.4560633418050215E-2</v>
      </c>
      <c r="AZ35" s="966">
        <v>4.568832162755572E-2</v>
      </c>
    </row>
    <row r="36" spans="1:52" ht="15.75" customHeight="1">
      <c r="A36" s="742" t="s">
        <v>62</v>
      </c>
      <c r="B36" s="743"/>
      <c r="C36" s="963"/>
      <c r="D36" s="963"/>
      <c r="E36" s="963"/>
      <c r="F36" s="963"/>
      <c r="G36" s="963"/>
      <c r="H36" s="963"/>
      <c r="I36" s="963"/>
      <c r="J36" s="963"/>
      <c r="K36" s="963"/>
      <c r="L36" s="963"/>
      <c r="M36" s="963"/>
      <c r="N36" s="963"/>
      <c r="O36" s="963"/>
      <c r="P36" s="963"/>
      <c r="Q36" s="963"/>
      <c r="R36" s="963"/>
      <c r="S36" s="963"/>
      <c r="T36" s="963"/>
      <c r="U36" s="963"/>
      <c r="V36" s="963"/>
      <c r="W36" s="963"/>
      <c r="X36" s="963"/>
      <c r="Y36" s="963"/>
      <c r="Z36" s="963"/>
      <c r="AA36" s="963"/>
      <c r="AB36" s="963"/>
      <c r="AC36" s="963"/>
      <c r="AD36" s="964"/>
      <c r="AE36" s="964"/>
      <c r="AF36" s="963"/>
      <c r="AG36" s="963"/>
      <c r="AH36" s="963"/>
      <c r="AI36" s="963"/>
      <c r="AJ36" s="963"/>
      <c r="AK36" s="963"/>
      <c r="AL36" s="963"/>
      <c r="AM36" s="963"/>
      <c r="AN36" s="963"/>
      <c r="AO36" s="963"/>
      <c r="AP36" s="963"/>
      <c r="AQ36" s="963"/>
      <c r="AR36" s="963"/>
      <c r="AS36" s="963"/>
      <c r="AT36" s="963"/>
      <c r="AU36" s="963"/>
      <c r="AV36" s="963"/>
      <c r="AW36" s="964"/>
      <c r="AX36" s="963"/>
      <c r="AY36" s="965"/>
      <c r="AZ36" s="966"/>
    </row>
    <row r="37" spans="1:52" ht="15.75" customHeight="1">
      <c r="A37" s="3" t="s">
        <v>33</v>
      </c>
      <c r="B37" s="4" t="s">
        <v>34</v>
      </c>
      <c r="C37" s="963">
        <v>4.2501068633642607E-2</v>
      </c>
      <c r="D37" s="963">
        <v>4.3868030541713704E-2</v>
      </c>
      <c r="E37" s="963">
        <v>4.3996043695162204E-2</v>
      </c>
      <c r="F37" s="963">
        <v>4.6156331048672054E-2</v>
      </c>
      <c r="G37" s="963">
        <v>4.4854660489233436E-2</v>
      </c>
      <c r="H37" s="963">
        <v>4.5506577304030585E-2</v>
      </c>
      <c r="I37" s="963">
        <v>4.6335448151894755E-2</v>
      </c>
      <c r="J37" s="963">
        <v>4.5681599289493266E-2</v>
      </c>
      <c r="K37" s="963">
        <v>4.465769503743814E-2</v>
      </c>
      <c r="L37" s="963">
        <v>4.3295912575287629E-2</v>
      </c>
      <c r="M37" s="963">
        <v>4.2755508228776787E-2</v>
      </c>
      <c r="N37" s="963">
        <v>4.2799999999999998E-2</v>
      </c>
      <c r="O37" s="963">
        <v>4.236638423157417E-2</v>
      </c>
      <c r="P37" s="963">
        <v>4.2036683598404539E-2</v>
      </c>
      <c r="Q37" s="963">
        <v>4.1953909322516809E-2</v>
      </c>
      <c r="R37" s="963">
        <v>4.2606222898728341E-2</v>
      </c>
      <c r="S37" s="963">
        <v>4.3316020553838541E-2</v>
      </c>
      <c r="T37" s="963">
        <v>4.4231073619338271E-2</v>
      </c>
      <c r="U37" s="963">
        <v>4.5469616751158994E-2</v>
      </c>
      <c r="V37" s="963">
        <v>4.4847033515447603E-2</v>
      </c>
      <c r="W37" s="963">
        <v>4.5342914529498374E-2</v>
      </c>
      <c r="X37" s="963">
        <v>4.5720455022178509E-2</v>
      </c>
      <c r="Y37" s="963">
        <v>4.6581103008924506E-2</v>
      </c>
      <c r="Z37" s="963">
        <v>4.7325218498349496E-2</v>
      </c>
      <c r="AA37" s="963">
        <v>4.6911453986124847E-2</v>
      </c>
      <c r="AB37" s="963">
        <v>4.6091733788309067E-2</v>
      </c>
      <c r="AC37" s="963">
        <v>4.6347060812485262E-2</v>
      </c>
      <c r="AD37" s="964">
        <v>4.6520418091703312E-2</v>
      </c>
      <c r="AE37" s="964">
        <v>4.6225083776986912E-2</v>
      </c>
      <c r="AF37" s="963">
        <v>4.628446716963474E-2</v>
      </c>
      <c r="AG37" s="963">
        <v>4.66332607508642E-2</v>
      </c>
      <c r="AH37" s="963">
        <v>4.7543293943504712E-2</v>
      </c>
      <c r="AI37" s="963">
        <v>4.7104496214218271E-2</v>
      </c>
      <c r="AJ37" s="963">
        <v>4.8390382054430782E-2</v>
      </c>
      <c r="AK37" s="963">
        <v>4.7945083421636212E-2</v>
      </c>
      <c r="AL37" s="963">
        <v>4.7199999999999999E-2</v>
      </c>
      <c r="AM37" s="963">
        <v>4.7626985343769371E-2</v>
      </c>
      <c r="AN37" s="963">
        <v>4.6816764165166835E-2</v>
      </c>
      <c r="AO37" s="963">
        <v>4.7428572919489959E-2</v>
      </c>
      <c r="AP37" s="963">
        <v>4.7477457777482635E-2</v>
      </c>
      <c r="AQ37" s="963">
        <v>4.7644048597075148E-2</v>
      </c>
      <c r="AR37" s="963">
        <v>4.8575855261870998E-2</v>
      </c>
      <c r="AS37" s="963">
        <v>4.8248581445861402E-2</v>
      </c>
      <c r="AT37" s="963">
        <v>4.7006094860888872E-2</v>
      </c>
      <c r="AU37" s="963">
        <v>4.7511804921993597E-2</v>
      </c>
      <c r="AV37" s="963">
        <v>4.6326317363591052E-2</v>
      </c>
      <c r="AW37" s="964">
        <v>4.5811465790260124E-2</v>
      </c>
      <c r="AX37" s="963">
        <v>4.6931261355469517E-2</v>
      </c>
      <c r="AY37" s="965">
        <v>4.5750497855178915E-2</v>
      </c>
      <c r="AZ37" s="966">
        <v>4.7211600437385953E-2</v>
      </c>
    </row>
    <row r="38" spans="1:52" ht="15.75" customHeight="1">
      <c r="A38" s="3" t="s">
        <v>35</v>
      </c>
      <c r="B38" s="4" t="s">
        <v>34</v>
      </c>
      <c r="C38" s="963">
        <v>3.1875801475231953E-2</v>
      </c>
      <c r="D38" s="963">
        <v>3.2901022906285271E-2</v>
      </c>
      <c r="E38" s="963">
        <v>3.299703277137165E-2</v>
      </c>
      <c r="F38" s="963">
        <v>3.4617248286504039E-2</v>
      </c>
      <c r="G38" s="963">
        <v>3.3640995366925074E-2</v>
      </c>
      <c r="H38" s="963">
        <v>3.4129932978022942E-2</v>
      </c>
      <c r="I38" s="963">
        <v>3.4751586113921061E-2</v>
      </c>
      <c r="J38" s="963">
        <v>3.4261199467119946E-2</v>
      </c>
      <c r="K38" s="963">
        <v>3.3493271278078607E-2</v>
      </c>
      <c r="L38" s="963">
        <v>3.2471934431465718E-2</v>
      </c>
      <c r="M38" s="963">
        <v>3.2066631171582587E-2</v>
      </c>
      <c r="N38" s="963">
        <v>3.2099999999999997E-2</v>
      </c>
      <c r="O38" s="963">
        <v>3.1774788173680617E-2</v>
      </c>
      <c r="P38" s="963">
        <v>3.1527512698803405E-2</v>
      </c>
      <c r="Q38" s="963">
        <v>3.1465431991887602E-2</v>
      </c>
      <c r="R38" s="963">
        <v>3.1954667174046256E-2</v>
      </c>
      <c r="S38" s="963">
        <v>3.2487015415378906E-2</v>
      </c>
      <c r="T38" s="963">
        <v>3.31733052145037E-2</v>
      </c>
      <c r="U38" s="963">
        <v>3.410221256336924E-2</v>
      </c>
      <c r="V38" s="963">
        <v>3.36352751365857E-2</v>
      </c>
      <c r="W38" s="963">
        <v>3.400718589712378E-2</v>
      </c>
      <c r="X38" s="963">
        <v>3.4290341266633877E-2</v>
      </c>
      <c r="Y38" s="963">
        <v>3.4935827256693378E-2</v>
      </c>
      <c r="Z38" s="963">
        <v>3.549391387376212E-2</v>
      </c>
      <c r="AA38" s="963">
        <v>3.518359048959363E-2</v>
      </c>
      <c r="AB38" s="963">
        <v>3.4568800341231797E-2</v>
      </c>
      <c r="AC38" s="963">
        <v>3.4760295609363938E-2</v>
      </c>
      <c r="AD38" s="964">
        <v>3.4890313568777483E-2</v>
      </c>
      <c r="AE38" s="964">
        <v>3.4668812832740183E-2</v>
      </c>
      <c r="AF38" s="963">
        <v>3.4713350377226046E-2</v>
      </c>
      <c r="AG38" s="963">
        <v>3.4974945563148147E-2</v>
      </c>
      <c r="AH38" s="963">
        <v>3.5657470457628529E-2</v>
      </c>
      <c r="AI38" s="963">
        <v>3.5328372160663701E-2</v>
      </c>
      <c r="AJ38" s="963">
        <v>3.6292786540823081E-2</v>
      </c>
      <c r="AK38" s="963">
        <v>3.5958812566227155E-2</v>
      </c>
      <c r="AL38" s="963">
        <v>3.5400000000000001E-2</v>
      </c>
      <c r="AM38" s="963">
        <v>3.5720239007827025E-2</v>
      </c>
      <c r="AN38" s="963">
        <v>3.5112573123875127E-2</v>
      </c>
      <c r="AO38" s="963">
        <v>3.5571429689617462E-2</v>
      </c>
      <c r="AP38" s="963">
        <v>3.5608093333111976E-2</v>
      </c>
      <c r="AQ38" s="963">
        <v>3.5733036447806357E-2</v>
      </c>
      <c r="AR38" s="963">
        <v>3.6431891446403242E-2</v>
      </c>
      <c r="AS38" s="963">
        <v>3.6186436084396048E-2</v>
      </c>
      <c r="AT38" s="963">
        <v>3.5254571145666651E-2</v>
      </c>
      <c r="AU38" s="963">
        <v>3.5633853691495194E-2</v>
      </c>
      <c r="AV38" s="963">
        <v>3.4744738022693289E-2</v>
      </c>
      <c r="AW38" s="964">
        <v>3.4358599342695084E-2</v>
      </c>
      <c r="AX38" s="963">
        <v>3.5198446016602138E-2</v>
      </c>
      <c r="AY38" s="965">
        <v>3.4312873391384183E-2</v>
      </c>
      <c r="AZ38" s="966">
        <v>3.5408700328039465E-2</v>
      </c>
    </row>
    <row r="39" spans="1:52" ht="15.75" customHeight="1">
      <c r="A39" s="6" t="s">
        <v>36</v>
      </c>
      <c r="B39" s="4" t="s">
        <v>34</v>
      </c>
      <c r="C39" s="963">
        <v>2.1250534316821303E-2</v>
      </c>
      <c r="D39" s="963">
        <v>2.1934015270856852E-2</v>
      </c>
      <c r="E39" s="963">
        <v>2.1998021847581102E-2</v>
      </c>
      <c r="F39" s="963">
        <v>2.3078165524336027E-2</v>
      </c>
      <c r="G39" s="963">
        <v>2.2427330244616718E-2</v>
      </c>
      <c r="H39" s="963">
        <v>2.2753288652015292E-2</v>
      </c>
      <c r="I39" s="963">
        <v>2.3167724075947378E-2</v>
      </c>
      <c r="J39" s="963">
        <v>2.2840799644746633E-2</v>
      </c>
      <c r="K39" s="963">
        <v>2.232884751871907E-2</v>
      </c>
      <c r="L39" s="963">
        <v>2.1647956287643814E-2</v>
      </c>
      <c r="M39" s="963">
        <v>2.1377754114388393E-2</v>
      </c>
      <c r="N39" s="963">
        <v>2.1399999999999999E-2</v>
      </c>
      <c r="O39" s="963">
        <v>2.1183192115787085E-2</v>
      </c>
      <c r="P39" s="963">
        <v>2.101834179920227E-2</v>
      </c>
      <c r="Q39" s="963">
        <v>2.0976954661258405E-2</v>
      </c>
      <c r="R39" s="963">
        <v>2.130311144936417E-2</v>
      </c>
      <c r="S39" s="963">
        <v>2.1658010276919271E-2</v>
      </c>
      <c r="T39" s="963">
        <v>2.2115536809669135E-2</v>
      </c>
      <c r="U39" s="963">
        <v>2.2734808375579497E-2</v>
      </c>
      <c r="V39" s="963">
        <v>2.2423516757723801E-2</v>
      </c>
      <c r="W39" s="963">
        <v>2.2671457264749187E-2</v>
      </c>
      <c r="X39" s="963">
        <v>2.2860227511089255E-2</v>
      </c>
      <c r="Y39" s="963">
        <v>2.3290551504462253E-2</v>
      </c>
      <c r="Z39" s="963">
        <v>2.3662609249174748E-2</v>
      </c>
      <c r="AA39" s="963">
        <v>2.3455726993062424E-2</v>
      </c>
      <c r="AB39" s="963">
        <v>2.3045866894154533E-2</v>
      </c>
      <c r="AC39" s="963">
        <v>2.3173530406242631E-2</v>
      </c>
      <c r="AD39" s="964">
        <v>2.3260209045851656E-2</v>
      </c>
      <c r="AE39" s="964">
        <v>2.3112541888493456E-2</v>
      </c>
      <c r="AF39" s="963">
        <v>2.314223358481737E-2</v>
      </c>
      <c r="AG39" s="963">
        <v>2.33166303754321E-2</v>
      </c>
      <c r="AH39" s="963">
        <v>2.3771646971752356E-2</v>
      </c>
      <c r="AI39" s="963">
        <v>2.3552248107109135E-2</v>
      </c>
      <c r="AJ39" s="963">
        <v>2.4195191027215391E-2</v>
      </c>
      <c r="AK39" s="963">
        <v>2.3972541710818106E-2</v>
      </c>
      <c r="AL39" s="963">
        <v>2.3599999999999999E-2</v>
      </c>
      <c r="AM39" s="963">
        <v>2.3813492671884685E-2</v>
      </c>
      <c r="AN39" s="963">
        <v>2.3408382082583418E-2</v>
      </c>
      <c r="AO39" s="963">
        <v>2.3714286459744979E-2</v>
      </c>
      <c r="AP39" s="963">
        <v>2.3738728888741317E-2</v>
      </c>
      <c r="AQ39" s="963">
        <v>2.3822024298537574E-2</v>
      </c>
      <c r="AR39" s="963">
        <v>2.4287927630935499E-2</v>
      </c>
      <c r="AS39" s="963">
        <v>2.4124290722930701E-2</v>
      </c>
      <c r="AT39" s="963">
        <v>2.3503047430444436E-2</v>
      </c>
      <c r="AU39" s="963">
        <v>2.3755902460996799E-2</v>
      </c>
      <c r="AV39" s="963">
        <v>2.3163158681795526E-2</v>
      </c>
      <c r="AW39" s="964">
        <v>2.2905732895130062E-2</v>
      </c>
      <c r="AX39" s="963">
        <v>2.3465630677734758E-2</v>
      </c>
      <c r="AY39" s="965">
        <v>2.2875248927589457E-2</v>
      </c>
      <c r="AZ39" s="966">
        <v>2.3605800218692977E-2</v>
      </c>
    </row>
    <row r="40" spans="1:52" ht="15.75" customHeight="1">
      <c r="A40" s="752" t="s">
        <v>63</v>
      </c>
      <c r="B40" s="741"/>
      <c r="C40" s="963"/>
      <c r="D40" s="963"/>
      <c r="E40" s="963"/>
      <c r="F40" s="963"/>
      <c r="G40" s="963"/>
      <c r="H40" s="963"/>
      <c r="I40" s="963"/>
      <c r="J40" s="963"/>
      <c r="K40" s="963"/>
      <c r="L40" s="963"/>
      <c r="M40" s="963"/>
      <c r="N40" s="963"/>
      <c r="O40" s="963"/>
      <c r="P40" s="963"/>
      <c r="Q40" s="963"/>
      <c r="R40" s="963"/>
      <c r="S40" s="963"/>
      <c r="T40" s="963"/>
      <c r="U40" s="963"/>
      <c r="V40" s="963"/>
      <c r="W40" s="963"/>
      <c r="X40" s="963"/>
      <c r="Y40" s="963"/>
      <c r="Z40" s="963"/>
      <c r="AA40" s="963"/>
      <c r="AB40" s="963"/>
      <c r="AC40" s="963"/>
      <c r="AD40" s="964"/>
      <c r="AE40" s="964"/>
      <c r="AF40" s="963"/>
      <c r="AG40" s="963"/>
      <c r="AH40" s="963"/>
      <c r="AI40" s="963"/>
      <c r="AJ40" s="963"/>
      <c r="AK40" s="963"/>
      <c r="AL40" s="963"/>
      <c r="AM40" s="963"/>
      <c r="AN40" s="963"/>
      <c r="AO40" s="963"/>
      <c r="AP40" s="963"/>
      <c r="AQ40" s="963"/>
      <c r="AR40" s="963"/>
      <c r="AS40" s="963"/>
      <c r="AT40" s="963"/>
      <c r="AU40" s="963"/>
      <c r="AV40" s="963"/>
      <c r="AW40" s="964"/>
      <c r="AX40" s="963"/>
      <c r="AY40" s="965"/>
      <c r="AZ40" s="966"/>
    </row>
    <row r="41" spans="1:52" ht="15.75" customHeight="1">
      <c r="A41" s="18" t="s">
        <v>33</v>
      </c>
      <c r="B41" s="19" t="s">
        <v>34</v>
      </c>
      <c r="C41" s="963">
        <v>4.2501068633642607E-2</v>
      </c>
      <c r="D41" s="963">
        <v>4.3868030541713704E-2</v>
      </c>
      <c r="E41" s="963">
        <v>4.3996043695162204E-2</v>
      </c>
      <c r="F41" s="963">
        <v>4.6156331048672054E-2</v>
      </c>
      <c r="G41" s="963">
        <v>4.4854660489233436E-2</v>
      </c>
      <c r="H41" s="963">
        <v>4.5506577304030585E-2</v>
      </c>
      <c r="I41" s="963">
        <v>4.6335448151894755E-2</v>
      </c>
      <c r="J41" s="963">
        <v>4.5681599289493266E-2</v>
      </c>
      <c r="K41" s="963">
        <v>4.465769503743814E-2</v>
      </c>
      <c r="L41" s="963">
        <v>4.3295912575287629E-2</v>
      </c>
      <c r="M41" s="963">
        <v>4.2755508228776787E-2</v>
      </c>
      <c r="N41" s="963">
        <v>4.2799999999999998E-2</v>
      </c>
      <c r="O41" s="963">
        <v>4.236638423157417E-2</v>
      </c>
      <c r="P41" s="963">
        <v>4.2036683598404539E-2</v>
      </c>
      <c r="Q41" s="963">
        <v>4.1953909322516809E-2</v>
      </c>
      <c r="R41" s="963">
        <v>4.2606222898728341E-2</v>
      </c>
      <c r="S41" s="963">
        <v>4.3316020553838541E-2</v>
      </c>
      <c r="T41" s="963">
        <v>4.4231073619338271E-2</v>
      </c>
      <c r="U41" s="963">
        <v>4.5469616751158994E-2</v>
      </c>
      <c r="V41" s="963">
        <v>4.4847033515447603E-2</v>
      </c>
      <c r="W41" s="963">
        <v>4.5342914529498374E-2</v>
      </c>
      <c r="X41" s="963">
        <v>4.5720455022178509E-2</v>
      </c>
      <c r="Y41" s="963">
        <v>4.6581103008924506E-2</v>
      </c>
      <c r="Z41" s="963">
        <v>4.7325218498349496E-2</v>
      </c>
      <c r="AA41" s="963">
        <v>4.6911453986124847E-2</v>
      </c>
      <c r="AB41" s="963">
        <v>4.6091733788309067E-2</v>
      </c>
      <c r="AC41" s="963">
        <v>4.6347060812485262E-2</v>
      </c>
      <c r="AD41" s="964">
        <v>4.6520418091703312E-2</v>
      </c>
      <c r="AE41" s="964">
        <v>4.6225083776986912E-2</v>
      </c>
      <c r="AF41" s="963">
        <v>4.628446716963474E-2</v>
      </c>
      <c r="AG41" s="963">
        <v>4.66332607508642E-2</v>
      </c>
      <c r="AH41" s="963">
        <v>4.7543293943504712E-2</v>
      </c>
      <c r="AI41" s="963">
        <v>4.7104496214218271E-2</v>
      </c>
      <c r="AJ41" s="963">
        <v>4.8390382054430782E-2</v>
      </c>
      <c r="AK41" s="963">
        <v>4.7945083421636212E-2</v>
      </c>
      <c r="AL41" s="963">
        <v>4.7199999999999999E-2</v>
      </c>
      <c r="AM41" s="963">
        <v>4.7626985343769371E-2</v>
      </c>
      <c r="AN41" s="963">
        <v>4.6816764165166835E-2</v>
      </c>
      <c r="AO41" s="963">
        <v>4.7428572919489959E-2</v>
      </c>
      <c r="AP41" s="963">
        <v>4.7477457777482635E-2</v>
      </c>
      <c r="AQ41" s="963">
        <v>4.7644048597075148E-2</v>
      </c>
      <c r="AR41" s="963">
        <v>4.8575855261870998E-2</v>
      </c>
      <c r="AS41" s="963">
        <v>4.8248581445861402E-2</v>
      </c>
      <c r="AT41" s="963">
        <v>4.7006094860888872E-2</v>
      </c>
      <c r="AU41" s="963">
        <v>4.7511804921993597E-2</v>
      </c>
      <c r="AV41" s="963">
        <v>4.6326317363591052E-2</v>
      </c>
      <c r="AW41" s="964">
        <v>4.5811465790260124E-2</v>
      </c>
      <c r="AX41" s="963">
        <v>4.6931261355469517E-2</v>
      </c>
      <c r="AY41" s="965">
        <v>4.5750497855178915E-2</v>
      </c>
      <c r="AZ41" s="966">
        <v>4.7211600437385953E-2</v>
      </c>
    </row>
    <row r="42" spans="1:52" ht="15.75" customHeight="1">
      <c r="A42" s="20" t="s">
        <v>35</v>
      </c>
      <c r="B42" s="16" t="s">
        <v>34</v>
      </c>
      <c r="C42" s="963">
        <v>3.1875801475231953E-2</v>
      </c>
      <c r="D42" s="963">
        <v>3.2901022906285271E-2</v>
      </c>
      <c r="E42" s="963">
        <v>3.299703277137165E-2</v>
      </c>
      <c r="F42" s="963">
        <v>3.4617248286504039E-2</v>
      </c>
      <c r="G42" s="963">
        <v>3.3640995366925074E-2</v>
      </c>
      <c r="H42" s="963">
        <v>3.4129932978022942E-2</v>
      </c>
      <c r="I42" s="963">
        <v>3.4751586113921061E-2</v>
      </c>
      <c r="J42" s="963">
        <v>3.4261199467119946E-2</v>
      </c>
      <c r="K42" s="963">
        <v>3.3493271278078607E-2</v>
      </c>
      <c r="L42" s="963">
        <v>3.2471934431465718E-2</v>
      </c>
      <c r="M42" s="963">
        <v>3.2066631171582587E-2</v>
      </c>
      <c r="N42" s="963">
        <v>3.2099999999999997E-2</v>
      </c>
      <c r="O42" s="963">
        <v>3.1774788173680617E-2</v>
      </c>
      <c r="P42" s="963">
        <v>3.1527512698803405E-2</v>
      </c>
      <c r="Q42" s="963">
        <v>3.1465431991887602E-2</v>
      </c>
      <c r="R42" s="963">
        <v>3.1954667174046256E-2</v>
      </c>
      <c r="S42" s="963">
        <v>3.2487015415378906E-2</v>
      </c>
      <c r="T42" s="963">
        <v>3.31733052145037E-2</v>
      </c>
      <c r="U42" s="963">
        <v>3.410221256336924E-2</v>
      </c>
      <c r="V42" s="963">
        <v>3.36352751365857E-2</v>
      </c>
      <c r="W42" s="963">
        <v>3.400718589712378E-2</v>
      </c>
      <c r="X42" s="963">
        <v>3.4290341266633877E-2</v>
      </c>
      <c r="Y42" s="963">
        <v>3.4935827256693378E-2</v>
      </c>
      <c r="Z42" s="963">
        <v>3.549391387376212E-2</v>
      </c>
      <c r="AA42" s="963">
        <v>3.518359048959363E-2</v>
      </c>
      <c r="AB42" s="963">
        <v>3.4568800341231797E-2</v>
      </c>
      <c r="AC42" s="963">
        <v>3.4760295609363938E-2</v>
      </c>
      <c r="AD42" s="964">
        <v>3.4890313568777483E-2</v>
      </c>
      <c r="AE42" s="964">
        <v>3.4668812832740183E-2</v>
      </c>
      <c r="AF42" s="963">
        <v>3.4713350377226046E-2</v>
      </c>
      <c r="AG42" s="963">
        <v>3.4974945563148147E-2</v>
      </c>
      <c r="AH42" s="963">
        <v>3.5657470457628529E-2</v>
      </c>
      <c r="AI42" s="963">
        <v>3.5328372160663701E-2</v>
      </c>
      <c r="AJ42" s="963">
        <v>3.6292786540823081E-2</v>
      </c>
      <c r="AK42" s="963">
        <v>3.5958812566227155E-2</v>
      </c>
      <c r="AL42" s="963">
        <v>3.5400000000000001E-2</v>
      </c>
      <c r="AM42" s="963">
        <v>3.5720239007827025E-2</v>
      </c>
      <c r="AN42" s="963">
        <v>3.5112573123875127E-2</v>
      </c>
      <c r="AO42" s="963">
        <v>3.5571429689617462E-2</v>
      </c>
      <c r="AP42" s="963">
        <v>3.5608093333111976E-2</v>
      </c>
      <c r="AQ42" s="963">
        <v>3.5733036447806357E-2</v>
      </c>
      <c r="AR42" s="963">
        <v>3.6431891446403242E-2</v>
      </c>
      <c r="AS42" s="963">
        <v>3.6186436084396048E-2</v>
      </c>
      <c r="AT42" s="963">
        <v>3.5254571145666651E-2</v>
      </c>
      <c r="AU42" s="963">
        <v>3.5633853691495194E-2</v>
      </c>
      <c r="AV42" s="963">
        <v>3.4744738022693289E-2</v>
      </c>
      <c r="AW42" s="964">
        <v>3.4358599342695084E-2</v>
      </c>
      <c r="AX42" s="963">
        <v>3.5198446016602138E-2</v>
      </c>
      <c r="AY42" s="965">
        <v>3.4312873391384183E-2</v>
      </c>
      <c r="AZ42" s="966">
        <v>3.5408700328039465E-2</v>
      </c>
    </row>
    <row r="43" spans="1:52" ht="15.75" customHeight="1">
      <c r="A43" s="21" t="s">
        <v>36</v>
      </c>
      <c r="B43" s="16" t="s">
        <v>34</v>
      </c>
      <c r="C43" s="963">
        <v>2.1250534316821303E-2</v>
      </c>
      <c r="D43" s="963">
        <v>2.1934015270856852E-2</v>
      </c>
      <c r="E43" s="963">
        <v>2.1998021847581102E-2</v>
      </c>
      <c r="F43" s="963">
        <v>2.3078165524336027E-2</v>
      </c>
      <c r="G43" s="963">
        <v>2.2427330244616718E-2</v>
      </c>
      <c r="H43" s="963">
        <v>2.2753288652015292E-2</v>
      </c>
      <c r="I43" s="963">
        <v>2.3167724075947378E-2</v>
      </c>
      <c r="J43" s="963">
        <v>2.2840799644746633E-2</v>
      </c>
      <c r="K43" s="963">
        <v>2.232884751871907E-2</v>
      </c>
      <c r="L43" s="963">
        <v>2.1647956287643814E-2</v>
      </c>
      <c r="M43" s="963">
        <v>2.1377754114388393E-2</v>
      </c>
      <c r="N43" s="963">
        <v>2.1399999999999999E-2</v>
      </c>
      <c r="O43" s="963">
        <v>2.1183192115787085E-2</v>
      </c>
      <c r="P43" s="963">
        <v>2.101834179920227E-2</v>
      </c>
      <c r="Q43" s="963">
        <v>2.0976954661258405E-2</v>
      </c>
      <c r="R43" s="963">
        <v>2.130311144936417E-2</v>
      </c>
      <c r="S43" s="963">
        <v>2.1658010276919271E-2</v>
      </c>
      <c r="T43" s="963">
        <v>2.2115536809669135E-2</v>
      </c>
      <c r="U43" s="963">
        <v>2.2734808375579497E-2</v>
      </c>
      <c r="V43" s="963">
        <v>2.2423516757723801E-2</v>
      </c>
      <c r="W43" s="963">
        <v>2.2671457264749187E-2</v>
      </c>
      <c r="X43" s="963">
        <v>2.2860227511089255E-2</v>
      </c>
      <c r="Y43" s="963">
        <v>2.3290551504462253E-2</v>
      </c>
      <c r="Z43" s="963">
        <v>2.3662609249174748E-2</v>
      </c>
      <c r="AA43" s="963">
        <v>2.3455726993062424E-2</v>
      </c>
      <c r="AB43" s="963">
        <v>2.3045866894154533E-2</v>
      </c>
      <c r="AC43" s="963">
        <v>2.3173530406242631E-2</v>
      </c>
      <c r="AD43" s="964">
        <v>2.3260209045851656E-2</v>
      </c>
      <c r="AE43" s="964">
        <v>2.3112541888493456E-2</v>
      </c>
      <c r="AF43" s="963">
        <v>2.314223358481737E-2</v>
      </c>
      <c r="AG43" s="963">
        <v>2.33166303754321E-2</v>
      </c>
      <c r="AH43" s="963">
        <v>2.3771646971752356E-2</v>
      </c>
      <c r="AI43" s="963">
        <v>2.3552248107109135E-2</v>
      </c>
      <c r="AJ43" s="963">
        <v>2.4195191027215391E-2</v>
      </c>
      <c r="AK43" s="963">
        <v>2.3972541710818106E-2</v>
      </c>
      <c r="AL43" s="963">
        <v>2.3599999999999999E-2</v>
      </c>
      <c r="AM43" s="963">
        <v>2.3813492671884685E-2</v>
      </c>
      <c r="AN43" s="963">
        <v>2.3408382082583418E-2</v>
      </c>
      <c r="AO43" s="963">
        <v>2.3714286459744979E-2</v>
      </c>
      <c r="AP43" s="963">
        <v>2.3738728888741317E-2</v>
      </c>
      <c r="AQ43" s="963">
        <v>2.3822024298537574E-2</v>
      </c>
      <c r="AR43" s="963">
        <v>2.4287927630935499E-2</v>
      </c>
      <c r="AS43" s="963">
        <v>2.4124290722930701E-2</v>
      </c>
      <c r="AT43" s="963">
        <v>2.3503047430444436E-2</v>
      </c>
      <c r="AU43" s="963">
        <v>2.3755902460996799E-2</v>
      </c>
      <c r="AV43" s="963">
        <v>2.3163158681795526E-2</v>
      </c>
      <c r="AW43" s="964">
        <v>2.2905732895130062E-2</v>
      </c>
      <c r="AX43" s="963">
        <v>2.3465630677734758E-2</v>
      </c>
      <c r="AY43" s="965">
        <v>2.2875248927589457E-2</v>
      </c>
      <c r="AZ43" s="966">
        <v>2.3605800218692977E-2</v>
      </c>
    </row>
    <row r="44" spans="1:52" ht="15.75" customHeight="1">
      <c r="A44" s="747" t="s">
        <v>64</v>
      </c>
      <c r="B44" s="748"/>
      <c r="C44" s="967"/>
      <c r="D44" s="967"/>
      <c r="E44" s="967"/>
      <c r="F44" s="967"/>
      <c r="G44" s="967"/>
      <c r="H44" s="967"/>
      <c r="I44" s="967"/>
      <c r="J44" s="967"/>
      <c r="K44" s="967"/>
      <c r="L44" s="967"/>
      <c r="M44" s="967"/>
      <c r="N44" s="967"/>
      <c r="O44" s="967"/>
      <c r="P44" s="952"/>
      <c r="Q44" s="952"/>
      <c r="R44" s="952"/>
      <c r="S44" s="952"/>
      <c r="T44" s="952"/>
      <c r="U44" s="952"/>
      <c r="V44" s="952"/>
      <c r="W44" s="952"/>
      <c r="X44" s="952"/>
      <c r="Y44" s="952"/>
      <c r="Z44" s="952"/>
      <c r="AA44" s="952"/>
      <c r="AB44" s="952"/>
      <c r="AC44" s="952"/>
      <c r="AD44" s="953"/>
      <c r="AE44" s="954"/>
      <c r="AF44" s="955"/>
      <c r="AG44" s="955"/>
      <c r="AH44" s="955"/>
      <c r="AI44" s="955"/>
      <c r="AJ44" s="971"/>
      <c r="AK44" s="971"/>
      <c r="AL44" s="971"/>
      <c r="AM44" s="971"/>
      <c r="AN44" s="971"/>
      <c r="AO44" s="971"/>
      <c r="AP44" s="971"/>
      <c r="AQ44" s="971"/>
      <c r="AR44" s="971"/>
      <c r="AS44" s="971"/>
      <c r="AT44" s="971"/>
      <c r="AU44" s="971"/>
      <c r="AV44" s="971"/>
      <c r="AW44" s="972"/>
      <c r="AX44" s="971"/>
      <c r="AY44" s="973"/>
      <c r="AZ44" s="974"/>
    </row>
    <row r="45" spans="1:52" ht="15.75" customHeight="1">
      <c r="A45" s="740" t="s">
        <v>65</v>
      </c>
      <c r="B45" s="741"/>
      <c r="C45" s="967"/>
      <c r="D45" s="967"/>
      <c r="E45" s="967"/>
      <c r="F45" s="967"/>
      <c r="G45" s="967"/>
      <c r="H45" s="967"/>
      <c r="I45" s="967"/>
      <c r="J45" s="967"/>
      <c r="K45" s="967"/>
      <c r="L45" s="967"/>
      <c r="M45" s="967"/>
      <c r="N45" s="967"/>
      <c r="O45" s="967"/>
      <c r="P45" s="956"/>
      <c r="Q45" s="956"/>
      <c r="R45" s="956"/>
      <c r="S45" s="956"/>
      <c r="T45" s="956"/>
      <c r="U45" s="956"/>
      <c r="V45" s="956"/>
      <c r="W45" s="956"/>
      <c r="X45" s="956"/>
      <c r="Y45" s="956"/>
      <c r="Z45" s="956"/>
      <c r="AA45" s="956"/>
      <c r="AB45" s="956"/>
      <c r="AC45" s="956"/>
      <c r="AD45" s="957"/>
      <c r="AE45" s="954"/>
      <c r="AF45" s="955"/>
      <c r="AG45" s="955"/>
      <c r="AH45" s="955"/>
      <c r="AI45" s="955"/>
      <c r="AJ45" s="971"/>
      <c r="AK45" s="971"/>
      <c r="AL45" s="971"/>
      <c r="AM45" s="971"/>
      <c r="AN45" s="971"/>
      <c r="AO45" s="971"/>
      <c r="AP45" s="971"/>
      <c r="AQ45" s="971"/>
      <c r="AR45" s="971"/>
      <c r="AS45" s="971"/>
      <c r="AT45" s="971"/>
      <c r="AU45" s="971"/>
      <c r="AV45" s="971"/>
      <c r="AW45" s="972"/>
      <c r="AX45" s="971"/>
      <c r="AY45" s="973"/>
      <c r="AZ45" s="974"/>
    </row>
    <row r="46" spans="1:52" ht="15.75" customHeight="1">
      <c r="A46" s="22" t="s">
        <v>66</v>
      </c>
      <c r="B46" s="4" t="s">
        <v>67</v>
      </c>
      <c r="C46" s="971">
        <v>47271.46600492685</v>
      </c>
      <c r="D46" s="971">
        <v>48505.136354782095</v>
      </c>
      <c r="E46" s="971">
        <v>48739.168334104826</v>
      </c>
      <c r="F46" s="971">
        <v>50610.664294177179</v>
      </c>
      <c r="G46" s="971">
        <v>49785.253169677446</v>
      </c>
      <c r="H46" s="971">
        <v>50420.260694460463</v>
      </c>
      <c r="I46" s="971">
        <v>51141.729533936465</v>
      </c>
      <c r="J46" s="971">
        <v>50781.471285701111</v>
      </c>
      <c r="K46" s="971">
        <v>50023.674988496896</v>
      </c>
      <c r="L46" s="971">
        <v>49065.719061593853</v>
      </c>
      <c r="M46" s="971">
        <v>48626.592521560771</v>
      </c>
      <c r="N46" s="971">
        <v>48627</v>
      </c>
      <c r="O46" s="971">
        <v>48517.119950924549</v>
      </c>
      <c r="P46" s="971">
        <v>48268.50177786134</v>
      </c>
      <c r="Q46" s="971">
        <v>48179.994420916861</v>
      </c>
      <c r="R46" s="971">
        <v>48754.766939879693</v>
      </c>
      <c r="S46" s="971">
        <v>49339.545121478703</v>
      </c>
      <c r="T46" s="971">
        <v>50168.425383718728</v>
      </c>
      <c r="U46" s="971">
        <v>51215.724903623399</v>
      </c>
      <c r="V46" s="971">
        <v>50836.042713515053</v>
      </c>
      <c r="W46" s="971">
        <v>51147.567520209894</v>
      </c>
      <c r="X46" s="971">
        <v>51548.737784839206</v>
      </c>
      <c r="Y46" s="971">
        <v>52319.346736005704</v>
      </c>
      <c r="Z46" s="971">
        <v>52962.57981885034</v>
      </c>
      <c r="AA46" s="971">
        <v>52720.096593176597</v>
      </c>
      <c r="AB46" s="971">
        <v>52114.504579696491</v>
      </c>
      <c r="AC46" s="971">
        <v>52301.941895810189</v>
      </c>
      <c r="AD46" s="972">
        <v>52555.193369943416</v>
      </c>
      <c r="AE46" s="972">
        <v>52360.592993543818</v>
      </c>
      <c r="AF46" s="971">
        <v>52421.299489185483</v>
      </c>
      <c r="AG46" s="971">
        <v>52850.686587191027</v>
      </c>
      <c r="AH46" s="971">
        <v>53612.806648383041</v>
      </c>
      <c r="AI46" s="971">
        <v>53233.645186730144</v>
      </c>
      <c r="AJ46" s="971">
        <v>54418.954513613739</v>
      </c>
      <c r="AK46" s="971">
        <v>54131.163267036005</v>
      </c>
      <c r="AL46" s="971">
        <v>53626</v>
      </c>
      <c r="AM46" s="971">
        <v>53992.067135825302</v>
      </c>
      <c r="AN46" s="971">
        <v>53377.592870850414</v>
      </c>
      <c r="AO46" s="971">
        <v>53799.413787205282</v>
      </c>
      <c r="AP46" s="971">
        <v>53978.604484504365</v>
      </c>
      <c r="AQ46" s="971">
        <v>54116.936400272571</v>
      </c>
      <c r="AR46" s="971">
        <v>54929.497879188377</v>
      </c>
      <c r="AS46" s="971">
        <v>54677.662036492504</v>
      </c>
      <c r="AT46" s="971">
        <v>53727.549194134932</v>
      </c>
      <c r="AU46" s="971">
        <v>54100.958776187363</v>
      </c>
      <c r="AV46" s="971">
        <v>53216.5948541791</v>
      </c>
      <c r="AW46" s="972">
        <v>52799.076857773893</v>
      </c>
      <c r="AX46" s="971">
        <v>53854.486162329151</v>
      </c>
      <c r="AY46" s="973">
        <v>53103.824201989701</v>
      </c>
      <c r="AZ46" s="974">
        <v>54315.051141902295</v>
      </c>
    </row>
    <row r="47" spans="1:52" ht="15.75" customHeight="1">
      <c r="A47" s="23" t="s">
        <v>68</v>
      </c>
      <c r="B47" s="16" t="s">
        <v>69</v>
      </c>
      <c r="C47" s="971">
        <v>79781.999364174058</v>
      </c>
      <c r="D47" s="971">
        <v>81865.751172068078</v>
      </c>
      <c r="E47" s="971">
        <v>82260.214825531191</v>
      </c>
      <c r="F47" s="971">
        <v>85421.827846623622</v>
      </c>
      <c r="G47" s="971">
        <v>84025.215701364286</v>
      </c>
      <c r="H47" s="971">
        <v>85097.457909901961</v>
      </c>
      <c r="I47" s="971">
        <v>86316.25079195945</v>
      </c>
      <c r="J47" s="971">
        <v>85706.137154060241</v>
      </c>
      <c r="K47" s="971">
        <v>84424.986082341769</v>
      </c>
      <c r="L47" s="971">
        <v>82804.978015009881</v>
      </c>
      <c r="M47" s="971">
        <v>82062.89996846726</v>
      </c>
      <c r="N47" s="971">
        <v>82063</v>
      </c>
      <c r="O47" s="971">
        <v>81876.240530866984</v>
      </c>
      <c r="P47" s="971">
        <v>81455.940269048398</v>
      </c>
      <c r="Q47" s="971">
        <v>81306.541486964576</v>
      </c>
      <c r="R47" s="971">
        <v>82277.499108103846</v>
      </c>
      <c r="S47" s="971">
        <v>83265.656404207955</v>
      </c>
      <c r="T47" s="971">
        <v>84665.697097726923</v>
      </c>
      <c r="U47" s="971">
        <v>86435.18838918877</v>
      </c>
      <c r="V47" s="971">
        <v>85792.56500270369</v>
      </c>
      <c r="W47" s="971">
        <v>86319.7344485254</v>
      </c>
      <c r="X47" s="971">
        <v>86996.914979741559</v>
      </c>
      <c r="Y47" s="971">
        <v>88298.584043876763</v>
      </c>
      <c r="Z47" s="971">
        <v>89385.258533386208</v>
      </c>
      <c r="AA47" s="971">
        <v>88974.753642244148</v>
      </c>
      <c r="AB47" s="971">
        <v>87950.895792314492</v>
      </c>
      <c r="AC47" s="971">
        <v>88267.80254148235</v>
      </c>
      <c r="AD47" s="972">
        <v>88694.874655652515</v>
      </c>
      <c r="AE47" s="972">
        <v>88365.660436378748</v>
      </c>
      <c r="AF47" s="971">
        <v>88468.148468717132</v>
      </c>
      <c r="AG47" s="971">
        <v>89192.601660999935</v>
      </c>
      <c r="AH47" s="971">
        <v>90480.317635716827</v>
      </c>
      <c r="AI47" s="971">
        <v>89839.758731896276</v>
      </c>
      <c r="AJ47" s="971">
        <v>91841.674791246405</v>
      </c>
      <c r="AK47" s="971">
        <v>91354.75496056152</v>
      </c>
      <c r="AL47" s="971">
        <v>90500</v>
      </c>
      <c r="AM47" s="971">
        <v>91118.747203285762</v>
      </c>
      <c r="AN47" s="971">
        <v>90079.996453953238</v>
      </c>
      <c r="AO47" s="971">
        <v>90793.434524263736</v>
      </c>
      <c r="AP47" s="971">
        <v>91095.133191990986</v>
      </c>
      <c r="AQ47" s="971">
        <v>91328.876309045838</v>
      </c>
      <c r="AR47" s="971">
        <v>92701.575354990797</v>
      </c>
      <c r="AS47" s="971">
        <v>92275.888284744738</v>
      </c>
      <c r="AT47" s="971">
        <v>90669.814494291059</v>
      </c>
      <c r="AU47" s="971">
        <v>91301.14327377599</v>
      </c>
      <c r="AV47" s="971">
        <v>89806.00989949191</v>
      </c>
      <c r="AW47" s="972">
        <v>89100.428206151031</v>
      </c>
      <c r="AX47" s="971">
        <v>90882.813574252054</v>
      </c>
      <c r="AY47" s="973">
        <v>89612.547968570536</v>
      </c>
      <c r="AZ47" s="974">
        <v>91659.250351099516</v>
      </c>
    </row>
    <row r="48" spans="1:52" ht="15.75" customHeight="1">
      <c r="A48" s="23" t="s">
        <v>70</v>
      </c>
      <c r="B48" s="16" t="s">
        <v>69</v>
      </c>
      <c r="C48" s="971">
        <v>199931.90316298357</v>
      </c>
      <c r="D48" s="971">
        <v>205157.83729205807</v>
      </c>
      <c r="E48" s="971">
        <v>206145.04682499194</v>
      </c>
      <c r="F48" s="971">
        <v>214075.52729566567</v>
      </c>
      <c r="G48" s="971">
        <v>210566.7974255945</v>
      </c>
      <c r="H48" s="971">
        <v>213255.1001411044</v>
      </c>
      <c r="I48" s="971">
        <v>216312.22527320034</v>
      </c>
      <c r="J48" s="971">
        <v>214778.05411828755</v>
      </c>
      <c r="K48" s="971">
        <v>211562.03762528358</v>
      </c>
      <c r="L48" s="971">
        <v>207494.24910182488</v>
      </c>
      <c r="M48" s="971">
        <v>205632.24755932295</v>
      </c>
      <c r="N48" s="971">
        <v>205632</v>
      </c>
      <c r="O48" s="971">
        <v>205159.72749494947</v>
      </c>
      <c r="P48" s="971">
        <v>204104.71782120093</v>
      </c>
      <c r="Q48" s="971">
        <v>203730.27452913465</v>
      </c>
      <c r="R48" s="971">
        <v>206165.70335976558</v>
      </c>
      <c r="S48" s="971">
        <v>208645.01775442564</v>
      </c>
      <c r="T48" s="971">
        <v>212156.25792413196</v>
      </c>
      <c r="U48" s="971">
        <v>216595.37633949114</v>
      </c>
      <c r="V48" s="971">
        <v>214980.4208467417</v>
      </c>
      <c r="W48" s="971">
        <v>216304.99412827715</v>
      </c>
      <c r="X48" s="971">
        <v>218002.26638963606</v>
      </c>
      <c r="Y48" s="971">
        <v>221266.92767192121</v>
      </c>
      <c r="Z48" s="971">
        <v>223992.77464419798</v>
      </c>
      <c r="AA48" s="971">
        <v>222960.91133224091</v>
      </c>
      <c r="AB48" s="971">
        <v>220390.6981027672</v>
      </c>
      <c r="AC48" s="971">
        <v>221186.26520596418</v>
      </c>
      <c r="AD48" s="972">
        <v>222255.61928378037</v>
      </c>
      <c r="AE48" s="972">
        <v>221428.66351387132</v>
      </c>
      <c r="AF48" s="971">
        <v>221685.57435361217</v>
      </c>
      <c r="AG48" s="971">
        <v>223500.43372419997</v>
      </c>
      <c r="AH48" s="971">
        <v>226731.06581958465</v>
      </c>
      <c r="AI48" s="971">
        <v>225124.25470219261</v>
      </c>
      <c r="AJ48" s="971">
        <v>230144.57142914477</v>
      </c>
      <c r="AK48" s="971">
        <v>228921.34758168898</v>
      </c>
      <c r="AL48" s="971">
        <v>226774</v>
      </c>
      <c r="AM48" s="971">
        <v>228326.7865981895</v>
      </c>
      <c r="AN48" s="971">
        <v>225719.49801740894</v>
      </c>
      <c r="AO48" s="971">
        <v>227511.15016362484</v>
      </c>
      <c r="AP48" s="971">
        <v>228265.37403987438</v>
      </c>
      <c r="AQ48" s="971">
        <v>228851.8172124495</v>
      </c>
      <c r="AR48" s="971">
        <v>232295.04160608081</v>
      </c>
      <c r="AS48" s="971">
        <v>231226.64226227993</v>
      </c>
      <c r="AT48" s="971">
        <v>227195.52014017786</v>
      </c>
      <c r="AU48" s="971">
        <v>228780.39719996555</v>
      </c>
      <c r="AV48" s="971">
        <v>225027.22248880708</v>
      </c>
      <c r="AW48" s="972">
        <v>223256.74717554008</v>
      </c>
      <c r="AX48" s="971">
        <v>227726.19010620305</v>
      </c>
      <c r="AY48" s="973">
        <v>224534.55884542171</v>
      </c>
      <c r="AZ48" s="974">
        <v>229669.72423796411</v>
      </c>
    </row>
    <row r="49" spans="1:52" ht="15.75" customHeight="1">
      <c r="A49" s="23" t="s">
        <v>71</v>
      </c>
      <c r="B49" s="16" t="s">
        <v>69</v>
      </c>
      <c r="C49" s="971">
        <v>580787.52720999345</v>
      </c>
      <c r="D49" s="971">
        <v>595980.38977341086</v>
      </c>
      <c r="E49" s="971">
        <v>598844.36266805837</v>
      </c>
      <c r="F49" s="971">
        <v>621903.75809287711</v>
      </c>
      <c r="G49" s="971">
        <v>611685.44167181978</v>
      </c>
      <c r="H49" s="971">
        <v>619498.50498058647</v>
      </c>
      <c r="I49" s="971">
        <v>628387.53052571078</v>
      </c>
      <c r="J49" s="971">
        <v>623915.65337490488</v>
      </c>
      <c r="K49" s="971">
        <v>614557.44073106884</v>
      </c>
      <c r="L49" s="971">
        <v>602717.33007751289</v>
      </c>
      <c r="M49" s="971">
        <v>597301.46666599729</v>
      </c>
      <c r="N49" s="971">
        <v>597301</v>
      </c>
      <c r="O49" s="971">
        <v>595915.01798109571</v>
      </c>
      <c r="P49" s="971">
        <v>592845.21943403117</v>
      </c>
      <c r="Q49" s="971">
        <v>591757.33435064473</v>
      </c>
      <c r="R49" s="971">
        <v>598838.55548995128</v>
      </c>
      <c r="S49" s="971">
        <v>606049.53696650616</v>
      </c>
      <c r="T49" s="971">
        <v>616257.47646319296</v>
      </c>
      <c r="U49" s="971">
        <v>629166.76964692422</v>
      </c>
      <c r="V49" s="971">
        <v>624462.2097960586</v>
      </c>
      <c r="W49" s="971">
        <v>628320.15972979658</v>
      </c>
      <c r="X49" s="971">
        <v>633251.40428690903</v>
      </c>
      <c r="Y49" s="971">
        <v>642742.87129630009</v>
      </c>
      <c r="Z49" s="971">
        <v>650668.99832987913</v>
      </c>
      <c r="AA49" s="971">
        <v>647662.36900753516</v>
      </c>
      <c r="AB49" s="971">
        <v>640183.16685779428</v>
      </c>
      <c r="AC49" s="971">
        <v>642498.31456156855</v>
      </c>
      <c r="AD49" s="972">
        <v>645602.15640203992</v>
      </c>
      <c r="AE49" s="972">
        <v>643194.23982892581</v>
      </c>
      <c r="AF49" s="971">
        <v>643940.77391255333</v>
      </c>
      <c r="AG49" s="971">
        <v>649211.05271857663</v>
      </c>
      <c r="AH49" s="971">
        <v>658606.38862576126</v>
      </c>
      <c r="AI49" s="971">
        <v>653934.11667150469</v>
      </c>
      <c r="AJ49" s="971">
        <v>668528.10921845131</v>
      </c>
      <c r="AK49" s="971">
        <v>664965.97990078153</v>
      </c>
      <c r="AL49" s="971">
        <v>658715</v>
      </c>
      <c r="AM49" s="971">
        <v>663229.73003568023</v>
      </c>
      <c r="AN49" s="971">
        <v>655643.54175657174</v>
      </c>
      <c r="AO49" s="971">
        <v>660859.17468038353</v>
      </c>
      <c r="AP49" s="971">
        <v>663044.83545276837</v>
      </c>
      <c r="AQ49" s="971">
        <v>664750.4086399693</v>
      </c>
      <c r="AR49" s="971">
        <v>674762.22491499002</v>
      </c>
      <c r="AS49" s="971">
        <v>671653.84809268673</v>
      </c>
      <c r="AT49" s="971">
        <v>659925.32762712485</v>
      </c>
      <c r="AU49" s="971">
        <v>664537.35733609635</v>
      </c>
      <c r="AV49" s="971">
        <v>653616.0603943771</v>
      </c>
      <c r="AW49" s="972">
        <v>648466.26976460149</v>
      </c>
      <c r="AX49" s="971">
        <v>661457.87870824873</v>
      </c>
      <c r="AY49" s="973">
        <v>652162.10384764965</v>
      </c>
      <c r="AZ49" s="974">
        <v>667097.31623032806</v>
      </c>
    </row>
    <row r="50" spans="1:52" ht="15.75" customHeight="1">
      <c r="A50" s="749" t="s">
        <v>72</v>
      </c>
      <c r="B50" s="741"/>
      <c r="C50" s="971"/>
      <c r="D50" s="971"/>
      <c r="E50" s="971"/>
      <c r="F50" s="971"/>
      <c r="G50" s="971"/>
      <c r="H50" s="971"/>
      <c r="I50" s="971"/>
      <c r="J50" s="971"/>
      <c r="K50" s="971"/>
      <c r="L50" s="971"/>
      <c r="M50" s="971"/>
      <c r="N50" s="971"/>
      <c r="O50" s="971"/>
      <c r="P50" s="971"/>
      <c r="Q50" s="971"/>
      <c r="R50" s="971"/>
      <c r="S50" s="971"/>
      <c r="T50" s="971"/>
      <c r="U50" s="971"/>
      <c r="V50" s="971"/>
      <c r="W50" s="971"/>
      <c r="X50" s="971"/>
      <c r="Y50" s="971"/>
      <c r="Z50" s="971"/>
      <c r="AA50" s="971"/>
      <c r="AB50" s="971"/>
      <c r="AC50" s="971"/>
      <c r="AD50" s="972"/>
      <c r="AE50" s="972"/>
      <c r="AF50" s="971"/>
      <c r="AG50" s="971"/>
      <c r="AH50" s="971"/>
      <c r="AI50" s="971"/>
      <c r="AJ50" s="971"/>
      <c r="AK50" s="971"/>
      <c r="AL50" s="971"/>
      <c r="AM50" s="971"/>
      <c r="AN50" s="971"/>
      <c r="AO50" s="971"/>
      <c r="AP50" s="971"/>
      <c r="AQ50" s="971"/>
      <c r="AR50" s="971"/>
      <c r="AS50" s="971"/>
      <c r="AT50" s="971"/>
      <c r="AU50" s="971"/>
      <c r="AV50" s="971"/>
      <c r="AW50" s="972"/>
      <c r="AX50" s="971"/>
      <c r="AY50" s="973"/>
      <c r="AZ50" s="974"/>
    </row>
    <row r="51" spans="1:52" ht="15.75" customHeight="1">
      <c r="A51" s="24" t="s">
        <v>66</v>
      </c>
      <c r="B51" s="16" t="s">
        <v>67</v>
      </c>
      <c r="C51" s="971">
        <v>14607.819224474684</v>
      </c>
      <c r="D51" s="971">
        <v>14986.951694312898</v>
      </c>
      <c r="E51" s="971">
        <v>15059.940839818897</v>
      </c>
      <c r="F51" s="971">
        <v>15634.410384825887</v>
      </c>
      <c r="G51" s="971">
        <v>15383.867635788489</v>
      </c>
      <c r="H51" s="971">
        <v>15579.438980574978</v>
      </c>
      <c r="I51" s="971">
        <v>15800.925975657821</v>
      </c>
      <c r="J51" s="971">
        <v>15692.278678462562</v>
      </c>
      <c r="K51" s="971">
        <v>15460.90796956847</v>
      </c>
      <c r="L51" s="971">
        <v>15169.017290712813</v>
      </c>
      <c r="M51" s="971">
        <v>15034.531787579896</v>
      </c>
      <c r="N51" s="971">
        <v>15035</v>
      </c>
      <c r="O51" s="971">
        <v>15003.13701705249</v>
      </c>
      <c r="P51" s="971">
        <v>14927.203342716202</v>
      </c>
      <c r="Q51" s="971">
        <v>14899.880112764531</v>
      </c>
      <c r="R51" s="971">
        <v>15076.354041598639</v>
      </c>
      <c r="S51" s="971">
        <v>15255.518985139466</v>
      </c>
      <c r="T51" s="971">
        <v>15510.241829086217</v>
      </c>
      <c r="U51" s="971">
        <v>15831.415210578052</v>
      </c>
      <c r="V51" s="971">
        <v>15716.417147069029</v>
      </c>
      <c r="W51" s="971">
        <v>15810.894189567594</v>
      </c>
      <c r="X51" s="971">
        <v>15934.724036056483</v>
      </c>
      <c r="Y51" s="971">
        <v>16171.472020559844</v>
      </c>
      <c r="Z51" s="971">
        <v>16368.880377743053</v>
      </c>
      <c r="AA51" s="971">
        <v>16295.558365779227</v>
      </c>
      <c r="AB51" s="971">
        <v>16110.694606897272</v>
      </c>
      <c r="AC51" s="971">
        <v>16167.897028389816</v>
      </c>
      <c r="AD51" s="972">
        <v>16246.606571961689</v>
      </c>
      <c r="AE51" s="972">
        <v>16187.470286790889</v>
      </c>
      <c r="AF51" s="971">
        <v>16206.189811436649</v>
      </c>
      <c r="AG51" s="971">
        <v>16339.188069867489</v>
      </c>
      <c r="AH51" s="971">
        <v>16572.833130929524</v>
      </c>
      <c r="AI51" s="971">
        <v>16456.475718614736</v>
      </c>
      <c r="AJ51" s="971">
        <v>16820.938199899047</v>
      </c>
      <c r="AK51" s="971">
        <v>16733.547020028276</v>
      </c>
      <c r="AL51" s="971">
        <v>16580</v>
      </c>
      <c r="AM51" s="971">
        <v>16692.165746102131</v>
      </c>
      <c r="AN51" s="971">
        <v>16504.432007226882</v>
      </c>
      <c r="AO51" s="971">
        <v>16632.841962026003</v>
      </c>
      <c r="AP51" s="971">
        <v>16689.150105425466</v>
      </c>
      <c r="AQ51" s="971">
        <v>16731.545186145511</v>
      </c>
      <c r="AR51" s="971">
        <v>16980.968558474353</v>
      </c>
      <c r="AS51" s="971">
        <v>16903.984087493191</v>
      </c>
      <c r="AT51" s="971">
        <v>16613.624126953386</v>
      </c>
      <c r="AU51" s="971">
        <v>16727.591348879505</v>
      </c>
      <c r="AV51" s="971">
        <v>16457.583858911392</v>
      </c>
      <c r="AW51" s="972">
        <v>16329.742011219398</v>
      </c>
      <c r="AX51" s="971">
        <v>16654.437701510557</v>
      </c>
      <c r="AY51" s="973">
        <v>16426.756700146008</v>
      </c>
      <c r="AZ51" s="974">
        <v>16797.887274331046</v>
      </c>
    </row>
    <row r="52" spans="1:52" ht="15.75" customHeight="1">
      <c r="A52" s="23" t="s">
        <v>68</v>
      </c>
      <c r="B52" s="16" t="s">
        <v>69</v>
      </c>
      <c r="C52" s="971">
        <v>47118.408052457715</v>
      </c>
      <c r="D52" s="971">
        <v>48348.083961824253</v>
      </c>
      <c r="E52" s="971">
        <v>48581.358180523188</v>
      </c>
      <c r="F52" s="971">
        <v>50446.794515965477</v>
      </c>
      <c r="G52" s="971">
        <v>49624.055949508431</v>
      </c>
      <c r="H52" s="971">
        <v>50257.007414690168</v>
      </c>
      <c r="I52" s="971">
        <v>50976.140245730778</v>
      </c>
      <c r="J52" s="971">
        <v>50617.048459940866</v>
      </c>
      <c r="K52" s="971">
        <v>49861.7057940589</v>
      </c>
      <c r="L52" s="971">
        <v>48906.851585488694</v>
      </c>
      <c r="M52" s="971">
        <v>48469.146871660145</v>
      </c>
      <c r="N52" s="971">
        <v>48469</v>
      </c>
      <c r="O52" s="971">
        <v>48360.02875687075</v>
      </c>
      <c r="P52" s="971">
        <v>48112.215572349916</v>
      </c>
      <c r="Q52" s="971">
        <v>48023.994789019023</v>
      </c>
      <c r="R52" s="971">
        <v>48596.906280340379</v>
      </c>
      <c r="S52" s="971">
        <v>49179.791037455478</v>
      </c>
      <c r="T52" s="971">
        <v>50005.987509102524</v>
      </c>
      <c r="U52" s="971">
        <v>51049.896029453215</v>
      </c>
      <c r="V52" s="971">
        <v>50671.443193615392</v>
      </c>
      <c r="W52" s="971">
        <v>50981.959329475882</v>
      </c>
      <c r="X52" s="971">
        <v>51381.830664656103</v>
      </c>
      <c r="Y52" s="971">
        <v>52149.94449903888</v>
      </c>
      <c r="Z52" s="971">
        <v>52791.094889152759</v>
      </c>
      <c r="AA52" s="971">
        <v>52549.39678797729</v>
      </c>
      <c r="AB52" s="971">
        <v>51945.765591062627</v>
      </c>
      <c r="AC52" s="971">
        <v>52132.596013118535</v>
      </c>
      <c r="AD52" s="972">
        <v>52385.027496771967</v>
      </c>
      <c r="AE52" s="972">
        <v>52191.057207350379</v>
      </c>
      <c r="AF52" s="971">
        <v>52251.567144418565</v>
      </c>
      <c r="AG52" s="971">
        <v>52679.563951079421</v>
      </c>
      <c r="AH52" s="971">
        <v>53439.216381246639</v>
      </c>
      <c r="AI52" s="971">
        <v>53061.282587823225</v>
      </c>
      <c r="AJ52" s="971">
        <v>54242.754059993444</v>
      </c>
      <c r="AK52" s="971">
        <v>53955.894638524223</v>
      </c>
      <c r="AL52" s="971">
        <v>53452</v>
      </c>
      <c r="AM52" s="971">
        <v>53817.248879828672</v>
      </c>
      <c r="AN52" s="971">
        <v>53204.76419082404</v>
      </c>
      <c r="AO52" s="971">
        <v>53625.219314001275</v>
      </c>
      <c r="AP52" s="971">
        <v>53803.829818563638</v>
      </c>
      <c r="AQ52" s="971">
        <v>53941.713836232251</v>
      </c>
      <c r="AR52" s="971">
        <v>54751.644362340172</v>
      </c>
      <c r="AS52" s="971">
        <v>54500.623926520777</v>
      </c>
      <c r="AT52" s="971">
        <v>53553.587407758729</v>
      </c>
      <c r="AU52" s="971">
        <v>53925.787945309443</v>
      </c>
      <c r="AV52" s="971">
        <v>53044.287461704509</v>
      </c>
      <c r="AW52" s="972">
        <v>52628.12132626427</v>
      </c>
      <c r="AX52" s="971">
        <v>53680.113372993095</v>
      </c>
      <c r="AY52" s="973">
        <v>52931.881944057823</v>
      </c>
      <c r="AZ52" s="974">
        <v>54139.1871118938</v>
      </c>
    </row>
    <row r="53" spans="1:52" ht="15.75" customHeight="1">
      <c r="A53" s="23" t="s">
        <v>70</v>
      </c>
      <c r="B53" s="16" t="s">
        <v>69</v>
      </c>
      <c r="C53" s="971">
        <v>167266.96862112349</v>
      </c>
      <c r="D53" s="971">
        <v>171639.08805856705</v>
      </c>
      <c r="E53" s="971">
        <v>172465.00700074364</v>
      </c>
      <c r="F53" s="971">
        <v>179099.80318410843</v>
      </c>
      <c r="G53" s="971">
        <v>176164.33065675112</v>
      </c>
      <c r="H53" s="971">
        <v>178413.41766510473</v>
      </c>
      <c r="I53" s="971">
        <v>180971.06877256345</v>
      </c>
      <c r="J53" s="971">
        <v>179687.55096290685</v>
      </c>
      <c r="K53" s="971">
        <v>176996.96821293028</v>
      </c>
      <c r="L53" s="971">
        <v>173593.77620331859</v>
      </c>
      <c r="M53" s="971">
        <v>172035.98903351271</v>
      </c>
      <c r="N53" s="971">
        <v>172036</v>
      </c>
      <c r="O53" s="971">
        <v>171640.66943954086</v>
      </c>
      <c r="P53" s="971">
        <v>170758.02756397176</v>
      </c>
      <c r="Q53" s="971">
        <v>170444.76092971489</v>
      </c>
      <c r="R53" s="971">
        <v>172482.28866464589</v>
      </c>
      <c r="S53" s="971">
        <v>174556.53192694025</v>
      </c>
      <c r="T53" s="971">
        <v>177494.10462042238</v>
      </c>
      <c r="U53" s="971">
        <v>181207.95853238177</v>
      </c>
      <c r="V53" s="971">
        <v>179856.8549543299</v>
      </c>
      <c r="W53" s="971">
        <v>180965.01905427524</v>
      </c>
      <c r="X53" s="971">
        <v>182384.99046249411</v>
      </c>
      <c r="Y53" s="971">
        <v>185116.27040143133</v>
      </c>
      <c r="Z53" s="971">
        <v>187396.76767457597</v>
      </c>
      <c r="AA53" s="971">
        <v>186533.49050123902</v>
      </c>
      <c r="AB53" s="971">
        <v>184383.19948313417</v>
      </c>
      <c r="AC53" s="971">
        <v>185048.78659345128</v>
      </c>
      <c r="AD53" s="972">
        <v>185943.42928003208</v>
      </c>
      <c r="AE53" s="972">
        <v>185251.58179282208</v>
      </c>
      <c r="AF53" s="971">
        <v>185466.51846220557</v>
      </c>
      <c r="AG53" s="971">
        <v>186984.86556233992</v>
      </c>
      <c r="AH53" s="971">
        <v>189687.67601317921</v>
      </c>
      <c r="AI53" s="971">
        <v>188343.38617998644</v>
      </c>
      <c r="AJ53" s="971">
        <v>192543.4820483815</v>
      </c>
      <c r="AK53" s="971">
        <v>191520.10888145774</v>
      </c>
      <c r="AL53" s="971">
        <v>189724</v>
      </c>
      <c r="AM53" s="971">
        <v>191022.68745047541</v>
      </c>
      <c r="AN53" s="971">
        <v>188841.37846312425</v>
      </c>
      <c r="AO53" s="971">
        <v>190340.30994219269</v>
      </c>
      <c r="AP53" s="971">
        <v>190971.30849443024</v>
      </c>
      <c r="AQ53" s="971">
        <v>191461.93840488145</v>
      </c>
      <c r="AR53" s="971">
        <v>194342.60776026445</v>
      </c>
      <c r="AS53" s="971">
        <v>193448.76382296806</v>
      </c>
      <c r="AT53" s="971">
        <v>190076.24764701838</v>
      </c>
      <c r="AU53" s="971">
        <v>191402.18701554294</v>
      </c>
      <c r="AV53" s="971">
        <v>188262.20711884199</v>
      </c>
      <c r="AW53" s="972">
        <v>186780.99259537851</v>
      </c>
      <c r="AX53" s="971">
        <v>190520.21659420009</v>
      </c>
      <c r="AY53" s="973">
        <v>187850.03500986277</v>
      </c>
      <c r="AZ53" s="974">
        <v>192146.21553428096</v>
      </c>
    </row>
    <row r="54" spans="1:52" ht="15.75" customHeight="1">
      <c r="A54" s="23" t="s">
        <v>71</v>
      </c>
      <c r="B54" s="16" t="s">
        <v>69</v>
      </c>
      <c r="C54" s="971">
        <v>548123.89095642243</v>
      </c>
      <c r="D54" s="971">
        <v>562462.30311728746</v>
      </c>
      <c r="E54" s="971">
        <v>565165.20545775106</v>
      </c>
      <c r="F54" s="971">
        <v>586927.73469812924</v>
      </c>
      <c r="G54" s="971">
        <v>577284.09895643266</v>
      </c>
      <c r="H54" s="971">
        <v>584657.75362436706</v>
      </c>
      <c r="I54" s="971">
        <v>593046.85814252053</v>
      </c>
      <c r="J54" s="971">
        <v>588826.48048469832</v>
      </c>
      <c r="K54" s="971">
        <v>579994.57606798667</v>
      </c>
      <c r="L54" s="971">
        <v>568820.35620834574</v>
      </c>
      <c r="M54" s="971">
        <v>563709.08231396833</v>
      </c>
      <c r="N54" s="971">
        <v>563709</v>
      </c>
      <c r="O54" s="971">
        <v>562400.60785097443</v>
      </c>
      <c r="P54" s="971">
        <v>559503.45554442867</v>
      </c>
      <c r="Q54" s="971">
        <v>558476.75339108927</v>
      </c>
      <c r="R54" s="971">
        <v>565159.72487679776</v>
      </c>
      <c r="S54" s="971">
        <v>571965.15894583019</v>
      </c>
      <c r="T54" s="971">
        <v>581599.0013639864</v>
      </c>
      <c r="U54" s="971">
        <v>593782.27266004088</v>
      </c>
      <c r="V54" s="971">
        <v>589342.29843559198</v>
      </c>
      <c r="W54" s="971">
        <v>592983.27629707241</v>
      </c>
      <c r="X54" s="971">
        <v>597637.18642301217</v>
      </c>
      <c r="Y54" s="971">
        <v>606594.85094632581</v>
      </c>
      <c r="Z54" s="971">
        <v>614075.21060682065</v>
      </c>
      <c r="AA54" s="971">
        <v>611237.67487194773</v>
      </c>
      <c r="AB54" s="971">
        <v>604179.10492768756</v>
      </c>
      <c r="AC54" s="971">
        <v>606364.04814371618</v>
      </c>
      <c r="AD54" s="972">
        <v>609293.32914030587</v>
      </c>
      <c r="AE54" s="972">
        <v>607020.83439942542</v>
      </c>
      <c r="AF54" s="971">
        <v>607725.38321887958</v>
      </c>
      <c r="AG54" s="971">
        <v>612699.26022250555</v>
      </c>
      <c r="AH54" s="971">
        <v>621566.20008092071</v>
      </c>
      <c r="AI54" s="971">
        <v>617156.69787367433</v>
      </c>
      <c r="AJ54" s="971">
        <v>630929.92061805516</v>
      </c>
      <c r="AK54" s="971">
        <v>627568.12634697184</v>
      </c>
      <c r="AL54" s="971">
        <v>621669</v>
      </c>
      <c r="AM54" s="971">
        <v>625929.52360992006</v>
      </c>
      <c r="AN54" s="971">
        <v>618769.98446305154</v>
      </c>
      <c r="AO54" s="971">
        <v>623692.28888259269</v>
      </c>
      <c r="AP54" s="971">
        <v>625755.02754474233</v>
      </c>
      <c r="AQ54" s="971">
        <v>627364.67886795604</v>
      </c>
      <c r="AR54" s="971">
        <v>636813.42808364122</v>
      </c>
      <c r="AS54" s="971">
        <v>633879.8671537356</v>
      </c>
      <c r="AT54" s="971">
        <v>622810.96162191743</v>
      </c>
      <c r="AU54" s="971">
        <v>627163.60962286883</v>
      </c>
      <c r="AV54" s="971">
        <v>616856.52916137478</v>
      </c>
      <c r="AW54" s="972">
        <v>611996.36404873279</v>
      </c>
      <c r="AX54" s="971">
        <v>624257.32164571213</v>
      </c>
      <c r="AY54" s="973">
        <v>615484.34349564207</v>
      </c>
      <c r="AZ54" s="974">
        <v>629579.59578657895</v>
      </c>
    </row>
    <row r="55" spans="1:52" ht="15.75" customHeight="1">
      <c r="A55" s="24" t="s">
        <v>73</v>
      </c>
      <c r="B55" s="16" t="s">
        <v>42</v>
      </c>
      <c r="C55" s="971">
        <v>55626.279075824816</v>
      </c>
      <c r="D55" s="971">
        <v>56294.295437005603</v>
      </c>
      <c r="E55" s="971">
        <v>56818.502720432181</v>
      </c>
      <c r="F55" s="971">
        <v>57597.855141809763</v>
      </c>
      <c r="G55" s="971">
        <v>58298.344520547937</v>
      </c>
      <c r="H55" s="971">
        <v>58799.356791433529</v>
      </c>
      <c r="I55" s="971">
        <v>59105.530956974726</v>
      </c>
      <c r="J55" s="971">
        <v>59680.767267991512</v>
      </c>
      <c r="K55" s="971">
        <v>59852.410360794915</v>
      </c>
      <c r="L55" s="971">
        <v>60330.227619139499</v>
      </c>
      <c r="M55" s="971">
        <v>60293.115599073899</v>
      </c>
      <c r="N55" s="971">
        <v>60293</v>
      </c>
      <c r="O55" s="971">
        <v>61137.414055566274</v>
      </c>
      <c r="P55" s="971">
        <v>61206.999093189268</v>
      </c>
      <c r="Q55" s="971">
        <v>61114.219043025274</v>
      </c>
      <c r="R55" s="971">
        <v>61327.613158402462</v>
      </c>
      <c r="S55" s="971">
        <v>61397.198196025463</v>
      </c>
      <c r="T55" s="971">
        <v>61810.069419255255</v>
      </c>
      <c r="U55" s="971">
        <v>62079.131564730851</v>
      </c>
      <c r="V55" s="971">
        <v>62543.031815550836</v>
      </c>
      <c r="W55" s="971">
        <v>62209.023634960446</v>
      </c>
      <c r="X55" s="971">
        <v>62626.533860698437</v>
      </c>
      <c r="Y55" s="971">
        <v>62997.097381053441</v>
      </c>
      <c r="Z55" s="971">
        <v>63231.042277541957</v>
      </c>
      <c r="AA55" s="971">
        <v>63563.612367354821</v>
      </c>
      <c r="AB55" s="971">
        <v>63735.255460158209</v>
      </c>
      <c r="AC55" s="971">
        <v>63674.948427551608</v>
      </c>
      <c r="AD55" s="972">
        <v>64148.126683388007</v>
      </c>
      <c r="AE55" s="972">
        <v>64310.491771174988</v>
      </c>
      <c r="AF55" s="971">
        <v>64366.159801273396</v>
      </c>
      <c r="AG55" s="971">
        <v>64992.425139880383</v>
      </c>
      <c r="AH55" s="971">
        <v>65159.42923017557</v>
      </c>
      <c r="AI55" s="971">
        <v>65029.537159945983</v>
      </c>
      <c r="AJ55" s="971">
        <v>65716.109531159556</v>
      </c>
      <c r="AK55" s="971">
        <v>65975.893671618745</v>
      </c>
      <c r="AL55" s="971">
        <v>66310</v>
      </c>
      <c r="AM55" s="971">
        <v>66439.793922438752</v>
      </c>
      <c r="AN55" s="971">
        <v>66569.685992668339</v>
      </c>
      <c r="AO55" s="971">
        <v>66295.984844684543</v>
      </c>
      <c r="AP55" s="971">
        <v>66875.860158209529</v>
      </c>
      <c r="AQ55" s="971">
        <v>66899.055170750522</v>
      </c>
      <c r="AR55" s="971">
        <v>67195.951331275326</v>
      </c>
      <c r="AS55" s="971">
        <v>67228.424348832719</v>
      </c>
      <c r="AT55" s="971">
        <v>67400.067441636114</v>
      </c>
      <c r="AU55" s="971">
        <v>67270.175371406513</v>
      </c>
      <c r="AV55" s="971">
        <v>67548.515521898516</v>
      </c>
      <c r="AW55" s="972">
        <v>67539.237516882116</v>
      </c>
      <c r="AX55" s="971">
        <v>68188.697868030096</v>
      </c>
      <c r="AY55" s="973">
        <v>69067.777824325647</v>
      </c>
      <c r="AZ55" s="974">
        <v>69186.083407293074</v>
      </c>
    </row>
    <row r="56" spans="1:52" ht="15.75" customHeight="1">
      <c r="A56" s="750" t="s">
        <v>74</v>
      </c>
      <c r="B56" s="741"/>
      <c r="C56" s="971"/>
      <c r="D56" s="971"/>
      <c r="E56" s="971"/>
      <c r="F56" s="971"/>
      <c r="G56" s="971"/>
      <c r="H56" s="971"/>
      <c r="I56" s="971"/>
      <c r="J56" s="971"/>
      <c r="K56" s="971"/>
      <c r="L56" s="967"/>
      <c r="M56" s="967"/>
      <c r="N56" s="967"/>
      <c r="O56" s="967"/>
      <c r="P56" s="952"/>
      <c r="Q56" s="952"/>
      <c r="R56" s="952"/>
      <c r="S56" s="952"/>
      <c r="T56" s="952"/>
      <c r="U56" s="952"/>
      <c r="V56" s="952"/>
      <c r="W56" s="952"/>
      <c r="X56" s="952"/>
      <c r="Y56" s="952"/>
      <c r="Z56" s="952"/>
      <c r="AA56" s="952"/>
      <c r="AB56" s="952"/>
      <c r="AC56" s="952"/>
      <c r="AD56" s="953"/>
      <c r="AE56" s="954"/>
      <c r="AF56" s="955"/>
      <c r="AG56" s="955"/>
      <c r="AH56" s="975"/>
      <c r="AI56" s="975"/>
      <c r="AJ56" s="971"/>
      <c r="AK56" s="971"/>
      <c r="AL56" s="971"/>
      <c r="AM56" s="971"/>
      <c r="AN56" s="971"/>
      <c r="AO56" s="971"/>
      <c r="AP56" s="971"/>
      <c r="AQ56" s="971"/>
      <c r="AR56" s="971"/>
      <c r="AS56" s="971"/>
      <c r="AT56" s="971"/>
      <c r="AU56" s="971"/>
      <c r="AV56" s="971"/>
      <c r="AW56" s="972"/>
      <c r="AX56" s="971"/>
      <c r="AY56" s="973"/>
      <c r="AZ56" s="974"/>
    </row>
    <row r="57" spans="1:52" ht="15.75" customHeight="1">
      <c r="A57" s="25" t="s">
        <v>75</v>
      </c>
      <c r="B57" s="4" t="s">
        <v>76</v>
      </c>
      <c r="C57" s="971">
        <v>568677.62570892135</v>
      </c>
      <c r="D57" s="971">
        <v>577778.44224547117</v>
      </c>
      <c r="E57" s="971">
        <v>583656.85476240667</v>
      </c>
      <c r="F57" s="971">
        <v>597965.96252424922</v>
      </c>
      <c r="G57" s="971">
        <v>601775.84241683397</v>
      </c>
      <c r="H57" s="971">
        <v>606854.22340080247</v>
      </c>
      <c r="I57" s="971">
        <v>612222.94548319653</v>
      </c>
      <c r="J57" s="971">
        <v>611817.39767607534</v>
      </c>
      <c r="K57" s="971">
        <v>612982.5840135708</v>
      </c>
      <c r="L57" s="971">
        <v>613612.43456309242</v>
      </c>
      <c r="M57" s="971">
        <v>612082.23365835461</v>
      </c>
      <c r="N57" s="971">
        <v>612082</v>
      </c>
      <c r="O57" s="971">
        <v>614047.35800392611</v>
      </c>
      <c r="P57" s="971">
        <v>612082.14866462257</v>
      </c>
      <c r="Q57" s="971">
        <v>610571.30445123208</v>
      </c>
      <c r="R57" s="971">
        <v>613077.58741156862</v>
      </c>
      <c r="S57" s="971">
        <v>616080.42449362518</v>
      </c>
      <c r="T57" s="971">
        <v>621067.7097497111</v>
      </c>
      <c r="U57" s="971">
        <v>625668.07817841927</v>
      </c>
      <c r="V57" s="971">
        <v>626596.41284041852</v>
      </c>
      <c r="W57" s="971">
        <v>624286.72774946352</v>
      </c>
      <c r="X57" s="971">
        <v>629053.32841950376</v>
      </c>
      <c r="Y57" s="971">
        <v>635649.72950181679</v>
      </c>
      <c r="Z57" s="971">
        <v>639689.03351591097</v>
      </c>
      <c r="AA57" s="971">
        <v>642496.47781907464</v>
      </c>
      <c r="AB57" s="971">
        <v>641588.30141811026</v>
      </c>
      <c r="AC57" s="971">
        <v>641712.1429753151</v>
      </c>
      <c r="AD57" s="972">
        <v>645688.76814563398</v>
      </c>
      <c r="AE57" s="972">
        <v>645993.31891028106</v>
      </c>
      <c r="AF57" s="971">
        <v>645565.71347252466</v>
      </c>
      <c r="AG57" s="971">
        <v>650467.42591586197</v>
      </c>
      <c r="AH57" s="971">
        <v>653814.94297724136</v>
      </c>
      <c r="AI57" s="971">
        <v>654556.86247508589</v>
      </c>
      <c r="AJ57" s="971">
        <v>661570.98212322826</v>
      </c>
      <c r="AK57" s="971">
        <v>660862.91915375274</v>
      </c>
      <c r="AL57" s="971">
        <v>660915</v>
      </c>
      <c r="AM57" s="971">
        <v>663401.08667552355</v>
      </c>
      <c r="AN57" s="971">
        <v>663524.4774386239</v>
      </c>
      <c r="AO57" s="971">
        <v>661016.96591884643</v>
      </c>
      <c r="AP57" s="971">
        <v>665188.49603975262</v>
      </c>
      <c r="AQ57" s="971">
        <v>666619.50244568894</v>
      </c>
      <c r="AR57" s="971">
        <v>669546.60219051817</v>
      </c>
      <c r="AS57" s="971">
        <v>669573.53439010284</v>
      </c>
      <c r="AT57" s="971">
        <v>669390.14664742048</v>
      </c>
      <c r="AU57" s="971">
        <v>668675.6587254022</v>
      </c>
      <c r="AV57" s="971">
        <v>669104.80747167289</v>
      </c>
      <c r="AW57" s="972">
        <v>668731.13464461954</v>
      </c>
      <c r="AX57" s="971">
        <v>678851.46653300151</v>
      </c>
      <c r="AY57" s="973">
        <v>689298.09505508945</v>
      </c>
      <c r="AZ57" s="974">
        <v>691431.91178242886</v>
      </c>
    </row>
    <row r="58" spans="1:52" ht="15.75" customHeight="1">
      <c r="A58" s="25" t="s">
        <v>77</v>
      </c>
      <c r="B58" s="4" t="s">
        <v>78</v>
      </c>
      <c r="C58" s="971">
        <v>206619.76363087</v>
      </c>
      <c r="D58" s="971">
        <v>210846.33508331166</v>
      </c>
      <c r="E58" s="971">
        <v>213193.5040511683</v>
      </c>
      <c r="F58" s="971">
        <v>221004.66769059969</v>
      </c>
      <c r="G58" s="971">
        <v>221000.89262514471</v>
      </c>
      <c r="H58" s="971">
        <v>222827.9135461566</v>
      </c>
      <c r="I58" s="971">
        <v>225702.90966894425</v>
      </c>
      <c r="J58" s="971">
        <v>222977.46665203068</v>
      </c>
      <c r="K58" s="971">
        <v>223161.90159658689</v>
      </c>
      <c r="L58" s="971">
        <v>221680.7405692832</v>
      </c>
      <c r="M58" s="971">
        <v>220666.57779748537</v>
      </c>
      <c r="N58" s="971">
        <v>220667</v>
      </c>
      <c r="O58" s="971">
        <v>218761.15633721711</v>
      </c>
      <c r="P58" s="971">
        <v>217012.32609978554</v>
      </c>
      <c r="Q58" s="971">
        <v>216247.44224592694</v>
      </c>
      <c r="R58" s="971">
        <v>217282.35595909215</v>
      </c>
      <c r="S58" s="971">
        <v>219257.85128014634</v>
      </c>
      <c r="T58" s="971">
        <v>221366.83274665679</v>
      </c>
      <c r="U58" s="971">
        <v>223759.40360174974</v>
      </c>
      <c r="V58" s="971">
        <v>222613.23396888087</v>
      </c>
      <c r="W58" s="971">
        <v>222202.1776552143</v>
      </c>
      <c r="X58" s="971">
        <v>224126.83917208196</v>
      </c>
      <c r="Y58" s="971">
        <v>227619.26288218726</v>
      </c>
      <c r="Z58" s="971">
        <v>229734.82062417205</v>
      </c>
      <c r="AA58" s="971">
        <v>230521.20705565781</v>
      </c>
      <c r="AB58" s="971">
        <v>229147.27288312398</v>
      </c>
      <c r="AC58" s="971">
        <v>229481.62064217182</v>
      </c>
      <c r="AD58" s="972">
        <v>230589.70654682908</v>
      </c>
      <c r="AE58" s="972">
        <v>230172.49055281331</v>
      </c>
      <c r="AF58" s="971">
        <v>229630.48420826069</v>
      </c>
      <c r="AG58" s="971">
        <v>230830.6026593406</v>
      </c>
      <c r="AH58" s="971">
        <v>232680.53781606033</v>
      </c>
      <c r="AI58" s="971">
        <v>233755.18345924327</v>
      </c>
      <c r="AJ58" s="971">
        <v>236301.06042207609</v>
      </c>
      <c r="AK58" s="971">
        <v>234737.49823799368</v>
      </c>
      <c r="AL58" s="971">
        <v>233464</v>
      </c>
      <c r="AM58" s="971">
        <v>234810.47271133284</v>
      </c>
      <c r="AN58" s="971">
        <v>234393.92446911579</v>
      </c>
      <c r="AO58" s="971">
        <v>233594.64962355257</v>
      </c>
      <c r="AP58" s="971">
        <v>234438.79486396455</v>
      </c>
      <c r="AQ58" s="971">
        <v>235413.59672429043</v>
      </c>
      <c r="AR58" s="971">
        <v>236435.00437956472</v>
      </c>
      <c r="AS58" s="971">
        <v>236328.29807496007</v>
      </c>
      <c r="AT58" s="971">
        <v>235524.18029683654</v>
      </c>
      <c r="AU58" s="971">
        <v>235497.77418033988</v>
      </c>
      <c r="AV58" s="971">
        <v>234738.44432110217</v>
      </c>
      <c r="AW58" s="972">
        <v>234497.67422164464</v>
      </c>
      <c r="AX58" s="971">
        <v>239490.94466224356</v>
      </c>
      <c r="AY58" s="973">
        <v>243841.85971109426</v>
      </c>
      <c r="AZ58" s="974">
        <v>244971.51086203606</v>
      </c>
    </row>
    <row r="59" spans="1:52" ht="15.75" customHeight="1">
      <c r="A59" s="25" t="s">
        <v>79</v>
      </c>
      <c r="B59" s="4" t="s">
        <v>78</v>
      </c>
      <c r="C59" s="971">
        <v>25534.975876228324</v>
      </c>
      <c r="D59" s="971">
        <v>26133.040891786663</v>
      </c>
      <c r="E59" s="971">
        <v>26440.58497144479</v>
      </c>
      <c r="F59" s="971">
        <v>27624.150625521594</v>
      </c>
      <c r="G59" s="971">
        <v>27507.176722660253</v>
      </c>
      <c r="H59" s="971">
        <v>27731.440566461741</v>
      </c>
      <c r="I59" s="971">
        <v>28164.128851825364</v>
      </c>
      <c r="J59" s="971">
        <v>27612.741118750469</v>
      </c>
      <c r="K59" s="971">
        <v>27615.856019670169</v>
      </c>
      <c r="L59" s="971">
        <v>27292.985235157837</v>
      </c>
      <c r="M59" s="971">
        <v>27130.492423976582</v>
      </c>
      <c r="N59" s="971">
        <v>27130</v>
      </c>
      <c r="O59" s="971">
        <v>26685.039858609794</v>
      </c>
      <c r="P59" s="971">
        <v>26387.154812915753</v>
      </c>
      <c r="Q59" s="971">
        <v>26275.669558930531</v>
      </c>
      <c r="R59" s="971">
        <v>26413.300827735042</v>
      </c>
      <c r="S59" s="971">
        <v>26727.217814977255</v>
      </c>
      <c r="T59" s="971">
        <v>27011.358008462808</v>
      </c>
      <c r="U59" s="971">
        <v>27364.440071140121</v>
      </c>
      <c r="V59" s="971">
        <v>27104.957540301642</v>
      </c>
      <c r="W59" s="971">
        <v>27088.050292493943</v>
      </c>
      <c r="X59" s="971">
        <v>27341.149523828448</v>
      </c>
      <c r="Y59" s="971">
        <v>27860.047440268427</v>
      </c>
      <c r="Z59" s="971">
        <v>28173.47235079364</v>
      </c>
      <c r="AA59" s="971">
        <v>28251.867857597012</v>
      </c>
      <c r="AB59" s="971">
        <v>27998.558629074363</v>
      </c>
      <c r="AC59" s="971">
        <v>28062.961647040374</v>
      </c>
      <c r="AD59" s="972">
        <v>28173.013821608638</v>
      </c>
      <c r="AE59" s="972">
        <v>28079.471068079114</v>
      </c>
      <c r="AF59" s="971">
        <v>27981.847675970756</v>
      </c>
      <c r="AG59" s="971">
        <v>28084.226297428559</v>
      </c>
      <c r="AH59" s="971">
        <v>28362.881094229066</v>
      </c>
      <c r="AI59" s="971">
        <v>28559.6429345082</v>
      </c>
      <c r="AJ59" s="971">
        <v>28874.01668190628</v>
      </c>
      <c r="AK59" s="971">
        <v>28577.16718538737</v>
      </c>
      <c r="AL59" s="971">
        <v>28318</v>
      </c>
      <c r="AM59" s="971">
        <v>28519.301997418828</v>
      </c>
      <c r="AN59" s="971">
        <v>28431.673050520119</v>
      </c>
      <c r="AO59" s="971">
        <v>28341.689074241145</v>
      </c>
      <c r="AP59" s="971">
        <v>28393.49118003972</v>
      </c>
      <c r="AQ59" s="971">
        <v>28549.429462895318</v>
      </c>
      <c r="AR59" s="971">
        <v>28672.310498098581</v>
      </c>
      <c r="AS59" s="971">
        <v>28650.020758192179</v>
      </c>
      <c r="AT59" s="971">
        <v>28493.20444097124</v>
      </c>
      <c r="AU59" s="971">
        <v>28508.088035756351</v>
      </c>
      <c r="AV59" s="971">
        <v>28343.256136765365</v>
      </c>
      <c r="AW59" s="972">
        <v>28305.399264226369</v>
      </c>
      <c r="AX59" s="971">
        <v>29024.417525118017</v>
      </c>
      <c r="AY59" s="973">
        <v>29605.359904905272</v>
      </c>
      <c r="AZ59" s="974">
        <v>29772.752362846466</v>
      </c>
    </row>
    <row r="60" spans="1:52" ht="15.75" customHeight="1">
      <c r="A60" s="25" t="s">
        <v>80</v>
      </c>
      <c r="B60" s="4" t="s">
        <v>81</v>
      </c>
      <c r="C60" s="971">
        <v>322514.86130113044</v>
      </c>
      <c r="D60" s="971">
        <v>330051.27648524469</v>
      </c>
      <c r="E60" s="971">
        <v>333931.64983685256</v>
      </c>
      <c r="F60" s="971">
        <v>348830.21264430997</v>
      </c>
      <c r="G60" s="971">
        <v>347379.67026172031</v>
      </c>
      <c r="H60" s="971">
        <v>350212.54674121621</v>
      </c>
      <c r="I60" s="971">
        <v>355659.70519188611</v>
      </c>
      <c r="J60" s="971">
        <v>348744.83438733133</v>
      </c>
      <c r="K60" s="971">
        <v>348788.68254364457</v>
      </c>
      <c r="L60" s="971">
        <v>344742.64740705886</v>
      </c>
      <c r="M60" s="971">
        <v>342698.76845620218</v>
      </c>
      <c r="N60" s="971">
        <v>342699</v>
      </c>
      <c r="O60" s="971">
        <v>337120.13056718977</v>
      </c>
      <c r="P60" s="971">
        <v>333376.16373076162</v>
      </c>
      <c r="Q60" s="971">
        <v>331971.87999674049</v>
      </c>
      <c r="R60" s="971">
        <v>333708.02241093351</v>
      </c>
      <c r="S60" s="971">
        <v>337657.18555681588</v>
      </c>
      <c r="T60" s="971">
        <v>341240.66856719874</v>
      </c>
      <c r="U60" s="971">
        <v>345687.24002464383</v>
      </c>
      <c r="V60" s="971">
        <v>342436.49219604448</v>
      </c>
      <c r="W60" s="971">
        <v>342215.30773161835</v>
      </c>
      <c r="X60" s="971">
        <v>345408.59761263238</v>
      </c>
      <c r="Y60" s="971">
        <v>351942.71654554288</v>
      </c>
      <c r="Z60" s="971">
        <v>355889.59460560966</v>
      </c>
      <c r="AA60" s="971">
        <v>356884.01694609778</v>
      </c>
      <c r="AB60" s="971">
        <v>353703.54531030642</v>
      </c>
      <c r="AC60" s="971">
        <v>354511.75643779698</v>
      </c>
      <c r="AD60" s="972">
        <v>355907.83299333934</v>
      </c>
      <c r="AE60" s="972">
        <v>354735.8395069805</v>
      </c>
      <c r="AF60" s="971">
        <v>353509.7350303753</v>
      </c>
      <c r="AG60" s="971">
        <v>354813.16131780011</v>
      </c>
      <c r="AH60" s="971">
        <v>358321.39316419238</v>
      </c>
      <c r="AI60" s="971">
        <v>360792.12127268611</v>
      </c>
      <c r="AJ60" s="971">
        <v>364762.82425502862</v>
      </c>
      <c r="AK60" s="971">
        <v>361036.89780694409</v>
      </c>
      <c r="AL60" s="971">
        <v>357790</v>
      </c>
      <c r="AM60" s="971">
        <v>360321.08896482526</v>
      </c>
      <c r="AN60" s="971">
        <v>359222.42344802129</v>
      </c>
      <c r="AO60" s="971">
        <v>358083.91973559279</v>
      </c>
      <c r="AP60" s="971">
        <v>358749.97988144885</v>
      </c>
      <c r="AQ60" s="971">
        <v>360711.58257781091</v>
      </c>
      <c r="AR60" s="971">
        <v>362264.3655213968</v>
      </c>
      <c r="AS60" s="971">
        <v>361984.88036982715</v>
      </c>
      <c r="AT60" s="971">
        <v>360017.10535970109</v>
      </c>
      <c r="AU60" s="971">
        <v>360201.02683327202</v>
      </c>
      <c r="AV60" s="971">
        <v>358135.02108861267</v>
      </c>
      <c r="AW60" s="972">
        <v>357658.68438171316</v>
      </c>
      <c r="AX60" s="971">
        <v>366717.33739027148</v>
      </c>
      <c r="AY60" s="973">
        <v>374045.14186038729</v>
      </c>
      <c r="AZ60" s="974">
        <v>376153.12208920869</v>
      </c>
    </row>
    <row r="61" spans="1:52" ht="15.75" customHeight="1">
      <c r="A61" s="25" t="s">
        <v>82</v>
      </c>
      <c r="B61" s="4" t="s">
        <v>83</v>
      </c>
      <c r="C61" s="971">
        <v>388224.41568336106</v>
      </c>
      <c r="D61" s="971">
        <v>397750.43787438591</v>
      </c>
      <c r="E61" s="971">
        <v>402526.41206803062</v>
      </c>
      <c r="F61" s="971">
        <v>421779.60171313089</v>
      </c>
      <c r="G61" s="971">
        <v>419327.46331422211</v>
      </c>
      <c r="H61" s="971">
        <v>422728.23811038968</v>
      </c>
      <c r="I61" s="971">
        <v>429753.50622003333</v>
      </c>
      <c r="J61" s="971">
        <v>420135.39615015965</v>
      </c>
      <c r="K61" s="971">
        <v>420070.13107350777</v>
      </c>
      <c r="L61" s="971">
        <v>414364.28198238218</v>
      </c>
      <c r="M61" s="971">
        <v>411682.94246753748</v>
      </c>
      <c r="N61" s="971">
        <v>411683</v>
      </c>
      <c r="O61" s="971">
        <v>403726.5535922962</v>
      </c>
      <c r="P61" s="971">
        <v>398740.34640398406</v>
      </c>
      <c r="Q61" s="971">
        <v>396950.84343467531</v>
      </c>
      <c r="R61" s="971">
        <v>399097.49525156996</v>
      </c>
      <c r="S61" s="971">
        <v>404260.11954486079</v>
      </c>
      <c r="T61" s="971">
        <v>408711.66973591823</v>
      </c>
      <c r="U61" s="971">
        <v>414402.16000793752</v>
      </c>
      <c r="V61" s="971">
        <v>409796.05909429135</v>
      </c>
      <c r="W61" s="971">
        <v>409728.78467051126</v>
      </c>
      <c r="X61" s="971">
        <v>413662.08311822457</v>
      </c>
      <c r="Y61" s="971">
        <v>422041.67904161109</v>
      </c>
      <c r="Z61" s="971">
        <v>427100.0376056247</v>
      </c>
      <c r="AA61" s="971">
        <v>428185.80565640866</v>
      </c>
      <c r="AB61" s="971">
        <v>423864.25451874145</v>
      </c>
      <c r="AC61" s="971">
        <v>424973.2141304547</v>
      </c>
      <c r="AD61" s="972">
        <v>426495.11900440633</v>
      </c>
      <c r="AE61" s="972">
        <v>424837.26115295495</v>
      </c>
      <c r="AF61" s="971">
        <v>423181.371848298</v>
      </c>
      <c r="AG61" s="971">
        <v>424480.81985011755</v>
      </c>
      <c r="AH61" s="971">
        <v>428997.11241956666</v>
      </c>
      <c r="AI61" s="971">
        <v>432347.37715051544</v>
      </c>
      <c r="AJ61" s="971">
        <v>437125.39727011154</v>
      </c>
      <c r="AK61" s="971">
        <v>432031.38177251298</v>
      </c>
      <c r="AL61" s="971">
        <v>427529</v>
      </c>
      <c r="AM61" s="971">
        <v>430778.19118166849</v>
      </c>
      <c r="AN61" s="971">
        <v>429244.66051213961</v>
      </c>
      <c r="AO61" s="971">
        <v>427925.6454946833</v>
      </c>
      <c r="AP61" s="971">
        <v>428421.11976760568</v>
      </c>
      <c r="AQ61" s="971">
        <v>430988.86738875497</v>
      </c>
      <c r="AR61" s="971">
        <v>432838.30316135986</v>
      </c>
      <c r="AS61" s="971">
        <v>432448.82057401573</v>
      </c>
      <c r="AT61" s="971">
        <v>429745.93424809352</v>
      </c>
      <c r="AU61" s="971">
        <v>430072.86171062378</v>
      </c>
      <c r="AV61" s="971">
        <v>427173.83724201657</v>
      </c>
      <c r="AW61" s="972">
        <v>426553.56231658079</v>
      </c>
      <c r="AX61" s="971">
        <v>438048.97000583779</v>
      </c>
      <c r="AY61" s="973">
        <v>447121.25585455279</v>
      </c>
      <c r="AZ61" s="974">
        <v>449820.97402950237</v>
      </c>
    </row>
    <row r="62" spans="1:52" ht="15.75" customHeight="1">
      <c r="A62" s="25" t="s">
        <v>84</v>
      </c>
      <c r="B62" s="4" t="s">
        <v>85</v>
      </c>
      <c r="C62" s="971">
        <v>1287.0717875747637</v>
      </c>
      <c r="D62" s="971">
        <v>1302.5282413660043</v>
      </c>
      <c r="E62" s="971">
        <v>1314.6572641327416</v>
      </c>
      <c r="F62" s="971">
        <v>1332.6897935558557</v>
      </c>
      <c r="G62" s="971">
        <v>1348.8976027397259</v>
      </c>
      <c r="H62" s="971">
        <v>1360.4899430831563</v>
      </c>
      <c r="I62" s="971">
        <v>1367.5741510708085</v>
      </c>
      <c r="J62" s="971">
        <v>1380.8838751688211</v>
      </c>
      <c r="K62" s="971">
        <v>1384.8553251012929</v>
      </c>
      <c r="L62" s="971">
        <v>1395.9109830214161</v>
      </c>
      <c r="M62" s="971">
        <v>1395.0522911441251</v>
      </c>
      <c r="N62" s="971">
        <v>1395</v>
      </c>
      <c r="O62" s="971">
        <v>1414.5875313524987</v>
      </c>
      <c r="P62" s="971">
        <v>1416.1975786224195</v>
      </c>
      <c r="Q62" s="971">
        <v>1414.0508489291917</v>
      </c>
      <c r="R62" s="971">
        <v>1418.9883272236154</v>
      </c>
      <c r="S62" s="971">
        <v>1420.5983744935363</v>
      </c>
      <c r="T62" s="971">
        <v>1430.1513216284006</v>
      </c>
      <c r="U62" s="971">
        <v>1436.3768377387614</v>
      </c>
      <c r="V62" s="971">
        <v>1447.1104862049006</v>
      </c>
      <c r="W62" s="971">
        <v>1439.3822593092802</v>
      </c>
      <c r="X62" s="971">
        <v>1449.0425429288057</v>
      </c>
      <c r="Y62" s="971">
        <v>1457.6165813235577</v>
      </c>
      <c r="Z62" s="971">
        <v>1463.0295602450317</v>
      </c>
      <c r="AA62" s="971">
        <v>1470.7245128304073</v>
      </c>
      <c r="AB62" s="971">
        <v>1474.6959627628787</v>
      </c>
      <c r="AC62" s="971">
        <v>1473.3005884622803</v>
      </c>
      <c r="AD62" s="972">
        <v>1484.2489098977428</v>
      </c>
      <c r="AE62" s="972">
        <v>1488.005686860891</v>
      </c>
      <c r="AF62" s="971">
        <v>1489.2937246768281</v>
      </c>
      <c r="AG62" s="971">
        <v>1503.7841501061162</v>
      </c>
      <c r="AH62" s="971">
        <v>1507.6482635539264</v>
      </c>
      <c r="AI62" s="971">
        <v>1504.6428419834074</v>
      </c>
      <c r="AJ62" s="971">
        <v>1520.5286417132936</v>
      </c>
      <c r="AK62" s="971">
        <v>1526.5394848543315</v>
      </c>
      <c r="AL62" s="971">
        <v>1534</v>
      </c>
      <c r="AM62" s="971">
        <v>1537.2731333204708</v>
      </c>
      <c r="AN62" s="971">
        <v>1540.2785548909897</v>
      </c>
      <c r="AO62" s="971">
        <v>1533.9457022959675</v>
      </c>
      <c r="AP62" s="971">
        <v>1547.3627628786414</v>
      </c>
      <c r="AQ62" s="971">
        <v>1547.8994453019486</v>
      </c>
      <c r="AR62" s="971">
        <v>1554.7689803202779</v>
      </c>
      <c r="AS62" s="971">
        <v>1555.5203357129074</v>
      </c>
      <c r="AT62" s="971">
        <v>1559.491785645379</v>
      </c>
      <c r="AU62" s="971">
        <v>1556.4863640748599</v>
      </c>
      <c r="AV62" s="971">
        <v>1562.9265531545436</v>
      </c>
      <c r="AW62" s="972">
        <v>1562.7118801852209</v>
      </c>
      <c r="AX62" s="971">
        <v>1577.7389880378159</v>
      </c>
      <c r="AY62" s="973">
        <v>1598.0789969251296</v>
      </c>
      <c r="AZ62" s="974">
        <v>1600.8163322400153</v>
      </c>
    </row>
    <row r="63" spans="1:52" ht="15.75" customHeight="1">
      <c r="A63" s="751" t="s">
        <v>86</v>
      </c>
      <c r="B63" s="741"/>
      <c r="C63" s="971"/>
      <c r="D63" s="971"/>
      <c r="E63" s="971"/>
      <c r="F63" s="971"/>
      <c r="G63" s="971"/>
      <c r="H63" s="971"/>
      <c r="I63" s="971"/>
      <c r="J63" s="971"/>
      <c r="K63" s="971"/>
      <c r="L63" s="971"/>
      <c r="M63" s="971"/>
      <c r="N63" s="971"/>
      <c r="O63" s="971"/>
      <c r="P63" s="971"/>
      <c r="Q63" s="971"/>
      <c r="R63" s="971"/>
      <c r="S63" s="971"/>
      <c r="T63" s="971"/>
      <c r="U63" s="971"/>
      <c r="V63" s="971"/>
      <c r="W63" s="971"/>
      <c r="X63" s="971"/>
      <c r="Y63" s="971"/>
      <c r="Z63" s="971"/>
      <c r="AA63" s="971"/>
      <c r="AB63" s="971"/>
      <c r="AC63" s="971"/>
      <c r="AD63" s="972"/>
      <c r="AE63" s="972"/>
      <c r="AF63" s="971"/>
      <c r="AG63" s="971"/>
      <c r="AH63" s="975"/>
      <c r="AI63" s="975"/>
      <c r="AJ63" s="971"/>
      <c r="AK63" s="971"/>
      <c r="AL63" s="971"/>
      <c r="AM63" s="971"/>
      <c r="AN63" s="971"/>
      <c r="AO63" s="971"/>
      <c r="AP63" s="971"/>
      <c r="AQ63" s="971"/>
      <c r="AR63" s="971"/>
      <c r="AS63" s="971"/>
      <c r="AT63" s="971"/>
      <c r="AU63" s="971"/>
      <c r="AV63" s="971"/>
      <c r="AW63" s="972"/>
      <c r="AX63" s="971"/>
      <c r="AY63" s="973"/>
      <c r="AZ63" s="974"/>
    </row>
    <row r="64" spans="1:52" ht="15.75" customHeight="1">
      <c r="A64" s="22" t="s">
        <v>87</v>
      </c>
      <c r="B64" s="4" t="s">
        <v>88</v>
      </c>
      <c r="C64" s="971">
        <v>285721.67755739921</v>
      </c>
      <c r="D64" s="971">
        <v>289152.9111132549</v>
      </c>
      <c r="E64" s="971">
        <v>291845.47633416939</v>
      </c>
      <c r="F64" s="971">
        <v>295848.58214933437</v>
      </c>
      <c r="G64" s="971">
        <v>299446.61178082193</v>
      </c>
      <c r="H64" s="971">
        <v>302020.03694771364</v>
      </c>
      <c r="I64" s="971">
        <v>303592.68566081423</v>
      </c>
      <c r="J64" s="971">
        <v>306547.35900057881</v>
      </c>
      <c r="K64" s="971">
        <v>307428.99540034734</v>
      </c>
      <c r="L64" s="971">
        <v>309883.28051321628</v>
      </c>
      <c r="M64" s="971">
        <v>309692.65642677987</v>
      </c>
      <c r="N64" s="971">
        <v>309693</v>
      </c>
      <c r="O64" s="971">
        <v>314029.35439320857</v>
      </c>
      <c r="P64" s="971">
        <v>314386.77455527685</v>
      </c>
      <c r="Q64" s="971">
        <v>313910.2143391858</v>
      </c>
      <c r="R64" s="971">
        <v>315006.30283619522</v>
      </c>
      <c r="S64" s="971">
        <v>315363.72299826349</v>
      </c>
      <c r="T64" s="971">
        <v>317484.41595986875</v>
      </c>
      <c r="U64" s="971">
        <v>318866.44058653293</v>
      </c>
      <c r="V64" s="971">
        <v>321249.24166698824</v>
      </c>
      <c r="W64" s="971">
        <v>319533.62488906039</v>
      </c>
      <c r="X64" s="971">
        <v>321678.14586147026</v>
      </c>
      <c r="Y64" s="971">
        <v>323581.52736453788</v>
      </c>
      <c r="Z64" s="971">
        <v>324783.17394941155</v>
      </c>
      <c r="AA64" s="971">
        <v>326491.40404399001</v>
      </c>
      <c r="AB64" s="971">
        <v>327373.04044375842</v>
      </c>
      <c r="AC64" s="971">
        <v>327063.27630329918</v>
      </c>
      <c r="AD64" s="972">
        <v>329493.73340536369</v>
      </c>
      <c r="AE64" s="972">
        <v>330327.71378352301</v>
      </c>
      <c r="AF64" s="971">
        <v>330613.64991317777</v>
      </c>
      <c r="AG64" s="971">
        <v>333830.43137179239</v>
      </c>
      <c r="AH64" s="971">
        <v>334688.23976075632</v>
      </c>
      <c r="AI64" s="971">
        <v>334021.0554582288</v>
      </c>
      <c r="AJ64" s="971">
        <v>337547.60105730273</v>
      </c>
      <c r="AK64" s="971">
        <v>338881.9696623577</v>
      </c>
      <c r="AL64" s="971">
        <v>340598</v>
      </c>
      <c r="AM64" s="971">
        <v>341264.77074281301</v>
      </c>
      <c r="AN64" s="971">
        <v>341931.95504534052</v>
      </c>
      <c r="AO64" s="971">
        <v>340526.10240787186</v>
      </c>
      <c r="AP64" s="971">
        <v>343504.60375844105</v>
      </c>
      <c r="AQ64" s="971">
        <v>343623.74381246383</v>
      </c>
      <c r="AR64" s="971">
        <v>345148.73650395521</v>
      </c>
      <c r="AS64" s="971">
        <v>345315.53257958707</v>
      </c>
      <c r="AT64" s="971">
        <v>346197.16897935548</v>
      </c>
      <c r="AU64" s="971">
        <v>345529.98467682808</v>
      </c>
      <c r="AV64" s="971">
        <v>346959.66532510135</v>
      </c>
      <c r="AW64" s="972">
        <v>346912.00930349214</v>
      </c>
      <c r="AX64" s="971">
        <v>350247.93081612966</v>
      </c>
      <c r="AY64" s="973">
        <v>354763.28226499207</v>
      </c>
      <c r="AZ64" s="974">
        <v>355370.95313910855</v>
      </c>
    </row>
    <row r="65" spans="1:52" ht="15.75" customHeight="1">
      <c r="A65" s="22" t="s">
        <v>89</v>
      </c>
      <c r="B65" s="4" t="s">
        <v>90</v>
      </c>
      <c r="C65" s="971">
        <v>11099.10141520355</v>
      </c>
      <c r="D65" s="971">
        <v>11232.390599073897</v>
      </c>
      <c r="E65" s="971">
        <v>11336.98558363882</v>
      </c>
      <c r="F65" s="971">
        <v>11492.489631487557</v>
      </c>
      <c r="G65" s="971">
        <v>11632.258150684931</v>
      </c>
      <c r="H65" s="971">
        <v>11732.225038587691</v>
      </c>
      <c r="I65" s="971">
        <v>11793.315914528266</v>
      </c>
      <c r="J65" s="971">
        <v>11908.09271174995</v>
      </c>
      <c r="K65" s="971">
        <v>11942.340627049973</v>
      </c>
      <c r="L65" s="971">
        <v>12037.679418290567</v>
      </c>
      <c r="M65" s="971">
        <v>12030.274463631102</v>
      </c>
      <c r="N65" s="971">
        <v>12030</v>
      </c>
      <c r="O65" s="971">
        <v>12198.737182133898</v>
      </c>
      <c r="P65" s="971">
        <v>12212.621472120392</v>
      </c>
      <c r="Q65" s="971">
        <v>12194.109085471735</v>
      </c>
      <c r="R65" s="971">
        <v>12236.68757476365</v>
      </c>
      <c r="S65" s="971">
        <v>12250.571864750144</v>
      </c>
      <c r="T65" s="971">
        <v>12332.951985336678</v>
      </c>
      <c r="U65" s="971">
        <v>12386.637906617789</v>
      </c>
      <c r="V65" s="971">
        <v>12479.199839861085</v>
      </c>
      <c r="W65" s="971">
        <v>12412.555247925911</v>
      </c>
      <c r="X65" s="971">
        <v>12495.860987844879</v>
      </c>
      <c r="Y65" s="971">
        <v>12569.799460119621</v>
      </c>
      <c r="Z65" s="971">
        <v>12616.478443054215</v>
      </c>
      <c r="AA65" s="971">
        <v>12682.836092996336</v>
      </c>
      <c r="AB65" s="971">
        <v>12717.084008296351</v>
      </c>
      <c r="AC65" s="971">
        <v>12705.050956974725</v>
      </c>
      <c r="AD65" s="972">
        <v>12799.464128882886</v>
      </c>
      <c r="AE65" s="972">
        <v>12831.860805518038</v>
      </c>
      <c r="AF65" s="971">
        <v>12842.968237507237</v>
      </c>
      <c r="AG65" s="971">
        <v>12967.926847385685</v>
      </c>
      <c r="AH65" s="971">
        <v>13001.24914335327</v>
      </c>
      <c r="AI65" s="971">
        <v>12975.33180204515</v>
      </c>
      <c r="AJ65" s="971">
        <v>13112.323463245224</v>
      </c>
      <c r="AK65" s="971">
        <v>13164.158145861469</v>
      </c>
      <c r="AL65" s="971">
        <v>13231</v>
      </c>
      <c r="AM65" s="971">
        <v>13256.720079104767</v>
      </c>
      <c r="AN65" s="971">
        <v>13282.637420412888</v>
      </c>
      <c r="AO65" s="971">
        <v>13228.025879799345</v>
      </c>
      <c r="AP65" s="971">
        <v>13343.728296353462</v>
      </c>
      <c r="AQ65" s="971">
        <v>13348.356393015627</v>
      </c>
      <c r="AR65" s="971">
        <v>13407.596030291335</v>
      </c>
      <c r="AS65" s="971">
        <v>13414.075365618366</v>
      </c>
      <c r="AT65" s="971">
        <v>13448.323280918385</v>
      </c>
      <c r="AU65" s="971">
        <v>13422.405939610264</v>
      </c>
      <c r="AV65" s="971">
        <v>13477.943099556243</v>
      </c>
      <c r="AW65" s="972">
        <v>13476.091860891374</v>
      </c>
      <c r="AX65" s="971">
        <v>13605.678567431989</v>
      </c>
      <c r="AY65" s="973">
        <v>13781.081232307295</v>
      </c>
      <c r="AZ65" s="974">
        <v>13804.686723905073</v>
      </c>
    </row>
    <row r="66" spans="1:52" ht="15.75" customHeight="1">
      <c r="A66" s="22" t="s">
        <v>91</v>
      </c>
      <c r="B66" s="4" t="s">
        <v>78</v>
      </c>
      <c r="C66" s="971">
        <v>21370.164769366198</v>
      </c>
      <c r="D66" s="971">
        <v>21912.653086267605</v>
      </c>
      <c r="E66" s="971">
        <v>22179.745548415496</v>
      </c>
      <c r="F66" s="971">
        <v>23292.400157570421</v>
      </c>
      <c r="G66" s="971">
        <v>23129.100102992954</v>
      </c>
      <c r="H66" s="971">
        <v>23315.92643661972</v>
      </c>
      <c r="I66" s="971">
        <v>23721.408775528169</v>
      </c>
      <c r="J66" s="971">
        <v>23140.171293133804</v>
      </c>
      <c r="K66" s="971">
        <v>23131.86790052817</v>
      </c>
      <c r="L66" s="971">
        <v>22784.50930985915</v>
      </c>
      <c r="M66" s="971">
        <v>22628.128749119718</v>
      </c>
      <c r="N66" s="971">
        <v>22628</v>
      </c>
      <c r="O66" s="971">
        <v>22140.996382922534</v>
      </c>
      <c r="P66" s="971">
        <v>21847.609844190138</v>
      </c>
      <c r="Q66" s="971">
        <v>21745.201335387323</v>
      </c>
      <c r="R66" s="971">
        <v>21865.600528169016</v>
      </c>
      <c r="S66" s="971">
        <v>22165.906560739433</v>
      </c>
      <c r="T66" s="971">
        <v>22416.392237676057</v>
      </c>
      <c r="U66" s="971">
        <v>22742.992346830986</v>
      </c>
      <c r="V66" s="971">
        <v>22462.060897007043</v>
      </c>
      <c r="W66" s="971">
        <v>22466.212593309858</v>
      </c>
      <c r="X66" s="971">
        <v>22686.252497359157</v>
      </c>
      <c r="Y66" s="971">
        <v>23167.849268485916</v>
      </c>
      <c r="Z66" s="971">
        <v>23458.468009683093</v>
      </c>
      <c r="AA66" s="971">
        <v>23513.823960387323</v>
      </c>
      <c r="AB66" s="971">
        <v>23256.418789612679</v>
      </c>
      <c r="AC66" s="971">
        <v>23322.845930457745</v>
      </c>
      <c r="AD66" s="972">
        <v>23400.344261443664</v>
      </c>
      <c r="AE66" s="972">
        <v>23299.319651408456</v>
      </c>
      <c r="AF66" s="971">
        <v>23201.062838908452</v>
      </c>
      <c r="AG66" s="971">
        <v>23261.9543846831</v>
      </c>
      <c r="AH66" s="971">
        <v>23522.127352992957</v>
      </c>
      <c r="AI66" s="971">
        <v>23721.408775528169</v>
      </c>
      <c r="AJ66" s="971">
        <v>23984.349541373238</v>
      </c>
      <c r="AK66" s="971">
        <v>23679.891812500002</v>
      </c>
      <c r="AL66" s="971">
        <v>23409</v>
      </c>
      <c r="AM66" s="971">
        <v>23595.473987676058</v>
      </c>
      <c r="AN66" s="971">
        <v>23502.752770246479</v>
      </c>
      <c r="AO66" s="971">
        <v>23432.173933098595</v>
      </c>
      <c r="AP66" s="971">
        <v>23447.396819542253</v>
      </c>
      <c r="AQ66" s="971">
        <v>23596.85788644366</v>
      </c>
      <c r="AR66" s="971">
        <v>23697.882496478873</v>
      </c>
      <c r="AS66" s="971">
        <v>23674.356217429577</v>
      </c>
      <c r="AT66" s="971">
        <v>23512.44006161972</v>
      </c>
      <c r="AU66" s="971">
        <v>23534.582441901413</v>
      </c>
      <c r="AV66" s="971">
        <v>23358.827298415494</v>
      </c>
      <c r="AW66" s="972">
        <v>23322.845930457745</v>
      </c>
      <c r="AX66" s="971">
        <v>23978.813946302816</v>
      </c>
      <c r="AY66" s="973">
        <v>24488.08869278169</v>
      </c>
      <c r="AZ66" s="974">
        <v>24643.085354753523</v>
      </c>
    </row>
    <row r="67" spans="1:52" ht="15.75" customHeight="1">
      <c r="A67" s="22" t="s">
        <v>92</v>
      </c>
      <c r="B67" s="4" t="s">
        <v>93</v>
      </c>
      <c r="C67" s="971">
        <v>16087.709071001353</v>
      </c>
      <c r="D67" s="971">
        <v>16280.906477908547</v>
      </c>
      <c r="E67" s="971">
        <v>16432.512776384334</v>
      </c>
      <c r="F67" s="971">
        <v>16657.909751109397</v>
      </c>
      <c r="G67" s="971">
        <v>16860.498698630137</v>
      </c>
      <c r="H67" s="971">
        <v>17005.396753810535</v>
      </c>
      <c r="I67" s="971">
        <v>17093.945565309667</v>
      </c>
      <c r="J67" s="971">
        <v>17260.309999035308</v>
      </c>
      <c r="K67" s="971">
        <v>17309.950999421188</v>
      </c>
      <c r="L67" s="971">
        <v>17448.140811306195</v>
      </c>
      <c r="M67" s="971">
        <v>17437.40762203357</v>
      </c>
      <c r="N67" s="971">
        <v>17437</v>
      </c>
      <c r="O67" s="971">
        <v>17681.587677985721</v>
      </c>
      <c r="P67" s="971">
        <v>17701.712407871888</v>
      </c>
      <c r="Q67" s="971">
        <v>17674.879434690334</v>
      </c>
      <c r="R67" s="971">
        <v>17736.595273007908</v>
      </c>
      <c r="S67" s="971">
        <v>17756.720002894075</v>
      </c>
      <c r="T67" s="971">
        <v>17876.126733551999</v>
      </c>
      <c r="U67" s="971">
        <v>17953.942355778505</v>
      </c>
      <c r="V67" s="971">
        <v>18088.107221686281</v>
      </c>
      <c r="W67" s="971">
        <v>17991.508518232684</v>
      </c>
      <c r="X67" s="971">
        <v>18112.256897549683</v>
      </c>
      <c r="Y67" s="971">
        <v>18219.427792436811</v>
      </c>
      <c r="Z67" s="971">
        <v>18287.087134314101</v>
      </c>
      <c r="AA67" s="971">
        <v>18383.269926683392</v>
      </c>
      <c r="AB67" s="971">
        <v>18432.910927069264</v>
      </c>
      <c r="AC67" s="971">
        <v>18415.469494501252</v>
      </c>
      <c r="AD67" s="972">
        <v>18552.317657727188</v>
      </c>
      <c r="AE67" s="972">
        <v>18599.275360794905</v>
      </c>
      <c r="AF67" s="971">
        <v>18615.375144703841</v>
      </c>
      <c r="AG67" s="971">
        <v>18796.497713679335</v>
      </c>
      <c r="AH67" s="971">
        <v>18844.797065406136</v>
      </c>
      <c r="AI67" s="971">
        <v>18807.23090295196</v>
      </c>
      <c r="AJ67" s="971">
        <v>19005.794904495466</v>
      </c>
      <c r="AK67" s="971">
        <v>19080.92722940382</v>
      </c>
      <c r="AL67" s="971">
        <v>19178</v>
      </c>
      <c r="AM67" s="971">
        <v>19215.092095311596</v>
      </c>
      <c r="AN67" s="971">
        <v>19252.658257765772</v>
      </c>
      <c r="AO67" s="971">
        <v>19173.500986880186</v>
      </c>
      <c r="AP67" s="971">
        <v>19341.207069264903</v>
      </c>
      <c r="AQ67" s="971">
        <v>19347.915312560293</v>
      </c>
      <c r="AR67" s="971">
        <v>19433.780826741269</v>
      </c>
      <c r="AS67" s="971">
        <v>19443.172367354811</v>
      </c>
      <c r="AT67" s="971">
        <v>19492.813367740688</v>
      </c>
      <c r="AU67" s="971">
        <v>19455.247205286512</v>
      </c>
      <c r="AV67" s="971">
        <v>19535.746124831181</v>
      </c>
      <c r="AW67" s="972">
        <v>19533.062827513022</v>
      </c>
      <c r="AX67" s="971">
        <v>19720.89363978391</v>
      </c>
      <c r="AY67" s="973">
        <v>19975.13287386523</v>
      </c>
      <c r="AZ67" s="974">
        <v>20009.348101485622</v>
      </c>
    </row>
    <row r="68" spans="1:52" ht="15.75" customHeight="1">
      <c r="A68" s="22" t="s">
        <v>94</v>
      </c>
      <c r="B68" s="4" t="s">
        <v>95</v>
      </c>
      <c r="C68" s="971">
        <v>285721.67755739921</v>
      </c>
      <c r="D68" s="971">
        <v>289152.9111132549</v>
      </c>
      <c r="E68" s="971">
        <v>291845.47633416939</v>
      </c>
      <c r="F68" s="971">
        <v>295848.58214933437</v>
      </c>
      <c r="G68" s="971">
        <v>299446.61178082193</v>
      </c>
      <c r="H68" s="971">
        <v>302020.03694771364</v>
      </c>
      <c r="I68" s="971">
        <v>303592.68566081423</v>
      </c>
      <c r="J68" s="971">
        <v>306547.35900057881</v>
      </c>
      <c r="K68" s="971">
        <v>307428.99540034734</v>
      </c>
      <c r="L68" s="971">
        <v>309883.28051321628</v>
      </c>
      <c r="M68" s="971">
        <v>309692.65642677987</v>
      </c>
      <c r="N68" s="971">
        <v>309693</v>
      </c>
      <c r="O68" s="971">
        <v>314029.35439320857</v>
      </c>
      <c r="P68" s="971">
        <v>314386.77455527685</v>
      </c>
      <c r="Q68" s="971">
        <v>313910.2143391858</v>
      </c>
      <c r="R68" s="971">
        <v>315006.30283619522</v>
      </c>
      <c r="S68" s="971">
        <v>315363.72299826349</v>
      </c>
      <c r="T68" s="971">
        <v>317484.41595986875</v>
      </c>
      <c r="U68" s="971">
        <v>318866.44058653293</v>
      </c>
      <c r="V68" s="971">
        <v>321249.24166698824</v>
      </c>
      <c r="W68" s="971">
        <v>319533.62488906039</v>
      </c>
      <c r="X68" s="971">
        <v>321678.14586147026</v>
      </c>
      <c r="Y68" s="971">
        <v>323581.52736453788</v>
      </c>
      <c r="Z68" s="971">
        <v>324783.17394941155</v>
      </c>
      <c r="AA68" s="971">
        <v>326491.40404399001</v>
      </c>
      <c r="AB68" s="971">
        <v>327373.04044375842</v>
      </c>
      <c r="AC68" s="971">
        <v>327063.27630329918</v>
      </c>
      <c r="AD68" s="972">
        <v>329493.73340536369</v>
      </c>
      <c r="AE68" s="972">
        <v>330327.71378352301</v>
      </c>
      <c r="AF68" s="971">
        <v>330613.64991317777</v>
      </c>
      <c r="AG68" s="971">
        <v>333830.43137179239</v>
      </c>
      <c r="AH68" s="971">
        <v>334688.23976075632</v>
      </c>
      <c r="AI68" s="971">
        <v>334021.0554582288</v>
      </c>
      <c r="AJ68" s="971">
        <v>337547.60105730273</v>
      </c>
      <c r="AK68" s="971">
        <v>338881.9696623577</v>
      </c>
      <c r="AL68" s="971">
        <v>340598</v>
      </c>
      <c r="AM68" s="971">
        <v>341264.77074281301</v>
      </c>
      <c r="AN68" s="971">
        <v>341931.95504534052</v>
      </c>
      <c r="AO68" s="971">
        <v>340526.10240787186</v>
      </c>
      <c r="AP68" s="971">
        <v>343504.60375844105</v>
      </c>
      <c r="AQ68" s="971">
        <v>343623.74381246383</v>
      </c>
      <c r="AR68" s="971">
        <v>345148.73650395521</v>
      </c>
      <c r="AS68" s="971">
        <v>345315.53257958707</v>
      </c>
      <c r="AT68" s="971">
        <v>346197.16897935548</v>
      </c>
      <c r="AU68" s="971">
        <v>345529.98467682808</v>
      </c>
      <c r="AV68" s="971">
        <v>346959.66532510135</v>
      </c>
      <c r="AW68" s="972">
        <v>346912.00930349214</v>
      </c>
      <c r="AX68" s="971">
        <v>350247.93081612966</v>
      </c>
      <c r="AY68" s="973">
        <v>354763.28226499207</v>
      </c>
      <c r="AZ68" s="974">
        <v>355370.95313910855</v>
      </c>
    </row>
    <row r="69" spans="1:52" ht="15.75" customHeight="1">
      <c r="A69" s="22" t="s">
        <v>96</v>
      </c>
      <c r="B69" s="4" t="s">
        <v>97</v>
      </c>
      <c r="C69" s="971">
        <v>441.03201071773105</v>
      </c>
      <c r="D69" s="971">
        <v>446.32836711364075</v>
      </c>
      <c r="E69" s="971">
        <v>450.48453567431989</v>
      </c>
      <c r="F69" s="971">
        <v>456.6636181362145</v>
      </c>
      <c r="G69" s="971">
        <v>462.21743630136979</v>
      </c>
      <c r="H69" s="971">
        <v>466.18970359830212</v>
      </c>
      <c r="I69" s="971">
        <v>468.61720027976077</v>
      </c>
      <c r="J69" s="971">
        <v>473.17795162068296</v>
      </c>
      <c r="K69" s="971">
        <v>474.53882097240989</v>
      </c>
      <c r="L69" s="971">
        <v>478.32718700559525</v>
      </c>
      <c r="M69" s="971">
        <v>478.0329449836002</v>
      </c>
      <c r="N69" s="971">
        <v>478.03</v>
      </c>
      <c r="O69" s="971">
        <v>484.72695098398611</v>
      </c>
      <c r="P69" s="971">
        <v>485.27865477522664</v>
      </c>
      <c r="Q69" s="971">
        <v>484.54304972023931</v>
      </c>
      <c r="R69" s="971">
        <v>486.23494134671034</v>
      </c>
      <c r="S69" s="971">
        <v>486.78664513795093</v>
      </c>
      <c r="T69" s="971">
        <v>490.06008763264515</v>
      </c>
      <c r="U69" s="971">
        <v>492.19334229210881</v>
      </c>
      <c r="V69" s="971">
        <v>495.87136756704609</v>
      </c>
      <c r="W69" s="971">
        <v>493.22318936909124</v>
      </c>
      <c r="X69" s="971">
        <v>496.53341211653481</v>
      </c>
      <c r="Y69" s="971">
        <v>499.47141870615474</v>
      </c>
      <c r="Z69" s="971">
        <v>501.32624685230559</v>
      </c>
      <c r="AA69" s="971">
        <v>503.96302317190816</v>
      </c>
      <c r="AB69" s="971">
        <v>505.32389252363492</v>
      </c>
      <c r="AC69" s="971">
        <v>504.84574923789302</v>
      </c>
      <c r="AD69" s="972">
        <v>508.59733501832915</v>
      </c>
      <c r="AE69" s="972">
        <v>509.88464386455718</v>
      </c>
      <c r="AF69" s="971">
        <v>510.32600689754969</v>
      </c>
      <c r="AG69" s="971">
        <v>515.291341018715</v>
      </c>
      <c r="AH69" s="971">
        <v>516.61543011769243</v>
      </c>
      <c r="AI69" s="971">
        <v>515.58558304071005</v>
      </c>
      <c r="AJ69" s="971">
        <v>521.02906044761721</v>
      </c>
      <c r="AK69" s="971">
        <v>523.08875460158197</v>
      </c>
      <c r="AL69" s="971">
        <v>525.74</v>
      </c>
      <c r="AM69" s="971">
        <v>526.76677987651942</v>
      </c>
      <c r="AN69" s="971">
        <v>527.7966269535018</v>
      </c>
      <c r="AO69" s="971">
        <v>525.62659204128875</v>
      </c>
      <c r="AP69" s="971">
        <v>530.22412363496039</v>
      </c>
      <c r="AQ69" s="971">
        <v>530.40802489870725</v>
      </c>
      <c r="AR69" s="971">
        <v>532.76196107466717</v>
      </c>
      <c r="AS69" s="971">
        <v>533.01942284391271</v>
      </c>
      <c r="AT69" s="971">
        <v>534.38029219563953</v>
      </c>
      <c r="AU69" s="971">
        <v>533.35044511865703</v>
      </c>
      <c r="AV69" s="971">
        <v>535.5572602836196</v>
      </c>
      <c r="AW69" s="972">
        <v>535.48369977812069</v>
      </c>
      <c r="AX69" s="971">
        <v>540.63293516303293</v>
      </c>
      <c r="AY69" s="973">
        <v>547.60270569501836</v>
      </c>
      <c r="AZ69" s="974">
        <v>548.54068950414808</v>
      </c>
    </row>
    <row r="70" spans="1:52" ht="15.75" customHeight="1">
      <c r="A70" s="22" t="s">
        <v>98</v>
      </c>
      <c r="B70" s="4" t="s">
        <v>99</v>
      </c>
      <c r="C70" s="971">
        <v>88.245521026191184</v>
      </c>
      <c r="D70" s="971">
        <v>89.603723938826846</v>
      </c>
      <c r="E70" s="971">
        <v>90.340914146704449</v>
      </c>
      <c r="F70" s="971">
        <v>92.113285278542634</v>
      </c>
      <c r="G70" s="971">
        <v>92.593780092851631</v>
      </c>
      <c r="H70" s="971">
        <v>93.482359980232872</v>
      </c>
      <c r="I70" s="971">
        <v>94.173772123833359</v>
      </c>
      <c r="J70" s="971">
        <v>94.706596573289502</v>
      </c>
      <c r="K70" s="971">
        <v>94.569408742910255</v>
      </c>
      <c r="L70" s="971">
        <v>94.698709038468422</v>
      </c>
      <c r="M70" s="971">
        <v>94.449373903162012</v>
      </c>
      <c r="N70" s="971">
        <v>94.45</v>
      </c>
      <c r="O70" s="971">
        <v>95.399199933591746</v>
      </c>
      <c r="P70" s="971">
        <v>95.363257887373393</v>
      </c>
      <c r="Q70" s="971">
        <v>95.211387542808097</v>
      </c>
      <c r="R70" s="971">
        <v>95.737106050617001</v>
      </c>
      <c r="S70" s="971">
        <v>96.095610707497755</v>
      </c>
      <c r="T70" s="971">
        <v>96.974577292788439</v>
      </c>
      <c r="U70" s="971">
        <v>97.780998229210994</v>
      </c>
      <c r="V70" s="971">
        <v>98.158428415054885</v>
      </c>
      <c r="W70" s="971">
        <v>97.904709037254122</v>
      </c>
      <c r="X70" s="971">
        <v>98.588521832350963</v>
      </c>
      <c r="Y70" s="971">
        <v>99.386040151405965</v>
      </c>
      <c r="Z70" s="971">
        <v>99.960262447890543</v>
      </c>
      <c r="AA70" s="971">
        <v>100.24780213405883</v>
      </c>
      <c r="AB70" s="971">
        <v>100.17341828220398</v>
      </c>
      <c r="AC70" s="971">
        <v>100.18826672769588</v>
      </c>
      <c r="AD70" s="972">
        <v>100.87012091308411</v>
      </c>
      <c r="AE70" s="972">
        <v>100.97332278601053</v>
      </c>
      <c r="AF70" s="971">
        <v>101.06788462801586</v>
      </c>
      <c r="AG70" s="971">
        <v>102.01369745360013</v>
      </c>
      <c r="AH70" s="971">
        <v>102.56628223889908</v>
      </c>
      <c r="AI70" s="971">
        <v>102.23586705001236</v>
      </c>
      <c r="AJ70" s="971">
        <v>103.6028711149773</v>
      </c>
      <c r="AK70" s="971">
        <v>103.78055367997592</v>
      </c>
      <c r="AL70" s="971">
        <v>103.94</v>
      </c>
      <c r="AM70" s="971">
        <v>104.2689382634868</v>
      </c>
      <c r="AN70" s="971">
        <v>104.1355075211832</v>
      </c>
      <c r="AO70" s="971">
        <v>104.00790810588441</v>
      </c>
      <c r="AP70" s="971">
        <v>104.78141927059563</v>
      </c>
      <c r="AQ70" s="971">
        <v>104.87374693841939</v>
      </c>
      <c r="AR70" s="971">
        <v>105.60580430182819</v>
      </c>
      <c r="AS70" s="971">
        <v>105.52742906945767</v>
      </c>
      <c r="AT70" s="971">
        <v>105.28543349844782</v>
      </c>
      <c r="AU70" s="971">
        <v>105.30732954583368</v>
      </c>
      <c r="AV70" s="971">
        <v>105.21839621540182</v>
      </c>
      <c r="AW70" s="972">
        <v>105.00763811178041</v>
      </c>
      <c r="AX70" s="971">
        <v>106.27924761590229</v>
      </c>
      <c r="AY70" s="973">
        <v>106.95420270935482</v>
      </c>
      <c r="AZ70" s="974">
        <v>107.67761374269766</v>
      </c>
    </row>
    <row r="71" spans="1:52" ht="15.75" customHeight="1">
      <c r="A71" s="750" t="s">
        <v>100</v>
      </c>
      <c r="B71" s="741"/>
      <c r="C71" s="971"/>
      <c r="D71" s="971"/>
      <c r="E71" s="971"/>
      <c r="F71" s="971"/>
      <c r="G71" s="971"/>
      <c r="H71" s="971"/>
      <c r="I71" s="971"/>
      <c r="J71" s="971"/>
      <c r="K71" s="971"/>
      <c r="L71" s="967"/>
      <c r="M71" s="967"/>
      <c r="N71" s="967"/>
      <c r="O71" s="967"/>
      <c r="P71" s="967"/>
      <c r="Q71" s="96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7"/>
      <c r="AC71" s="967"/>
      <c r="AD71" s="968"/>
      <c r="AE71" s="968"/>
      <c r="AF71" s="967"/>
      <c r="AG71" s="967"/>
      <c r="AH71" s="967"/>
      <c r="AI71" s="967"/>
      <c r="AJ71" s="971"/>
      <c r="AK71" s="971"/>
      <c r="AL71" s="971"/>
      <c r="AM71" s="971"/>
      <c r="AN71" s="971"/>
      <c r="AO71" s="971"/>
      <c r="AP71" s="971"/>
      <c r="AQ71" s="971"/>
      <c r="AR71" s="971"/>
      <c r="AS71" s="971"/>
      <c r="AT71" s="971"/>
      <c r="AU71" s="971"/>
      <c r="AV71" s="971"/>
      <c r="AW71" s="972"/>
      <c r="AX71" s="971"/>
      <c r="AY71" s="973"/>
      <c r="AZ71" s="974"/>
    </row>
    <row r="72" spans="1:52" ht="15.75" customHeight="1">
      <c r="A72" s="22" t="s">
        <v>101</v>
      </c>
      <c r="B72" s="4" t="s">
        <v>56</v>
      </c>
      <c r="C72" s="971">
        <v>68528.657540999426</v>
      </c>
      <c r="D72" s="971">
        <v>69351.61865232492</v>
      </c>
      <c r="E72" s="971">
        <v>69997.414524406719</v>
      </c>
      <c r="F72" s="971">
        <v>70957.535820953111</v>
      </c>
      <c r="G72" s="971">
        <v>71820.501986301359</v>
      </c>
      <c r="H72" s="971">
        <v>72437.722819795483</v>
      </c>
      <c r="I72" s="971">
        <v>72814.913329153002</v>
      </c>
      <c r="J72" s="971">
        <v>73523.574286127725</v>
      </c>
      <c r="K72" s="971">
        <v>73735.029571676641</v>
      </c>
      <c r="L72" s="971">
        <v>74323.675366583062</v>
      </c>
      <c r="M72" s="971">
        <v>74277.955304842762</v>
      </c>
      <c r="N72" s="971">
        <v>74278</v>
      </c>
      <c r="O72" s="971">
        <v>75318.08670943469</v>
      </c>
      <c r="P72" s="971">
        <v>75403.811825197758</v>
      </c>
      <c r="Q72" s="971">
        <v>75289.511670847001</v>
      </c>
      <c r="R72" s="971">
        <v>75552.402025853706</v>
      </c>
      <c r="S72" s="971">
        <v>75638.127141616817</v>
      </c>
      <c r="T72" s="971">
        <v>76146.762828477717</v>
      </c>
      <c r="U72" s="971">
        <v>76478.233276094921</v>
      </c>
      <c r="V72" s="971">
        <v>77049.734047848731</v>
      </c>
      <c r="W72" s="971">
        <v>76638.253492185991</v>
      </c>
      <c r="X72" s="971">
        <v>77152.604186764424</v>
      </c>
      <c r="Y72" s="971">
        <v>77609.119003241358</v>
      </c>
      <c r="Z72" s="971">
        <v>77897.326842436814</v>
      </c>
      <c r="AA72" s="971">
        <v>78307.035745707137</v>
      </c>
      <c r="AB72" s="971">
        <v>78518.491031255995</v>
      </c>
      <c r="AC72" s="971">
        <v>78444.195930928021</v>
      </c>
      <c r="AD72" s="972">
        <v>79027.126718116924</v>
      </c>
      <c r="AE72" s="972">
        <v>79227.151988230733</v>
      </c>
      <c r="AF72" s="971">
        <v>79295.732080841204</v>
      </c>
      <c r="AG72" s="971">
        <v>80067.258122708867</v>
      </c>
      <c r="AH72" s="971">
        <v>80272.998400540222</v>
      </c>
      <c r="AI72" s="971">
        <v>80112.978184449166</v>
      </c>
      <c r="AJ72" s="971">
        <v>80958.799326644817</v>
      </c>
      <c r="AK72" s="971">
        <v>81278.839758826929</v>
      </c>
      <c r="AL72" s="971">
        <v>81690</v>
      </c>
      <c r="AM72" s="971">
        <v>81850.340530580739</v>
      </c>
      <c r="AN72" s="971">
        <v>82010.360746671809</v>
      </c>
      <c r="AO72" s="971">
        <v>81673.175291337058</v>
      </c>
      <c r="AP72" s="971">
        <v>82387.551256029314</v>
      </c>
      <c r="AQ72" s="971">
        <v>82416.126294617017</v>
      </c>
      <c r="AR72" s="971">
        <v>82781.886788539443</v>
      </c>
      <c r="AS72" s="971">
        <v>82821.891842562211</v>
      </c>
      <c r="AT72" s="971">
        <v>83033.347128111127</v>
      </c>
      <c r="AU72" s="971">
        <v>82873.326912020057</v>
      </c>
      <c r="AV72" s="971">
        <v>83216.227375072354</v>
      </c>
      <c r="AW72" s="972">
        <v>83204.797359637276</v>
      </c>
      <c r="AX72" s="971">
        <v>84004.898440092613</v>
      </c>
      <c r="AY72" s="973">
        <v>85087.878827725915</v>
      </c>
      <c r="AZ72" s="974">
        <v>85233.6250993633</v>
      </c>
    </row>
    <row r="73" spans="1:52" ht="15.75" customHeight="1">
      <c r="A73" s="750" t="s">
        <v>102</v>
      </c>
      <c r="B73" s="741"/>
      <c r="C73" s="971"/>
      <c r="D73" s="971"/>
      <c r="E73" s="971"/>
      <c r="F73" s="971"/>
      <c r="G73" s="971"/>
      <c r="H73" s="971"/>
      <c r="I73" s="971"/>
      <c r="J73" s="971"/>
      <c r="K73" s="971"/>
      <c r="L73" s="971"/>
      <c r="M73" s="971"/>
      <c r="N73" s="971"/>
      <c r="O73" s="971"/>
      <c r="P73" s="952"/>
      <c r="Q73" s="952"/>
      <c r="R73" s="952"/>
      <c r="S73" s="952"/>
      <c r="T73" s="952"/>
      <c r="U73" s="952"/>
      <c r="V73" s="952"/>
      <c r="W73" s="952"/>
      <c r="X73" s="952"/>
      <c r="Y73" s="952"/>
      <c r="Z73" s="952"/>
      <c r="AA73" s="952"/>
      <c r="AB73" s="952"/>
      <c r="AC73" s="952"/>
      <c r="AD73" s="953"/>
      <c r="AE73" s="954"/>
      <c r="AF73" s="955"/>
      <c r="AG73" s="955"/>
      <c r="AH73" s="955"/>
      <c r="AI73" s="955"/>
      <c r="AJ73" s="971"/>
      <c r="AK73" s="971"/>
      <c r="AL73" s="971"/>
      <c r="AM73" s="971"/>
      <c r="AN73" s="971"/>
      <c r="AO73" s="971"/>
      <c r="AP73" s="971"/>
      <c r="AQ73" s="971"/>
      <c r="AR73" s="971"/>
      <c r="AS73" s="971"/>
      <c r="AT73" s="971"/>
      <c r="AU73" s="971"/>
      <c r="AV73" s="971"/>
      <c r="AW73" s="972"/>
      <c r="AX73" s="971"/>
      <c r="AY73" s="973"/>
      <c r="AZ73" s="974"/>
    </row>
    <row r="74" spans="1:52" ht="15.75" customHeight="1">
      <c r="A74" s="22" t="s">
        <v>103</v>
      </c>
      <c r="B74" s="4" t="s">
        <v>104</v>
      </c>
      <c r="C74" s="971">
        <v>71751.1549257187</v>
      </c>
      <c r="D74" s="971">
        <v>72612.815029905469</v>
      </c>
      <c r="E74" s="971">
        <v>73288.978861663127</v>
      </c>
      <c r="F74" s="971">
        <v>74294.248983214347</v>
      </c>
      <c r="G74" s="971">
        <v>75197.795342465746</v>
      </c>
      <c r="H74" s="971">
        <v>75844.040420605816</v>
      </c>
      <c r="I74" s="971">
        <v>76238.967968358105</v>
      </c>
      <c r="J74" s="971">
        <v>76980.953058074476</v>
      </c>
      <c r="K74" s="971">
        <v>77202.351834844696</v>
      </c>
      <c r="L74" s="971">
        <v>77818.678159367162</v>
      </c>
      <c r="M74" s="971">
        <v>77770.808153579012</v>
      </c>
      <c r="N74" s="971">
        <v>77771</v>
      </c>
      <c r="O74" s="971">
        <v>78859.850785259492</v>
      </c>
      <c r="P74" s="971">
        <v>78949.607046112287</v>
      </c>
      <c r="Q74" s="971">
        <v>78829.932031641918</v>
      </c>
      <c r="R74" s="971">
        <v>79105.18456492378</v>
      </c>
      <c r="S74" s="971">
        <v>79194.940825776575</v>
      </c>
      <c r="T74" s="971">
        <v>79727.494640169782</v>
      </c>
      <c r="U74" s="971">
        <v>80074.552182133906</v>
      </c>
      <c r="V74" s="971">
        <v>80672.92725448581</v>
      </c>
      <c r="W74" s="971">
        <v>80242.097202392441</v>
      </c>
      <c r="X74" s="971">
        <v>80780.634767509167</v>
      </c>
      <c r="Y74" s="971">
        <v>81258.616775303875</v>
      </c>
      <c r="Z74" s="971">
        <v>81560.377324290952</v>
      </c>
      <c r="AA74" s="971">
        <v>81989.352413660061</v>
      </c>
      <c r="AB74" s="971">
        <v>82210.751190430252</v>
      </c>
      <c r="AC74" s="971">
        <v>82132.962431024513</v>
      </c>
      <c r="AD74" s="972">
        <v>82743.305004823458</v>
      </c>
      <c r="AE74" s="972">
        <v>82952.736280146622</v>
      </c>
      <c r="AF74" s="971">
        <v>83024.54128882887</v>
      </c>
      <c r="AG74" s="971">
        <v>83832.347636503953</v>
      </c>
      <c r="AH74" s="971">
        <v>84047.762662550638</v>
      </c>
      <c r="AI74" s="971">
        <v>83880.217642292118</v>
      </c>
      <c r="AJ74" s="971">
        <v>84765.812749372955</v>
      </c>
      <c r="AK74" s="971">
        <v>85100.902789890024</v>
      </c>
      <c r="AL74" s="971">
        <v>85532</v>
      </c>
      <c r="AM74" s="971">
        <v>85699.277862241943</v>
      </c>
      <c r="AN74" s="971">
        <v>85866.822882500477</v>
      </c>
      <c r="AO74" s="971">
        <v>85513.781589812847</v>
      </c>
      <c r="AP74" s="971">
        <v>86261.750430252738</v>
      </c>
      <c r="AQ74" s="971">
        <v>86291.669183870355</v>
      </c>
      <c r="AR74" s="971">
        <v>86674.62923017556</v>
      </c>
      <c r="AS74" s="971">
        <v>86716.515485240205</v>
      </c>
      <c r="AT74" s="971">
        <v>86937.91426201041</v>
      </c>
      <c r="AU74" s="971">
        <v>86770.369241751876</v>
      </c>
      <c r="AV74" s="971">
        <v>87129.394285163042</v>
      </c>
      <c r="AW74" s="972">
        <v>87117.426783715986</v>
      </c>
      <c r="AX74" s="971">
        <v>87955.151885008672</v>
      </c>
      <c r="AY74" s="973">
        <v>89089.058433930972</v>
      </c>
      <c r="AZ74" s="974">
        <v>89241.658290565305</v>
      </c>
    </row>
    <row r="75" spans="1:52" ht="15.75" customHeight="1">
      <c r="A75" s="22" t="s">
        <v>105</v>
      </c>
      <c r="B75" s="4" t="s">
        <v>106</v>
      </c>
      <c r="C75" s="971">
        <v>0</v>
      </c>
      <c r="D75" s="971">
        <v>0</v>
      </c>
      <c r="E75" s="971">
        <v>0</v>
      </c>
      <c r="F75" s="971">
        <v>0</v>
      </c>
      <c r="G75" s="971">
        <v>0</v>
      </c>
      <c r="H75" s="971">
        <v>0</v>
      </c>
      <c r="I75" s="971">
        <v>0</v>
      </c>
      <c r="J75" s="971">
        <v>0</v>
      </c>
      <c r="K75" s="971">
        <v>0</v>
      </c>
      <c r="L75" s="971">
        <v>0</v>
      </c>
      <c r="M75" s="971">
        <v>0</v>
      </c>
      <c r="N75" s="971">
        <v>0</v>
      </c>
      <c r="O75" s="971">
        <v>0</v>
      </c>
      <c r="P75" s="971">
        <v>0</v>
      </c>
      <c r="Q75" s="971">
        <v>0</v>
      </c>
      <c r="R75" s="971">
        <v>0</v>
      </c>
      <c r="S75" s="971">
        <v>0</v>
      </c>
      <c r="T75" s="971">
        <v>0</v>
      </c>
      <c r="U75" s="971">
        <v>0</v>
      </c>
      <c r="V75" s="971">
        <v>0</v>
      </c>
      <c r="W75" s="971">
        <v>0</v>
      </c>
      <c r="X75" s="971">
        <v>0</v>
      </c>
      <c r="Y75" s="971">
        <v>0</v>
      </c>
      <c r="Z75" s="971">
        <v>0</v>
      </c>
      <c r="AA75" s="971">
        <v>0</v>
      </c>
      <c r="AB75" s="971">
        <v>0</v>
      </c>
      <c r="AC75" s="971">
        <v>0</v>
      </c>
      <c r="AD75" s="972">
        <v>0</v>
      </c>
      <c r="AE75" s="972">
        <v>0</v>
      </c>
      <c r="AF75" s="971">
        <v>0</v>
      </c>
      <c r="AG75" s="971">
        <v>0</v>
      </c>
      <c r="AH75" s="971">
        <v>0</v>
      </c>
      <c r="AI75" s="971">
        <v>0</v>
      </c>
      <c r="AJ75" s="971">
        <v>0</v>
      </c>
      <c r="AK75" s="971">
        <v>0</v>
      </c>
      <c r="AL75" s="971">
        <v>0</v>
      </c>
      <c r="AM75" s="971">
        <v>0</v>
      </c>
      <c r="AN75" s="971">
        <v>0</v>
      </c>
      <c r="AO75" s="971">
        <v>0</v>
      </c>
      <c r="AP75" s="971">
        <v>0</v>
      </c>
      <c r="AQ75" s="971">
        <v>0</v>
      </c>
      <c r="AR75" s="971">
        <v>0</v>
      </c>
      <c r="AS75" s="971">
        <v>0</v>
      </c>
      <c r="AT75" s="971">
        <v>0</v>
      </c>
      <c r="AU75" s="971">
        <v>0</v>
      </c>
      <c r="AV75" s="971">
        <v>0</v>
      </c>
      <c r="AW75" s="972">
        <v>0</v>
      </c>
      <c r="AX75" s="971">
        <v>0</v>
      </c>
      <c r="AY75" s="973">
        <v>0</v>
      </c>
      <c r="AZ75" s="974">
        <v>0</v>
      </c>
    </row>
    <row r="76" spans="1:52" ht="15.75" customHeight="1">
      <c r="A76" s="740" t="s">
        <v>107</v>
      </c>
      <c r="B76" s="741"/>
      <c r="C76" s="967"/>
      <c r="D76" s="967"/>
      <c r="E76" s="967"/>
      <c r="F76" s="967"/>
      <c r="G76" s="967"/>
      <c r="H76" s="967"/>
      <c r="I76" s="967"/>
      <c r="J76" s="967"/>
      <c r="K76" s="967"/>
      <c r="L76" s="967"/>
      <c r="M76" s="967"/>
      <c r="N76" s="967"/>
      <c r="O76" s="967"/>
      <c r="P76" s="967"/>
      <c r="Q76" s="967"/>
      <c r="R76" s="967"/>
      <c r="S76" s="967"/>
      <c r="T76" s="967"/>
      <c r="U76" s="967"/>
      <c r="V76" s="967"/>
      <c r="W76" s="967"/>
      <c r="X76" s="967"/>
      <c r="Y76" s="967"/>
      <c r="Z76" s="967"/>
      <c r="AA76" s="967"/>
      <c r="AB76" s="967"/>
      <c r="AC76" s="967"/>
      <c r="AD76" s="968"/>
      <c r="AE76" s="968"/>
      <c r="AF76" s="967"/>
      <c r="AG76" s="967"/>
      <c r="AH76" s="967"/>
      <c r="AI76" s="967"/>
      <c r="AJ76" s="971"/>
      <c r="AK76" s="971"/>
      <c r="AL76" s="971"/>
      <c r="AM76" s="971"/>
      <c r="AN76" s="971"/>
      <c r="AO76" s="971"/>
      <c r="AP76" s="971"/>
      <c r="AQ76" s="971"/>
      <c r="AR76" s="971"/>
      <c r="AS76" s="971"/>
      <c r="AT76" s="971"/>
      <c r="AU76" s="971"/>
      <c r="AV76" s="971"/>
      <c r="AW76" s="972"/>
      <c r="AX76" s="971"/>
      <c r="AY76" s="973"/>
      <c r="AZ76" s="974"/>
    </row>
    <row r="77" spans="1:52" ht="15.75" customHeight="1">
      <c r="A77" s="22" t="s">
        <v>108</v>
      </c>
      <c r="B77" s="4" t="s">
        <v>109</v>
      </c>
      <c r="C77" s="963">
        <v>4.3498896777927849E-2</v>
      </c>
      <c r="D77" s="963">
        <v>4.4021275323171918E-2</v>
      </c>
      <c r="E77" s="963">
        <v>4.4431197376037054E-2</v>
      </c>
      <c r="F77" s="963">
        <v>4.5040639012155124E-2</v>
      </c>
      <c r="G77" s="963">
        <v>4.5588410958904112E-2</v>
      </c>
      <c r="H77" s="963">
        <v>4.5980194867837165E-2</v>
      </c>
      <c r="I77" s="963">
        <v>4.6219618367740696E-2</v>
      </c>
      <c r="J77" s="963">
        <v>4.6669444337256415E-2</v>
      </c>
      <c r="K77" s="963">
        <v>4.6803666602353862E-2</v>
      </c>
      <c r="L77" s="963">
        <v>4.7177312367354819E-2</v>
      </c>
      <c r="M77" s="963">
        <v>4.7148291337063483E-2</v>
      </c>
      <c r="N77" s="963">
        <v>4.7100000000000003E-2</v>
      </c>
      <c r="O77" s="963">
        <v>4.7808519776191404E-2</v>
      </c>
      <c r="P77" s="963">
        <v>4.7862934207987651E-2</v>
      </c>
      <c r="Q77" s="963">
        <v>4.7790381632259314E-2</v>
      </c>
      <c r="R77" s="963">
        <v>4.7957252556434495E-2</v>
      </c>
      <c r="S77" s="963">
        <v>4.8011666988230756E-2</v>
      </c>
      <c r="T77" s="963">
        <v>4.8334525950221884E-2</v>
      </c>
      <c r="U77" s="963">
        <v>4.8544928419834078E-2</v>
      </c>
      <c r="V77" s="963">
        <v>4.8907691298475789E-2</v>
      </c>
      <c r="W77" s="963">
        <v>4.8646502025853758E-2</v>
      </c>
      <c r="X77" s="963">
        <v>4.8972988616631304E-2</v>
      </c>
      <c r="Y77" s="963">
        <v>4.92627636040903E-2</v>
      </c>
      <c r="Z77" s="963">
        <v>4.9445704923789316E-2</v>
      </c>
      <c r="AA77" s="963">
        <v>4.9705769631487567E-2</v>
      </c>
      <c r="AB77" s="963">
        <v>4.9839991896584994E-2</v>
      </c>
      <c r="AC77" s="963">
        <v>4.9792832722361569E-2</v>
      </c>
      <c r="AD77" s="964">
        <v>5.0162850858576115E-2</v>
      </c>
      <c r="AE77" s="964">
        <v>5.0289817866100713E-2</v>
      </c>
      <c r="AF77" s="963">
        <v>5.0333349411537727E-2</v>
      </c>
      <c r="AG77" s="963">
        <v>5.0823079297704042E-2</v>
      </c>
      <c r="AH77" s="963">
        <v>5.0953673934015051E-2</v>
      </c>
      <c r="AI77" s="963">
        <v>5.0852100327995378E-2</v>
      </c>
      <c r="AJ77" s="963">
        <v>5.1388989388385112E-2</v>
      </c>
      <c r="AK77" s="963">
        <v>5.1592136600424471E-2</v>
      </c>
      <c r="AL77" s="963">
        <v>5.1900000000000002E-2</v>
      </c>
      <c r="AM77" s="963">
        <v>5.1954899479066188E-2</v>
      </c>
      <c r="AN77" s="963">
        <v>5.2056473085085861E-2</v>
      </c>
      <c r="AO77" s="963">
        <v>5.1842442986687248E-2</v>
      </c>
      <c r="AP77" s="963">
        <v>5.2295896584989385E-2</v>
      </c>
      <c r="AQ77" s="963">
        <v>5.2314034728921481E-2</v>
      </c>
      <c r="AR77" s="963">
        <v>5.2546202971252176E-2</v>
      </c>
      <c r="AS77" s="963">
        <v>5.2571596372757094E-2</v>
      </c>
      <c r="AT77" s="963">
        <v>5.2705818637854521E-2</v>
      </c>
      <c r="AU77" s="963">
        <v>5.2604245031834841E-2</v>
      </c>
      <c r="AV77" s="963">
        <v>5.2821902759019879E-2</v>
      </c>
      <c r="AW77" s="964">
        <v>5.2814647501447043E-2</v>
      </c>
      <c r="AX77" s="963">
        <v>5.3322515531545447E-2</v>
      </c>
      <c r="AY77" s="965">
        <v>5.400994256987604E-2</v>
      </c>
      <c r="AZ77" s="966">
        <v>5.4102455720625123E-2</v>
      </c>
    </row>
    <row r="78" spans="1:52" ht="15.75" customHeight="1">
      <c r="A78" s="22" t="s">
        <v>110</v>
      </c>
      <c r="B78" s="4" t="s">
        <v>111</v>
      </c>
      <c r="C78" s="963">
        <v>7.8463199884236945E-2</v>
      </c>
      <c r="D78" s="963">
        <v>7.9405464981670851E-2</v>
      </c>
      <c r="E78" s="963">
        <v>8.0144881342851637E-2</v>
      </c>
      <c r="F78" s="963">
        <v>8.1244190623191201E-2</v>
      </c>
      <c r="G78" s="963">
        <v>8.223226027397261E-2</v>
      </c>
      <c r="H78" s="963">
        <v>8.2938959097048043E-2</v>
      </c>
      <c r="I78" s="963">
        <v>8.3370830600038595E-2</v>
      </c>
      <c r="J78" s="963">
        <v>8.4182225545051129E-2</v>
      </c>
      <c r="K78" s="963">
        <v>8.4424335327030697E-2</v>
      </c>
      <c r="L78" s="963">
        <v>8.5098316612000777E-2</v>
      </c>
      <c r="M78" s="963">
        <v>8.5045968551032219E-2</v>
      </c>
      <c r="N78" s="963">
        <v>8.5000000000000006E-2</v>
      </c>
      <c r="O78" s="963">
        <v>8.6236886938066762E-2</v>
      </c>
      <c r="P78" s="963">
        <v>8.6335039552382781E-2</v>
      </c>
      <c r="Q78" s="963">
        <v>8.6204169399961422E-2</v>
      </c>
      <c r="R78" s="963">
        <v>8.6505170750530574E-2</v>
      </c>
      <c r="S78" s="963">
        <v>8.6603323364846607E-2</v>
      </c>
      <c r="T78" s="963">
        <v>8.7185695543121736E-2</v>
      </c>
      <c r="U78" s="963">
        <v>8.7565218985143745E-2</v>
      </c>
      <c r="V78" s="963">
        <v>8.8219569747250634E-2</v>
      </c>
      <c r="W78" s="963">
        <v>8.774843719853366E-2</v>
      </c>
      <c r="X78" s="963">
        <v>8.8337352884429884E-2</v>
      </c>
      <c r="Y78" s="963">
        <v>8.8860048273200862E-2</v>
      </c>
      <c r="Z78" s="963">
        <v>8.9190037362531352E-2</v>
      </c>
      <c r="AA78" s="963">
        <v>8.9659141423885799E-2</v>
      </c>
      <c r="AB78" s="963">
        <v>8.9901251205865326E-2</v>
      </c>
      <c r="AC78" s="963">
        <v>8.9816185606791429E-2</v>
      </c>
      <c r="AD78" s="964">
        <v>9.0483623384140469E-2</v>
      </c>
      <c r="AE78" s="964">
        <v>9.071264615087786E-2</v>
      </c>
      <c r="AF78" s="963">
        <v>9.0791168242330703E-2</v>
      </c>
      <c r="AG78" s="963">
        <v>9.1674541771174997E-2</v>
      </c>
      <c r="AH78" s="963">
        <v>9.1910108045533484E-2</v>
      </c>
      <c r="AI78" s="963">
        <v>9.1726889832143554E-2</v>
      </c>
      <c r="AJ78" s="963">
        <v>9.2695328960061746E-2</v>
      </c>
      <c r="AK78" s="963">
        <v>9.3061765386841591E-2</v>
      </c>
      <c r="AL78" s="963">
        <v>9.35E-2</v>
      </c>
      <c r="AM78" s="963">
        <v>9.3716116148948495E-2</v>
      </c>
      <c r="AN78" s="963">
        <v>9.389933436233841E-2</v>
      </c>
      <c r="AO78" s="963">
        <v>9.3513267412695361E-2</v>
      </c>
      <c r="AP78" s="963">
        <v>9.4331205865328963E-2</v>
      </c>
      <c r="AQ78" s="963">
        <v>9.4363923403434316E-2</v>
      </c>
      <c r="AR78" s="963">
        <v>9.4782707891182705E-2</v>
      </c>
      <c r="AS78" s="963">
        <v>9.4828512444530194E-2</v>
      </c>
      <c r="AT78" s="963">
        <v>9.5070622226509735E-2</v>
      </c>
      <c r="AU78" s="963">
        <v>9.4887404013119819E-2</v>
      </c>
      <c r="AV78" s="963">
        <v>9.5280014470383964E-2</v>
      </c>
      <c r="AW78" s="964">
        <v>9.52669274551418E-2</v>
      </c>
      <c r="AX78" s="963">
        <v>9.6183018522091449E-2</v>
      </c>
      <c r="AY78" s="965">
        <v>9.7422997673510564E-2</v>
      </c>
      <c r="AZ78" s="966">
        <v>9.7589872660621246E-2</v>
      </c>
    </row>
    <row r="79" spans="1:52" ht="28.5" customHeight="1">
      <c r="A79" s="22" t="s">
        <v>112</v>
      </c>
      <c r="B79" s="4" t="s">
        <v>109</v>
      </c>
      <c r="C79" s="963">
        <v>2.7097334907389543</v>
      </c>
      <c r="D79" s="963">
        <v>2.7422746985336679</v>
      </c>
      <c r="E79" s="963">
        <v>2.7678105074281305</v>
      </c>
      <c r="F79" s="963">
        <v>2.8057752498552961</v>
      </c>
      <c r="G79" s="963">
        <v>2.8398983219178078</v>
      </c>
      <c r="H79" s="963">
        <v>2.8643042277638431</v>
      </c>
      <c r="I79" s="963">
        <v>2.879218948003087</v>
      </c>
      <c r="J79" s="963">
        <v>2.90724054360409</v>
      </c>
      <c r="K79" s="963">
        <v>2.9156018261624541</v>
      </c>
      <c r="L79" s="963">
        <v>2.9388778289600617</v>
      </c>
      <c r="M79" s="963">
        <v>2.9370699840825778</v>
      </c>
      <c r="N79" s="963">
        <v>2.9371</v>
      </c>
      <c r="O79" s="963">
        <v>2.97819845504534</v>
      </c>
      <c r="P79" s="963">
        <v>2.9815881641906228</v>
      </c>
      <c r="Q79" s="963">
        <v>2.9770685519969131</v>
      </c>
      <c r="R79" s="963">
        <v>2.9874636600424465</v>
      </c>
      <c r="S79" s="963">
        <v>2.9908533691877284</v>
      </c>
      <c r="T79" s="963">
        <v>3.0109656434497394</v>
      </c>
      <c r="U79" s="963">
        <v>3.0240725188114994</v>
      </c>
      <c r="V79" s="963">
        <v>3.04667057978005</v>
      </c>
      <c r="W79" s="963">
        <v>3.0303999758826934</v>
      </c>
      <c r="X79" s="963">
        <v>3.0507382307543893</v>
      </c>
      <c r="Y79" s="963">
        <v>3.0687895618560677</v>
      </c>
      <c r="Z79" s="963">
        <v>3.0801857640025081</v>
      </c>
      <c r="AA79" s="963">
        <v>3.0963863139108625</v>
      </c>
      <c r="AB79" s="963">
        <v>3.1047475964692257</v>
      </c>
      <c r="AC79" s="963">
        <v>3.1018098485433145</v>
      </c>
      <c r="AD79" s="964">
        <v>3.1248598707312367</v>
      </c>
      <c r="AE79" s="964">
        <v>3.1327691920702292</v>
      </c>
      <c r="AF79" s="963">
        <v>3.1354809593864559</v>
      </c>
      <c r="AG79" s="963">
        <v>3.1659883416939993</v>
      </c>
      <c r="AH79" s="963">
        <v>3.1741236436426776</v>
      </c>
      <c r="AI79" s="963">
        <v>3.1677961865714837</v>
      </c>
      <c r="AJ79" s="963">
        <v>3.2012413168049392</v>
      </c>
      <c r="AK79" s="963">
        <v>3.2138962309473276</v>
      </c>
      <c r="AL79" s="963">
        <v>3.2302</v>
      </c>
      <c r="AM79" s="963">
        <v>3.236494291915879</v>
      </c>
      <c r="AN79" s="963">
        <v>3.242821748987073</v>
      </c>
      <c r="AO79" s="963">
        <v>3.229488893015628</v>
      </c>
      <c r="AP79" s="963">
        <v>3.2577364692263164</v>
      </c>
      <c r="AQ79" s="963">
        <v>3.2588663722747442</v>
      </c>
      <c r="AR79" s="963">
        <v>3.2733291312946164</v>
      </c>
      <c r="AS79" s="963">
        <v>3.2749109955624149</v>
      </c>
      <c r="AT79" s="963">
        <v>3.2832722781207786</v>
      </c>
      <c r="AU79" s="963">
        <v>3.2769448210495851</v>
      </c>
      <c r="AV79" s="963">
        <v>3.2905036576307158</v>
      </c>
      <c r="AW79" s="964">
        <v>3.2900516964113442</v>
      </c>
      <c r="AX79" s="963">
        <v>3.3216889817673163</v>
      </c>
      <c r="AY79" s="965">
        <v>3.3645117705316765</v>
      </c>
      <c r="AZ79" s="966">
        <v>3.3702748128497002</v>
      </c>
    </row>
    <row r="80" spans="1:52" ht="15.75" customHeight="1">
      <c r="A80" s="22" t="s">
        <v>113</v>
      </c>
      <c r="B80" s="4" t="s">
        <v>114</v>
      </c>
      <c r="C80" s="963">
        <v>7.8050235674319897</v>
      </c>
      <c r="D80" s="963">
        <v>7.8987541481767316</v>
      </c>
      <c r="E80" s="963">
        <v>7.9723066177889246</v>
      </c>
      <c r="F80" s="963">
        <v>8.0816589619911241</v>
      </c>
      <c r="G80" s="963">
        <v>8.1799458904109574</v>
      </c>
      <c r="H80" s="963">
        <v>8.2502438259695143</v>
      </c>
      <c r="I80" s="963">
        <v>8.2932036754775229</v>
      </c>
      <c r="J80" s="963">
        <v>8.373916120007717</v>
      </c>
      <c r="K80" s="963">
        <v>8.3979996720046319</v>
      </c>
      <c r="L80" s="963">
        <v>8.4650430735095501</v>
      </c>
      <c r="M80" s="963">
        <v>8.4598358190237306</v>
      </c>
      <c r="N80" s="963">
        <v>8.4597999999999995</v>
      </c>
      <c r="O80" s="963">
        <v>8.5783008585761138</v>
      </c>
      <c r="P80" s="963">
        <v>8.5880644607370247</v>
      </c>
      <c r="Q80" s="963">
        <v>8.5750463245224786</v>
      </c>
      <c r="R80" s="963">
        <v>8.6049880378159358</v>
      </c>
      <c r="S80" s="963">
        <v>8.6147516399768467</v>
      </c>
      <c r="T80" s="963">
        <v>8.6726823461315838</v>
      </c>
      <c r="U80" s="963">
        <v>8.7104349411537711</v>
      </c>
      <c r="V80" s="963">
        <v>8.7755256222265086</v>
      </c>
      <c r="W80" s="963">
        <v>8.7286603318541385</v>
      </c>
      <c r="X80" s="963">
        <v>8.7872419448196037</v>
      </c>
      <c r="Y80" s="963">
        <v>8.8392363808605054</v>
      </c>
      <c r="Z80" s="963">
        <v>8.8720616113254867</v>
      </c>
      <c r="AA80" s="963">
        <v>8.918725120586533</v>
      </c>
      <c r="AB80" s="963">
        <v>8.9428086725834461</v>
      </c>
      <c r="AC80" s="963">
        <v>8.9343468840439897</v>
      </c>
      <c r="AD80" s="964">
        <v>9.0007393787381833</v>
      </c>
      <c r="AE80" s="964">
        <v>9.0235211171136385</v>
      </c>
      <c r="AF80" s="963">
        <v>9.0313319988423686</v>
      </c>
      <c r="AG80" s="963">
        <v>9.1192044182905647</v>
      </c>
      <c r="AH80" s="963">
        <v>9.1426370634767515</v>
      </c>
      <c r="AI80" s="963">
        <v>9.124411672776386</v>
      </c>
      <c r="AJ80" s="963">
        <v>9.2207458807640368</v>
      </c>
      <c r="AK80" s="963">
        <v>9.2571966621647679</v>
      </c>
      <c r="AL80" s="963">
        <v>9.3041</v>
      </c>
      <c r="AM80" s="963">
        <v>9.3222873432375071</v>
      </c>
      <c r="AN80" s="963">
        <v>9.3405127339378744</v>
      </c>
      <c r="AO80" s="963">
        <v>9.302109232104959</v>
      </c>
      <c r="AP80" s="963">
        <v>9.3834725834458794</v>
      </c>
      <c r="AQ80" s="963">
        <v>9.3867271174995182</v>
      </c>
      <c r="AR80" s="963">
        <v>9.4283851533860688</v>
      </c>
      <c r="AS80" s="963">
        <v>9.4329415010611601</v>
      </c>
      <c r="AT80" s="963">
        <v>9.4570250530580733</v>
      </c>
      <c r="AU80" s="963">
        <v>9.438799662357706</v>
      </c>
      <c r="AV80" s="963">
        <v>9.4778540710013512</v>
      </c>
      <c r="AW80" s="964">
        <v>9.476552257379895</v>
      </c>
      <c r="AX80" s="963">
        <v>9.5676792108817281</v>
      </c>
      <c r="AY80" s="965">
        <v>9.6910245054176301</v>
      </c>
      <c r="AZ80" s="966">
        <v>9.7076241751881138</v>
      </c>
    </row>
    <row r="81" spans="1:52" ht="15.75" customHeight="1">
      <c r="A81" s="22" t="s">
        <v>115</v>
      </c>
      <c r="B81" s="4" t="s">
        <v>116</v>
      </c>
      <c r="C81" s="963">
        <v>0.14068314084507041</v>
      </c>
      <c r="D81" s="963">
        <v>0.14237260563380283</v>
      </c>
      <c r="E81" s="963">
        <v>0.1436983661971831</v>
      </c>
      <c r="F81" s="963">
        <v>0.14566940845070422</v>
      </c>
      <c r="G81" s="963">
        <v>0.14744099999999999</v>
      </c>
      <c r="H81" s="963">
        <v>0.14870809859154929</v>
      </c>
      <c r="I81" s="963">
        <v>0.1494824366197183</v>
      </c>
      <c r="J81" s="963">
        <v>0.15093725352112677</v>
      </c>
      <c r="K81" s="963">
        <v>0.15137135211267608</v>
      </c>
      <c r="L81" s="963">
        <v>0.15257978873239439</v>
      </c>
      <c r="M81" s="963">
        <v>0.15248592957746479</v>
      </c>
      <c r="N81" s="963">
        <v>0.1525</v>
      </c>
      <c r="O81" s="963">
        <v>0.15462122535211267</v>
      </c>
      <c r="P81" s="963">
        <v>0.15479721126760562</v>
      </c>
      <c r="Q81" s="963">
        <v>0.15456256338028171</v>
      </c>
      <c r="R81" s="963">
        <v>0.15510225352112675</v>
      </c>
      <c r="S81" s="963">
        <v>0.1552782394366197</v>
      </c>
      <c r="T81" s="963">
        <v>0.15632242253521125</v>
      </c>
      <c r="U81" s="963">
        <v>0.15700290140845069</v>
      </c>
      <c r="V81" s="963">
        <v>0.15817614084507042</v>
      </c>
      <c r="W81" s="963">
        <v>0.15733140845070423</v>
      </c>
      <c r="X81" s="963">
        <v>0.15838732394366198</v>
      </c>
      <c r="Y81" s="963">
        <v>0.1593245076056338</v>
      </c>
      <c r="Z81" s="963">
        <v>0.15991617225352112</v>
      </c>
      <c r="AA81" s="963">
        <v>0.1607572676056338</v>
      </c>
      <c r="AB81" s="963">
        <v>0.16119136619718308</v>
      </c>
      <c r="AC81" s="963">
        <v>0.16103884507042251</v>
      </c>
      <c r="AD81" s="964">
        <v>0.16223554929577463</v>
      </c>
      <c r="AE81" s="964">
        <v>0.16264618309859152</v>
      </c>
      <c r="AF81" s="963">
        <v>0.16278697183098592</v>
      </c>
      <c r="AG81" s="963">
        <v>0.16437084507042254</v>
      </c>
      <c r="AH81" s="963">
        <v>0.16479321126760563</v>
      </c>
      <c r="AI81" s="963">
        <v>0.16446470422535212</v>
      </c>
      <c r="AJ81" s="963">
        <v>0.1662010985915493</v>
      </c>
      <c r="AK81" s="963">
        <v>0.16685811267605632</v>
      </c>
      <c r="AL81" s="963">
        <v>0.16769999999999999</v>
      </c>
      <c r="AM81" s="963">
        <v>0.16803135211267606</v>
      </c>
      <c r="AN81" s="963">
        <v>0.16835985915492957</v>
      </c>
      <c r="AO81" s="963">
        <v>0.16766764788732394</v>
      </c>
      <c r="AP81" s="963">
        <v>0.16913419718309855</v>
      </c>
      <c r="AQ81" s="963">
        <v>0.16919285915492957</v>
      </c>
      <c r="AR81" s="963">
        <v>0.16994373239436619</v>
      </c>
      <c r="AS81" s="963">
        <v>0.17002585915492954</v>
      </c>
      <c r="AT81" s="963">
        <v>0.17045995774647885</v>
      </c>
      <c r="AU81" s="963">
        <v>0.17013145070422533</v>
      </c>
      <c r="AV81" s="963">
        <v>0.17083539436619721</v>
      </c>
      <c r="AW81" s="964">
        <v>0.17081192957746477</v>
      </c>
      <c r="AX81" s="963">
        <v>0.17245446478873241</v>
      </c>
      <c r="AY81" s="965">
        <v>0.17467772565320666</v>
      </c>
      <c r="AZ81" s="966">
        <v>0.17497692957746477</v>
      </c>
    </row>
    <row r="82" spans="1:52" ht="15.75" customHeight="1">
      <c r="A82" s="22" t="s">
        <v>117</v>
      </c>
      <c r="B82" s="4" t="s">
        <v>114</v>
      </c>
      <c r="C82" s="963">
        <v>15.348503135249857</v>
      </c>
      <c r="D82" s="963">
        <v>15.532823413081228</v>
      </c>
      <c r="E82" s="963">
        <v>15.677463631101679</v>
      </c>
      <c r="F82" s="963">
        <v>15.892503955238279</v>
      </c>
      <c r="G82" s="963">
        <v>16.08578424657534</v>
      </c>
      <c r="H82" s="963">
        <v>16.224024454948871</v>
      </c>
      <c r="I82" s="963">
        <v>16.308504582288251</v>
      </c>
      <c r="J82" s="963">
        <v>16.467224821531932</v>
      </c>
      <c r="K82" s="963">
        <v>16.51458489291916</v>
      </c>
      <c r="L82" s="963">
        <v>16.646425091645767</v>
      </c>
      <c r="M82" s="963">
        <v>16.636185076210687</v>
      </c>
      <c r="N82" s="963">
        <v>16.64</v>
      </c>
      <c r="O82" s="963">
        <v>16.869145427358674</v>
      </c>
      <c r="P82" s="963">
        <v>16.88834545629944</v>
      </c>
      <c r="Q82" s="963">
        <v>16.86274541771175</v>
      </c>
      <c r="R82" s="963">
        <v>16.921625506463439</v>
      </c>
      <c r="S82" s="963">
        <v>16.940825535404205</v>
      </c>
      <c r="T82" s="963">
        <v>17.05474570711943</v>
      </c>
      <c r="U82" s="963">
        <v>17.128985819023733</v>
      </c>
      <c r="V82" s="963">
        <v>17.256986011962184</v>
      </c>
      <c r="W82" s="963">
        <v>17.1648258730465</v>
      </c>
      <c r="X82" s="963">
        <v>17.280026046691109</v>
      </c>
      <c r="Y82" s="963">
        <v>17.382272600810342</v>
      </c>
      <c r="Z82" s="963">
        <v>17.446823098109203</v>
      </c>
      <c r="AA82" s="963">
        <v>17.538586436426783</v>
      </c>
      <c r="AB82" s="963">
        <v>17.585946507814004</v>
      </c>
      <c r="AC82" s="963">
        <v>17.56930648273201</v>
      </c>
      <c r="AD82" s="964">
        <v>17.699866679529229</v>
      </c>
      <c r="AE82" s="964">
        <v>17.744666747057686</v>
      </c>
      <c r="AF82" s="963">
        <v>17.760026770210303</v>
      </c>
      <c r="AG82" s="963">
        <v>17.932827030677217</v>
      </c>
      <c r="AH82" s="963">
        <v>17.978907100135057</v>
      </c>
      <c r="AI82" s="963">
        <v>17.943067046112294</v>
      </c>
      <c r="AJ82" s="963">
        <v>18.132507331661202</v>
      </c>
      <c r="AK82" s="963">
        <v>18.204187439706732</v>
      </c>
      <c r="AL82" s="963">
        <v>18.3</v>
      </c>
      <c r="AM82" s="963">
        <v>18.332187632645187</v>
      </c>
      <c r="AN82" s="963">
        <v>18.368027686667954</v>
      </c>
      <c r="AO82" s="963">
        <v>18.292507572834264</v>
      </c>
      <c r="AP82" s="963">
        <v>18.45250781400733</v>
      </c>
      <c r="AQ82" s="963">
        <v>18.458907823654254</v>
      </c>
      <c r="AR82" s="963">
        <v>18.540827947134861</v>
      </c>
      <c r="AS82" s="963">
        <v>18.549787960640554</v>
      </c>
      <c r="AT82" s="963">
        <v>18.597148032027782</v>
      </c>
      <c r="AU82" s="963">
        <v>18.561307978005015</v>
      </c>
      <c r="AV82" s="963">
        <v>18.638108093768089</v>
      </c>
      <c r="AW82" s="964">
        <v>18.635548089909321</v>
      </c>
      <c r="AX82" s="963">
        <v>18.814748360023152</v>
      </c>
      <c r="AY82" s="965">
        <v>19.057305685256893</v>
      </c>
      <c r="AZ82" s="966">
        <v>19.089948774840828</v>
      </c>
    </row>
    <row r="83" spans="1:52" ht="15.75" customHeight="1">
      <c r="A83" s="750" t="s">
        <v>118</v>
      </c>
      <c r="B83" s="741"/>
      <c r="C83" s="967"/>
      <c r="D83" s="967"/>
      <c r="E83" s="967"/>
      <c r="F83" s="967"/>
      <c r="G83" s="967"/>
      <c r="H83" s="967"/>
      <c r="I83" s="967"/>
      <c r="J83" s="967"/>
      <c r="K83" s="967"/>
      <c r="L83" s="967"/>
      <c r="M83" s="967"/>
      <c r="N83" s="967"/>
      <c r="O83" s="967"/>
      <c r="P83" s="967"/>
      <c r="Q83" s="967"/>
      <c r="R83" s="967"/>
      <c r="S83" s="967"/>
      <c r="T83" s="967"/>
      <c r="U83" s="967"/>
      <c r="V83" s="967"/>
      <c r="W83" s="967"/>
      <c r="X83" s="967"/>
      <c r="Y83" s="967"/>
      <c r="Z83" s="967"/>
      <c r="AA83" s="967"/>
      <c r="AB83" s="967"/>
      <c r="AC83" s="967"/>
      <c r="AD83" s="968"/>
      <c r="AE83" s="968"/>
      <c r="AF83" s="967"/>
      <c r="AG83" s="967"/>
      <c r="AH83" s="967"/>
      <c r="AI83" s="967"/>
      <c r="AJ83" s="971"/>
      <c r="AK83" s="971"/>
      <c r="AL83" s="971"/>
      <c r="AM83" s="971"/>
      <c r="AN83" s="971"/>
      <c r="AO83" s="971"/>
      <c r="AP83" s="971"/>
      <c r="AQ83" s="971"/>
      <c r="AR83" s="971"/>
      <c r="AS83" s="971"/>
      <c r="AT83" s="971"/>
      <c r="AU83" s="971"/>
      <c r="AV83" s="971"/>
      <c r="AW83" s="972"/>
      <c r="AX83" s="971"/>
      <c r="AY83" s="973"/>
      <c r="AZ83" s="974"/>
    </row>
    <row r="84" spans="1:52" ht="15.75" customHeight="1">
      <c r="A84" s="26" t="s">
        <v>119</v>
      </c>
      <c r="B84" s="16" t="s">
        <v>120</v>
      </c>
      <c r="C84" s="971">
        <v>79340.060556627446</v>
      </c>
      <c r="D84" s="971">
        <v>80292.855879799346</v>
      </c>
      <c r="E84" s="971">
        <v>81040.535543121747</v>
      </c>
      <c r="F84" s="971">
        <v>82152.130086822304</v>
      </c>
      <c r="G84" s="971">
        <v>83151.241849315062</v>
      </c>
      <c r="H84" s="971">
        <v>83865.838341693991</v>
      </c>
      <c r="I84" s="971">
        <v>84302.536198147805</v>
      </c>
      <c r="J84" s="971">
        <v>85122.99883754582</v>
      </c>
      <c r="K84" s="971">
        <v>85367.814302527506</v>
      </c>
      <c r="L84" s="971">
        <v>86049.327623962963</v>
      </c>
      <c r="M84" s="971">
        <v>85996.394550453406</v>
      </c>
      <c r="N84" s="971">
        <v>85996</v>
      </c>
      <c r="O84" s="971">
        <v>87200.621972795678</v>
      </c>
      <c r="P84" s="971">
        <v>87299.871485626078</v>
      </c>
      <c r="Q84" s="971">
        <v>87167.538801852206</v>
      </c>
      <c r="R84" s="971">
        <v>87471.903974532106</v>
      </c>
      <c r="S84" s="971">
        <v>87571.153487362521</v>
      </c>
      <c r="T84" s="971">
        <v>88160.033930156264</v>
      </c>
      <c r="U84" s="971">
        <v>88543.798713100536</v>
      </c>
      <c r="V84" s="971">
        <v>89205.462131969893</v>
      </c>
      <c r="W84" s="971">
        <v>88729.06447038395</v>
      </c>
      <c r="X84" s="971">
        <v>89324.561547366393</v>
      </c>
      <c r="Y84" s="971">
        <v>89853.098286359251</v>
      </c>
      <c r="Z84" s="971">
        <v>90186.775148495071</v>
      </c>
      <c r="AA84" s="971">
        <v>90661.121653482536</v>
      </c>
      <c r="AB84" s="971">
        <v>90905.937118464208</v>
      </c>
      <c r="AC84" s="971">
        <v>90819.920874011194</v>
      </c>
      <c r="AD84" s="972">
        <v>91494.817561257951</v>
      </c>
      <c r="AE84" s="972">
        <v>91726.399757862237</v>
      </c>
      <c r="AF84" s="971">
        <v>91805.79936812658</v>
      </c>
      <c r="AG84" s="971">
        <v>92699.044983600223</v>
      </c>
      <c r="AH84" s="971">
        <v>92937.243814393223</v>
      </c>
      <c r="AI84" s="971">
        <v>92751.978057109794</v>
      </c>
      <c r="AJ84" s="971">
        <v>93731.239917036466</v>
      </c>
      <c r="AK84" s="971">
        <v>94101.771431603309</v>
      </c>
      <c r="AL84" s="971">
        <v>94578</v>
      </c>
      <c r="AM84" s="971">
        <v>94763.43485047271</v>
      </c>
      <c r="AN84" s="971">
        <v>94948.700607756138</v>
      </c>
      <c r="AO84" s="971">
        <v>94558.31919062318</v>
      </c>
      <c r="AP84" s="971">
        <v>95385.398464209909</v>
      </c>
      <c r="AQ84" s="971">
        <v>95418.481635153381</v>
      </c>
      <c r="AR84" s="971">
        <v>95841.946223229781</v>
      </c>
      <c r="AS84" s="971">
        <v>95888.262662550624</v>
      </c>
      <c r="AT84" s="971">
        <v>96133.07812753231</v>
      </c>
      <c r="AU84" s="971">
        <v>95947.812370248881</v>
      </c>
      <c r="AV84" s="971">
        <v>96344.810421570524</v>
      </c>
      <c r="AW84" s="972">
        <v>96331.577153193124</v>
      </c>
      <c r="AX84" s="971">
        <v>97257.905939610268</v>
      </c>
      <c r="AY84" s="973">
        <v>98511.74240189699</v>
      </c>
      <c r="AZ84" s="974">
        <v>98680.482290179425</v>
      </c>
    </row>
    <row r="85" spans="1:52" ht="15.75" customHeight="1">
      <c r="A85" s="746" t="s">
        <v>121</v>
      </c>
      <c r="B85" s="741"/>
      <c r="C85" s="971"/>
      <c r="D85" s="971"/>
      <c r="E85" s="971"/>
      <c r="F85" s="971"/>
      <c r="G85" s="971"/>
      <c r="H85" s="971"/>
      <c r="I85" s="971"/>
      <c r="J85" s="971"/>
      <c r="K85" s="971"/>
      <c r="L85" s="971"/>
      <c r="M85" s="971"/>
      <c r="N85" s="971"/>
      <c r="O85" s="971"/>
      <c r="P85" s="971"/>
      <c r="Q85" s="971"/>
      <c r="R85" s="971"/>
      <c r="S85" s="971"/>
      <c r="T85" s="971"/>
      <c r="U85" s="971"/>
      <c r="V85" s="971"/>
      <c r="W85" s="971"/>
      <c r="X85" s="971"/>
      <c r="Y85" s="971"/>
      <c r="Z85" s="971"/>
      <c r="AA85" s="971"/>
      <c r="AB85" s="971"/>
      <c r="AC85" s="971"/>
      <c r="AD85" s="972"/>
      <c r="AE85" s="972"/>
      <c r="AF85" s="971"/>
      <c r="AG85" s="971"/>
      <c r="AH85" s="971"/>
      <c r="AI85" s="971"/>
      <c r="AJ85" s="971"/>
      <c r="AK85" s="971"/>
      <c r="AL85" s="971"/>
      <c r="AM85" s="971"/>
      <c r="AN85" s="971"/>
      <c r="AO85" s="971"/>
      <c r="AP85" s="971"/>
      <c r="AQ85" s="971"/>
      <c r="AR85" s="971"/>
      <c r="AS85" s="971"/>
      <c r="AT85" s="971"/>
      <c r="AU85" s="971"/>
      <c r="AV85" s="971"/>
      <c r="AW85" s="972"/>
      <c r="AX85" s="971"/>
      <c r="AY85" s="973"/>
      <c r="AZ85" s="974"/>
    </row>
    <row r="86" spans="1:52" ht="15.75" customHeight="1">
      <c r="A86" s="22" t="s">
        <v>122</v>
      </c>
      <c r="B86" s="4" t="s">
        <v>44</v>
      </c>
      <c r="C86" s="971">
        <v>47604.583487595111</v>
      </c>
      <c r="D86" s="971">
        <v>48183.005270202368</v>
      </c>
      <c r="E86" s="971">
        <v>48629.489168293825</v>
      </c>
      <c r="F86" s="971">
        <v>49308.514115207821</v>
      </c>
      <c r="G86" s="971">
        <v>49893.78851563271</v>
      </c>
      <c r="H86" s="971">
        <v>50324.668368696424</v>
      </c>
      <c r="I86" s="971">
        <v>50591.326845611788</v>
      </c>
      <c r="J86" s="971">
        <v>51075.042802261065</v>
      </c>
      <c r="K86" s="971">
        <v>51212.658122269808</v>
      </c>
      <c r="L86" s="971">
        <v>51607.254987280197</v>
      </c>
      <c r="M86" s="971">
        <v>51571.139835593465</v>
      </c>
      <c r="N86" s="971">
        <v>51571</v>
      </c>
      <c r="O86" s="971">
        <v>52284.754894602811</v>
      </c>
      <c r="P86" s="971">
        <v>52340.941571546886</v>
      </c>
      <c r="Q86" s="971">
        <v>52261.432758698611</v>
      </c>
      <c r="R86" s="971">
        <v>52448.357689539574</v>
      </c>
      <c r="S86" s="971">
        <v>52513.598762328489</v>
      </c>
      <c r="T86" s="971">
        <v>52872.056919073962</v>
      </c>
      <c r="U86" s="971">
        <v>53110.977141586416</v>
      </c>
      <c r="V86" s="971">
        <v>53499.804215802207</v>
      </c>
      <c r="W86" s="971">
        <v>53220.262373799131</v>
      </c>
      <c r="X86" s="971">
        <v>53578.054410978868</v>
      </c>
      <c r="Y86" s="971">
        <v>53899.951283732233</v>
      </c>
      <c r="Z86" s="971">
        <v>54104.772002088415</v>
      </c>
      <c r="AA86" s="971">
        <v>54383.930938073179</v>
      </c>
      <c r="AB86" s="971">
        <v>54522.925844205456</v>
      </c>
      <c r="AC86" s="971">
        <v>54473.835534362472</v>
      </c>
      <c r="AD86" s="972">
        <v>54877.210440431743</v>
      </c>
      <c r="AE86" s="972">
        <v>55012.638724949727</v>
      </c>
      <c r="AF86" s="971">
        <v>55060.421868296078</v>
      </c>
      <c r="AG86" s="971">
        <v>55595.287264212093</v>
      </c>
      <c r="AH86" s="971">
        <v>55744.77041902364</v>
      </c>
      <c r="AI86" s="971">
        <v>55630.774885936269</v>
      </c>
      <c r="AJ86" s="971">
        <v>56224.667726859072</v>
      </c>
      <c r="AK86" s="971">
        <v>56441.650787345294</v>
      </c>
      <c r="AL86" s="971">
        <v>56719</v>
      </c>
      <c r="AM86" s="971">
        <v>56833.004720131663</v>
      </c>
      <c r="AN86" s="971">
        <v>56936.397442751979</v>
      </c>
      <c r="AO86" s="971">
        <v>56709.182021859619</v>
      </c>
      <c r="AP86" s="971">
        <v>57202.088648275836</v>
      </c>
      <c r="AQ86" s="971">
        <v>57223.209220291741</v>
      </c>
      <c r="AR86" s="971">
        <v>57483.25499511962</v>
      </c>
      <c r="AS86" s="971">
        <v>57508.07994341525</v>
      </c>
      <c r="AT86" s="971">
        <v>57643.196393028338</v>
      </c>
      <c r="AU86" s="971">
        <v>57537.261198539003</v>
      </c>
      <c r="AV86" s="971">
        <v>57763.285669738842</v>
      </c>
      <c r="AW86" s="972">
        <v>57750.830391396943</v>
      </c>
      <c r="AX86" s="971">
        <v>58312.194187899127</v>
      </c>
      <c r="AY86" s="973">
        <v>59047.909939347883</v>
      </c>
      <c r="AZ86" s="974">
        <v>59161.523661709129</v>
      </c>
    </row>
    <row r="87" spans="1:52" ht="15.75" customHeight="1">
      <c r="A87" s="22" t="s">
        <v>123</v>
      </c>
      <c r="B87" s="4" t="s">
        <v>120</v>
      </c>
      <c r="C87" s="971">
        <v>1054486.2149073896</v>
      </c>
      <c r="D87" s="971">
        <v>1067149.5469853368</v>
      </c>
      <c r="E87" s="971">
        <v>1077086.7450742812</v>
      </c>
      <c r="F87" s="971">
        <v>1091860.632498553</v>
      </c>
      <c r="G87" s="971">
        <v>1105139.543219178</v>
      </c>
      <c r="H87" s="971">
        <v>1114637.0422776383</v>
      </c>
      <c r="I87" s="971">
        <v>1120441.069480031</v>
      </c>
      <c r="J87" s="971">
        <v>1131345.6054360408</v>
      </c>
      <c r="K87" s="971">
        <v>1134599.3782616248</v>
      </c>
      <c r="L87" s="971">
        <v>1143657.1782896006</v>
      </c>
      <c r="M87" s="971">
        <v>1142953.6598408257</v>
      </c>
      <c r="N87" s="971">
        <v>1142954</v>
      </c>
      <c r="O87" s="971">
        <v>1158958.7045504535</v>
      </c>
      <c r="P87" s="971">
        <v>1160277.8016419061</v>
      </c>
      <c r="Q87" s="971">
        <v>1158519.0055199692</v>
      </c>
      <c r="R87" s="971">
        <v>1162564.2366004244</v>
      </c>
      <c r="S87" s="971">
        <v>1163883.3336918771</v>
      </c>
      <c r="T87" s="971">
        <v>1171709.9764344974</v>
      </c>
      <c r="U87" s="971">
        <v>1176810.4851881149</v>
      </c>
      <c r="V87" s="971">
        <v>1185604.4657978006</v>
      </c>
      <c r="W87" s="971">
        <v>1179272.7997588268</v>
      </c>
      <c r="X87" s="971">
        <v>1187187.3823075439</v>
      </c>
      <c r="Y87" s="971">
        <v>1194212.0140185605</v>
      </c>
      <c r="Z87" s="971">
        <v>1198646.818440025</v>
      </c>
      <c r="AA87" s="971">
        <v>1204951.2231391089</v>
      </c>
      <c r="AB87" s="971">
        <v>1208204.9959646922</v>
      </c>
      <c r="AC87" s="971">
        <v>1207061.778485433</v>
      </c>
      <c r="AD87" s="972">
        <v>1216031.6387073123</v>
      </c>
      <c r="AE87" s="972">
        <v>1219109.5319207022</v>
      </c>
      <c r="AF87" s="971">
        <v>1220164.8095938645</v>
      </c>
      <c r="AG87" s="971">
        <v>1232036.68341694</v>
      </c>
      <c r="AH87" s="971">
        <v>1235202.5164364267</v>
      </c>
      <c r="AI87" s="971">
        <v>1232740.201865715</v>
      </c>
      <c r="AJ87" s="971">
        <v>1245755.2931680495</v>
      </c>
      <c r="AK87" s="971">
        <v>1250679.9223094732</v>
      </c>
      <c r="AL87" s="971">
        <v>1257012</v>
      </c>
      <c r="AM87" s="971">
        <v>1259473.9029191588</v>
      </c>
      <c r="AN87" s="971">
        <v>1261936.2174898707</v>
      </c>
      <c r="AO87" s="971">
        <v>1256747.7689301562</v>
      </c>
      <c r="AP87" s="971">
        <v>1267740.2446922632</v>
      </c>
      <c r="AQ87" s="971">
        <v>1268179.9437227473</v>
      </c>
      <c r="AR87" s="971">
        <v>1273808.0913129461</v>
      </c>
      <c r="AS87" s="971">
        <v>1274423.6699556238</v>
      </c>
      <c r="AT87" s="971">
        <v>1277677.4427812076</v>
      </c>
      <c r="AU87" s="971">
        <v>1275215.1282104957</v>
      </c>
      <c r="AV87" s="971">
        <v>1280491.5165763071</v>
      </c>
      <c r="AW87" s="972">
        <v>1280315.6369641135</v>
      </c>
      <c r="AX87" s="971">
        <v>1292627.2098176733</v>
      </c>
      <c r="AY87" s="973">
        <v>1309291.5941898776</v>
      </c>
      <c r="AZ87" s="974">
        <v>1311534.2681284968</v>
      </c>
    </row>
    <row r="88" spans="1:52" ht="15.75" customHeight="1">
      <c r="A88" s="746" t="s">
        <v>124</v>
      </c>
      <c r="B88" s="741"/>
      <c r="C88" s="971"/>
      <c r="D88" s="971"/>
      <c r="E88" s="971"/>
      <c r="F88" s="971"/>
      <c r="G88" s="971"/>
      <c r="H88" s="971"/>
      <c r="I88" s="971"/>
      <c r="J88" s="971"/>
      <c r="K88" s="971"/>
      <c r="L88" s="967"/>
      <c r="M88" s="967"/>
      <c r="N88" s="967"/>
      <c r="O88" s="967"/>
      <c r="P88" s="967"/>
      <c r="Q88" s="967"/>
      <c r="R88" s="967"/>
      <c r="S88" s="967"/>
      <c r="T88" s="967"/>
      <c r="U88" s="967"/>
      <c r="V88" s="967"/>
      <c r="W88" s="967"/>
      <c r="X88" s="967"/>
      <c r="Y88" s="967"/>
      <c r="Z88" s="967"/>
      <c r="AA88" s="967"/>
      <c r="AB88" s="967"/>
      <c r="AC88" s="967"/>
      <c r="AD88" s="968"/>
      <c r="AE88" s="968"/>
      <c r="AF88" s="967"/>
      <c r="AG88" s="967"/>
      <c r="AH88" s="967"/>
      <c r="AI88" s="967"/>
      <c r="AJ88" s="971"/>
      <c r="AK88" s="971"/>
      <c r="AL88" s="971"/>
      <c r="AM88" s="971"/>
      <c r="AN88" s="971"/>
      <c r="AO88" s="971"/>
      <c r="AP88" s="971"/>
      <c r="AQ88" s="971"/>
      <c r="AR88" s="971"/>
      <c r="AS88" s="971"/>
      <c r="AT88" s="971"/>
      <c r="AU88" s="971"/>
      <c r="AV88" s="971"/>
      <c r="AW88" s="972"/>
      <c r="AX88" s="971"/>
      <c r="AY88" s="973"/>
      <c r="AZ88" s="974"/>
    </row>
    <row r="89" spans="1:52" ht="15.75" customHeight="1">
      <c r="A89" s="22" t="s">
        <v>125</v>
      </c>
      <c r="B89" s="4" t="s">
        <v>126</v>
      </c>
      <c r="C89" s="971">
        <v>5908.1412965464015</v>
      </c>
      <c r="D89" s="971">
        <v>5979.0922052865144</v>
      </c>
      <c r="E89" s="971">
        <v>6034.7689600617405</v>
      </c>
      <c r="F89" s="971">
        <v>6117.545020258538</v>
      </c>
      <c r="G89" s="971">
        <v>6191.9449315068487</v>
      </c>
      <c r="H89" s="971">
        <v>6245.1581130619325</v>
      </c>
      <c r="I89" s="971">
        <v>6277.677279567818</v>
      </c>
      <c r="J89" s="971">
        <v>6338.7738954273591</v>
      </c>
      <c r="K89" s="971">
        <v>6357.004337256416</v>
      </c>
      <c r="L89" s="971">
        <v>6407.7539455913566</v>
      </c>
      <c r="M89" s="971">
        <v>6403.8122284391275</v>
      </c>
      <c r="N89" s="971">
        <v>6404</v>
      </c>
      <c r="O89" s="971">
        <v>6493.486293652325</v>
      </c>
      <c r="P89" s="971">
        <v>6500.8770133127528</v>
      </c>
      <c r="Q89" s="971">
        <v>6491.0227204321827</v>
      </c>
      <c r="R89" s="971">
        <v>6513.6875940574955</v>
      </c>
      <c r="S89" s="971">
        <v>6521.0783137179233</v>
      </c>
      <c r="T89" s="971">
        <v>6564.9299170364657</v>
      </c>
      <c r="U89" s="971">
        <v>6593.5073663901221</v>
      </c>
      <c r="V89" s="971">
        <v>6642.7788307929768</v>
      </c>
      <c r="W89" s="971">
        <v>6607.3033764229212</v>
      </c>
      <c r="X89" s="971">
        <v>6651.6476943854923</v>
      </c>
      <c r="Y89" s="971">
        <v>6691.0057401504919</v>
      </c>
      <c r="Z89" s="971">
        <v>6715.853339648851</v>
      </c>
      <c r="AA89" s="971">
        <v>6751.1760524792599</v>
      </c>
      <c r="AB89" s="971">
        <v>6769.4064943083149</v>
      </c>
      <c r="AC89" s="971">
        <v>6763.0012039359435</v>
      </c>
      <c r="AD89" s="972">
        <v>6813.2580976268573</v>
      </c>
      <c r="AE89" s="972">
        <v>6830.503110167856</v>
      </c>
      <c r="AF89" s="971">
        <v>6836.4156858961996</v>
      </c>
      <c r="AG89" s="971">
        <v>6902.9321628400539</v>
      </c>
      <c r="AH89" s="971">
        <v>6920.6698900250822</v>
      </c>
      <c r="AI89" s="971">
        <v>6906.873879992283</v>
      </c>
      <c r="AJ89" s="971">
        <v>6979.7956473085087</v>
      </c>
      <c r="AK89" s="971">
        <v>7007.387667374107</v>
      </c>
      <c r="AL89" s="971">
        <v>7043</v>
      </c>
      <c r="AM89" s="971">
        <v>7056.6591317769635</v>
      </c>
      <c r="AN89" s="971">
        <v>7070.4551418097626</v>
      </c>
      <c r="AO89" s="971">
        <v>7041.3849778120775</v>
      </c>
      <c r="AP89" s="971">
        <v>7102.9743083156463</v>
      </c>
      <c r="AQ89" s="971">
        <v>7105.4378815357904</v>
      </c>
      <c r="AR89" s="971">
        <v>7136.9716187536169</v>
      </c>
      <c r="AS89" s="971">
        <v>7140.4206212618174</v>
      </c>
      <c r="AT89" s="971">
        <v>7158.6510630908724</v>
      </c>
      <c r="AU89" s="971">
        <v>7144.8550530580742</v>
      </c>
      <c r="AV89" s="971">
        <v>7174.4179316997879</v>
      </c>
      <c r="AW89" s="972">
        <v>7173.4325024117306</v>
      </c>
      <c r="AX89" s="971">
        <v>7242.4125525757281</v>
      </c>
      <c r="AY89" s="973">
        <v>7335.7808072755679</v>
      </c>
      <c r="AZ89" s="974">
        <v>7348.3462010418671</v>
      </c>
    </row>
    <row r="90" spans="1:52" ht="15.75" customHeight="1">
      <c r="A90" s="22" t="s">
        <v>127</v>
      </c>
      <c r="B90" s="4" t="s">
        <v>106</v>
      </c>
      <c r="C90" s="971">
        <v>2423674.9856326873</v>
      </c>
      <c r="D90" s="971">
        <v>2502277.4662689101</v>
      </c>
      <c r="E90" s="971">
        <v>2509369.4194090199</v>
      </c>
      <c r="F90" s="971">
        <v>2633774.0974084544</v>
      </c>
      <c r="G90" s="971">
        <v>2558126.5972472783</v>
      </c>
      <c r="H90" s="971">
        <v>2595507.1002566093</v>
      </c>
      <c r="I90" s="971">
        <v>2643230.0349286017</v>
      </c>
      <c r="J90" s="971">
        <v>2605110.7868005089</v>
      </c>
      <c r="K90" s="971">
        <v>2545863.4282758376</v>
      </c>
      <c r="L90" s="971">
        <v>2466965.4495921107</v>
      </c>
      <c r="M90" s="971">
        <v>2435790.4055803758</v>
      </c>
      <c r="N90" s="971">
        <v>2435790</v>
      </c>
      <c r="O90" s="971">
        <v>2412889.3068987699</v>
      </c>
      <c r="P90" s="971">
        <v>2393829.6828347235</v>
      </c>
      <c r="Q90" s="971">
        <v>2389101.7140746498</v>
      </c>
      <c r="R90" s="971">
        <v>2426629.9661077335</v>
      </c>
      <c r="S90" s="971">
        <v>2467556.4456871198</v>
      </c>
      <c r="T90" s="971">
        <v>2520155.0981429378</v>
      </c>
      <c r="U90" s="971">
        <v>2591517.8766152975</v>
      </c>
      <c r="V90" s="971">
        <v>2555319.3657959844</v>
      </c>
      <c r="W90" s="971">
        <v>2584130.4254276827</v>
      </c>
      <c r="X90" s="971">
        <v>2605701.782895518</v>
      </c>
      <c r="Y90" s="971">
        <v>2655197.7058525379</v>
      </c>
      <c r="Z90" s="971">
        <v>2698044.9227407044</v>
      </c>
      <c r="AA90" s="971">
        <v>2673961.8318690788</v>
      </c>
      <c r="AB90" s="971">
        <v>2626534.3952445919</v>
      </c>
      <c r="AC90" s="971">
        <v>2641309.2976198215</v>
      </c>
      <c r="AD90" s="972">
        <v>2651060.7331874734</v>
      </c>
      <c r="AE90" s="972">
        <v>2633921.8464322067</v>
      </c>
      <c r="AF90" s="971">
        <v>2637320.0739785098</v>
      </c>
      <c r="AG90" s="971">
        <v>2657118.4431613176</v>
      </c>
      <c r="AH90" s="971">
        <v>2709569.3465933823</v>
      </c>
      <c r="AI90" s="971">
        <v>2684304.2635317403</v>
      </c>
      <c r="AJ90" s="971">
        <v>2758178.7754078889</v>
      </c>
      <c r="AK90" s="971">
        <v>2732322.6962512368</v>
      </c>
      <c r="AL90" s="971">
        <v>2689475</v>
      </c>
      <c r="AM90" s="971">
        <v>2713706.3192584468</v>
      </c>
      <c r="AN90" s="971">
        <v>2666869.8787289695</v>
      </c>
      <c r="AO90" s="971">
        <v>2702329.6444295207</v>
      </c>
      <c r="AP90" s="971">
        <v>2704841.3778333091</v>
      </c>
      <c r="AQ90" s="971">
        <v>2714445.0643772087</v>
      </c>
      <c r="AR90" s="971">
        <v>2768077.9599992926</v>
      </c>
      <c r="AS90" s="971">
        <v>2749166.084958999</v>
      </c>
      <c r="AT90" s="971">
        <v>2677360.0594153823</v>
      </c>
      <c r="AU90" s="971">
        <v>2706614.3661183366</v>
      </c>
      <c r="AV90" s="971">
        <v>2638058.8190972712</v>
      </c>
      <c r="AW90" s="972">
        <v>2608361.2653230592</v>
      </c>
      <c r="AX90" s="971">
        <v>2672632.0906553082</v>
      </c>
      <c r="AY90" s="973">
        <v>2604076.5436342428</v>
      </c>
      <c r="AZ90" s="974">
        <v>2688293.4871730516</v>
      </c>
    </row>
    <row r="91" spans="1:52" ht="15.75" customHeight="1">
      <c r="A91" s="22" t="s">
        <v>128</v>
      </c>
      <c r="B91" s="4" t="s">
        <v>129</v>
      </c>
      <c r="C91" s="971">
        <v>2954.0706482732007</v>
      </c>
      <c r="D91" s="971">
        <v>2989.5461026432572</v>
      </c>
      <c r="E91" s="971">
        <v>3017.3844800308702</v>
      </c>
      <c r="F91" s="971">
        <v>3058.772510129269</v>
      </c>
      <c r="G91" s="971">
        <v>3095.9724657534243</v>
      </c>
      <c r="H91" s="971">
        <v>3122.5790565309662</v>
      </c>
      <c r="I91" s="971">
        <v>3138.838639783909</v>
      </c>
      <c r="J91" s="971">
        <v>3169.3869477136795</v>
      </c>
      <c r="K91" s="971">
        <v>3178.502168628208</v>
      </c>
      <c r="L91" s="971">
        <v>3203.8769727956783</v>
      </c>
      <c r="M91" s="971">
        <v>3201.9061142195637</v>
      </c>
      <c r="N91" s="971">
        <v>3202</v>
      </c>
      <c r="O91" s="971">
        <v>3246.7431468261625</v>
      </c>
      <c r="P91" s="971">
        <v>3250.4385066563764</v>
      </c>
      <c r="Q91" s="971">
        <v>3245.5113602160914</v>
      </c>
      <c r="R91" s="971">
        <v>3256.8437970287478</v>
      </c>
      <c r="S91" s="971">
        <v>3260.5391568589616</v>
      </c>
      <c r="T91" s="971">
        <v>3282.4649585182328</v>
      </c>
      <c r="U91" s="971">
        <v>3296.7536831950611</v>
      </c>
      <c r="V91" s="971">
        <v>3321.3894153964884</v>
      </c>
      <c r="W91" s="971">
        <v>3303.6516882114606</v>
      </c>
      <c r="X91" s="971">
        <v>3325.8238471927461</v>
      </c>
      <c r="Y91" s="971">
        <v>3345.5028700752459</v>
      </c>
      <c r="Z91" s="971">
        <v>3357.9266698244255</v>
      </c>
      <c r="AA91" s="971">
        <v>3375.5880262396299</v>
      </c>
      <c r="AB91" s="971">
        <v>3384.7032471541575</v>
      </c>
      <c r="AC91" s="971">
        <v>3381.5006019679718</v>
      </c>
      <c r="AD91" s="972">
        <v>3406.6290488134287</v>
      </c>
      <c r="AE91" s="972">
        <v>3415.251555083928</v>
      </c>
      <c r="AF91" s="971">
        <v>3418.2078429480998</v>
      </c>
      <c r="AG91" s="971">
        <v>3451.466081420027</v>
      </c>
      <c r="AH91" s="971">
        <v>3460.3349450125411</v>
      </c>
      <c r="AI91" s="971">
        <v>3453.4369399961415</v>
      </c>
      <c r="AJ91" s="971">
        <v>3489.8978236542544</v>
      </c>
      <c r="AK91" s="971">
        <v>3503.6938336870535</v>
      </c>
      <c r="AL91" s="971">
        <v>3521</v>
      </c>
      <c r="AM91" s="971">
        <v>3528.3295658884817</v>
      </c>
      <c r="AN91" s="971">
        <v>3535.2275709048813</v>
      </c>
      <c r="AO91" s="971">
        <v>3520.6924889060388</v>
      </c>
      <c r="AP91" s="971">
        <v>3551.4871541578232</v>
      </c>
      <c r="AQ91" s="971">
        <v>3552.7189407678952</v>
      </c>
      <c r="AR91" s="971">
        <v>3568.4858093768084</v>
      </c>
      <c r="AS91" s="971">
        <v>3570.2103106309087</v>
      </c>
      <c r="AT91" s="971">
        <v>3579.3255315454362</v>
      </c>
      <c r="AU91" s="971">
        <v>3572.4275265290371</v>
      </c>
      <c r="AV91" s="971">
        <v>3587.208965849894</v>
      </c>
      <c r="AW91" s="972">
        <v>3586.7162512058653</v>
      </c>
      <c r="AX91" s="971">
        <v>3621.2062762878641</v>
      </c>
      <c r="AY91" s="973">
        <v>3667.8904036377839</v>
      </c>
      <c r="AZ91" s="974">
        <v>3674.1731005209335</v>
      </c>
    </row>
    <row r="92" spans="1:52" ht="15.75" customHeight="1">
      <c r="AR92" s="27"/>
    </row>
    <row r="93" spans="1:52" ht="15.75" customHeight="1"/>
    <row r="94" spans="1:52" ht="15.75" customHeight="1"/>
    <row r="95" spans="1:52" ht="15.75" customHeight="1"/>
    <row r="96" spans="1:52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3">
    <mergeCell ref="M3:M4"/>
    <mergeCell ref="N3:N4"/>
    <mergeCell ref="A1:B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A16:A18"/>
    <mergeCell ref="A26:B26"/>
    <mergeCell ref="A27:B27"/>
    <mergeCell ref="A31:B31"/>
    <mergeCell ref="A32:B32"/>
    <mergeCell ref="A36:B36"/>
    <mergeCell ref="A40:B40"/>
    <mergeCell ref="A76:B76"/>
    <mergeCell ref="A83:B83"/>
    <mergeCell ref="A85:B85"/>
    <mergeCell ref="A88:B88"/>
    <mergeCell ref="A44:B44"/>
    <mergeCell ref="A45:B45"/>
    <mergeCell ref="A50:B50"/>
    <mergeCell ref="A56:B56"/>
    <mergeCell ref="A63:B63"/>
    <mergeCell ref="A71:B71"/>
    <mergeCell ref="A73:B73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AP3:AP4"/>
    <mergeCell ref="AX3:AX4"/>
    <mergeCell ref="AY3:AY4"/>
    <mergeCell ref="AQ3:AQ4"/>
    <mergeCell ref="AR3:AR4"/>
    <mergeCell ref="AS3:AS4"/>
    <mergeCell ref="AT3:AT4"/>
    <mergeCell ref="AU3:AU4"/>
    <mergeCell ref="AV3:AV4"/>
    <mergeCell ref="AW3:AW4"/>
    <mergeCell ref="Z3:Z4"/>
    <mergeCell ref="AA3:AA4"/>
    <mergeCell ref="AB3:AB4"/>
    <mergeCell ref="AC3:AC4"/>
    <mergeCell ref="AZ3:AZ4"/>
    <mergeCell ref="A8:B8"/>
    <mergeCell ref="A12:B12"/>
    <mergeCell ref="A14:B14"/>
    <mergeCell ref="AN3:AN4"/>
    <mergeCell ref="AO3:AO4"/>
    <mergeCell ref="AI3:AI4"/>
    <mergeCell ref="AJ3:AJ4"/>
    <mergeCell ref="AK3:AK4"/>
    <mergeCell ref="AL3:AL4"/>
    <mergeCell ref="AM3:AM4"/>
    <mergeCell ref="AD3:AD4"/>
    <mergeCell ref="AE3:AE4"/>
    <mergeCell ref="AF3:AF4"/>
    <mergeCell ref="AG3:AG4"/>
    <mergeCell ref="AH3:AH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X198"/>
  <sheetViews>
    <sheetView topLeftCell="BV149" workbookViewId="0">
      <selection activeCell="KZ195" sqref="KZ195"/>
    </sheetView>
  </sheetViews>
  <sheetFormatPr baseColWidth="10" defaultColWidth="11.25" defaultRowHeight="15" customHeight="1"/>
  <cols>
    <col min="1" max="1" width="10.33203125" customWidth="1"/>
    <col min="2" max="2" width="33.33203125" customWidth="1"/>
    <col min="3" max="3" width="10.33203125" customWidth="1"/>
    <col min="4" max="6" width="10.75" customWidth="1"/>
    <col min="7" max="7" width="9.08203125" customWidth="1"/>
    <col min="8" max="8" width="12" customWidth="1"/>
    <col min="9" max="9" width="10.33203125" customWidth="1"/>
    <col min="10" max="10" width="12" customWidth="1"/>
    <col min="11" max="11" width="9.25" customWidth="1"/>
    <col min="12" max="12" width="9.75" customWidth="1"/>
    <col min="13" max="13" width="10.08203125" customWidth="1"/>
    <col min="14" max="14" width="11.33203125" customWidth="1"/>
    <col min="15" max="15" width="8.75" customWidth="1"/>
    <col min="16" max="16" width="10.33203125" customWidth="1"/>
    <col min="17" max="17" width="10" customWidth="1"/>
    <col min="18" max="18" width="10.75" customWidth="1"/>
    <col min="19" max="19" width="10" customWidth="1"/>
    <col min="20" max="20" width="10.33203125" customWidth="1"/>
    <col min="21" max="21" width="9" customWidth="1"/>
    <col min="22" max="23" width="9.75" customWidth="1"/>
    <col min="24" max="24" width="9.08203125" customWidth="1"/>
    <col min="25" max="25" width="8.33203125" customWidth="1"/>
    <col min="26" max="26" width="8.75" customWidth="1"/>
    <col min="27" max="27" width="9.25" customWidth="1"/>
    <col min="28" max="28" width="9.33203125" customWidth="1"/>
    <col min="29" max="29" width="9.75" customWidth="1"/>
    <col min="30" max="30" width="9.33203125" customWidth="1"/>
    <col min="31" max="32" width="9.75" customWidth="1"/>
    <col min="33" max="33" width="10.08203125" customWidth="1"/>
    <col min="34" max="34" width="9.33203125" customWidth="1"/>
    <col min="35" max="35" width="9.25" customWidth="1"/>
    <col min="36" max="36" width="9.33203125" customWidth="1"/>
    <col min="37" max="37" width="9.08203125" customWidth="1"/>
    <col min="38" max="39" width="9.75" customWidth="1"/>
    <col min="40" max="40" width="9" customWidth="1"/>
    <col min="41" max="41" width="9.33203125" customWidth="1"/>
    <col min="42" max="42" width="8.75" customWidth="1"/>
    <col min="43" max="43" width="9" customWidth="1"/>
    <col min="44" max="44" width="9.08203125" customWidth="1"/>
    <col min="45" max="45" width="9.33203125" customWidth="1"/>
    <col min="46" max="46" width="9.75" customWidth="1"/>
    <col min="47" max="49" width="9.33203125" customWidth="1"/>
    <col min="50" max="50" width="11.08203125" customWidth="1"/>
    <col min="51" max="53" width="10.33203125" customWidth="1"/>
    <col min="54" max="54" width="10.75" customWidth="1"/>
    <col min="55" max="57" width="10.33203125" customWidth="1"/>
    <col min="58" max="58" width="11.08203125" customWidth="1"/>
    <col min="59" max="61" width="10.33203125" customWidth="1"/>
    <col min="62" max="62" width="11.33203125" customWidth="1"/>
    <col min="63" max="63" width="10.33203125" customWidth="1"/>
    <col min="64" max="64" width="10.75" customWidth="1"/>
    <col min="65" max="69" width="10.33203125" customWidth="1"/>
    <col min="70" max="70" width="10.75" customWidth="1"/>
    <col min="71" max="73" width="10.33203125" customWidth="1"/>
    <col min="74" max="74" width="9.58203125" customWidth="1"/>
    <col min="75" max="75" width="9" customWidth="1"/>
    <col min="76" max="76" width="9.33203125" customWidth="1"/>
    <col min="77" max="77" width="9.58203125" customWidth="1"/>
    <col min="78" max="78" width="10.08203125" customWidth="1"/>
    <col min="79" max="81" width="10.33203125" customWidth="1"/>
    <col min="82" max="82" width="13.08203125" customWidth="1"/>
    <col min="83" max="85" width="10.33203125" customWidth="1"/>
    <col min="86" max="86" width="13.75" customWidth="1"/>
    <col min="87" max="89" width="11.08203125" customWidth="1"/>
    <col min="90" max="90" width="12.33203125" customWidth="1"/>
    <col min="91" max="93" width="10.33203125" customWidth="1"/>
    <col min="94" max="94" width="12.33203125" customWidth="1"/>
    <col min="95" max="97" width="10.33203125" customWidth="1"/>
    <col min="98" max="98" width="12.08203125" customWidth="1"/>
    <col min="99" max="101" width="10.33203125" customWidth="1"/>
    <col min="102" max="102" width="12.75" customWidth="1"/>
    <col min="103" max="105" width="10.33203125" customWidth="1"/>
    <col min="106" max="106" width="12.33203125" customWidth="1"/>
    <col min="107" max="109" width="10.33203125" customWidth="1"/>
    <col min="110" max="110" width="13.25" customWidth="1"/>
    <col min="111" max="113" width="10.33203125" customWidth="1"/>
    <col min="114" max="114" width="12.75" customWidth="1"/>
    <col min="115" max="117" width="10.33203125" customWidth="1"/>
    <col min="118" max="118" width="12.33203125" customWidth="1"/>
    <col min="119" max="121" width="10.33203125" customWidth="1"/>
    <col min="122" max="122" width="13.08203125" customWidth="1"/>
    <col min="123" max="124" width="10.33203125" customWidth="1"/>
    <col min="125" max="125" width="12" customWidth="1"/>
    <col min="126" max="126" width="12.33203125" customWidth="1"/>
    <col min="127" max="128" width="10.33203125" customWidth="1"/>
    <col min="129" max="129" width="11.33203125" customWidth="1"/>
    <col min="130" max="130" width="14.08203125" customWidth="1"/>
    <col min="131" max="132" width="10.33203125" customWidth="1"/>
    <col min="133" max="133" width="11.33203125" customWidth="1"/>
    <col min="134" max="134" width="14.33203125" customWidth="1"/>
    <col min="135" max="136" width="10.33203125" customWidth="1"/>
    <col min="137" max="137" width="11.33203125" customWidth="1"/>
    <col min="138" max="138" width="12.75" customWidth="1"/>
    <col min="139" max="140" width="10.33203125" customWidth="1"/>
    <col min="141" max="141" width="11.75" customWidth="1"/>
    <col min="142" max="142" width="12.75" customWidth="1"/>
    <col min="143" max="145" width="10.33203125" customWidth="1"/>
    <col min="146" max="146" width="13.33203125" customWidth="1"/>
    <col min="147" max="148" width="10.33203125" customWidth="1"/>
    <col min="149" max="149" width="11.33203125" customWidth="1"/>
    <col min="150" max="150" width="12.33203125" customWidth="1"/>
    <col min="151" max="152" width="10.33203125" customWidth="1"/>
    <col min="153" max="153" width="11.75" customWidth="1"/>
    <col min="154" max="154" width="13.33203125" customWidth="1"/>
    <col min="155" max="156" width="10.33203125" customWidth="1"/>
    <col min="157" max="157" width="11.75" customWidth="1"/>
    <col min="158" max="158" width="13.25" customWidth="1"/>
    <col min="159" max="160" width="10.33203125" customWidth="1"/>
    <col min="161" max="161" width="11.33203125" customWidth="1"/>
    <col min="162" max="162" width="12.33203125" customWidth="1"/>
    <col min="163" max="164" width="10.33203125" customWidth="1"/>
    <col min="165" max="165" width="11.33203125" customWidth="1"/>
    <col min="166" max="166" width="13" customWidth="1"/>
    <col min="167" max="168" width="10.33203125" customWidth="1"/>
    <col min="169" max="169" width="11.33203125" customWidth="1"/>
    <col min="170" max="170" width="12.75" customWidth="1"/>
    <col min="171" max="172" width="10.33203125" customWidth="1"/>
    <col min="173" max="173" width="11.08203125" customWidth="1"/>
    <col min="174" max="174" width="13.08203125" customWidth="1"/>
    <col min="175" max="176" width="10.33203125" customWidth="1"/>
    <col min="178" max="178" width="13.08203125" customWidth="1"/>
    <col min="179" max="180" width="10.33203125" customWidth="1"/>
    <col min="181" max="181" width="11.08203125" customWidth="1"/>
    <col min="182" max="182" width="12.33203125" customWidth="1"/>
    <col min="183" max="184" width="10.33203125" customWidth="1"/>
    <col min="185" max="185" width="11.08203125" customWidth="1"/>
    <col min="186" max="186" width="12.33203125" customWidth="1"/>
    <col min="187" max="188" width="10.33203125" customWidth="1"/>
    <col min="189" max="189" width="11.08203125" customWidth="1"/>
    <col min="190" max="190" width="12.33203125" customWidth="1"/>
    <col min="191" max="192" width="10.33203125" customWidth="1"/>
    <col min="193" max="193" width="11.08203125" customWidth="1"/>
    <col min="194" max="194" width="12.33203125" customWidth="1"/>
    <col min="195" max="196" width="10.33203125" customWidth="1"/>
    <col min="197" max="197" width="11.08203125" customWidth="1"/>
    <col min="198" max="198" width="13.33203125" customWidth="1"/>
    <col min="199" max="200" width="10.33203125" customWidth="1"/>
    <col min="201" max="201" width="11.08203125" customWidth="1"/>
    <col min="202" max="202" width="12.33203125" customWidth="1"/>
    <col min="203" max="204" width="10.33203125" customWidth="1"/>
    <col min="205" max="205" width="11.08203125" customWidth="1"/>
    <col min="206" max="206" width="12.75" customWidth="1"/>
    <col min="207" max="208" width="10.33203125" customWidth="1"/>
    <col min="209" max="209" width="11.33203125" customWidth="1"/>
    <col min="210" max="210" width="13" customWidth="1"/>
    <col min="211" max="212" width="10.33203125" customWidth="1"/>
    <col min="213" max="213" width="11.33203125" customWidth="1"/>
    <col min="214" max="214" width="13.08203125" customWidth="1"/>
    <col min="215" max="217" width="10.33203125" customWidth="1"/>
    <col min="218" max="218" width="12.33203125" customWidth="1"/>
    <col min="219" max="221" width="10.33203125" customWidth="1"/>
    <col min="222" max="222" width="13.75" customWidth="1"/>
    <col min="226" max="226" width="12.25" customWidth="1"/>
    <col min="230" max="230" width="13.33203125" customWidth="1"/>
    <col min="234" max="234" width="13.25" customWidth="1"/>
    <col min="238" max="238" width="12.33203125" customWidth="1"/>
    <col min="242" max="242" width="13.08203125" customWidth="1"/>
    <col min="270" max="270" width="12.33203125" customWidth="1"/>
    <col min="282" max="282" width="12.75" customWidth="1"/>
    <col min="286" max="286" width="13.33203125" customWidth="1"/>
    <col min="290" max="290" width="12.33203125" customWidth="1"/>
    <col min="294" max="294" width="12.25" customWidth="1"/>
    <col min="298" max="298" width="13.33203125" customWidth="1"/>
    <col min="302" max="302" width="12.25" customWidth="1"/>
    <col min="306" max="306" width="12.25" bestFit="1" customWidth="1"/>
    <col min="307" max="309" width="11.33203125" bestFit="1" customWidth="1"/>
    <col min="310" max="310" width="12.33203125" bestFit="1" customWidth="1"/>
  </cols>
  <sheetData>
    <row r="1" spans="1:79" ht="15.75" customHeight="1">
      <c r="A1" s="237" t="s">
        <v>201</v>
      </c>
    </row>
    <row r="2" spans="1:79" ht="15.75" customHeight="1">
      <c r="A2" s="237" t="s">
        <v>202</v>
      </c>
    </row>
    <row r="3" spans="1:79" ht="15.75" customHeight="1">
      <c r="A3" s="237" t="s">
        <v>203</v>
      </c>
    </row>
    <row r="4" spans="1:79" ht="15.75" customHeight="1"/>
    <row r="5" spans="1:79" ht="15.75" customHeight="1">
      <c r="A5" s="792" t="s">
        <v>747</v>
      </c>
      <c r="B5" s="741"/>
      <c r="C5" s="238"/>
    </row>
    <row r="6" spans="1:79" ht="20.25" customHeight="1">
      <c r="A6" s="793" t="s">
        <v>149</v>
      </c>
      <c r="B6" s="741"/>
      <c r="C6" s="794" t="s">
        <v>748</v>
      </c>
      <c r="D6" s="789" t="s">
        <v>749</v>
      </c>
      <c r="E6" s="789" t="s">
        <v>750</v>
      </c>
      <c r="F6" s="789" t="s">
        <v>751</v>
      </c>
      <c r="G6" s="789" t="s">
        <v>752</v>
      </c>
      <c r="H6" s="789" t="s">
        <v>753</v>
      </c>
      <c r="I6" s="789" t="s">
        <v>754</v>
      </c>
      <c r="J6" s="789" t="s">
        <v>755</v>
      </c>
      <c r="K6" s="789" t="s">
        <v>756</v>
      </c>
      <c r="L6" s="789" t="s">
        <v>757</v>
      </c>
      <c r="M6" s="789" t="s">
        <v>758</v>
      </c>
      <c r="N6" s="789" t="s">
        <v>759</v>
      </c>
      <c r="O6" s="789" t="s">
        <v>760</v>
      </c>
      <c r="P6" s="789" t="s">
        <v>761</v>
      </c>
      <c r="Q6" s="789" t="s">
        <v>762</v>
      </c>
      <c r="R6" s="789" t="s">
        <v>763</v>
      </c>
      <c r="S6" s="789" t="s">
        <v>764</v>
      </c>
      <c r="T6" s="789" t="s">
        <v>765</v>
      </c>
      <c r="U6" s="789" t="s">
        <v>766</v>
      </c>
      <c r="V6" s="789" t="s">
        <v>767</v>
      </c>
      <c r="W6" s="789" t="s">
        <v>768</v>
      </c>
      <c r="X6" s="789" t="s">
        <v>769</v>
      </c>
      <c r="Y6" s="789" t="s">
        <v>770</v>
      </c>
      <c r="Z6" s="789" t="s">
        <v>771</v>
      </c>
      <c r="AA6" s="789" t="s">
        <v>772</v>
      </c>
      <c r="AB6" s="789" t="s">
        <v>773</v>
      </c>
      <c r="AC6" s="789" t="s">
        <v>774</v>
      </c>
      <c r="AD6" s="789" t="s">
        <v>775</v>
      </c>
      <c r="AE6" s="789" t="s">
        <v>776</v>
      </c>
      <c r="AF6" s="789" t="s">
        <v>777</v>
      </c>
      <c r="AG6" s="789" t="s">
        <v>778</v>
      </c>
      <c r="AH6" s="789" t="s">
        <v>779</v>
      </c>
      <c r="AI6" s="789" t="s">
        <v>780</v>
      </c>
      <c r="AJ6" s="789" t="s">
        <v>781</v>
      </c>
      <c r="AK6" s="789" t="s">
        <v>782</v>
      </c>
      <c r="AL6" s="789" t="s">
        <v>783</v>
      </c>
      <c r="AM6" s="789" t="s">
        <v>784</v>
      </c>
      <c r="AN6" s="789" t="s">
        <v>785</v>
      </c>
      <c r="AO6" s="789" t="s">
        <v>786</v>
      </c>
      <c r="AP6" s="789" t="s">
        <v>787</v>
      </c>
      <c r="AQ6" s="789" t="s">
        <v>788</v>
      </c>
      <c r="AR6" s="789" t="s">
        <v>789</v>
      </c>
      <c r="AS6" s="789" t="s">
        <v>790</v>
      </c>
      <c r="AT6" s="789" t="s">
        <v>791</v>
      </c>
      <c r="AU6" s="789" t="s">
        <v>792</v>
      </c>
      <c r="AV6" s="789" t="s">
        <v>793</v>
      </c>
      <c r="AW6" s="789" t="s">
        <v>794</v>
      </c>
      <c r="AX6" s="789" t="s">
        <v>795</v>
      </c>
      <c r="AY6" s="789" t="s">
        <v>796</v>
      </c>
      <c r="AZ6" s="789" t="s">
        <v>797</v>
      </c>
      <c r="BA6" s="789" t="s">
        <v>798</v>
      </c>
      <c r="BB6" s="789" t="s">
        <v>799</v>
      </c>
      <c r="BC6" s="789" t="s">
        <v>800</v>
      </c>
      <c r="BD6" s="789" t="s">
        <v>801</v>
      </c>
      <c r="BE6" s="789" t="s">
        <v>802</v>
      </c>
      <c r="BF6" s="789" t="s">
        <v>803</v>
      </c>
      <c r="BG6" s="789" t="s">
        <v>804</v>
      </c>
      <c r="BH6" s="801" t="s">
        <v>805</v>
      </c>
      <c r="BI6" s="794" t="s">
        <v>806</v>
      </c>
      <c r="BJ6" s="794" t="s">
        <v>807</v>
      </c>
      <c r="BK6" s="794" t="s">
        <v>808</v>
      </c>
      <c r="BL6" s="794" t="s">
        <v>809</v>
      </c>
      <c r="BM6" s="794" t="s">
        <v>810</v>
      </c>
      <c r="BN6" s="794" t="s">
        <v>811</v>
      </c>
      <c r="BO6" s="794" t="s">
        <v>812</v>
      </c>
      <c r="BP6" s="794" t="s">
        <v>813</v>
      </c>
      <c r="BQ6" s="794" t="s">
        <v>814</v>
      </c>
      <c r="BR6" s="794" t="s">
        <v>815</v>
      </c>
      <c r="BS6" s="794" t="s">
        <v>816</v>
      </c>
      <c r="BT6" s="794" t="s">
        <v>817</v>
      </c>
      <c r="BU6" s="794" t="s">
        <v>818</v>
      </c>
      <c r="BV6" s="794" t="s">
        <v>626</v>
      </c>
      <c r="BW6" s="794" t="s">
        <v>627</v>
      </c>
      <c r="BX6" s="794" t="s">
        <v>628</v>
      </c>
      <c r="BY6" s="794" t="s">
        <v>629</v>
      </c>
      <c r="BZ6" s="796" t="s">
        <v>630</v>
      </c>
      <c r="CA6" s="775" t="s">
        <v>1877</v>
      </c>
    </row>
    <row r="7" spans="1:79" ht="34.5" customHeight="1">
      <c r="A7" s="786" t="s">
        <v>819</v>
      </c>
      <c r="B7" s="741"/>
      <c r="C7" s="737"/>
      <c r="D7" s="790"/>
      <c r="E7" s="790"/>
      <c r="F7" s="790"/>
      <c r="G7" s="790"/>
      <c r="H7" s="790"/>
      <c r="I7" s="790"/>
      <c r="J7" s="790"/>
      <c r="K7" s="790"/>
      <c r="L7" s="790"/>
      <c r="M7" s="790"/>
      <c r="N7" s="790"/>
      <c r="O7" s="790"/>
      <c r="P7" s="790"/>
      <c r="Q7" s="790"/>
      <c r="R7" s="790"/>
      <c r="S7" s="790"/>
      <c r="T7" s="790"/>
      <c r="U7" s="790"/>
      <c r="V7" s="790"/>
      <c r="W7" s="790"/>
      <c r="X7" s="790"/>
      <c r="Y7" s="790"/>
      <c r="Z7" s="790"/>
      <c r="AA7" s="790"/>
      <c r="AB7" s="790"/>
      <c r="AC7" s="790"/>
      <c r="AD7" s="790"/>
      <c r="AE7" s="790"/>
      <c r="AF7" s="790"/>
      <c r="AG7" s="790"/>
      <c r="AH7" s="790"/>
      <c r="AI7" s="790"/>
      <c r="AJ7" s="790"/>
      <c r="AK7" s="790"/>
      <c r="AL7" s="790"/>
      <c r="AM7" s="790"/>
      <c r="AN7" s="790"/>
      <c r="AO7" s="790"/>
      <c r="AP7" s="790"/>
      <c r="AQ7" s="790"/>
      <c r="AR7" s="790"/>
      <c r="AS7" s="790"/>
      <c r="AT7" s="790"/>
      <c r="AU7" s="790"/>
      <c r="AV7" s="790"/>
      <c r="AW7" s="790"/>
      <c r="AX7" s="790"/>
      <c r="AY7" s="790"/>
      <c r="AZ7" s="790"/>
      <c r="BA7" s="790"/>
      <c r="BB7" s="790"/>
      <c r="BC7" s="790"/>
      <c r="BD7" s="790"/>
      <c r="BE7" s="790"/>
      <c r="BF7" s="790"/>
      <c r="BG7" s="790"/>
      <c r="BH7" s="802"/>
      <c r="BI7" s="737"/>
      <c r="BJ7" s="737"/>
      <c r="BK7" s="737"/>
      <c r="BL7" s="737"/>
      <c r="BM7" s="737"/>
      <c r="BN7" s="737"/>
      <c r="BO7" s="737"/>
      <c r="BP7" s="737"/>
      <c r="BQ7" s="737"/>
      <c r="BR7" s="737"/>
      <c r="BS7" s="737"/>
      <c r="BT7" s="737"/>
      <c r="BU7" s="737"/>
      <c r="BV7" s="737"/>
      <c r="BW7" s="737"/>
      <c r="BX7" s="737"/>
      <c r="BY7" s="737"/>
      <c r="BZ7" s="797"/>
      <c r="CA7" s="776"/>
    </row>
    <row r="8" spans="1:79" ht="32.25" customHeight="1">
      <c r="A8" s="784" t="s">
        <v>820</v>
      </c>
      <c r="B8" s="783"/>
      <c r="C8" s="744"/>
      <c r="D8" s="791"/>
      <c r="E8" s="791"/>
      <c r="F8" s="791"/>
      <c r="G8" s="791"/>
      <c r="H8" s="791"/>
      <c r="I8" s="791"/>
      <c r="J8" s="791"/>
      <c r="K8" s="791"/>
      <c r="L8" s="791"/>
      <c r="M8" s="791"/>
      <c r="N8" s="791"/>
      <c r="O8" s="791"/>
      <c r="P8" s="791"/>
      <c r="Q8" s="791"/>
      <c r="R8" s="791"/>
      <c r="S8" s="791"/>
      <c r="T8" s="791"/>
      <c r="U8" s="791"/>
      <c r="V8" s="791"/>
      <c r="W8" s="791"/>
      <c r="X8" s="791"/>
      <c r="Y8" s="791"/>
      <c r="Z8" s="791"/>
      <c r="AA8" s="791"/>
      <c r="AB8" s="791"/>
      <c r="AC8" s="791"/>
      <c r="AD8" s="791"/>
      <c r="AE8" s="791"/>
      <c r="AF8" s="791"/>
      <c r="AG8" s="791"/>
      <c r="AH8" s="791"/>
      <c r="AI8" s="791"/>
      <c r="AJ8" s="791"/>
      <c r="AK8" s="791"/>
      <c r="AL8" s="791"/>
      <c r="AM8" s="791"/>
      <c r="AN8" s="791"/>
      <c r="AO8" s="791"/>
      <c r="AP8" s="791"/>
      <c r="AQ8" s="791"/>
      <c r="AR8" s="791"/>
      <c r="AS8" s="791"/>
      <c r="AT8" s="791"/>
      <c r="AU8" s="791"/>
      <c r="AV8" s="791"/>
      <c r="AW8" s="791"/>
      <c r="AX8" s="791"/>
      <c r="AY8" s="791"/>
      <c r="AZ8" s="791"/>
      <c r="BA8" s="791"/>
      <c r="BB8" s="791"/>
      <c r="BC8" s="791"/>
      <c r="BD8" s="791"/>
      <c r="BE8" s="791"/>
      <c r="BF8" s="800"/>
      <c r="BG8" s="800"/>
      <c r="BH8" s="803"/>
      <c r="BI8" s="744"/>
      <c r="BJ8" s="744"/>
      <c r="BK8" s="744"/>
      <c r="BL8" s="744"/>
      <c r="BM8" s="744"/>
      <c r="BN8" s="744"/>
      <c r="BO8" s="744"/>
      <c r="BP8" s="744"/>
      <c r="BQ8" s="744"/>
      <c r="BR8" s="744"/>
      <c r="BS8" s="744"/>
      <c r="BT8" s="744"/>
      <c r="BU8" s="744"/>
      <c r="BV8" s="744"/>
      <c r="BW8" s="744"/>
      <c r="BX8" s="744"/>
      <c r="BY8" s="795"/>
      <c r="BZ8" s="797"/>
      <c r="CA8" s="776"/>
    </row>
    <row r="9" spans="1:79" ht="15.75" customHeight="1">
      <c r="A9" s="786" t="s">
        <v>821</v>
      </c>
      <c r="B9" s="771"/>
      <c r="C9" s="239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8"/>
      <c r="AW9" s="8"/>
      <c r="AX9" s="8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35"/>
      <c r="BV9" s="14"/>
      <c r="BW9" s="14"/>
      <c r="BX9" s="35"/>
      <c r="BY9" s="14"/>
      <c r="BZ9" s="642"/>
      <c r="CA9" s="631"/>
    </row>
    <row r="10" spans="1:79" ht="15.75" customHeight="1">
      <c r="A10" s="788" t="s">
        <v>822</v>
      </c>
      <c r="B10" s="771"/>
      <c r="C10" s="239" t="s">
        <v>441</v>
      </c>
      <c r="D10" s="8">
        <v>3.49E-2</v>
      </c>
      <c r="E10" s="8">
        <v>3.5499999999999997E-2</v>
      </c>
      <c r="F10" s="8">
        <v>3.6200000000000003E-2</v>
      </c>
      <c r="G10" s="8">
        <v>3.5799999999999998E-2</v>
      </c>
      <c r="H10" s="8">
        <v>3.5499999999999997E-2</v>
      </c>
      <c r="I10" s="8">
        <f>[2]Tar_IVA!B22</f>
        <v>0</v>
      </c>
      <c r="J10" s="8">
        <v>3.56E-2</v>
      </c>
      <c r="K10" s="8">
        <v>3.56E-2</v>
      </c>
      <c r="L10" s="8">
        <v>3.5900000000000001E-2</v>
      </c>
      <c r="M10" s="8">
        <v>3.5299999999999998E-2</v>
      </c>
      <c r="N10" s="8">
        <v>3.5099999999999999E-2</v>
      </c>
      <c r="O10" s="8">
        <v>3.4700000000000002E-2</v>
      </c>
      <c r="P10" s="8">
        <v>3.49E-2</v>
      </c>
      <c r="Q10" s="8">
        <v>3.5099999999999999E-2</v>
      </c>
      <c r="R10" s="8">
        <v>3.5000000000000003E-2</v>
      </c>
      <c r="S10" s="8">
        <v>3.5200000000000002E-2</v>
      </c>
      <c r="T10" s="8">
        <v>3.56E-2</v>
      </c>
      <c r="U10" s="8">
        <v>3.6299999999999999E-2</v>
      </c>
      <c r="V10" s="8">
        <v>3.7600000000000001E-2</v>
      </c>
      <c r="W10" s="8">
        <f>[3]Tar_IVA!B22</f>
        <v>0</v>
      </c>
      <c r="X10" s="8">
        <v>3.8800000000000001E-2</v>
      </c>
      <c r="Y10" s="8">
        <v>3.8899999999999997E-2</v>
      </c>
      <c r="Z10" s="55">
        <v>0.04</v>
      </c>
      <c r="AA10" s="55">
        <v>0.04</v>
      </c>
      <c r="AB10" s="55">
        <v>0.04</v>
      </c>
      <c r="AC10" s="55">
        <v>4.0099999999999997E-2</v>
      </c>
      <c r="AD10" s="55">
        <v>4.07E-2</v>
      </c>
      <c r="AE10" s="8">
        <v>4.1799999999999997E-2</v>
      </c>
      <c r="AF10" s="55">
        <v>4.2000000000000003E-2</v>
      </c>
      <c r="AG10" s="55">
        <v>4.3700000000000003E-2</v>
      </c>
      <c r="AH10" s="8">
        <v>4.2799999999999998E-2</v>
      </c>
      <c r="AI10" s="8">
        <v>4.3400000000000001E-2</v>
      </c>
      <c r="AJ10" s="55">
        <v>4.3999999999999997E-2</v>
      </c>
      <c r="AK10" s="55">
        <v>4.3700000000000003E-2</v>
      </c>
      <c r="AL10" s="55">
        <v>4.2999999999999997E-2</v>
      </c>
      <c r="AM10" s="55">
        <v>4.2099999999999999E-2</v>
      </c>
      <c r="AN10" s="55">
        <v>4.1799999999999997E-2</v>
      </c>
      <c r="AO10" s="55">
        <v>4.2000000000000003E-2</v>
      </c>
      <c r="AP10" s="55">
        <v>4.1500000000000002E-2</v>
      </c>
      <c r="AQ10" s="55">
        <v>4.1399999999999999E-2</v>
      </c>
      <c r="AR10" s="46">
        <v>4.1300000000000003E-2</v>
      </c>
      <c r="AS10" s="55">
        <v>4.1799999999999997E-2</v>
      </c>
      <c r="AT10" s="55">
        <v>4.24E-2</v>
      </c>
      <c r="AU10" s="240">
        <v>4.3099999999999999E-2</v>
      </c>
      <c r="AV10" s="8">
        <v>4.3999999999999997E-2</v>
      </c>
      <c r="AW10" s="55">
        <v>4.3700000000000003E-2</v>
      </c>
      <c r="AX10" s="8">
        <v>4.3900000000000002E-2</v>
      </c>
      <c r="AY10" s="8">
        <v>4.4299999999999999E-2</v>
      </c>
      <c r="AZ10" s="8">
        <v>4.4999999999999998E-2</v>
      </c>
      <c r="BA10" s="8">
        <v>4.5600000000000002E-2</v>
      </c>
      <c r="BB10" s="8">
        <v>4.53E-2</v>
      </c>
      <c r="BC10" s="8">
        <v>4.4699999999999997E-2</v>
      </c>
      <c r="BD10" s="8">
        <v>4.4900000000000002E-2</v>
      </c>
      <c r="BE10" s="9">
        <v>4.5100000000000001E-2</v>
      </c>
      <c r="BF10" s="8">
        <v>4.4999999999999998E-2</v>
      </c>
      <c r="BG10" s="8">
        <v>4.4999999999999998E-2</v>
      </c>
      <c r="BH10" s="56">
        <v>4.53E-2</v>
      </c>
      <c r="BI10" s="56">
        <v>4.6100000000000002E-2</v>
      </c>
      <c r="BJ10" s="56">
        <v>4.5699999999999998E-2</v>
      </c>
      <c r="BK10" s="56">
        <v>4.6800000000000001E-2</v>
      </c>
      <c r="BL10" s="56">
        <v>4.65E-2</v>
      </c>
      <c r="BM10" s="56">
        <v>4.6100000000000002E-2</v>
      </c>
      <c r="BN10" s="56">
        <v>4.6300000000000001E-2</v>
      </c>
      <c r="BO10" s="56">
        <v>4.58E-2</v>
      </c>
      <c r="BP10" s="56">
        <v>4.6199999999999998E-2</v>
      </c>
      <c r="BQ10" s="56">
        <v>4.6300000000000001E-2</v>
      </c>
      <c r="BR10" s="56">
        <v>4.6399999999999997E-2</v>
      </c>
      <c r="BS10" s="56">
        <v>4.7100000000000003E-2</v>
      </c>
      <c r="BT10" s="56">
        <v>4.6899999999999997E-2</v>
      </c>
      <c r="BU10" s="241">
        <v>4.6100000000000002E-2</v>
      </c>
      <c r="BV10" s="56">
        <v>4.6399999999999997E-2</v>
      </c>
      <c r="BW10" s="56">
        <v>4.5600000000000002E-2</v>
      </c>
      <c r="BX10" s="241">
        <v>4.5199999999999997E-2</v>
      </c>
      <c r="BY10" s="56">
        <v>4.6199999999999998E-2</v>
      </c>
      <c r="BZ10" s="665">
        <v>4.5499999999999999E-2</v>
      </c>
      <c r="CA10" s="647">
        <v>4.65E-2</v>
      </c>
    </row>
    <row r="11" spans="1:79" ht="15.75" customHeight="1">
      <c r="A11" s="788" t="s">
        <v>823</v>
      </c>
      <c r="B11" s="771"/>
      <c r="C11" s="239" t="s">
        <v>441</v>
      </c>
      <c r="D11" s="8">
        <v>2.6200000000000001E-2</v>
      </c>
      <c r="E11" s="8">
        <v>2.6499999999999999E-2</v>
      </c>
      <c r="F11" s="8">
        <v>2.7099999999999999E-2</v>
      </c>
      <c r="G11" s="8">
        <v>2.69E-2</v>
      </c>
      <c r="H11" s="8">
        <v>2.6499999999999999E-2</v>
      </c>
      <c r="I11" s="8">
        <f>[2]Tar_IVA!C22</f>
        <v>0</v>
      </c>
      <c r="J11" s="8">
        <v>2.6700000000000002E-2</v>
      </c>
      <c r="K11" s="8">
        <v>2.6700000000000002E-2</v>
      </c>
      <c r="L11" s="8">
        <v>2.69E-2</v>
      </c>
      <c r="M11" s="8">
        <v>2.64E-2</v>
      </c>
      <c r="N11" s="8">
        <v>2.63E-2</v>
      </c>
      <c r="O11" s="8">
        <v>2.6100000000000002E-2</v>
      </c>
      <c r="P11" s="8">
        <v>2.6100000000000002E-2</v>
      </c>
      <c r="Q11" s="8">
        <v>2.63E-2</v>
      </c>
      <c r="R11" s="8">
        <v>2.6200000000000001E-2</v>
      </c>
      <c r="S11" s="8">
        <v>2.63E-2</v>
      </c>
      <c r="T11" s="8">
        <v>2.6700000000000002E-2</v>
      </c>
      <c r="U11" s="8">
        <v>2.7099999999999999E-2</v>
      </c>
      <c r="V11" s="8">
        <v>2.8199999999999999E-2</v>
      </c>
      <c r="W11" s="8">
        <f>[3]Tar_IVA!C22</f>
        <v>0</v>
      </c>
      <c r="X11" s="8">
        <v>2.9000000000000001E-2</v>
      </c>
      <c r="Y11" s="8">
        <v>2.92E-2</v>
      </c>
      <c r="Z11" s="55">
        <v>2.9899999999999999E-2</v>
      </c>
      <c r="AA11" s="55">
        <v>0.03</v>
      </c>
      <c r="AB11" s="55">
        <v>0.03</v>
      </c>
      <c r="AC11" s="55">
        <v>3.0099999999999998E-2</v>
      </c>
      <c r="AD11" s="55">
        <v>3.0499999999999999E-2</v>
      </c>
      <c r="AE11" s="8">
        <v>3.1300000000000001E-2</v>
      </c>
      <c r="AF11" s="8">
        <v>3.1399999999999997E-2</v>
      </c>
      <c r="AG11" s="8">
        <v>3.27E-2</v>
      </c>
      <c r="AH11" s="8">
        <v>3.2099999999999997E-2</v>
      </c>
      <c r="AI11" s="8">
        <v>3.2500000000000001E-2</v>
      </c>
      <c r="AJ11" s="55">
        <v>3.3000000000000002E-2</v>
      </c>
      <c r="AK11" s="55">
        <v>3.27E-2</v>
      </c>
      <c r="AL11" s="55">
        <v>3.2199999999999999E-2</v>
      </c>
      <c r="AM11" s="55">
        <v>3.15E-2</v>
      </c>
      <c r="AN11" s="55">
        <v>3.1300000000000001E-2</v>
      </c>
      <c r="AO11" s="55">
        <v>3.1399999999999997E-2</v>
      </c>
      <c r="AP11" s="55">
        <v>3.1199999999999999E-2</v>
      </c>
      <c r="AQ11" s="55">
        <v>3.09E-2</v>
      </c>
      <c r="AR11" s="46">
        <v>3.09E-2</v>
      </c>
      <c r="AS11" s="55">
        <v>3.1300000000000001E-2</v>
      </c>
      <c r="AT11" s="55">
        <v>3.1699999999999999E-2</v>
      </c>
      <c r="AU11" s="240">
        <v>3.2199999999999999E-2</v>
      </c>
      <c r="AV11" s="8">
        <v>3.3000000000000002E-2</v>
      </c>
      <c r="AW11" s="55">
        <v>3.27E-2</v>
      </c>
      <c r="AX11" s="8">
        <v>3.2800000000000003E-2</v>
      </c>
      <c r="AY11" s="8">
        <v>3.32E-2</v>
      </c>
      <c r="AZ11" s="8">
        <v>3.3700000000000001E-2</v>
      </c>
      <c r="BA11" s="8">
        <v>3.4200000000000001E-2</v>
      </c>
      <c r="BB11" s="8">
        <v>3.39E-2</v>
      </c>
      <c r="BC11" s="8">
        <v>3.3599999999999998E-2</v>
      </c>
      <c r="BD11" s="8">
        <v>3.3700000000000001E-2</v>
      </c>
      <c r="BE11" s="9">
        <v>3.3799999999999997E-2</v>
      </c>
      <c r="BF11" s="8">
        <v>3.3700000000000001E-2</v>
      </c>
      <c r="BG11" s="8">
        <v>3.3700000000000001E-2</v>
      </c>
      <c r="BH11" s="56">
        <v>3.4000000000000002E-2</v>
      </c>
      <c r="BI11" s="56">
        <v>3.4500000000000003E-2</v>
      </c>
      <c r="BJ11" s="56">
        <v>3.4299999999999997E-2</v>
      </c>
      <c r="BK11" s="56">
        <v>3.5000000000000003E-2</v>
      </c>
      <c r="BL11" s="56">
        <v>3.49E-2</v>
      </c>
      <c r="BM11" s="56">
        <v>3.4500000000000003E-2</v>
      </c>
      <c r="BN11" s="56">
        <v>3.4700000000000002E-2</v>
      </c>
      <c r="BO11" s="56">
        <v>3.4299999999999997E-2</v>
      </c>
      <c r="BP11" s="56">
        <v>3.4599999999999999E-2</v>
      </c>
      <c r="BQ11" s="56">
        <v>3.4700000000000002E-2</v>
      </c>
      <c r="BR11" s="56">
        <v>3.4700000000000002E-2</v>
      </c>
      <c r="BS11" s="56">
        <v>3.5299999999999998E-2</v>
      </c>
      <c r="BT11" s="56">
        <v>3.5099999999999999E-2</v>
      </c>
      <c r="BU11" s="241">
        <v>3.4500000000000003E-2</v>
      </c>
      <c r="BV11" s="56">
        <v>3.4700000000000002E-2</v>
      </c>
      <c r="BW11" s="56">
        <v>3.4200000000000001E-2</v>
      </c>
      <c r="BX11" s="241">
        <v>3.39E-2</v>
      </c>
      <c r="BY11" s="56">
        <v>3.4599999999999999E-2</v>
      </c>
      <c r="BZ11" s="665">
        <v>3.4000000000000002E-2</v>
      </c>
      <c r="CA11" s="647">
        <v>3.49E-2</v>
      </c>
    </row>
    <row r="12" spans="1:79" ht="15.75" customHeight="1">
      <c r="A12" s="788" t="s">
        <v>824</v>
      </c>
      <c r="B12" s="771"/>
      <c r="C12" s="239" t="s">
        <v>441</v>
      </c>
      <c r="D12" s="8">
        <v>1.7500000000000002E-2</v>
      </c>
      <c r="E12" s="8">
        <v>1.7899999999999999E-2</v>
      </c>
      <c r="F12" s="8">
        <v>1.8200000000000001E-2</v>
      </c>
      <c r="G12" s="8">
        <v>1.7999999999999999E-2</v>
      </c>
      <c r="H12" s="8">
        <v>1.7899999999999999E-2</v>
      </c>
      <c r="I12" s="8">
        <f>[2]Tar_IVA!D22</f>
        <v>0</v>
      </c>
      <c r="J12" s="8">
        <v>1.7899999999999999E-2</v>
      </c>
      <c r="K12" s="8">
        <v>1.7899999999999999E-2</v>
      </c>
      <c r="L12" s="8">
        <v>1.8100000000000002E-2</v>
      </c>
      <c r="M12" s="8">
        <v>1.77E-2</v>
      </c>
      <c r="N12" s="8">
        <v>1.7600000000000001E-2</v>
      </c>
      <c r="O12" s="8">
        <v>1.7399999999999999E-2</v>
      </c>
      <c r="P12" s="8">
        <v>1.7500000000000002E-2</v>
      </c>
      <c r="Q12" s="8">
        <v>1.7600000000000001E-2</v>
      </c>
      <c r="R12" s="8">
        <v>1.7500000000000002E-2</v>
      </c>
      <c r="S12" s="8">
        <v>1.7600000000000001E-2</v>
      </c>
      <c r="T12" s="8">
        <v>1.7899999999999999E-2</v>
      </c>
      <c r="U12" s="8">
        <v>1.8200000000000001E-2</v>
      </c>
      <c r="V12" s="8">
        <v>1.8800000000000001E-2</v>
      </c>
      <c r="W12" s="8">
        <f>[3]Tar_IVA!D22</f>
        <v>0</v>
      </c>
      <c r="X12" s="8">
        <v>1.95E-2</v>
      </c>
      <c r="Y12" s="8">
        <v>1.95E-2</v>
      </c>
      <c r="Z12" s="55">
        <v>0.02</v>
      </c>
      <c r="AA12" s="55">
        <v>2.01E-2</v>
      </c>
      <c r="AB12" s="55">
        <v>2.01E-2</v>
      </c>
      <c r="AC12" s="55">
        <v>2.01E-2</v>
      </c>
      <c r="AD12" s="55">
        <v>2.0500000000000001E-2</v>
      </c>
      <c r="AE12" s="8">
        <v>2.0899999999999998E-2</v>
      </c>
      <c r="AF12" s="8">
        <v>2.1100000000000001E-2</v>
      </c>
      <c r="AG12" s="8">
        <v>2.1899999999999999E-2</v>
      </c>
      <c r="AH12" s="8">
        <v>2.1499999999999998E-2</v>
      </c>
      <c r="AI12" s="8">
        <v>2.18E-2</v>
      </c>
      <c r="AJ12" s="55">
        <v>2.2100000000000002E-2</v>
      </c>
      <c r="AK12" s="55">
        <v>2.1899999999999999E-2</v>
      </c>
      <c r="AL12" s="55">
        <v>2.1499999999999998E-2</v>
      </c>
      <c r="AM12" s="55">
        <v>2.12E-2</v>
      </c>
      <c r="AN12" s="55">
        <v>2.0899999999999998E-2</v>
      </c>
      <c r="AO12" s="55">
        <v>2.1100000000000001E-2</v>
      </c>
      <c r="AP12" s="55">
        <v>2.0799999999999999E-2</v>
      </c>
      <c r="AQ12" s="55">
        <v>2.07E-2</v>
      </c>
      <c r="AR12" s="46">
        <v>2.07E-2</v>
      </c>
      <c r="AS12" s="55">
        <v>2.0899999999999998E-2</v>
      </c>
      <c r="AT12" s="55">
        <v>2.12E-2</v>
      </c>
      <c r="AU12" s="240">
        <v>2.1700000000000001E-2</v>
      </c>
      <c r="AV12" s="8">
        <v>2.2100000000000002E-2</v>
      </c>
      <c r="AW12" s="55">
        <v>2.1899999999999999E-2</v>
      </c>
      <c r="AX12" s="55">
        <v>2.1999999999999999E-2</v>
      </c>
      <c r="AY12" s="55">
        <v>2.23E-2</v>
      </c>
      <c r="AZ12" s="55">
        <v>2.2599999999999999E-2</v>
      </c>
      <c r="BA12" s="55">
        <v>2.2800000000000001E-2</v>
      </c>
      <c r="BB12" s="55">
        <v>2.2700000000000001E-2</v>
      </c>
      <c r="BC12" s="55">
        <v>2.2499999999999999E-2</v>
      </c>
      <c r="BD12" s="8">
        <v>2.2499999999999999E-2</v>
      </c>
      <c r="BE12" s="9">
        <v>2.2599999999999999E-2</v>
      </c>
      <c r="BF12" s="8">
        <v>2.2599999999999999E-2</v>
      </c>
      <c r="BG12" s="8">
        <v>2.2599999999999999E-2</v>
      </c>
      <c r="BH12" s="56">
        <v>2.2700000000000001E-2</v>
      </c>
      <c r="BI12" s="56">
        <v>2.3099999999999999E-2</v>
      </c>
      <c r="BJ12" s="56">
        <v>2.3E-2</v>
      </c>
      <c r="BK12" s="56">
        <v>2.3400000000000001E-2</v>
      </c>
      <c r="BL12" s="56">
        <v>2.3300000000000001E-2</v>
      </c>
      <c r="BM12" s="56">
        <v>2.3099999999999999E-2</v>
      </c>
      <c r="BN12" s="56">
        <v>2.3199999999999998E-2</v>
      </c>
      <c r="BO12" s="56">
        <v>2.3E-2</v>
      </c>
      <c r="BP12" s="56">
        <v>2.3199999999999998E-2</v>
      </c>
      <c r="BQ12" s="56">
        <v>2.3199999999999998E-2</v>
      </c>
      <c r="BR12" s="56">
        <v>2.3300000000000001E-2</v>
      </c>
      <c r="BS12" s="56">
        <v>2.3699999999999999E-2</v>
      </c>
      <c r="BT12" s="56">
        <v>2.3599999999999999E-2</v>
      </c>
      <c r="BU12" s="241">
        <v>2.3099999999999999E-2</v>
      </c>
      <c r="BV12" s="56">
        <v>2.3300000000000001E-2</v>
      </c>
      <c r="BW12" s="56">
        <v>2.2800000000000001E-2</v>
      </c>
      <c r="BX12" s="241">
        <v>2.2700000000000001E-2</v>
      </c>
      <c r="BY12" s="56">
        <v>2.3199999999999998E-2</v>
      </c>
      <c r="BZ12" s="665">
        <v>2.2800000000000001E-2</v>
      </c>
      <c r="CA12" s="647">
        <v>2.3300000000000001E-2</v>
      </c>
    </row>
    <row r="13" spans="1:79" ht="43.5" customHeight="1">
      <c r="A13" s="786" t="s">
        <v>825</v>
      </c>
      <c r="B13" s="771"/>
      <c r="C13" s="242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9"/>
      <c r="AV13" s="8"/>
      <c r="AW13" s="55"/>
      <c r="AX13" s="8"/>
      <c r="AY13" s="8"/>
      <c r="AZ13" s="8"/>
      <c r="BA13" s="8"/>
      <c r="BB13" s="8"/>
      <c r="BC13" s="8"/>
      <c r="BD13" s="8"/>
      <c r="BE13" s="9"/>
      <c r="BF13" s="8"/>
      <c r="BG13" s="8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241"/>
      <c r="BV13" s="56"/>
      <c r="BW13" s="56"/>
      <c r="BX13" s="241"/>
      <c r="BY13" s="56"/>
      <c r="BZ13" s="665"/>
      <c r="CA13" s="647"/>
    </row>
    <row r="14" spans="1:79" ht="15.75" customHeight="1">
      <c r="A14" s="786" t="s">
        <v>826</v>
      </c>
      <c r="B14" s="771"/>
      <c r="C14" s="239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9"/>
      <c r="AV14" s="8"/>
      <c r="AW14" s="55"/>
      <c r="AX14" s="8"/>
      <c r="AY14" s="8"/>
      <c r="AZ14" s="8"/>
      <c r="BA14" s="8"/>
      <c r="BB14" s="8"/>
      <c r="BC14" s="8"/>
      <c r="BD14" s="8"/>
      <c r="BE14" s="9"/>
      <c r="BF14" s="8"/>
      <c r="BG14" s="8"/>
      <c r="BH14" s="56"/>
      <c r="BI14" s="56"/>
      <c r="BJ14" s="56"/>
      <c r="BK14" s="56"/>
      <c r="BL14" s="56"/>
      <c r="BM14" s="56"/>
      <c r="BN14" s="56"/>
      <c r="BO14" s="56"/>
      <c r="BP14" s="56"/>
      <c r="BQ14" s="14"/>
      <c r="BR14" s="14"/>
      <c r="BS14" s="14"/>
      <c r="BT14" s="14"/>
      <c r="BU14" s="35"/>
      <c r="BV14" s="14"/>
      <c r="BW14" s="14"/>
      <c r="BX14" s="35"/>
      <c r="BY14" s="14"/>
      <c r="BZ14" s="642"/>
      <c r="CA14" s="631"/>
    </row>
    <row r="15" spans="1:79" ht="15.75" customHeight="1">
      <c r="A15" s="788" t="s">
        <v>822</v>
      </c>
      <c r="B15" s="771"/>
      <c r="C15" s="239" t="s">
        <v>441</v>
      </c>
      <c r="D15" s="8">
        <v>3.39E-2</v>
      </c>
      <c r="E15" s="8">
        <v>3.44E-2</v>
      </c>
      <c r="F15" s="8">
        <v>3.5099999999999999E-2</v>
      </c>
      <c r="G15" s="8">
        <v>3.4700000000000002E-2</v>
      </c>
      <c r="H15" s="8">
        <v>3.44E-2</v>
      </c>
      <c r="I15" s="8">
        <v>3.44E-2</v>
      </c>
      <c r="J15" s="8">
        <v>3.4500000000000003E-2</v>
      </c>
      <c r="K15" s="8">
        <v>3.4500000000000003E-2</v>
      </c>
      <c r="L15" s="8">
        <v>3.49E-2</v>
      </c>
      <c r="M15" s="8">
        <v>3.4299999999999997E-2</v>
      </c>
      <c r="N15" s="8">
        <v>3.4000000000000002E-2</v>
      </c>
      <c r="O15" s="8">
        <v>3.3700000000000001E-2</v>
      </c>
      <c r="P15" s="8">
        <v>3.3799999999999997E-2</v>
      </c>
      <c r="Q15" s="8">
        <v>3.4000000000000002E-2</v>
      </c>
      <c r="R15" s="8">
        <v>3.39E-2</v>
      </c>
      <c r="S15" s="8">
        <v>3.4200000000000001E-2</v>
      </c>
      <c r="T15" s="8">
        <v>3.4500000000000003E-2</v>
      </c>
      <c r="U15" s="8">
        <v>3.5200000000000002E-2</v>
      </c>
      <c r="V15" s="8">
        <v>3.6400000000000002E-2</v>
      </c>
      <c r="W15" s="8">
        <v>3.6900000000000002E-2</v>
      </c>
      <c r="X15" s="8">
        <v>3.7600000000000001E-2</v>
      </c>
      <c r="Y15" s="8">
        <v>3.78E-2</v>
      </c>
      <c r="Z15" s="55">
        <v>3.8699999999999998E-2</v>
      </c>
      <c r="AA15" s="55">
        <v>3.8800000000000001E-2</v>
      </c>
      <c r="AB15" s="55">
        <v>3.8800000000000001E-2</v>
      </c>
      <c r="AC15" s="8">
        <v>3.8899999999999997E-2</v>
      </c>
      <c r="AD15" s="8">
        <v>3.9399999999999998E-2</v>
      </c>
      <c r="AE15" s="8">
        <v>4.0500000000000001E-2</v>
      </c>
      <c r="AF15" s="8">
        <v>4.07E-2</v>
      </c>
      <c r="AG15" s="8">
        <v>4.2200000000000001E-2</v>
      </c>
      <c r="AH15" s="8">
        <v>4.1500000000000002E-2</v>
      </c>
      <c r="AI15" s="8">
        <v>4.2099999999999999E-2</v>
      </c>
      <c r="AJ15" s="55">
        <v>4.2700000000000002E-2</v>
      </c>
      <c r="AK15" s="55">
        <v>4.24E-2</v>
      </c>
      <c r="AL15" s="55">
        <v>4.1799999999999997E-2</v>
      </c>
      <c r="AM15" s="55">
        <v>4.0800000000000003E-2</v>
      </c>
      <c r="AN15" s="55">
        <v>4.0500000000000001E-2</v>
      </c>
      <c r="AO15" s="55">
        <v>4.07E-2</v>
      </c>
      <c r="AP15" s="55">
        <v>4.0300000000000002E-2</v>
      </c>
      <c r="AQ15" s="55">
        <v>4.0099999999999997E-2</v>
      </c>
      <c r="AR15" s="46">
        <v>4.0099999999999997E-2</v>
      </c>
      <c r="AS15" s="55">
        <v>4.0599999999999997E-2</v>
      </c>
      <c r="AT15" s="55">
        <v>4.1099999999999998E-2</v>
      </c>
      <c r="AU15" s="240">
        <v>4.1799999999999997E-2</v>
      </c>
      <c r="AV15" s="8">
        <v>4.2700000000000002E-2</v>
      </c>
      <c r="AW15" s="8">
        <v>4.24E-2</v>
      </c>
      <c r="AX15" s="8">
        <v>4.2599999999999999E-2</v>
      </c>
      <c r="AY15" s="8">
        <v>4.2999999999999997E-2</v>
      </c>
      <c r="AZ15" s="8">
        <v>4.36E-2</v>
      </c>
      <c r="BA15" s="8">
        <v>4.41E-2</v>
      </c>
      <c r="BB15" s="8">
        <v>4.3900000000000002E-2</v>
      </c>
      <c r="BC15" s="8">
        <v>4.3400000000000001E-2</v>
      </c>
      <c r="BD15" s="8">
        <v>4.36E-2</v>
      </c>
      <c r="BE15" s="9">
        <v>4.3799999999999999E-2</v>
      </c>
      <c r="BF15" s="8">
        <v>4.36E-2</v>
      </c>
      <c r="BG15" s="8">
        <v>4.3700000000000003E-2</v>
      </c>
      <c r="BH15" s="56">
        <v>4.3999999999999997E-2</v>
      </c>
      <c r="BI15" s="56">
        <v>4.4600000000000001E-2</v>
      </c>
      <c r="BJ15" s="56">
        <v>4.4400000000000002E-2</v>
      </c>
      <c r="BK15" s="56">
        <v>4.53E-2</v>
      </c>
      <c r="BL15" s="56">
        <v>4.5100000000000001E-2</v>
      </c>
      <c r="BM15" s="56">
        <v>4.4600000000000001E-2</v>
      </c>
      <c r="BN15" s="56">
        <v>4.4999999999999998E-2</v>
      </c>
      <c r="BO15" s="56">
        <v>4.4400000000000002E-2</v>
      </c>
      <c r="BP15" s="56">
        <v>4.4699999999999997E-2</v>
      </c>
      <c r="BQ15" s="56">
        <v>4.4999999999999998E-2</v>
      </c>
      <c r="BR15" s="56">
        <v>4.5100000000000001E-2</v>
      </c>
      <c r="BS15" s="56">
        <v>4.5699999999999998E-2</v>
      </c>
      <c r="BT15" s="56">
        <v>4.5600000000000002E-2</v>
      </c>
      <c r="BU15" s="241">
        <v>4.4699999999999997E-2</v>
      </c>
      <c r="BV15" s="56">
        <v>4.4999999999999998E-2</v>
      </c>
      <c r="BW15" s="56">
        <v>4.4299999999999999E-2</v>
      </c>
      <c r="BX15" s="241">
        <v>4.3900000000000002E-2</v>
      </c>
      <c r="BY15" s="56">
        <v>4.4699999999999997E-2</v>
      </c>
      <c r="BZ15" s="665">
        <v>4.41E-2</v>
      </c>
      <c r="CA15" s="647">
        <v>4.5100000000000001E-2</v>
      </c>
    </row>
    <row r="16" spans="1:79" ht="15.75" customHeight="1">
      <c r="A16" s="788" t="s">
        <v>823</v>
      </c>
      <c r="B16" s="771"/>
      <c r="C16" s="239" t="s">
        <v>441</v>
      </c>
      <c r="D16" s="8">
        <v>2.53E-2</v>
      </c>
      <c r="E16" s="8">
        <v>2.5700000000000001E-2</v>
      </c>
      <c r="F16" s="8">
        <v>2.63E-2</v>
      </c>
      <c r="G16" s="8">
        <v>2.6100000000000002E-2</v>
      </c>
      <c r="H16" s="8">
        <v>2.5700000000000001E-2</v>
      </c>
      <c r="I16" s="8">
        <v>2.5700000000000001E-2</v>
      </c>
      <c r="J16" s="8">
        <v>2.58E-2</v>
      </c>
      <c r="K16" s="8">
        <v>2.58E-2</v>
      </c>
      <c r="L16" s="8">
        <v>2.6200000000000001E-2</v>
      </c>
      <c r="M16" s="8">
        <v>2.5700000000000001E-2</v>
      </c>
      <c r="N16" s="8">
        <v>2.5499999999999998E-2</v>
      </c>
      <c r="O16" s="8">
        <v>2.52E-2</v>
      </c>
      <c r="P16" s="8">
        <v>2.53E-2</v>
      </c>
      <c r="Q16" s="8">
        <v>2.5499999999999998E-2</v>
      </c>
      <c r="R16" s="8">
        <v>2.53E-2</v>
      </c>
      <c r="S16" s="8">
        <v>2.5600000000000001E-2</v>
      </c>
      <c r="T16" s="8">
        <v>2.58E-2</v>
      </c>
      <c r="U16" s="8">
        <v>2.64E-2</v>
      </c>
      <c r="V16" s="8">
        <v>2.7300000000000001E-2</v>
      </c>
      <c r="W16" s="8">
        <v>2.76E-2</v>
      </c>
      <c r="X16" s="8">
        <v>2.8199999999999999E-2</v>
      </c>
      <c r="Y16" s="8">
        <v>2.8299999999999999E-2</v>
      </c>
      <c r="Z16" s="55">
        <v>2.9000000000000001E-2</v>
      </c>
      <c r="AA16" s="55">
        <v>2.9000000000000001E-2</v>
      </c>
      <c r="AB16" s="55">
        <v>2.9000000000000001E-2</v>
      </c>
      <c r="AC16" s="8">
        <v>2.92E-2</v>
      </c>
      <c r="AD16" s="8">
        <v>2.9499999999999998E-2</v>
      </c>
      <c r="AE16" s="8">
        <v>3.0300000000000001E-2</v>
      </c>
      <c r="AF16" s="8">
        <v>3.0499999999999999E-2</v>
      </c>
      <c r="AG16" s="8">
        <v>3.1699999999999999E-2</v>
      </c>
      <c r="AH16" s="8">
        <v>3.1199999999999999E-2</v>
      </c>
      <c r="AI16" s="8">
        <v>3.15E-2</v>
      </c>
      <c r="AJ16" s="55">
        <v>3.2000000000000001E-2</v>
      </c>
      <c r="AK16" s="55">
        <v>3.1800000000000002E-2</v>
      </c>
      <c r="AL16" s="55">
        <v>3.1300000000000001E-2</v>
      </c>
      <c r="AM16" s="55">
        <v>3.0599999999999999E-2</v>
      </c>
      <c r="AN16" s="55">
        <v>3.0300000000000001E-2</v>
      </c>
      <c r="AO16" s="55">
        <v>3.0499999999999999E-2</v>
      </c>
      <c r="AP16" s="55">
        <v>3.0200000000000001E-2</v>
      </c>
      <c r="AQ16" s="55">
        <v>3.0099999999999998E-2</v>
      </c>
      <c r="AR16" s="46">
        <v>0.03</v>
      </c>
      <c r="AS16" s="55">
        <v>3.0300000000000001E-2</v>
      </c>
      <c r="AT16" s="55">
        <v>3.0700000000000002E-2</v>
      </c>
      <c r="AU16" s="240">
        <v>3.1300000000000001E-2</v>
      </c>
      <c r="AV16" s="8">
        <v>3.2000000000000001E-2</v>
      </c>
      <c r="AW16" s="8">
        <v>3.1699999999999999E-2</v>
      </c>
      <c r="AX16" s="8">
        <v>3.1899999999999998E-2</v>
      </c>
      <c r="AY16" s="8">
        <v>3.2099999999999997E-2</v>
      </c>
      <c r="AZ16" s="8">
        <v>3.2599999999999997E-2</v>
      </c>
      <c r="BA16" s="8">
        <v>3.3099999999999997E-2</v>
      </c>
      <c r="BB16" s="8">
        <v>3.3000000000000002E-2</v>
      </c>
      <c r="BC16" s="8">
        <v>3.2500000000000001E-2</v>
      </c>
      <c r="BD16" s="8">
        <v>3.2599999999999997E-2</v>
      </c>
      <c r="BE16" s="9">
        <v>3.2800000000000003E-2</v>
      </c>
      <c r="BF16" s="8">
        <v>3.2599999999999997E-2</v>
      </c>
      <c r="BG16" s="8">
        <v>3.27E-2</v>
      </c>
      <c r="BH16" s="56">
        <v>3.3000000000000002E-2</v>
      </c>
      <c r="BI16" s="56">
        <v>3.3399999999999999E-2</v>
      </c>
      <c r="BJ16" s="56">
        <v>3.32E-2</v>
      </c>
      <c r="BK16" s="56">
        <v>3.39E-2</v>
      </c>
      <c r="BL16" s="56">
        <v>3.3799999999999997E-2</v>
      </c>
      <c r="BM16" s="56">
        <v>3.3399999999999999E-2</v>
      </c>
      <c r="BN16" s="56">
        <v>3.3700000000000001E-2</v>
      </c>
      <c r="BO16" s="56">
        <v>3.3300000000000003E-2</v>
      </c>
      <c r="BP16" s="56">
        <v>3.3599999999999998E-2</v>
      </c>
      <c r="BQ16" s="56">
        <v>3.3700000000000001E-2</v>
      </c>
      <c r="BR16" s="56">
        <v>3.3799999999999997E-2</v>
      </c>
      <c r="BS16" s="56">
        <v>3.4299999999999997E-2</v>
      </c>
      <c r="BT16" s="56">
        <v>3.4200000000000001E-2</v>
      </c>
      <c r="BU16" s="241">
        <v>3.3399999999999999E-2</v>
      </c>
      <c r="BV16" s="56">
        <v>3.3700000000000001E-2</v>
      </c>
      <c r="BW16" s="56">
        <v>3.3099999999999997E-2</v>
      </c>
      <c r="BX16" s="241">
        <v>3.2800000000000003E-2</v>
      </c>
      <c r="BY16" s="56">
        <v>3.3599999999999998E-2</v>
      </c>
      <c r="BZ16" s="665">
        <v>3.3099999999999997E-2</v>
      </c>
      <c r="CA16" s="647">
        <v>3.3799999999999997E-2</v>
      </c>
    </row>
    <row r="17" spans="1:79" ht="15.75" customHeight="1">
      <c r="A17" s="788" t="s">
        <v>824</v>
      </c>
      <c r="B17" s="771"/>
      <c r="C17" s="239" t="s">
        <v>441</v>
      </c>
      <c r="D17" s="8">
        <v>1.7000000000000001E-2</v>
      </c>
      <c r="E17" s="8">
        <v>1.7299999999999999E-2</v>
      </c>
      <c r="F17" s="8">
        <v>1.7600000000000001E-2</v>
      </c>
      <c r="G17" s="8">
        <v>1.7500000000000002E-2</v>
      </c>
      <c r="H17" s="8">
        <v>1.7299999999999999E-2</v>
      </c>
      <c r="I17" s="8">
        <v>1.7299999999999999E-2</v>
      </c>
      <c r="J17" s="8">
        <v>1.7399999999999999E-2</v>
      </c>
      <c r="K17" s="8">
        <v>1.7299999999999999E-2</v>
      </c>
      <c r="L17" s="8">
        <v>1.7500000000000002E-2</v>
      </c>
      <c r="M17" s="8">
        <v>1.7299999999999999E-2</v>
      </c>
      <c r="N17" s="8">
        <v>1.7100000000000001E-2</v>
      </c>
      <c r="O17" s="8">
        <v>1.6899999999999998E-2</v>
      </c>
      <c r="P17" s="8">
        <v>1.6899999999999998E-2</v>
      </c>
      <c r="Q17" s="8">
        <v>1.7100000000000001E-2</v>
      </c>
      <c r="R17" s="8">
        <v>1.7000000000000001E-2</v>
      </c>
      <c r="S17" s="8">
        <v>1.7100000000000001E-2</v>
      </c>
      <c r="T17" s="8">
        <v>1.7299999999999999E-2</v>
      </c>
      <c r="U17" s="8">
        <v>1.7600000000000001E-2</v>
      </c>
      <c r="V17" s="8">
        <v>1.83E-2</v>
      </c>
      <c r="W17" s="8">
        <v>1.84E-2</v>
      </c>
      <c r="X17" s="8">
        <v>1.89E-2</v>
      </c>
      <c r="Y17" s="8">
        <v>1.89E-2</v>
      </c>
      <c r="Z17" s="55">
        <v>1.9400000000000001E-2</v>
      </c>
      <c r="AA17" s="55">
        <v>1.95E-2</v>
      </c>
      <c r="AB17" s="55">
        <v>1.9400000000000001E-2</v>
      </c>
      <c r="AC17" s="8">
        <v>1.95E-2</v>
      </c>
      <c r="AD17" s="8">
        <v>1.9800000000000002E-2</v>
      </c>
      <c r="AE17" s="8">
        <v>2.0299999999999999E-2</v>
      </c>
      <c r="AF17" s="8">
        <v>2.0500000000000001E-2</v>
      </c>
      <c r="AG17" s="8">
        <v>2.12E-2</v>
      </c>
      <c r="AH17" s="8">
        <v>2.0799999999999999E-2</v>
      </c>
      <c r="AI17" s="8">
        <v>2.12E-2</v>
      </c>
      <c r="AJ17" s="55">
        <v>2.1399999999999999E-2</v>
      </c>
      <c r="AK17" s="55">
        <v>2.1299999999999999E-2</v>
      </c>
      <c r="AL17" s="55">
        <v>2.0899999999999998E-2</v>
      </c>
      <c r="AM17" s="55">
        <v>2.0500000000000001E-2</v>
      </c>
      <c r="AN17" s="55">
        <v>2.0299999999999999E-2</v>
      </c>
      <c r="AO17" s="55">
        <v>2.0500000000000001E-2</v>
      </c>
      <c r="AP17" s="55">
        <v>2.0199999999999999E-2</v>
      </c>
      <c r="AQ17" s="55">
        <v>2.01E-2</v>
      </c>
      <c r="AR17" s="46">
        <v>2.01E-2</v>
      </c>
      <c r="AS17" s="55">
        <v>2.0299999999999999E-2</v>
      </c>
      <c r="AT17" s="55">
        <v>2.06E-2</v>
      </c>
      <c r="AU17" s="240">
        <v>2.0899999999999998E-2</v>
      </c>
      <c r="AV17" s="8">
        <v>2.1399999999999999E-2</v>
      </c>
      <c r="AW17" s="8">
        <v>2.12E-2</v>
      </c>
      <c r="AX17" s="8">
        <v>2.1399999999999999E-2</v>
      </c>
      <c r="AY17" s="8">
        <v>2.1499999999999998E-2</v>
      </c>
      <c r="AZ17" s="8">
        <v>2.1899999999999999E-2</v>
      </c>
      <c r="BA17" s="8">
        <v>2.2100000000000002E-2</v>
      </c>
      <c r="BB17" s="8">
        <v>2.1999999999999999E-2</v>
      </c>
      <c r="BC17" s="8">
        <v>2.18E-2</v>
      </c>
      <c r="BD17" s="8">
        <v>2.1899999999999999E-2</v>
      </c>
      <c r="BE17" s="9">
        <v>2.1999999999999999E-2</v>
      </c>
      <c r="BF17" s="8">
        <v>2.1899999999999999E-2</v>
      </c>
      <c r="BG17" s="8">
        <v>2.1899999999999999E-2</v>
      </c>
      <c r="BH17" s="56">
        <v>2.2100000000000002E-2</v>
      </c>
      <c r="BI17" s="56">
        <v>2.24E-2</v>
      </c>
      <c r="BJ17" s="56">
        <v>2.23E-2</v>
      </c>
      <c r="BK17" s="56">
        <v>2.2700000000000001E-2</v>
      </c>
      <c r="BL17" s="56">
        <v>2.2599999999999999E-2</v>
      </c>
      <c r="BM17" s="56">
        <v>2.24E-2</v>
      </c>
      <c r="BN17" s="56">
        <v>2.2599999999999999E-2</v>
      </c>
      <c r="BO17" s="56">
        <v>2.23E-2</v>
      </c>
      <c r="BP17" s="56">
        <v>2.2499999999999999E-2</v>
      </c>
      <c r="BQ17" s="56">
        <v>2.2599999999999999E-2</v>
      </c>
      <c r="BR17" s="56">
        <v>2.2599999999999999E-2</v>
      </c>
      <c r="BS17" s="56">
        <v>2.3E-2</v>
      </c>
      <c r="BT17" s="56">
        <v>2.2800000000000001E-2</v>
      </c>
      <c r="BU17" s="241">
        <v>2.2499999999999999E-2</v>
      </c>
      <c r="BV17" s="56">
        <v>2.2599999999999999E-2</v>
      </c>
      <c r="BW17" s="56">
        <v>2.23E-2</v>
      </c>
      <c r="BX17" s="241">
        <v>2.1999999999999999E-2</v>
      </c>
      <c r="BY17" s="56">
        <v>2.2499999999999999E-2</v>
      </c>
      <c r="BZ17" s="665">
        <v>2.2100000000000002E-2</v>
      </c>
      <c r="CA17" s="647">
        <v>2.2599999999999999E-2</v>
      </c>
    </row>
    <row r="18" spans="1:79" ht="36.75" customHeight="1">
      <c r="A18" s="786" t="s">
        <v>827</v>
      </c>
      <c r="B18" s="771"/>
      <c r="C18" s="242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9"/>
      <c r="AV18" s="8"/>
      <c r="AW18" s="55"/>
      <c r="AX18" s="8"/>
      <c r="AY18" s="8"/>
      <c r="AZ18" s="8"/>
      <c r="BA18" s="8"/>
      <c r="BB18" s="8"/>
      <c r="BC18" s="8"/>
      <c r="BD18" s="8"/>
      <c r="BE18" s="9"/>
      <c r="BF18" s="8"/>
      <c r="BG18" s="8"/>
      <c r="BH18" s="8"/>
      <c r="BI18" s="8"/>
      <c r="BJ18" s="8"/>
      <c r="BK18" s="8"/>
      <c r="BL18" s="8"/>
      <c r="BM18" s="14"/>
      <c r="BN18" s="14"/>
      <c r="BO18" s="14"/>
      <c r="BP18" s="14"/>
      <c r="BQ18" s="14"/>
      <c r="BR18" s="14"/>
      <c r="BS18" s="14"/>
      <c r="BT18" s="14"/>
      <c r="BU18" s="35"/>
      <c r="BV18" s="14"/>
      <c r="BW18" s="14"/>
      <c r="BX18" s="35"/>
      <c r="BY18" s="14"/>
      <c r="BZ18" s="642"/>
      <c r="CA18" s="647"/>
    </row>
    <row r="19" spans="1:79" ht="27" customHeight="1">
      <c r="A19" s="784" t="s">
        <v>828</v>
      </c>
      <c r="B19" s="783"/>
      <c r="C19" s="243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9"/>
      <c r="AV19" s="8"/>
      <c r="AW19" s="55"/>
      <c r="AX19" s="8"/>
      <c r="AY19" s="8"/>
      <c r="AZ19" s="8"/>
      <c r="BA19" s="8"/>
      <c r="BB19" s="8"/>
      <c r="BC19" s="8"/>
      <c r="BD19" s="8"/>
      <c r="BE19" s="9"/>
      <c r="BF19" s="8"/>
      <c r="BG19" s="8"/>
      <c r="BH19" s="8"/>
      <c r="BI19" s="8"/>
      <c r="BJ19" s="8"/>
      <c r="BK19" s="8"/>
      <c r="BL19" s="8"/>
      <c r="BM19" s="14"/>
      <c r="BN19" s="14"/>
      <c r="BO19" s="14"/>
      <c r="BP19" s="14"/>
      <c r="BQ19" s="14"/>
      <c r="BR19" s="14"/>
      <c r="BS19" s="14"/>
      <c r="BT19" s="14"/>
      <c r="BU19" s="35"/>
      <c r="BV19" s="14"/>
      <c r="BW19" s="14"/>
      <c r="BX19" s="35"/>
      <c r="BY19" s="14"/>
      <c r="BZ19" s="642"/>
      <c r="CA19" s="647"/>
    </row>
    <row r="20" spans="1:79" ht="15.75" customHeight="1">
      <c r="A20" s="782" t="s">
        <v>829</v>
      </c>
      <c r="B20" s="783"/>
      <c r="C20" s="244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9"/>
      <c r="AV20" s="8"/>
      <c r="AW20" s="55"/>
      <c r="AX20" s="8"/>
      <c r="AY20" s="8"/>
      <c r="AZ20" s="8"/>
      <c r="BA20" s="8"/>
      <c r="BB20" s="8"/>
      <c r="BC20" s="8"/>
      <c r="BD20" s="8"/>
      <c r="BE20" s="9"/>
      <c r="BF20" s="8"/>
      <c r="BG20" s="8"/>
      <c r="BH20" s="8"/>
      <c r="BI20" s="8"/>
      <c r="BJ20" s="8"/>
      <c r="BK20" s="8"/>
      <c r="BL20" s="8"/>
      <c r="BM20" s="8"/>
      <c r="BN20" s="14"/>
      <c r="BO20" s="14"/>
      <c r="BP20" s="14"/>
      <c r="BQ20" s="14"/>
      <c r="BR20" s="14"/>
      <c r="BS20" s="14"/>
      <c r="BT20" s="14"/>
      <c r="BU20" s="35"/>
      <c r="BV20" s="14"/>
      <c r="BW20" s="14"/>
      <c r="BX20" s="35"/>
      <c r="BY20" s="14"/>
      <c r="BZ20" s="642"/>
      <c r="CA20" s="647"/>
    </row>
    <row r="21" spans="1:79" ht="15.75" customHeight="1">
      <c r="A21" s="787" t="s">
        <v>830</v>
      </c>
      <c r="B21" s="783"/>
      <c r="C21" s="245"/>
      <c r="D21" s="60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9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9">
        <v>0</v>
      </c>
      <c r="BF21" s="8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9">
        <v>0</v>
      </c>
      <c r="BV21" s="8">
        <v>0</v>
      </c>
      <c r="BW21" s="8">
        <v>0</v>
      </c>
      <c r="BX21" s="9">
        <v>0</v>
      </c>
      <c r="BY21" s="8">
        <v>0</v>
      </c>
      <c r="BZ21" s="639">
        <v>0</v>
      </c>
      <c r="CA21" s="647">
        <v>0</v>
      </c>
    </row>
    <row r="22" spans="1:79" ht="15.75" customHeight="1">
      <c r="A22" s="782" t="s">
        <v>40</v>
      </c>
      <c r="B22" s="783"/>
      <c r="C22" s="244"/>
      <c r="D22" s="60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9"/>
      <c r="AV22" s="8"/>
      <c r="AW22" s="8"/>
      <c r="AX22" s="8"/>
      <c r="AY22" s="8"/>
      <c r="AZ22" s="8"/>
      <c r="BA22" s="8"/>
      <c r="BB22" s="8"/>
      <c r="BC22" s="8"/>
      <c r="BD22" s="8"/>
      <c r="BE22" s="9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9"/>
      <c r="BV22" s="8"/>
      <c r="BW22" s="8"/>
      <c r="BX22" s="9"/>
      <c r="BY22" s="8"/>
      <c r="BZ22" s="639"/>
      <c r="CA22" s="647"/>
    </row>
    <row r="23" spans="1:79" ht="15.75" customHeight="1">
      <c r="A23" s="782" t="s">
        <v>831</v>
      </c>
      <c r="B23" s="783"/>
      <c r="C23" s="244" t="s">
        <v>42</v>
      </c>
      <c r="D23" s="60">
        <v>253</v>
      </c>
      <c r="E23" s="60">
        <v>258</v>
      </c>
      <c r="F23" s="60">
        <v>264</v>
      </c>
      <c r="G23" s="60">
        <v>261</v>
      </c>
      <c r="H23" s="8">
        <v>257</v>
      </c>
      <c r="I23" s="60">
        <v>257</v>
      </c>
      <c r="J23" s="60">
        <v>259</v>
      </c>
      <c r="K23" s="60">
        <v>258</v>
      </c>
      <c r="L23" s="8">
        <v>262</v>
      </c>
      <c r="M23" s="60">
        <v>256</v>
      </c>
      <c r="N23" s="60">
        <v>255</v>
      </c>
      <c r="O23" s="60">
        <v>251</v>
      </c>
      <c r="P23" s="60">
        <v>252</v>
      </c>
      <c r="Q23" s="60">
        <v>256</v>
      </c>
      <c r="R23" s="8">
        <v>255</v>
      </c>
      <c r="S23" s="60">
        <v>257</v>
      </c>
      <c r="T23" s="60">
        <v>261</v>
      </c>
      <c r="U23" s="60">
        <v>268</v>
      </c>
      <c r="V23" s="8">
        <v>278</v>
      </c>
      <c r="W23" s="8">
        <v>282</v>
      </c>
      <c r="X23" s="8">
        <v>288</v>
      </c>
      <c r="Y23" s="8">
        <v>290</v>
      </c>
      <c r="Z23" s="8">
        <v>299</v>
      </c>
      <c r="AA23" s="8">
        <v>299</v>
      </c>
      <c r="AB23" s="8">
        <v>300</v>
      </c>
      <c r="AC23" s="60">
        <v>300</v>
      </c>
      <c r="AD23" s="60">
        <v>306</v>
      </c>
      <c r="AE23" s="60">
        <v>306</v>
      </c>
      <c r="AF23" s="60">
        <v>317</v>
      </c>
      <c r="AG23" s="60">
        <v>332</v>
      </c>
      <c r="AH23" s="60">
        <v>324</v>
      </c>
      <c r="AI23" s="60">
        <v>328</v>
      </c>
      <c r="AJ23" s="60">
        <v>334</v>
      </c>
      <c r="AK23" s="60">
        <v>328</v>
      </c>
      <c r="AL23" s="60">
        <v>322</v>
      </c>
      <c r="AM23" s="8">
        <v>314</v>
      </c>
      <c r="AN23" s="8">
        <v>311</v>
      </c>
      <c r="AO23" s="8">
        <v>312</v>
      </c>
      <c r="AP23" s="8">
        <v>307</v>
      </c>
      <c r="AQ23" s="8">
        <v>303</v>
      </c>
      <c r="AR23" s="8">
        <v>303</v>
      </c>
      <c r="AS23" s="8">
        <v>307</v>
      </c>
      <c r="AT23" s="8">
        <v>312</v>
      </c>
      <c r="AU23" s="9">
        <v>318</v>
      </c>
      <c r="AV23" s="60">
        <v>326</v>
      </c>
      <c r="AW23" s="8">
        <v>322</v>
      </c>
      <c r="AX23" s="8">
        <v>325</v>
      </c>
      <c r="AY23" s="8">
        <v>327</v>
      </c>
      <c r="AZ23" s="8">
        <v>334</v>
      </c>
      <c r="BA23" s="8">
        <v>339</v>
      </c>
      <c r="BB23" s="8">
        <v>337</v>
      </c>
      <c r="BC23" s="8">
        <v>331</v>
      </c>
      <c r="BD23" s="60">
        <v>333</v>
      </c>
      <c r="BE23" s="61">
        <v>334</v>
      </c>
      <c r="BF23" s="8">
        <v>332</v>
      </c>
      <c r="BG23" s="8">
        <v>332</v>
      </c>
      <c r="BH23" s="8">
        <v>334</v>
      </c>
      <c r="BI23" s="8">
        <v>340</v>
      </c>
      <c r="BJ23" s="8">
        <v>339</v>
      </c>
      <c r="BK23" s="8">
        <v>346</v>
      </c>
      <c r="BL23" s="8">
        <v>343</v>
      </c>
      <c r="BM23" s="8">
        <v>338</v>
      </c>
      <c r="BN23" s="8">
        <v>342</v>
      </c>
      <c r="BO23" s="8">
        <v>337</v>
      </c>
      <c r="BP23" s="8">
        <v>339</v>
      </c>
      <c r="BQ23" s="8">
        <v>340</v>
      </c>
      <c r="BR23" s="8">
        <v>342</v>
      </c>
      <c r="BS23" s="8">
        <v>346</v>
      </c>
      <c r="BT23" s="8">
        <v>345</v>
      </c>
      <c r="BU23" s="9">
        <v>337</v>
      </c>
      <c r="BV23" s="8">
        <v>340</v>
      </c>
      <c r="BW23" s="8">
        <v>333</v>
      </c>
      <c r="BX23" s="9">
        <v>330</v>
      </c>
      <c r="BY23" s="8">
        <v>338</v>
      </c>
      <c r="BZ23" s="639">
        <v>333</v>
      </c>
      <c r="CA23" s="647">
        <v>342</v>
      </c>
    </row>
    <row r="24" spans="1:79" ht="15.75" customHeight="1">
      <c r="A24" s="782" t="s">
        <v>832</v>
      </c>
      <c r="B24" s="783"/>
      <c r="C24" s="244"/>
      <c r="D24" s="60"/>
      <c r="E24" s="60"/>
      <c r="F24" s="60"/>
      <c r="G24" s="60"/>
      <c r="H24" s="8"/>
      <c r="I24" s="60"/>
      <c r="J24" s="60"/>
      <c r="K24" s="60"/>
      <c r="L24" s="8"/>
      <c r="M24" s="60"/>
      <c r="N24" s="60"/>
      <c r="O24" s="60"/>
      <c r="P24" s="60"/>
      <c r="Q24" s="60"/>
      <c r="R24" s="8"/>
      <c r="S24" s="60"/>
      <c r="T24" s="60"/>
      <c r="U24" s="60"/>
      <c r="V24" s="8"/>
      <c r="W24" s="8"/>
      <c r="X24" s="8"/>
      <c r="Y24" s="8"/>
      <c r="Z24" s="8"/>
      <c r="AA24" s="8"/>
      <c r="AB24" s="8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8"/>
      <c r="AN24" s="8"/>
      <c r="AO24" s="8"/>
      <c r="AP24" s="8"/>
      <c r="AQ24" s="8"/>
      <c r="AR24" s="8"/>
      <c r="AS24" s="8"/>
      <c r="AT24" s="8"/>
      <c r="AU24" s="9"/>
      <c r="AV24" s="60"/>
      <c r="AW24" s="8"/>
      <c r="AX24" s="8"/>
      <c r="AY24" s="8"/>
      <c r="AZ24" s="8"/>
      <c r="BA24" s="8"/>
      <c r="BB24" s="8"/>
      <c r="BC24" s="8"/>
      <c r="BD24" s="60"/>
      <c r="BE24" s="61"/>
      <c r="BF24" s="8"/>
      <c r="BG24" s="8"/>
      <c r="BH24" s="8"/>
      <c r="BI24" s="8"/>
      <c r="BJ24" s="8"/>
      <c r="BK24" s="8"/>
      <c r="BL24" s="8"/>
      <c r="BM24" s="60"/>
      <c r="BN24" s="60"/>
      <c r="BO24" s="60"/>
      <c r="BP24" s="60"/>
      <c r="BQ24" s="60"/>
      <c r="BR24" s="60"/>
      <c r="BS24" s="60"/>
      <c r="BT24" s="60"/>
      <c r="BU24" s="61"/>
      <c r="BV24" s="60"/>
      <c r="BW24" s="60"/>
      <c r="BX24" s="61"/>
      <c r="BY24" s="60"/>
      <c r="BZ24" s="666"/>
      <c r="CA24" s="647"/>
    </row>
    <row r="25" spans="1:79" ht="15.75" customHeight="1">
      <c r="A25" s="782" t="s">
        <v>833</v>
      </c>
      <c r="B25" s="783"/>
      <c r="C25" s="244" t="s">
        <v>42</v>
      </c>
      <c r="D25" s="60">
        <v>1898</v>
      </c>
      <c r="E25" s="60">
        <v>1915</v>
      </c>
      <c r="F25" s="60">
        <v>1933</v>
      </c>
      <c r="G25" s="60">
        <v>1921</v>
      </c>
      <c r="H25" s="60">
        <v>1911</v>
      </c>
      <c r="I25" s="60">
        <v>1914</v>
      </c>
      <c r="J25" s="60">
        <v>1921</v>
      </c>
      <c r="K25" s="60">
        <v>1927</v>
      </c>
      <c r="L25" s="60">
        <v>1942</v>
      </c>
      <c r="M25" s="60">
        <v>1930</v>
      </c>
      <c r="N25" s="60">
        <v>1937</v>
      </c>
      <c r="O25" s="60">
        <v>1944</v>
      </c>
      <c r="P25" s="60">
        <v>1956</v>
      </c>
      <c r="Q25" s="60">
        <v>1980</v>
      </c>
      <c r="R25" s="60">
        <v>1991</v>
      </c>
      <c r="S25" s="60">
        <v>2016</v>
      </c>
      <c r="T25" s="60">
        <v>2035</v>
      </c>
      <c r="U25" s="60">
        <v>2071</v>
      </c>
      <c r="V25" s="60">
        <v>2103</v>
      </c>
      <c r="W25" s="60">
        <v>2125</v>
      </c>
      <c r="X25" s="60">
        <v>2163</v>
      </c>
      <c r="Y25" s="60">
        <v>2186</v>
      </c>
      <c r="Z25" s="60">
        <v>2229</v>
      </c>
      <c r="AA25" s="60">
        <v>2251</v>
      </c>
      <c r="AB25" s="60">
        <v>2266</v>
      </c>
      <c r="AC25" s="60">
        <v>2303</v>
      </c>
      <c r="AD25" s="60">
        <v>2354</v>
      </c>
      <c r="AE25" s="60">
        <v>2401</v>
      </c>
      <c r="AF25" s="60">
        <v>2424</v>
      </c>
      <c r="AG25" s="60">
        <v>2507</v>
      </c>
      <c r="AH25" s="60">
        <v>2505</v>
      </c>
      <c r="AI25" s="60">
        <v>2528</v>
      </c>
      <c r="AJ25" s="60">
        <v>2557</v>
      </c>
      <c r="AK25" s="60">
        <v>2536</v>
      </c>
      <c r="AL25" s="60">
        <v>2534</v>
      </c>
      <c r="AM25" s="60">
        <v>2517</v>
      </c>
      <c r="AN25" s="60">
        <v>2505</v>
      </c>
      <c r="AO25" s="60">
        <v>2512</v>
      </c>
      <c r="AP25" s="60">
        <v>2493</v>
      </c>
      <c r="AQ25" s="60">
        <v>2476</v>
      </c>
      <c r="AR25" s="60">
        <v>2469</v>
      </c>
      <c r="AS25" s="60">
        <v>2484</v>
      </c>
      <c r="AT25" s="60">
        <v>2504</v>
      </c>
      <c r="AU25" s="61">
        <v>2530</v>
      </c>
      <c r="AV25" s="60">
        <v>2560</v>
      </c>
      <c r="AW25" s="8">
        <v>2549</v>
      </c>
      <c r="AX25" s="60">
        <v>2547</v>
      </c>
      <c r="AY25" s="60">
        <v>2568</v>
      </c>
      <c r="AZ25" s="60">
        <v>2605</v>
      </c>
      <c r="BA25" s="60">
        <v>2629</v>
      </c>
      <c r="BB25" s="60">
        <v>2635</v>
      </c>
      <c r="BC25" s="60">
        <v>2620</v>
      </c>
      <c r="BD25" s="60">
        <v>2624</v>
      </c>
      <c r="BE25" s="61">
        <v>2637</v>
      </c>
      <c r="BF25" s="60">
        <v>2633</v>
      </c>
      <c r="BG25" s="60">
        <v>2630</v>
      </c>
      <c r="BH25" s="60">
        <v>2648</v>
      </c>
      <c r="BI25" s="60">
        <v>2668</v>
      </c>
      <c r="BJ25" s="60">
        <v>2675</v>
      </c>
      <c r="BK25" s="60">
        <v>2708</v>
      </c>
      <c r="BL25" s="60">
        <v>2694</v>
      </c>
      <c r="BM25" s="60">
        <v>2682</v>
      </c>
      <c r="BN25" s="60">
        <v>2698</v>
      </c>
      <c r="BO25" s="60">
        <v>2689</v>
      </c>
      <c r="BP25" s="60">
        <v>2685</v>
      </c>
      <c r="BQ25" s="60">
        <v>2698</v>
      </c>
      <c r="BR25" s="60">
        <v>2706</v>
      </c>
      <c r="BS25" s="60">
        <v>2720</v>
      </c>
      <c r="BT25" s="60">
        <v>2718</v>
      </c>
      <c r="BU25" s="61">
        <v>2705</v>
      </c>
      <c r="BV25" s="60">
        <v>2707</v>
      </c>
      <c r="BW25" s="60">
        <v>2695</v>
      </c>
      <c r="BX25" s="61">
        <v>2687</v>
      </c>
      <c r="BY25" s="60">
        <v>2742</v>
      </c>
      <c r="BZ25" s="666">
        <v>2776</v>
      </c>
      <c r="CA25" s="700">
        <v>2795</v>
      </c>
    </row>
    <row r="26" spans="1:79" ht="15.75" customHeight="1">
      <c r="A26" s="782" t="s">
        <v>834</v>
      </c>
      <c r="B26" s="783"/>
      <c r="C26" s="244" t="s">
        <v>44</v>
      </c>
      <c r="D26" s="60">
        <v>27</v>
      </c>
      <c r="E26" s="60">
        <v>29</v>
      </c>
      <c r="F26" s="60">
        <v>30</v>
      </c>
      <c r="G26" s="60">
        <v>29</v>
      </c>
      <c r="H26" s="60">
        <v>29</v>
      </c>
      <c r="I26" s="60">
        <v>29</v>
      </c>
      <c r="J26" s="60">
        <v>29</v>
      </c>
      <c r="K26" s="60">
        <v>29</v>
      </c>
      <c r="L26" s="60">
        <v>29</v>
      </c>
      <c r="M26" s="60">
        <v>29</v>
      </c>
      <c r="N26" s="60">
        <v>27</v>
      </c>
      <c r="O26" s="60">
        <v>27</v>
      </c>
      <c r="P26" s="60">
        <v>27</v>
      </c>
      <c r="Q26" s="60">
        <v>27</v>
      </c>
      <c r="R26" s="60">
        <v>27</v>
      </c>
      <c r="S26" s="60">
        <v>27</v>
      </c>
      <c r="T26" s="60">
        <v>29</v>
      </c>
      <c r="U26" s="60">
        <v>29</v>
      </c>
      <c r="V26" s="60">
        <v>30</v>
      </c>
      <c r="W26" s="60">
        <v>31</v>
      </c>
      <c r="X26" s="60">
        <v>31</v>
      </c>
      <c r="Y26" s="60">
        <v>31</v>
      </c>
      <c r="Z26" s="60">
        <v>32</v>
      </c>
      <c r="AA26" s="60">
        <v>32</v>
      </c>
      <c r="AB26" s="60">
        <v>32</v>
      </c>
      <c r="AC26" s="60">
        <v>32</v>
      </c>
      <c r="AD26" s="60">
        <v>32</v>
      </c>
      <c r="AE26" s="60">
        <v>33</v>
      </c>
      <c r="AF26" s="60">
        <v>33</v>
      </c>
      <c r="AG26" s="60">
        <v>36</v>
      </c>
      <c r="AH26" s="60">
        <v>35</v>
      </c>
      <c r="AI26" s="60">
        <v>35</v>
      </c>
      <c r="AJ26" s="60">
        <v>36</v>
      </c>
      <c r="AK26" s="60">
        <v>35</v>
      </c>
      <c r="AL26" s="60">
        <v>35</v>
      </c>
      <c r="AM26" s="60">
        <v>33</v>
      </c>
      <c r="AN26" s="60">
        <v>32</v>
      </c>
      <c r="AO26" s="60">
        <v>33</v>
      </c>
      <c r="AP26" s="60">
        <v>32</v>
      </c>
      <c r="AQ26" s="60">
        <v>32</v>
      </c>
      <c r="AR26" s="60">
        <v>32</v>
      </c>
      <c r="AS26" s="60">
        <v>32</v>
      </c>
      <c r="AT26" s="60">
        <v>33</v>
      </c>
      <c r="AU26" s="61">
        <v>33</v>
      </c>
      <c r="AV26" s="60">
        <v>35</v>
      </c>
      <c r="AW26" s="8">
        <v>35</v>
      </c>
      <c r="AX26" s="60">
        <v>35</v>
      </c>
      <c r="AY26" s="8">
        <v>35</v>
      </c>
      <c r="AZ26" s="8">
        <v>36</v>
      </c>
      <c r="BA26" s="8">
        <v>36</v>
      </c>
      <c r="BB26" s="8">
        <v>36</v>
      </c>
      <c r="BC26" s="8">
        <v>36</v>
      </c>
      <c r="BD26" s="60">
        <v>36</v>
      </c>
      <c r="BE26" s="61">
        <v>36</v>
      </c>
      <c r="BF26" s="8">
        <v>36</v>
      </c>
      <c r="BG26" s="8">
        <v>36</v>
      </c>
      <c r="BH26" s="8">
        <v>36</v>
      </c>
      <c r="BI26" s="8">
        <v>37</v>
      </c>
      <c r="BJ26" s="8">
        <v>36</v>
      </c>
      <c r="BK26" s="8">
        <v>37</v>
      </c>
      <c r="BL26" s="8">
        <v>37</v>
      </c>
      <c r="BM26" s="8">
        <v>36</v>
      </c>
      <c r="BN26" s="8">
        <v>37</v>
      </c>
      <c r="BO26" s="8">
        <v>36</v>
      </c>
      <c r="BP26" s="8">
        <v>36</v>
      </c>
      <c r="BQ26" s="8">
        <v>37</v>
      </c>
      <c r="BR26" s="8">
        <v>37</v>
      </c>
      <c r="BS26" s="8">
        <v>37</v>
      </c>
      <c r="BT26" s="8">
        <v>37</v>
      </c>
      <c r="BU26" s="9">
        <v>36</v>
      </c>
      <c r="BV26" s="8">
        <v>37</v>
      </c>
      <c r="BW26" s="8">
        <v>36</v>
      </c>
      <c r="BX26" s="9">
        <v>35</v>
      </c>
      <c r="BY26" s="8">
        <v>36</v>
      </c>
      <c r="BZ26" s="639">
        <v>35</v>
      </c>
      <c r="CA26" s="700">
        <v>36</v>
      </c>
    </row>
    <row r="27" spans="1:79" ht="15.75" customHeight="1">
      <c r="A27" s="782" t="s">
        <v>835</v>
      </c>
      <c r="B27" s="783"/>
      <c r="C27" s="244" t="s">
        <v>45</v>
      </c>
      <c r="D27" s="60">
        <v>18</v>
      </c>
      <c r="E27" s="60">
        <v>18</v>
      </c>
      <c r="F27" s="60">
        <v>18</v>
      </c>
      <c r="G27" s="60">
        <v>18</v>
      </c>
      <c r="H27" s="60">
        <v>18</v>
      </c>
      <c r="I27" s="60">
        <v>18</v>
      </c>
      <c r="J27" s="60">
        <v>18</v>
      </c>
      <c r="K27" s="60">
        <v>18</v>
      </c>
      <c r="L27" s="60">
        <v>18</v>
      </c>
      <c r="M27" s="60">
        <v>18</v>
      </c>
      <c r="N27" s="60">
        <v>18</v>
      </c>
      <c r="O27" s="60">
        <v>18</v>
      </c>
      <c r="P27" s="60">
        <v>18</v>
      </c>
      <c r="Q27" s="60">
        <v>18</v>
      </c>
      <c r="R27" s="60">
        <v>19</v>
      </c>
      <c r="S27" s="60">
        <v>19</v>
      </c>
      <c r="T27" s="60">
        <v>19</v>
      </c>
      <c r="U27" s="60">
        <v>20</v>
      </c>
      <c r="V27" s="60">
        <v>20</v>
      </c>
      <c r="W27" s="60">
        <v>20</v>
      </c>
      <c r="X27" s="60">
        <v>21</v>
      </c>
      <c r="Y27" s="60">
        <v>21</v>
      </c>
      <c r="Z27" s="60">
        <v>21</v>
      </c>
      <c r="AA27" s="60">
        <v>23</v>
      </c>
      <c r="AB27" s="60">
        <v>23</v>
      </c>
      <c r="AC27" s="60">
        <v>23</v>
      </c>
      <c r="AD27" s="60">
        <v>24</v>
      </c>
      <c r="AE27" s="60">
        <v>24</v>
      </c>
      <c r="AF27" s="60">
        <v>24</v>
      </c>
      <c r="AG27" s="60">
        <v>25</v>
      </c>
      <c r="AH27" s="60">
        <v>25</v>
      </c>
      <c r="AI27" s="60">
        <v>25</v>
      </c>
      <c r="AJ27" s="60">
        <v>26</v>
      </c>
      <c r="AK27" s="60">
        <v>25</v>
      </c>
      <c r="AL27" s="60">
        <v>25</v>
      </c>
      <c r="AM27" s="60">
        <v>25</v>
      </c>
      <c r="AN27" s="60">
        <v>25</v>
      </c>
      <c r="AO27" s="60">
        <v>25</v>
      </c>
      <c r="AP27" s="60">
        <v>24</v>
      </c>
      <c r="AQ27" s="60">
        <v>24</v>
      </c>
      <c r="AR27" s="60">
        <v>24</v>
      </c>
      <c r="AS27" s="60">
        <v>24</v>
      </c>
      <c r="AT27" s="60">
        <v>24</v>
      </c>
      <c r="AU27" s="61">
        <v>25</v>
      </c>
      <c r="AV27" s="60">
        <v>25</v>
      </c>
      <c r="AW27" s="60">
        <v>25</v>
      </c>
      <c r="AX27" s="60">
        <v>25</v>
      </c>
      <c r="AY27" s="60">
        <v>25</v>
      </c>
      <c r="AZ27" s="60">
        <v>25</v>
      </c>
      <c r="BA27" s="60">
        <v>26</v>
      </c>
      <c r="BB27" s="60">
        <v>26</v>
      </c>
      <c r="BC27" s="60">
        <v>25</v>
      </c>
      <c r="BD27" s="60">
        <v>25</v>
      </c>
      <c r="BE27" s="61">
        <v>26</v>
      </c>
      <c r="BF27" s="8">
        <v>25</v>
      </c>
      <c r="BG27" s="8">
        <v>25</v>
      </c>
      <c r="BH27" s="8">
        <v>25</v>
      </c>
      <c r="BI27" s="8">
        <v>26</v>
      </c>
      <c r="BJ27" s="8">
        <v>26</v>
      </c>
      <c r="BK27" s="8">
        <v>26</v>
      </c>
      <c r="BL27" s="8">
        <v>26</v>
      </c>
      <c r="BM27" s="60">
        <v>26</v>
      </c>
      <c r="BN27" s="60">
        <v>26</v>
      </c>
      <c r="BO27" s="60">
        <v>26</v>
      </c>
      <c r="BP27" s="60">
        <v>26</v>
      </c>
      <c r="BQ27" s="60">
        <v>26</v>
      </c>
      <c r="BR27" s="60">
        <v>26</v>
      </c>
      <c r="BS27" s="60">
        <v>26</v>
      </c>
      <c r="BT27" s="60">
        <v>26</v>
      </c>
      <c r="BU27" s="61">
        <v>26</v>
      </c>
      <c r="BV27" s="60">
        <v>26</v>
      </c>
      <c r="BW27" s="60">
        <v>26</v>
      </c>
      <c r="BX27" s="61">
        <v>25</v>
      </c>
      <c r="BY27" s="60">
        <v>26</v>
      </c>
      <c r="BZ27" s="666">
        <v>27</v>
      </c>
      <c r="CA27" s="700">
        <v>27</v>
      </c>
    </row>
    <row r="28" spans="1:79" ht="24" customHeight="1">
      <c r="A28" s="782" t="s">
        <v>836</v>
      </c>
      <c r="B28" s="783"/>
      <c r="C28" s="244" t="s">
        <v>42</v>
      </c>
      <c r="D28" s="60">
        <v>1088</v>
      </c>
      <c r="E28" s="60">
        <v>1102</v>
      </c>
      <c r="F28" s="60">
        <v>1119</v>
      </c>
      <c r="G28" s="60">
        <v>1108</v>
      </c>
      <c r="H28" s="60">
        <v>1097</v>
      </c>
      <c r="I28" s="60">
        <v>1100</v>
      </c>
      <c r="J28" s="60">
        <v>1106</v>
      </c>
      <c r="K28" s="60">
        <v>1106</v>
      </c>
      <c r="L28" s="60">
        <v>1116</v>
      </c>
      <c r="M28" s="60">
        <v>1104</v>
      </c>
      <c r="N28" s="60">
        <v>1108</v>
      </c>
      <c r="O28" s="60">
        <v>1109</v>
      </c>
      <c r="P28" s="60">
        <v>1120</v>
      </c>
      <c r="Q28" s="60">
        <v>1140</v>
      </c>
      <c r="R28" s="60">
        <v>1147</v>
      </c>
      <c r="S28" s="60">
        <v>1170</v>
      </c>
      <c r="T28" s="60">
        <v>1189</v>
      </c>
      <c r="U28" s="60">
        <v>1219</v>
      </c>
      <c r="V28" s="60">
        <v>1250</v>
      </c>
      <c r="W28" s="60">
        <v>1261</v>
      </c>
      <c r="X28" s="60">
        <v>1290</v>
      </c>
      <c r="Y28" s="60">
        <v>1308</v>
      </c>
      <c r="Z28" s="60">
        <v>1346</v>
      </c>
      <c r="AA28" s="60">
        <v>1358</v>
      </c>
      <c r="AB28" s="60">
        <v>1369</v>
      </c>
      <c r="AC28" s="60">
        <v>1388</v>
      </c>
      <c r="AD28" s="60">
        <v>1427</v>
      </c>
      <c r="AE28" s="60">
        <v>1465</v>
      </c>
      <c r="AF28" s="60">
        <v>1480</v>
      </c>
      <c r="AG28" s="60">
        <v>1554</v>
      </c>
      <c r="AH28" s="60">
        <v>1536</v>
      </c>
      <c r="AI28" s="60">
        <v>1551</v>
      </c>
      <c r="AJ28" s="60">
        <v>1578</v>
      </c>
      <c r="AK28" s="60">
        <v>1542</v>
      </c>
      <c r="AL28" s="60">
        <v>1535</v>
      </c>
      <c r="AM28" s="60">
        <v>1507</v>
      </c>
      <c r="AN28" s="60">
        <v>1495</v>
      </c>
      <c r="AO28" s="60">
        <v>1490</v>
      </c>
      <c r="AP28" s="60">
        <v>1466</v>
      </c>
      <c r="AQ28" s="60">
        <v>1448</v>
      </c>
      <c r="AR28" s="60">
        <v>1442</v>
      </c>
      <c r="AS28" s="60">
        <v>1453</v>
      </c>
      <c r="AT28" s="60">
        <v>1474</v>
      </c>
      <c r="AU28" s="61">
        <v>1493</v>
      </c>
      <c r="AV28" s="60">
        <v>1520</v>
      </c>
      <c r="AW28" s="60">
        <v>1502</v>
      </c>
      <c r="AX28" s="60">
        <v>1505</v>
      </c>
      <c r="AY28" s="60">
        <v>1520</v>
      </c>
      <c r="AZ28" s="60">
        <v>1551</v>
      </c>
      <c r="BA28" s="60">
        <v>1572</v>
      </c>
      <c r="BB28" s="60">
        <v>1571</v>
      </c>
      <c r="BC28" s="60">
        <v>1552</v>
      </c>
      <c r="BD28" s="60">
        <v>1558</v>
      </c>
      <c r="BE28" s="61">
        <v>1562</v>
      </c>
      <c r="BF28" s="60">
        <v>1555</v>
      </c>
      <c r="BG28" s="60">
        <v>1551</v>
      </c>
      <c r="BH28" s="60">
        <v>1557</v>
      </c>
      <c r="BI28" s="60">
        <v>1577</v>
      </c>
      <c r="BJ28" s="60">
        <v>1585</v>
      </c>
      <c r="BK28" s="60">
        <v>1608</v>
      </c>
      <c r="BL28" s="60">
        <v>1587</v>
      </c>
      <c r="BM28" s="60">
        <v>1568</v>
      </c>
      <c r="BN28" s="60">
        <v>1582</v>
      </c>
      <c r="BO28" s="60">
        <v>1571</v>
      </c>
      <c r="BP28" s="60">
        <v>1572</v>
      </c>
      <c r="BQ28" s="60">
        <v>1573</v>
      </c>
      <c r="BR28" s="60">
        <v>1582</v>
      </c>
      <c r="BS28" s="60">
        <v>1593</v>
      </c>
      <c r="BT28" s="60">
        <v>1590</v>
      </c>
      <c r="BU28" s="61">
        <v>1572</v>
      </c>
      <c r="BV28" s="60">
        <v>1577</v>
      </c>
      <c r="BW28" s="60">
        <v>1559</v>
      </c>
      <c r="BX28" s="61">
        <v>1546</v>
      </c>
      <c r="BY28" s="60">
        <v>1596</v>
      </c>
      <c r="BZ28" s="666">
        <v>1612</v>
      </c>
      <c r="CA28" s="700">
        <v>1631</v>
      </c>
    </row>
    <row r="29" spans="1:79" ht="15.75" customHeight="1">
      <c r="A29" s="782" t="s">
        <v>837</v>
      </c>
      <c r="B29" s="783"/>
      <c r="C29" s="244"/>
      <c r="D29" s="60">
        <v>2459</v>
      </c>
      <c r="E29" s="60">
        <v>2478</v>
      </c>
      <c r="F29" s="60">
        <v>2498</v>
      </c>
      <c r="G29" s="60">
        <v>2486</v>
      </c>
      <c r="H29" s="60">
        <v>2475</v>
      </c>
      <c r="I29" s="60">
        <v>2479</v>
      </c>
      <c r="J29" s="60">
        <v>2486</v>
      </c>
      <c r="K29" s="60">
        <v>2494</v>
      </c>
      <c r="L29" s="60">
        <v>2514</v>
      </c>
      <c r="M29" s="60">
        <v>2503</v>
      </c>
      <c r="N29" s="60">
        <v>2511</v>
      </c>
      <c r="O29" s="60">
        <v>2522</v>
      </c>
      <c r="P29" s="60">
        <v>2535</v>
      </c>
      <c r="Q29" s="60">
        <v>2561</v>
      </c>
      <c r="R29" s="60">
        <v>2574</v>
      </c>
      <c r="S29" s="60">
        <v>2601</v>
      </c>
      <c r="T29" s="60">
        <v>2622</v>
      </c>
      <c r="U29" s="60">
        <v>2661</v>
      </c>
      <c r="V29" s="60">
        <v>2695</v>
      </c>
      <c r="W29" s="60">
        <v>2724</v>
      </c>
      <c r="X29" s="60">
        <v>2770</v>
      </c>
      <c r="Y29" s="60">
        <v>2795</v>
      </c>
      <c r="Z29" s="60">
        <v>2844</v>
      </c>
      <c r="AA29" s="60">
        <v>2874</v>
      </c>
      <c r="AB29" s="60">
        <v>2889</v>
      </c>
      <c r="AC29" s="60">
        <v>2938</v>
      </c>
      <c r="AD29" s="60">
        <v>2998</v>
      </c>
      <c r="AE29" s="60">
        <v>3052</v>
      </c>
      <c r="AF29" s="60">
        <v>3082</v>
      </c>
      <c r="AG29" s="60">
        <v>3173</v>
      </c>
      <c r="AH29" s="60">
        <v>3178</v>
      </c>
      <c r="AI29" s="60">
        <v>3208</v>
      </c>
      <c r="AJ29" s="60">
        <v>3242</v>
      </c>
      <c r="AK29" s="60">
        <v>3227</v>
      </c>
      <c r="AL29" s="60">
        <v>3227</v>
      </c>
      <c r="AM29" s="60">
        <v>3217</v>
      </c>
      <c r="AN29" s="60">
        <v>3203</v>
      </c>
      <c r="AO29" s="60">
        <v>3220</v>
      </c>
      <c r="AP29" s="60">
        <v>3202</v>
      </c>
      <c r="AQ29" s="60">
        <v>3187</v>
      </c>
      <c r="AR29" s="60">
        <v>3177</v>
      </c>
      <c r="AS29" s="60">
        <v>3195</v>
      </c>
      <c r="AT29" s="60">
        <v>3217</v>
      </c>
      <c r="AU29" s="61">
        <v>3248</v>
      </c>
      <c r="AV29" s="60">
        <v>3280</v>
      </c>
      <c r="AW29" s="60">
        <v>3275</v>
      </c>
      <c r="AX29" s="60">
        <v>3268</v>
      </c>
      <c r="AY29" s="60">
        <v>3295</v>
      </c>
      <c r="AZ29" s="60">
        <v>3336</v>
      </c>
      <c r="BA29" s="60">
        <v>3362</v>
      </c>
      <c r="BB29" s="60">
        <v>3372</v>
      </c>
      <c r="BC29" s="60">
        <v>3359</v>
      </c>
      <c r="BD29" s="60">
        <v>3363</v>
      </c>
      <c r="BE29" s="61">
        <v>3381</v>
      </c>
      <c r="BF29" s="60">
        <v>3380</v>
      </c>
      <c r="BG29" s="60">
        <v>3377</v>
      </c>
      <c r="BH29" s="60">
        <v>3402</v>
      </c>
      <c r="BI29" s="60">
        <v>3425</v>
      </c>
      <c r="BJ29" s="60">
        <v>3428</v>
      </c>
      <c r="BK29" s="60">
        <v>3471</v>
      </c>
      <c r="BL29" s="60">
        <v>3461</v>
      </c>
      <c r="BM29" s="60">
        <v>3452</v>
      </c>
      <c r="BN29" s="60">
        <v>3469</v>
      </c>
      <c r="BO29" s="60">
        <v>3463</v>
      </c>
      <c r="BP29" s="60">
        <v>3455</v>
      </c>
      <c r="BQ29" s="60">
        <v>3474</v>
      </c>
      <c r="BR29" s="60">
        <v>3482</v>
      </c>
      <c r="BS29" s="60">
        <v>3501</v>
      </c>
      <c r="BT29" s="60">
        <v>3497</v>
      </c>
      <c r="BU29" s="61">
        <v>3488</v>
      </c>
      <c r="BV29" s="60">
        <v>3488</v>
      </c>
      <c r="BW29" s="60">
        <v>3478</v>
      </c>
      <c r="BX29" s="61">
        <v>3474</v>
      </c>
      <c r="BY29" s="60">
        <v>3534</v>
      </c>
      <c r="BZ29" s="666">
        <v>3578</v>
      </c>
      <c r="CA29" s="700">
        <v>3600</v>
      </c>
    </row>
    <row r="30" spans="1:79" ht="15.75" customHeight="1">
      <c r="A30" s="782" t="s">
        <v>838</v>
      </c>
      <c r="B30" s="783"/>
      <c r="C30" s="244"/>
      <c r="D30" s="60">
        <v>3200</v>
      </c>
      <c r="E30" s="60">
        <v>3223</v>
      </c>
      <c r="F30" s="60">
        <v>3246</v>
      </c>
      <c r="G30" s="60">
        <v>3232</v>
      </c>
      <c r="H30" s="60">
        <v>3220</v>
      </c>
      <c r="I30" s="60">
        <v>3225</v>
      </c>
      <c r="J30" s="60">
        <v>3233</v>
      </c>
      <c r="K30" s="60">
        <v>3246</v>
      </c>
      <c r="L30" s="60">
        <v>3271</v>
      </c>
      <c r="M30" s="60">
        <v>3257</v>
      </c>
      <c r="N30" s="60">
        <v>3268</v>
      </c>
      <c r="O30" s="60">
        <v>3283</v>
      </c>
      <c r="P30" s="60">
        <v>3297</v>
      </c>
      <c r="Q30" s="60">
        <v>3327</v>
      </c>
      <c r="R30" s="60">
        <v>3343</v>
      </c>
      <c r="S30" s="60">
        <v>3372</v>
      </c>
      <c r="T30" s="60">
        <v>3393</v>
      </c>
      <c r="U30" s="60">
        <v>3440</v>
      </c>
      <c r="V30" s="60">
        <v>3478</v>
      </c>
      <c r="W30" s="60">
        <v>3518</v>
      </c>
      <c r="X30" s="60">
        <v>3575</v>
      </c>
      <c r="Y30" s="60">
        <v>3603</v>
      </c>
      <c r="Z30" s="60">
        <v>3659</v>
      </c>
      <c r="AA30" s="60">
        <v>3699</v>
      </c>
      <c r="AB30" s="60">
        <v>3715</v>
      </c>
      <c r="AC30" s="60">
        <v>3779</v>
      </c>
      <c r="AD30" s="60">
        <v>3851</v>
      </c>
      <c r="AE30" s="60">
        <v>3916</v>
      </c>
      <c r="AF30" s="60">
        <v>3953</v>
      </c>
      <c r="AG30" s="60">
        <v>4057</v>
      </c>
      <c r="AH30" s="60">
        <v>4072</v>
      </c>
      <c r="AI30" s="60">
        <v>4110</v>
      </c>
      <c r="AJ30" s="60">
        <v>4148</v>
      </c>
      <c r="AK30" s="60">
        <v>4142</v>
      </c>
      <c r="AL30" s="60">
        <v>4144</v>
      </c>
      <c r="AM30" s="60">
        <v>4139</v>
      </c>
      <c r="AN30" s="60">
        <v>4125</v>
      </c>
      <c r="AO30" s="60">
        <v>4151</v>
      </c>
      <c r="AP30" s="60">
        <v>4135</v>
      </c>
      <c r="AQ30" s="60">
        <v>4121</v>
      </c>
      <c r="AR30" s="60">
        <v>4109</v>
      </c>
      <c r="AS30" s="60">
        <v>4132</v>
      </c>
      <c r="AT30" s="60">
        <v>4154</v>
      </c>
      <c r="AU30" s="61">
        <v>4192</v>
      </c>
      <c r="AV30" s="60">
        <v>4229</v>
      </c>
      <c r="AW30" s="60">
        <v>4230</v>
      </c>
      <c r="AX30" s="60">
        <v>4220</v>
      </c>
      <c r="AY30" s="60">
        <v>4253</v>
      </c>
      <c r="AZ30" s="60">
        <v>4299</v>
      </c>
      <c r="BA30" s="60">
        <v>4332</v>
      </c>
      <c r="BB30" s="60">
        <v>4345</v>
      </c>
      <c r="BC30" s="60">
        <v>4335</v>
      </c>
      <c r="BD30" s="60">
        <v>4338</v>
      </c>
      <c r="BE30" s="61">
        <v>4363</v>
      </c>
      <c r="BF30" s="60">
        <v>4364</v>
      </c>
      <c r="BG30" s="60">
        <v>4363</v>
      </c>
      <c r="BH30" s="60">
        <v>4397</v>
      </c>
      <c r="BI30" s="60">
        <v>4422</v>
      </c>
      <c r="BJ30" s="60">
        <v>4424</v>
      </c>
      <c r="BK30" s="60">
        <v>4478</v>
      </c>
      <c r="BL30" s="60">
        <v>4471</v>
      </c>
      <c r="BM30" s="60">
        <v>4466</v>
      </c>
      <c r="BN30" s="60">
        <v>4485</v>
      </c>
      <c r="BO30" s="60">
        <v>4480</v>
      </c>
      <c r="BP30" s="60">
        <v>4470</v>
      </c>
      <c r="BQ30" s="60">
        <v>4497</v>
      </c>
      <c r="BR30" s="60">
        <v>4505</v>
      </c>
      <c r="BS30" s="60">
        <v>4529</v>
      </c>
      <c r="BT30" s="60">
        <v>4526</v>
      </c>
      <c r="BU30" s="61">
        <v>4517</v>
      </c>
      <c r="BV30" s="60">
        <v>4516</v>
      </c>
      <c r="BW30" s="60">
        <v>4510</v>
      </c>
      <c r="BX30" s="61">
        <v>4508</v>
      </c>
      <c r="BY30" s="60">
        <v>4576</v>
      </c>
      <c r="BZ30" s="666">
        <v>4631</v>
      </c>
      <c r="CA30" s="700">
        <v>4655</v>
      </c>
    </row>
    <row r="31" spans="1:79" ht="15.75" customHeight="1">
      <c r="A31" s="782" t="s">
        <v>839</v>
      </c>
      <c r="B31" s="783"/>
      <c r="C31" s="244"/>
      <c r="D31" s="60">
        <v>3175</v>
      </c>
      <c r="E31" s="60">
        <v>3196</v>
      </c>
      <c r="F31" s="60">
        <v>3219</v>
      </c>
      <c r="G31" s="60">
        <v>3206</v>
      </c>
      <c r="H31" s="60">
        <v>3195</v>
      </c>
      <c r="I31" s="60">
        <v>3199</v>
      </c>
      <c r="J31" s="60">
        <v>3207</v>
      </c>
      <c r="K31" s="60">
        <v>3220</v>
      </c>
      <c r="L31" s="60">
        <v>3245</v>
      </c>
      <c r="M31" s="60">
        <v>3232</v>
      </c>
      <c r="N31" s="60">
        <v>3242</v>
      </c>
      <c r="O31" s="60">
        <v>3258</v>
      </c>
      <c r="P31" s="60">
        <v>3273</v>
      </c>
      <c r="Q31" s="60">
        <v>3302</v>
      </c>
      <c r="R31" s="60">
        <v>3318</v>
      </c>
      <c r="S31" s="60">
        <v>3347</v>
      </c>
      <c r="T31" s="60">
        <v>3368</v>
      </c>
      <c r="U31" s="60">
        <v>3414</v>
      </c>
      <c r="V31" s="60">
        <v>3451</v>
      </c>
      <c r="W31" s="60">
        <v>3490</v>
      </c>
      <c r="X31" s="60">
        <v>3546</v>
      </c>
      <c r="Y31" s="60">
        <v>3575</v>
      </c>
      <c r="Z31" s="60">
        <v>3630</v>
      </c>
      <c r="AA31" s="60">
        <v>3669</v>
      </c>
      <c r="AB31" s="60">
        <v>3687</v>
      </c>
      <c r="AC31" s="60">
        <v>3750</v>
      </c>
      <c r="AD31" s="60">
        <v>3821</v>
      </c>
      <c r="AE31" s="60">
        <v>3885</v>
      </c>
      <c r="AF31" s="60">
        <v>3922</v>
      </c>
      <c r="AG31" s="60">
        <v>4025</v>
      </c>
      <c r="AH31" s="60">
        <v>4041</v>
      </c>
      <c r="AI31" s="60">
        <v>4078</v>
      </c>
      <c r="AJ31" s="60">
        <v>4115</v>
      </c>
      <c r="AK31" s="60">
        <v>4111</v>
      </c>
      <c r="AL31" s="60">
        <v>4113</v>
      </c>
      <c r="AM31" s="60">
        <v>4109</v>
      </c>
      <c r="AN31" s="60">
        <v>4095</v>
      </c>
      <c r="AO31" s="60">
        <v>4121</v>
      </c>
      <c r="AP31" s="60">
        <v>4107</v>
      </c>
      <c r="AQ31" s="60">
        <v>4092</v>
      </c>
      <c r="AR31" s="60">
        <v>4081</v>
      </c>
      <c r="AS31" s="60">
        <v>4102</v>
      </c>
      <c r="AT31" s="60">
        <v>4125</v>
      </c>
      <c r="AU31" s="61">
        <v>4163</v>
      </c>
      <c r="AV31" s="60">
        <v>4197</v>
      </c>
      <c r="AW31" s="60">
        <v>4200</v>
      </c>
      <c r="AX31" s="60">
        <v>4189</v>
      </c>
      <c r="AY31" s="60">
        <v>4222</v>
      </c>
      <c r="AZ31" s="60">
        <v>4267</v>
      </c>
      <c r="BA31" s="60">
        <v>4298</v>
      </c>
      <c r="BB31" s="60">
        <v>4313</v>
      </c>
      <c r="BC31" s="60">
        <v>4303</v>
      </c>
      <c r="BD31" s="60">
        <v>4305</v>
      </c>
      <c r="BE31" s="61">
        <v>4330</v>
      </c>
      <c r="BF31" s="60">
        <v>4332</v>
      </c>
      <c r="BG31" s="60">
        <v>4330</v>
      </c>
      <c r="BH31" s="60">
        <v>4365</v>
      </c>
      <c r="BI31" s="60">
        <v>4389</v>
      </c>
      <c r="BJ31" s="60">
        <v>4391</v>
      </c>
      <c r="BK31" s="60">
        <v>4445</v>
      </c>
      <c r="BL31" s="60">
        <v>4438</v>
      </c>
      <c r="BM31" s="60">
        <v>4434</v>
      </c>
      <c r="BN31" s="60">
        <v>4452</v>
      </c>
      <c r="BO31" s="60">
        <v>4448</v>
      </c>
      <c r="BP31" s="60">
        <v>4436</v>
      </c>
      <c r="BQ31" s="60">
        <v>4465</v>
      </c>
      <c r="BR31" s="60">
        <v>4473</v>
      </c>
      <c r="BS31" s="60">
        <v>4496</v>
      </c>
      <c r="BT31" s="60">
        <v>4492</v>
      </c>
      <c r="BU31" s="61">
        <v>4485</v>
      </c>
      <c r="BV31" s="60">
        <v>4483</v>
      </c>
      <c r="BW31" s="60">
        <v>4478</v>
      </c>
      <c r="BX31" s="61">
        <v>4477</v>
      </c>
      <c r="BY31" s="60">
        <v>4543</v>
      </c>
      <c r="BZ31" s="666">
        <v>4601</v>
      </c>
      <c r="CA31" s="700">
        <v>4623</v>
      </c>
    </row>
    <row r="32" spans="1:79" ht="15.75" customHeight="1">
      <c r="A32" s="782" t="s">
        <v>840</v>
      </c>
      <c r="B32" s="783"/>
      <c r="C32" s="244"/>
      <c r="D32" s="60">
        <v>3883</v>
      </c>
      <c r="E32" s="60">
        <v>3908</v>
      </c>
      <c r="F32" s="60">
        <v>3933</v>
      </c>
      <c r="G32" s="60">
        <v>3919</v>
      </c>
      <c r="H32" s="60">
        <v>3907</v>
      </c>
      <c r="I32" s="60">
        <v>3912</v>
      </c>
      <c r="J32" s="60">
        <v>3920</v>
      </c>
      <c r="K32" s="60">
        <v>3938</v>
      </c>
      <c r="L32" s="60">
        <v>3967</v>
      </c>
      <c r="M32" s="60">
        <v>3953</v>
      </c>
      <c r="N32" s="60">
        <v>3966</v>
      </c>
      <c r="O32" s="60">
        <v>3987</v>
      </c>
      <c r="P32" s="60">
        <v>4003</v>
      </c>
      <c r="Q32" s="60">
        <v>4034</v>
      </c>
      <c r="R32" s="60">
        <v>4053</v>
      </c>
      <c r="S32" s="60">
        <v>4085</v>
      </c>
      <c r="T32" s="60">
        <v>4107</v>
      </c>
      <c r="U32" s="60">
        <v>4158</v>
      </c>
      <c r="V32" s="60">
        <v>4200</v>
      </c>
      <c r="W32" s="60">
        <v>4247</v>
      </c>
      <c r="X32" s="60">
        <v>4313</v>
      </c>
      <c r="Y32" s="60">
        <v>4346</v>
      </c>
      <c r="Z32" s="60">
        <v>4407</v>
      </c>
      <c r="AA32" s="60">
        <v>4454</v>
      </c>
      <c r="AB32" s="60">
        <v>4474</v>
      </c>
      <c r="AC32" s="60">
        <v>4553</v>
      </c>
      <c r="AD32" s="60">
        <v>4635</v>
      </c>
      <c r="AE32" s="60">
        <v>4710</v>
      </c>
      <c r="AF32" s="60">
        <v>4754</v>
      </c>
      <c r="AG32" s="60">
        <v>4867</v>
      </c>
      <c r="AH32" s="60">
        <v>4894</v>
      </c>
      <c r="AI32" s="60">
        <v>4939</v>
      </c>
      <c r="AJ32" s="60">
        <v>4980</v>
      </c>
      <c r="AK32" s="60">
        <v>4985</v>
      </c>
      <c r="AL32" s="60">
        <v>4988</v>
      </c>
      <c r="AM32" s="60">
        <v>4992</v>
      </c>
      <c r="AN32" s="60">
        <v>4978</v>
      </c>
      <c r="AO32" s="60">
        <v>5013</v>
      </c>
      <c r="AP32" s="60">
        <v>5000</v>
      </c>
      <c r="AQ32" s="60">
        <v>4987</v>
      </c>
      <c r="AR32" s="60">
        <v>4974</v>
      </c>
      <c r="AS32" s="60">
        <v>4999</v>
      </c>
      <c r="AT32" s="60">
        <v>5023</v>
      </c>
      <c r="AU32" s="61">
        <v>5067</v>
      </c>
      <c r="AV32" s="60">
        <v>5106</v>
      </c>
      <c r="AW32" s="60">
        <v>5115</v>
      </c>
      <c r="AX32" s="60">
        <v>5099</v>
      </c>
      <c r="AY32" s="60">
        <v>5138</v>
      </c>
      <c r="AZ32" s="60">
        <v>5190</v>
      </c>
      <c r="BA32" s="60">
        <v>5224</v>
      </c>
      <c r="BB32" s="60">
        <v>5243</v>
      </c>
      <c r="BC32" s="60">
        <v>5236</v>
      </c>
      <c r="BD32" s="60">
        <v>5237</v>
      </c>
      <c r="BE32" s="61">
        <v>5268</v>
      </c>
      <c r="BF32" s="60">
        <v>5273</v>
      </c>
      <c r="BG32" s="60">
        <v>5273</v>
      </c>
      <c r="BH32" s="60">
        <v>5317</v>
      </c>
      <c r="BI32" s="60">
        <v>5343</v>
      </c>
      <c r="BJ32" s="60">
        <v>5343</v>
      </c>
      <c r="BK32" s="60">
        <v>5407</v>
      </c>
      <c r="BL32" s="60">
        <v>5404</v>
      </c>
      <c r="BM32" s="60">
        <v>5405</v>
      </c>
      <c r="BN32" s="60">
        <v>5425</v>
      </c>
      <c r="BO32" s="60">
        <v>5423</v>
      </c>
      <c r="BP32" s="60">
        <v>5407</v>
      </c>
      <c r="BQ32" s="60">
        <v>5444</v>
      </c>
      <c r="BR32" s="60">
        <v>5453</v>
      </c>
      <c r="BS32" s="60">
        <v>5479</v>
      </c>
      <c r="BT32" s="60">
        <v>5476</v>
      </c>
      <c r="BU32" s="61">
        <v>5472</v>
      </c>
      <c r="BV32" s="60">
        <v>5468</v>
      </c>
      <c r="BW32" s="60">
        <v>5467</v>
      </c>
      <c r="BX32" s="61">
        <v>5469</v>
      </c>
      <c r="BY32" s="60">
        <v>5542</v>
      </c>
      <c r="BZ32" s="666">
        <v>5611</v>
      </c>
      <c r="CA32" s="700">
        <v>5637</v>
      </c>
    </row>
    <row r="33" spans="1:80" ht="15.75" customHeight="1">
      <c r="A33" s="782" t="s">
        <v>841</v>
      </c>
      <c r="B33" s="783"/>
      <c r="C33" s="244"/>
      <c r="D33" s="60">
        <v>16840</v>
      </c>
      <c r="E33" s="60">
        <v>16917</v>
      </c>
      <c r="F33" s="60">
        <v>16982</v>
      </c>
      <c r="G33" s="60">
        <v>16955</v>
      </c>
      <c r="H33" s="60">
        <v>16929</v>
      </c>
      <c r="I33" s="60">
        <v>16947</v>
      </c>
      <c r="J33" s="60">
        <v>16968</v>
      </c>
      <c r="K33" s="60">
        <v>17063</v>
      </c>
      <c r="L33" s="60">
        <v>17186</v>
      </c>
      <c r="M33" s="60">
        <v>17156</v>
      </c>
      <c r="N33" s="60">
        <v>17207</v>
      </c>
      <c r="O33" s="60">
        <v>17320</v>
      </c>
      <c r="P33" s="60">
        <v>17362</v>
      </c>
      <c r="Q33" s="60">
        <v>17448</v>
      </c>
      <c r="R33" s="60">
        <v>17520</v>
      </c>
      <c r="S33" s="60">
        <v>17593</v>
      </c>
      <c r="T33" s="60">
        <v>17629</v>
      </c>
      <c r="U33" s="60">
        <v>17789</v>
      </c>
      <c r="V33" s="60">
        <v>17888</v>
      </c>
      <c r="W33" s="60">
        <v>18100</v>
      </c>
      <c r="X33" s="60">
        <v>18347</v>
      </c>
      <c r="Y33" s="60">
        <v>18450</v>
      </c>
      <c r="Z33" s="60">
        <v>18625</v>
      </c>
      <c r="AA33" s="60">
        <v>18844</v>
      </c>
      <c r="AB33" s="60">
        <v>18906</v>
      </c>
      <c r="AC33" s="60">
        <v>19257</v>
      </c>
      <c r="AD33" s="60">
        <v>19546</v>
      </c>
      <c r="AE33" s="60">
        <v>19800</v>
      </c>
      <c r="AF33" s="60">
        <v>19980</v>
      </c>
      <c r="AG33" s="60">
        <v>20309</v>
      </c>
      <c r="AH33" s="60">
        <v>20518</v>
      </c>
      <c r="AI33" s="60">
        <v>20702</v>
      </c>
      <c r="AJ33" s="60">
        <v>20824</v>
      </c>
      <c r="AK33" s="60">
        <v>20986</v>
      </c>
      <c r="AL33" s="60">
        <v>21036</v>
      </c>
      <c r="AM33" s="60">
        <v>21164</v>
      </c>
      <c r="AN33" s="60">
        <v>21133</v>
      </c>
      <c r="AO33" s="60">
        <v>21346</v>
      </c>
      <c r="AP33" s="60">
        <v>21382</v>
      </c>
      <c r="AQ33" s="60">
        <v>21384</v>
      </c>
      <c r="AR33" s="60">
        <v>21339</v>
      </c>
      <c r="AS33" s="60">
        <v>21432</v>
      </c>
      <c r="AT33" s="60">
        <v>21474</v>
      </c>
      <c r="AU33" s="61">
        <v>21633</v>
      </c>
      <c r="AV33" s="60">
        <v>21741</v>
      </c>
      <c r="AW33" s="60">
        <v>21863</v>
      </c>
      <c r="AX33" s="60">
        <v>21765</v>
      </c>
      <c r="AY33" s="60">
        <v>21921</v>
      </c>
      <c r="AZ33" s="60">
        <v>22075</v>
      </c>
      <c r="BA33" s="60">
        <v>22177</v>
      </c>
      <c r="BB33" s="60">
        <v>22279</v>
      </c>
      <c r="BC33" s="60">
        <v>22322</v>
      </c>
      <c r="BD33" s="60">
        <v>22308</v>
      </c>
      <c r="BE33" s="61">
        <v>22458</v>
      </c>
      <c r="BF33" s="60">
        <v>22512</v>
      </c>
      <c r="BG33" s="60">
        <v>22529</v>
      </c>
      <c r="BH33" s="60">
        <v>22746</v>
      </c>
      <c r="BI33" s="60">
        <v>22808</v>
      </c>
      <c r="BJ33" s="60">
        <v>22773</v>
      </c>
      <c r="BK33" s="60">
        <v>23029</v>
      </c>
      <c r="BL33" s="60">
        <v>23096</v>
      </c>
      <c r="BM33" s="60">
        <v>23182</v>
      </c>
      <c r="BN33" s="60">
        <v>23240</v>
      </c>
      <c r="BO33" s="60">
        <v>23270</v>
      </c>
      <c r="BP33" s="60">
        <v>23186</v>
      </c>
      <c r="BQ33" s="60">
        <v>23382</v>
      </c>
      <c r="BR33" s="60">
        <v>23391</v>
      </c>
      <c r="BS33" s="60">
        <v>23491</v>
      </c>
      <c r="BT33" s="60">
        <v>23487</v>
      </c>
      <c r="BU33" s="61">
        <v>23533</v>
      </c>
      <c r="BV33" s="60">
        <v>23497</v>
      </c>
      <c r="BW33" s="60">
        <v>23564</v>
      </c>
      <c r="BX33" s="61">
        <v>23637</v>
      </c>
      <c r="BY33" s="60">
        <v>23820</v>
      </c>
      <c r="BZ33" s="666">
        <v>24124</v>
      </c>
      <c r="CA33" s="700">
        <v>24189</v>
      </c>
    </row>
    <row r="34" spans="1:80" ht="22.5" customHeight="1">
      <c r="A34" s="782" t="s">
        <v>842</v>
      </c>
      <c r="B34" s="783"/>
      <c r="C34" s="244" t="s">
        <v>42</v>
      </c>
      <c r="D34" s="60">
        <v>1736</v>
      </c>
      <c r="E34" s="60">
        <v>1752</v>
      </c>
      <c r="F34" s="60">
        <v>1770</v>
      </c>
      <c r="G34" s="60">
        <v>1759</v>
      </c>
      <c r="H34" s="60">
        <v>1748</v>
      </c>
      <c r="I34" s="60">
        <v>1752</v>
      </c>
      <c r="J34" s="60">
        <v>1758</v>
      </c>
      <c r="K34" s="60">
        <v>1762</v>
      </c>
      <c r="L34" s="60">
        <v>1777</v>
      </c>
      <c r="M34" s="60">
        <v>1766</v>
      </c>
      <c r="N34" s="60">
        <v>1773</v>
      </c>
      <c r="O34" s="60">
        <v>1779</v>
      </c>
      <c r="P34" s="60">
        <v>1791</v>
      </c>
      <c r="Q34" s="60">
        <v>1814</v>
      </c>
      <c r="R34" s="60">
        <v>1824</v>
      </c>
      <c r="S34" s="60">
        <v>1848</v>
      </c>
      <c r="T34" s="60">
        <v>1867</v>
      </c>
      <c r="U34" s="60">
        <v>1902</v>
      </c>
      <c r="V34" s="60">
        <v>1931</v>
      </c>
      <c r="W34" s="8">
        <v>1952</v>
      </c>
      <c r="X34" s="60">
        <v>1988</v>
      </c>
      <c r="Y34" s="60">
        <v>2010</v>
      </c>
      <c r="Z34" s="60">
        <v>2052</v>
      </c>
      <c r="AA34" s="60">
        <v>2072</v>
      </c>
      <c r="AB34" s="60">
        <v>2085</v>
      </c>
      <c r="AC34" s="60">
        <v>2118</v>
      </c>
      <c r="AD34" s="60">
        <v>2167</v>
      </c>
      <c r="AE34" s="60">
        <v>2212</v>
      </c>
      <c r="AF34" s="60">
        <v>2235</v>
      </c>
      <c r="AG34" s="60">
        <v>2313</v>
      </c>
      <c r="AH34" s="60">
        <v>2310</v>
      </c>
      <c r="AI34" s="60">
        <v>2331</v>
      </c>
      <c r="AJ34" s="60">
        <v>2360</v>
      </c>
      <c r="AK34" s="60">
        <v>2337</v>
      </c>
      <c r="AL34" s="60">
        <v>2334</v>
      </c>
      <c r="AM34" s="60">
        <v>2317</v>
      </c>
      <c r="AN34" s="60">
        <v>2305</v>
      </c>
      <c r="AO34" s="60">
        <v>2311</v>
      </c>
      <c r="AP34" s="60">
        <v>2291</v>
      </c>
      <c r="AQ34" s="60">
        <v>2274</v>
      </c>
      <c r="AR34" s="60">
        <v>2267</v>
      </c>
      <c r="AS34" s="60">
        <v>2280</v>
      </c>
      <c r="AT34" s="60">
        <v>2300</v>
      </c>
      <c r="AU34" s="61">
        <v>2325</v>
      </c>
      <c r="AV34" s="60">
        <v>2353</v>
      </c>
      <c r="AW34" s="60">
        <v>2342</v>
      </c>
      <c r="AX34" s="60">
        <v>2340</v>
      </c>
      <c r="AY34" s="60">
        <v>2360</v>
      </c>
      <c r="AZ34" s="60">
        <v>2394</v>
      </c>
      <c r="BA34" s="60">
        <v>2418</v>
      </c>
      <c r="BB34" s="60">
        <v>2423</v>
      </c>
      <c r="BC34" s="60">
        <v>2409</v>
      </c>
      <c r="BD34" s="60">
        <v>2412</v>
      </c>
      <c r="BE34" s="61">
        <v>2424</v>
      </c>
      <c r="BF34" s="60">
        <v>2420</v>
      </c>
      <c r="BG34" s="60">
        <v>2417</v>
      </c>
      <c r="BH34" s="60">
        <v>2431</v>
      </c>
      <c r="BI34" s="60">
        <v>2451</v>
      </c>
      <c r="BJ34" s="60">
        <v>2459</v>
      </c>
      <c r="BK34" s="60">
        <v>2489</v>
      </c>
      <c r="BL34" s="60">
        <v>2475</v>
      </c>
      <c r="BM34" s="60">
        <v>2462</v>
      </c>
      <c r="BN34" s="60">
        <v>2476</v>
      </c>
      <c r="BO34" s="60">
        <v>2469</v>
      </c>
      <c r="BP34" s="60">
        <v>2464</v>
      </c>
      <c r="BQ34" s="60">
        <v>2475</v>
      </c>
      <c r="BR34" s="60">
        <v>2484</v>
      </c>
      <c r="BS34" s="60">
        <v>2498</v>
      </c>
      <c r="BT34" s="60">
        <v>2494</v>
      </c>
      <c r="BU34" s="61">
        <v>2482</v>
      </c>
      <c r="BV34" s="60">
        <v>2484</v>
      </c>
      <c r="BW34" s="60">
        <v>2472</v>
      </c>
      <c r="BX34" s="61">
        <v>2463</v>
      </c>
      <c r="BY34" s="60">
        <v>2517</v>
      </c>
      <c r="BZ34" s="666">
        <v>2549</v>
      </c>
      <c r="CA34" s="700">
        <v>2567</v>
      </c>
    </row>
    <row r="35" spans="1:80" ht="35.25" customHeight="1">
      <c r="A35" s="784" t="s">
        <v>843</v>
      </c>
      <c r="B35" s="783"/>
      <c r="C35" s="243"/>
      <c r="D35" s="60"/>
      <c r="E35" s="8"/>
      <c r="F35" s="8"/>
      <c r="G35" s="8"/>
      <c r="H35" s="8"/>
      <c r="I35" s="60"/>
      <c r="J35" s="60"/>
      <c r="K35" s="60"/>
      <c r="L35" s="8"/>
      <c r="M35" s="8"/>
      <c r="N35" s="8"/>
      <c r="O35" s="60"/>
      <c r="P35" s="60"/>
      <c r="Q35" s="60"/>
      <c r="R35" s="60"/>
      <c r="S35" s="8"/>
      <c r="T35" s="60"/>
      <c r="U35" s="8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8"/>
      <c r="AS35" s="8"/>
      <c r="AT35" s="8"/>
      <c r="AU35" s="9"/>
      <c r="AV35" s="60"/>
      <c r="AW35" s="60"/>
      <c r="AX35" s="8"/>
      <c r="AY35" s="8"/>
      <c r="AZ35" s="8"/>
      <c r="BA35" s="8"/>
      <c r="BB35" s="8"/>
      <c r="BC35" s="8"/>
      <c r="BD35" s="8"/>
      <c r="BE35" s="9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9"/>
      <c r="BV35" s="8"/>
      <c r="BW35" s="8"/>
      <c r="BX35" s="9"/>
      <c r="BY35" s="8"/>
      <c r="BZ35" s="639"/>
      <c r="CA35" s="647"/>
    </row>
    <row r="36" spans="1:80" ht="24.75" customHeight="1">
      <c r="A36" s="784" t="s">
        <v>844</v>
      </c>
      <c r="B36" s="783"/>
      <c r="C36" s="244"/>
      <c r="D36" s="8"/>
      <c r="E36" s="8"/>
      <c r="F36" s="8"/>
      <c r="G36" s="8"/>
      <c r="H36" s="8"/>
      <c r="I36" s="60"/>
      <c r="J36" s="60"/>
      <c r="K36" s="60"/>
      <c r="L36" s="8"/>
      <c r="M36" s="8"/>
      <c r="N36" s="8"/>
      <c r="O36" s="60"/>
      <c r="P36" s="60"/>
      <c r="Q36" s="60"/>
      <c r="R36" s="60"/>
      <c r="S36" s="8"/>
      <c r="T36" s="60"/>
      <c r="U36" s="8"/>
      <c r="V36" s="60"/>
      <c r="W36" s="8"/>
      <c r="X36" s="8"/>
      <c r="Y36" s="8"/>
      <c r="Z36" s="8"/>
      <c r="AA36" s="8"/>
      <c r="AB36" s="8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8"/>
      <c r="AR36" s="60"/>
      <c r="AS36" s="8"/>
      <c r="AT36" s="8"/>
      <c r="AU36" s="9"/>
      <c r="AV36" s="60"/>
      <c r="AW36" s="60"/>
      <c r="AX36" s="8"/>
      <c r="AY36" s="8"/>
      <c r="AZ36" s="8"/>
      <c r="BA36" s="8"/>
      <c r="BB36" s="8"/>
      <c r="BC36" s="8"/>
      <c r="BD36" s="8"/>
      <c r="BE36" s="9"/>
      <c r="BF36" s="8"/>
      <c r="BG36" s="8"/>
      <c r="BH36" s="8"/>
      <c r="BI36" s="8"/>
      <c r="BJ36" s="8"/>
      <c r="BK36" s="8"/>
      <c r="BL36" s="8"/>
      <c r="BM36" s="60"/>
      <c r="BN36" s="60"/>
      <c r="BO36" s="60"/>
      <c r="BP36" s="60"/>
      <c r="BQ36" s="60"/>
      <c r="BR36" s="60"/>
      <c r="BS36" s="60"/>
      <c r="BT36" s="60"/>
      <c r="BU36" s="61"/>
      <c r="BV36" s="60"/>
      <c r="BW36" s="60"/>
      <c r="BX36" s="61"/>
      <c r="BY36" s="60"/>
      <c r="BZ36" s="666"/>
      <c r="CA36" s="647"/>
    </row>
    <row r="37" spans="1:80" ht="15.75" customHeight="1">
      <c r="A37" s="782" t="s">
        <v>845</v>
      </c>
      <c r="B37" s="783"/>
      <c r="C37" s="244" t="s">
        <v>42</v>
      </c>
      <c r="D37" s="60">
        <v>7947</v>
      </c>
      <c r="E37" s="60">
        <v>7987</v>
      </c>
      <c r="F37" s="60">
        <v>8023</v>
      </c>
      <c r="G37" s="60">
        <v>8023</v>
      </c>
      <c r="H37" s="60">
        <v>7990</v>
      </c>
      <c r="I37" s="60">
        <v>7999</v>
      </c>
      <c r="J37" s="60">
        <v>8012</v>
      </c>
      <c r="K37" s="60">
        <v>8054</v>
      </c>
      <c r="L37" s="60">
        <v>8112</v>
      </c>
      <c r="M37" s="60">
        <v>8096</v>
      </c>
      <c r="N37" s="60">
        <v>8121</v>
      </c>
      <c r="O37" s="60">
        <v>8172</v>
      </c>
      <c r="P37" s="60">
        <v>8197</v>
      </c>
      <c r="Q37" s="60">
        <v>8244</v>
      </c>
      <c r="R37" s="60">
        <v>8281</v>
      </c>
      <c r="S37" s="60">
        <v>8325</v>
      </c>
      <c r="T37" s="60">
        <v>8350</v>
      </c>
      <c r="U37" s="60">
        <v>8435</v>
      </c>
      <c r="V37" s="60">
        <v>8491</v>
      </c>
      <c r="W37" s="8">
        <v>8589</v>
      </c>
      <c r="X37" s="60">
        <v>8712</v>
      </c>
      <c r="Y37" s="60">
        <v>8767</v>
      </c>
      <c r="Z37" s="60">
        <v>8861</v>
      </c>
      <c r="AA37" s="60">
        <v>8964</v>
      </c>
      <c r="AB37" s="60">
        <v>8998</v>
      </c>
      <c r="AC37" s="60">
        <v>9163</v>
      </c>
      <c r="AD37" s="60">
        <v>9309</v>
      </c>
      <c r="AE37" s="60">
        <v>9439</v>
      </c>
      <c r="AF37" s="60">
        <v>9526</v>
      </c>
      <c r="AG37" s="60">
        <v>9703</v>
      </c>
      <c r="AH37" s="60">
        <v>9791</v>
      </c>
      <c r="AI37" s="60">
        <v>9879</v>
      </c>
      <c r="AJ37" s="60">
        <v>9945</v>
      </c>
      <c r="AK37" s="60">
        <v>10001</v>
      </c>
      <c r="AL37" s="60">
        <v>10021</v>
      </c>
      <c r="AM37" s="60">
        <v>10067</v>
      </c>
      <c r="AN37" s="60">
        <v>10048</v>
      </c>
      <c r="AO37" s="60">
        <v>10141</v>
      </c>
      <c r="AP37" s="60">
        <v>10145</v>
      </c>
      <c r="AQ37" s="60">
        <v>10138</v>
      </c>
      <c r="AR37" s="60">
        <v>10115</v>
      </c>
      <c r="AS37" s="60">
        <v>10159</v>
      </c>
      <c r="AT37" s="60">
        <v>10188</v>
      </c>
      <c r="AU37" s="9">
        <v>10266</v>
      </c>
      <c r="AV37" s="60">
        <v>10326</v>
      </c>
      <c r="AW37" s="60">
        <v>10371</v>
      </c>
      <c r="AX37" s="60">
        <v>10328</v>
      </c>
      <c r="AY37" s="60">
        <v>10404</v>
      </c>
      <c r="AZ37" s="60">
        <v>10486</v>
      </c>
      <c r="BA37" s="60">
        <v>10541</v>
      </c>
      <c r="BB37" s="60">
        <v>10587</v>
      </c>
      <c r="BC37" s="60">
        <v>10598</v>
      </c>
      <c r="BD37" s="60">
        <v>10593</v>
      </c>
      <c r="BE37" s="61">
        <v>10662</v>
      </c>
      <c r="BF37" s="60">
        <v>10684</v>
      </c>
      <c r="BG37" s="60">
        <v>10689</v>
      </c>
      <c r="BH37" s="60">
        <v>10787</v>
      </c>
      <c r="BI37" s="60">
        <v>10823</v>
      </c>
      <c r="BJ37" s="60">
        <v>10812</v>
      </c>
      <c r="BK37" s="60">
        <v>10935</v>
      </c>
      <c r="BL37" s="60">
        <v>10955</v>
      </c>
      <c r="BM37" s="60">
        <v>10986</v>
      </c>
      <c r="BN37" s="60">
        <v>11017</v>
      </c>
      <c r="BO37" s="60">
        <v>11027</v>
      </c>
      <c r="BP37" s="60">
        <v>10988</v>
      </c>
      <c r="BQ37" s="60">
        <v>11075</v>
      </c>
      <c r="BR37" s="60">
        <v>11084</v>
      </c>
      <c r="BS37" s="60">
        <v>11132</v>
      </c>
      <c r="BT37" s="60">
        <v>11129</v>
      </c>
      <c r="BU37" s="61">
        <v>11143</v>
      </c>
      <c r="BV37" s="60">
        <v>11128</v>
      </c>
      <c r="BW37" s="60">
        <v>11150</v>
      </c>
      <c r="BX37" s="61">
        <v>11176</v>
      </c>
      <c r="BY37" s="60">
        <v>11282</v>
      </c>
      <c r="BZ37" s="666">
        <v>11429</v>
      </c>
      <c r="CA37" s="700">
        <v>11464</v>
      </c>
    </row>
    <row r="38" spans="1:80" ht="15.75" customHeight="1">
      <c r="A38" s="782" t="s">
        <v>846</v>
      </c>
      <c r="B38" s="783"/>
      <c r="C38" s="244" t="s">
        <v>847</v>
      </c>
      <c r="D38" s="60">
        <v>6</v>
      </c>
      <c r="E38" s="60">
        <v>6</v>
      </c>
      <c r="F38" s="60">
        <v>6</v>
      </c>
      <c r="G38" s="60">
        <v>6</v>
      </c>
      <c r="H38" s="60">
        <v>6</v>
      </c>
      <c r="I38" s="60">
        <v>6</v>
      </c>
      <c r="J38" s="60">
        <v>6</v>
      </c>
      <c r="K38" s="60">
        <v>6</v>
      </c>
      <c r="L38" s="60">
        <v>6</v>
      </c>
      <c r="M38" s="60">
        <v>6</v>
      </c>
      <c r="N38" s="60">
        <v>6</v>
      </c>
      <c r="O38" s="60">
        <v>6</v>
      </c>
      <c r="P38" s="60">
        <v>6</v>
      </c>
      <c r="Q38" s="60">
        <v>6</v>
      </c>
      <c r="R38" s="60">
        <v>7</v>
      </c>
      <c r="S38" s="60">
        <v>7</v>
      </c>
      <c r="T38" s="60">
        <v>7</v>
      </c>
      <c r="U38" s="60">
        <v>7</v>
      </c>
      <c r="V38" s="60">
        <v>7</v>
      </c>
      <c r="W38" s="60">
        <v>7</v>
      </c>
      <c r="X38" s="60">
        <v>7</v>
      </c>
      <c r="Y38" s="60">
        <v>7</v>
      </c>
      <c r="Z38" s="60">
        <v>7</v>
      </c>
      <c r="AA38" s="60">
        <v>7</v>
      </c>
      <c r="AB38" s="60">
        <v>7</v>
      </c>
      <c r="AC38" s="60">
        <v>7</v>
      </c>
      <c r="AD38" s="60">
        <v>7</v>
      </c>
      <c r="AE38" s="60">
        <v>7</v>
      </c>
      <c r="AF38" s="60">
        <v>7</v>
      </c>
      <c r="AG38" s="60">
        <v>7</v>
      </c>
      <c r="AH38" s="60">
        <v>7</v>
      </c>
      <c r="AI38" s="60">
        <v>7</v>
      </c>
      <c r="AJ38" s="60">
        <v>7</v>
      </c>
      <c r="AK38" s="60">
        <v>8</v>
      </c>
      <c r="AL38" s="60">
        <v>8</v>
      </c>
      <c r="AM38" s="60">
        <v>8</v>
      </c>
      <c r="AN38" s="60">
        <v>8</v>
      </c>
      <c r="AO38" s="60">
        <v>8</v>
      </c>
      <c r="AP38" s="60">
        <v>8</v>
      </c>
      <c r="AQ38" s="60">
        <v>8</v>
      </c>
      <c r="AR38" s="60">
        <v>8</v>
      </c>
      <c r="AS38" s="60">
        <v>8</v>
      </c>
      <c r="AT38" s="60">
        <v>8</v>
      </c>
      <c r="AU38" s="9">
        <v>8</v>
      </c>
      <c r="AV38" s="60">
        <v>8</v>
      </c>
      <c r="AW38" s="60">
        <v>8</v>
      </c>
      <c r="AX38" s="60">
        <v>8</v>
      </c>
      <c r="AY38" s="60">
        <v>8</v>
      </c>
      <c r="AZ38" s="60">
        <v>8</v>
      </c>
      <c r="BA38" s="60">
        <v>8</v>
      </c>
      <c r="BB38" s="60">
        <v>8</v>
      </c>
      <c r="BC38" s="60">
        <v>8</v>
      </c>
      <c r="BD38" s="60">
        <v>8</v>
      </c>
      <c r="BE38" s="61">
        <v>8</v>
      </c>
      <c r="BF38" s="8">
        <v>8</v>
      </c>
      <c r="BG38" s="8">
        <v>8</v>
      </c>
      <c r="BH38" s="8">
        <v>8</v>
      </c>
      <c r="BI38" s="8">
        <v>8</v>
      </c>
      <c r="BJ38" s="8">
        <v>8</v>
      </c>
      <c r="BK38" s="8">
        <v>8</v>
      </c>
      <c r="BL38" s="8">
        <v>8</v>
      </c>
      <c r="BM38" s="8">
        <v>8</v>
      </c>
      <c r="BN38" s="8">
        <v>8</v>
      </c>
      <c r="BO38" s="8">
        <v>8</v>
      </c>
      <c r="BP38" s="8">
        <v>8</v>
      </c>
      <c r="BQ38" s="8">
        <v>8</v>
      </c>
      <c r="BR38" s="8">
        <v>8</v>
      </c>
      <c r="BS38" s="8">
        <v>8</v>
      </c>
      <c r="BT38" s="8">
        <v>8</v>
      </c>
      <c r="BU38" s="9">
        <v>8</v>
      </c>
      <c r="BV38" s="8">
        <v>8</v>
      </c>
      <c r="BW38" s="8">
        <v>8</v>
      </c>
      <c r="BX38" s="9">
        <v>8</v>
      </c>
      <c r="BY38" s="8">
        <v>8</v>
      </c>
      <c r="BZ38" s="639">
        <v>10</v>
      </c>
      <c r="CA38" s="700">
        <v>10</v>
      </c>
    </row>
    <row r="39" spans="1:80" ht="15.75" customHeight="1">
      <c r="A39" s="782" t="s">
        <v>848</v>
      </c>
      <c r="B39" s="783"/>
      <c r="C39" s="244" t="s">
        <v>44</v>
      </c>
      <c r="D39" s="60">
        <v>2091</v>
      </c>
      <c r="E39" s="60">
        <v>2100</v>
      </c>
      <c r="F39" s="60">
        <v>2106</v>
      </c>
      <c r="G39" s="60">
        <v>2105</v>
      </c>
      <c r="H39" s="60">
        <v>2103</v>
      </c>
      <c r="I39" s="60">
        <v>2104</v>
      </c>
      <c r="J39" s="60">
        <v>2106</v>
      </c>
      <c r="K39" s="60">
        <v>2119</v>
      </c>
      <c r="L39" s="60">
        <v>2134</v>
      </c>
      <c r="M39" s="60">
        <v>2131</v>
      </c>
      <c r="N39" s="60">
        <v>2137</v>
      </c>
      <c r="O39" s="60">
        <v>2152</v>
      </c>
      <c r="P39" s="60">
        <v>2156</v>
      </c>
      <c r="Q39" s="60">
        <v>2165</v>
      </c>
      <c r="R39" s="60">
        <v>2173</v>
      </c>
      <c r="S39" s="60">
        <v>2180</v>
      </c>
      <c r="T39" s="60">
        <v>2182</v>
      </c>
      <c r="U39" s="60">
        <v>2200</v>
      </c>
      <c r="V39" s="60">
        <v>2210</v>
      </c>
      <c r="W39" s="8">
        <v>2236</v>
      </c>
      <c r="X39" s="60">
        <v>2266</v>
      </c>
      <c r="Y39" s="60">
        <v>2276</v>
      </c>
      <c r="Z39" s="60">
        <v>2296</v>
      </c>
      <c r="AA39" s="8">
        <v>2323</v>
      </c>
      <c r="AB39" s="8">
        <v>2330</v>
      </c>
      <c r="AC39" s="60">
        <v>2374</v>
      </c>
      <c r="AD39" s="60">
        <v>2407</v>
      </c>
      <c r="AE39" s="60">
        <v>2436</v>
      </c>
      <c r="AF39" s="60">
        <v>2459</v>
      </c>
      <c r="AG39" s="60">
        <v>2493</v>
      </c>
      <c r="AH39" s="60">
        <v>2523</v>
      </c>
      <c r="AI39" s="60">
        <v>2545</v>
      </c>
      <c r="AJ39" s="60">
        <v>2559</v>
      </c>
      <c r="AK39" s="60">
        <v>2583</v>
      </c>
      <c r="AL39" s="60">
        <v>2591</v>
      </c>
      <c r="AM39" s="60">
        <v>2610</v>
      </c>
      <c r="AN39" s="60">
        <v>2607</v>
      </c>
      <c r="AO39" s="60">
        <v>2636</v>
      </c>
      <c r="AP39" s="60">
        <v>2643</v>
      </c>
      <c r="AQ39" s="60">
        <v>2645</v>
      </c>
      <c r="AR39" s="60">
        <v>2641</v>
      </c>
      <c r="AS39" s="60">
        <v>2651</v>
      </c>
      <c r="AT39" s="8">
        <v>2655</v>
      </c>
      <c r="AU39" s="9">
        <v>2674</v>
      </c>
      <c r="AV39" s="60">
        <v>2685</v>
      </c>
      <c r="AW39" s="60">
        <v>2702</v>
      </c>
      <c r="AX39" s="60">
        <v>2689</v>
      </c>
      <c r="AY39" s="60">
        <v>2708</v>
      </c>
      <c r="AZ39" s="60">
        <v>2725</v>
      </c>
      <c r="BA39" s="60">
        <v>2736</v>
      </c>
      <c r="BB39" s="60">
        <v>2750</v>
      </c>
      <c r="BC39" s="60">
        <v>2757</v>
      </c>
      <c r="BD39" s="60">
        <v>2755</v>
      </c>
      <c r="BE39" s="61">
        <v>2774</v>
      </c>
      <c r="BF39" s="60">
        <v>2782</v>
      </c>
      <c r="BG39" s="60">
        <v>2785</v>
      </c>
      <c r="BH39" s="60">
        <v>2813</v>
      </c>
      <c r="BI39" s="60">
        <v>2819</v>
      </c>
      <c r="BJ39" s="60">
        <v>2813</v>
      </c>
      <c r="BK39" s="60">
        <v>2844</v>
      </c>
      <c r="BL39" s="60">
        <v>2855</v>
      </c>
      <c r="BM39" s="60">
        <v>2869</v>
      </c>
      <c r="BN39" s="60">
        <v>2875</v>
      </c>
      <c r="BO39" s="60">
        <v>2880</v>
      </c>
      <c r="BP39" s="60">
        <v>2869</v>
      </c>
      <c r="BQ39" s="60">
        <v>2894</v>
      </c>
      <c r="BR39" s="60">
        <v>2895</v>
      </c>
      <c r="BS39" s="60">
        <v>2907</v>
      </c>
      <c r="BT39" s="60">
        <v>2907</v>
      </c>
      <c r="BU39" s="61">
        <v>2914</v>
      </c>
      <c r="BV39" s="60">
        <v>2910</v>
      </c>
      <c r="BW39" s="60">
        <v>2920</v>
      </c>
      <c r="BX39" s="61">
        <v>2931</v>
      </c>
      <c r="BY39" s="60">
        <v>2949</v>
      </c>
      <c r="BZ39" s="666">
        <v>2987</v>
      </c>
      <c r="CA39" s="700">
        <v>2993</v>
      </c>
    </row>
    <row r="40" spans="1:80" ht="28.5" customHeight="1">
      <c r="A40" s="784" t="s">
        <v>849</v>
      </c>
      <c r="B40" s="783"/>
      <c r="C40" s="243"/>
      <c r="D40" s="60"/>
      <c r="E40" s="8"/>
      <c r="F40" s="8"/>
      <c r="G40" s="8"/>
      <c r="H40" s="8"/>
      <c r="I40" s="8"/>
      <c r="J40" s="8"/>
      <c r="K40" s="8"/>
      <c r="L40" s="8"/>
      <c r="M40" s="60"/>
      <c r="N40" s="60"/>
      <c r="O40" s="60"/>
      <c r="P40" s="60"/>
      <c r="Q40" s="60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1"/>
      <c r="AV40" s="8"/>
      <c r="AW40" s="8"/>
      <c r="AX40" s="8"/>
      <c r="AY40" s="8"/>
      <c r="AZ40" s="8"/>
      <c r="BA40" s="8"/>
      <c r="BB40" s="8"/>
      <c r="BC40" s="8"/>
      <c r="BD40" s="8"/>
      <c r="BE40" s="9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35"/>
      <c r="BV40" s="14"/>
      <c r="BW40" s="14"/>
      <c r="BX40" s="35"/>
      <c r="BY40" s="14"/>
      <c r="BZ40" s="642"/>
      <c r="CA40" s="647"/>
    </row>
    <row r="41" spans="1:80" ht="15.75" customHeight="1">
      <c r="A41" s="782" t="s">
        <v>850</v>
      </c>
      <c r="B41" s="783"/>
      <c r="C41" s="244"/>
      <c r="D41" s="8"/>
      <c r="E41" s="8"/>
      <c r="F41" s="8"/>
      <c r="G41" s="8"/>
      <c r="H41" s="8"/>
      <c r="I41" s="8"/>
      <c r="J41" s="8"/>
      <c r="K41" s="8"/>
      <c r="L41" s="8"/>
      <c r="M41" s="60"/>
      <c r="N41" s="60"/>
      <c r="O41" s="60"/>
      <c r="P41" s="60"/>
      <c r="Q41" s="60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S41" s="8"/>
      <c r="AT41" s="60"/>
      <c r="AU41" s="61"/>
      <c r="AV41" s="8"/>
      <c r="AW41" s="8"/>
      <c r="AX41" s="8"/>
      <c r="AY41" s="8"/>
      <c r="AZ41" s="8"/>
      <c r="BA41" s="8"/>
      <c r="BB41" s="8"/>
      <c r="BC41" s="8"/>
      <c r="BD41" s="8"/>
      <c r="BE41" s="9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9"/>
      <c r="BV41" s="8"/>
      <c r="BW41" s="8"/>
      <c r="BX41" s="9"/>
      <c r="BY41" s="8"/>
      <c r="BZ41" s="639"/>
      <c r="CA41" s="647"/>
    </row>
    <row r="42" spans="1:80" ht="27" customHeight="1">
      <c r="A42" s="784" t="s">
        <v>851</v>
      </c>
      <c r="B42" s="783"/>
      <c r="C42" s="243"/>
      <c r="D42" s="60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60"/>
      <c r="AS42" s="8"/>
      <c r="AT42" s="60"/>
      <c r="AU42" s="61"/>
      <c r="AV42" s="8"/>
      <c r="AW42" s="8"/>
      <c r="AX42" s="8"/>
      <c r="AY42" s="8"/>
      <c r="AZ42" s="8"/>
      <c r="BA42" s="8"/>
      <c r="BB42" s="8"/>
      <c r="BC42" s="8"/>
      <c r="BD42" s="8"/>
      <c r="BE42" s="9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9"/>
      <c r="BV42" s="8"/>
      <c r="BW42" s="8"/>
      <c r="BX42" s="9"/>
      <c r="BY42" s="8"/>
      <c r="BZ42" s="639"/>
      <c r="CA42" s="647"/>
    </row>
    <row r="43" spans="1:80" ht="15.75" customHeight="1">
      <c r="A43" s="785" t="s">
        <v>852</v>
      </c>
      <c r="B43" s="741"/>
      <c r="C43" s="246" t="s">
        <v>441</v>
      </c>
      <c r="D43" s="8">
        <v>2.86E-2</v>
      </c>
      <c r="E43" s="8">
        <v>2.9000000000000001E-2</v>
      </c>
      <c r="F43" s="8">
        <v>2.98E-2</v>
      </c>
      <c r="G43" s="8">
        <v>2.9399999999999999E-2</v>
      </c>
      <c r="H43" s="8">
        <v>2.9000000000000001E-2</v>
      </c>
      <c r="I43" s="8">
        <f>[2]Tar_IVA!B103</f>
        <v>0</v>
      </c>
      <c r="J43" s="8">
        <v>2.92E-2</v>
      </c>
      <c r="K43" s="8">
        <v>2.92E-2</v>
      </c>
      <c r="L43" s="55">
        <v>2.9499999999999998E-2</v>
      </c>
      <c r="M43" s="8">
        <v>2.8899999999999999E-2</v>
      </c>
      <c r="N43" s="8">
        <v>2.87E-2</v>
      </c>
      <c r="O43" s="8">
        <v>2.8299999999999999E-2</v>
      </c>
      <c r="P43" s="8">
        <v>2.8400000000000002E-2</v>
      </c>
      <c r="Q43" s="8">
        <v>2.87E-2</v>
      </c>
      <c r="R43" s="8">
        <v>2.86E-2</v>
      </c>
      <c r="S43" s="8">
        <v>2.87E-2</v>
      </c>
      <c r="T43" s="8">
        <v>2.9000000000000001E-2</v>
      </c>
      <c r="U43" s="8">
        <v>2.9600000000000001E-2</v>
      </c>
      <c r="V43" s="8">
        <v>3.0800000000000001E-2</v>
      </c>
      <c r="W43" s="8">
        <v>3.1199999999999999E-2</v>
      </c>
      <c r="X43" s="8">
        <v>3.1800000000000002E-2</v>
      </c>
      <c r="Y43" s="8">
        <v>3.1899999999999998E-2</v>
      </c>
      <c r="Z43" s="8">
        <v>3.2800000000000003E-2</v>
      </c>
      <c r="AA43" s="8">
        <v>3.2800000000000003E-2</v>
      </c>
      <c r="AB43" s="8">
        <v>3.27E-2</v>
      </c>
      <c r="AC43" s="8">
        <v>3.2800000000000003E-2</v>
      </c>
      <c r="AD43" s="8">
        <v>3.3300000000000003E-2</v>
      </c>
      <c r="AE43" s="8">
        <v>3.4299999999999997E-2</v>
      </c>
      <c r="AF43" s="8">
        <v>3.44E-2</v>
      </c>
      <c r="AG43" s="8">
        <v>3.5799999999999998E-2</v>
      </c>
      <c r="AH43" s="8">
        <v>3.5099999999999999E-2</v>
      </c>
      <c r="AI43" s="8">
        <v>3.56E-2</v>
      </c>
      <c r="AJ43" s="55">
        <v>3.6200000000000003E-2</v>
      </c>
      <c r="AK43" s="55">
        <v>3.5799999999999998E-2</v>
      </c>
      <c r="AL43" s="55">
        <v>3.5200000000000002E-2</v>
      </c>
      <c r="AM43" s="55">
        <v>3.44E-2</v>
      </c>
      <c r="AN43" s="55">
        <v>3.4000000000000002E-2</v>
      </c>
      <c r="AO43" s="55">
        <v>3.4299999999999997E-2</v>
      </c>
      <c r="AP43" s="55">
        <v>3.39E-2</v>
      </c>
      <c r="AQ43" s="55">
        <v>3.3700000000000001E-2</v>
      </c>
      <c r="AR43" s="55">
        <v>3.3700000000000001E-2</v>
      </c>
      <c r="AS43" s="55">
        <v>3.4000000000000002E-2</v>
      </c>
      <c r="AT43" s="55">
        <v>3.4500000000000003E-2</v>
      </c>
      <c r="AU43" s="8">
        <v>3.5099999999999999E-2</v>
      </c>
      <c r="AV43" s="8">
        <v>3.5900000000000001E-2</v>
      </c>
      <c r="AW43" s="8">
        <v>3.56E-2</v>
      </c>
      <c r="AX43" s="8">
        <v>3.5900000000000001E-2</v>
      </c>
      <c r="AY43" s="8">
        <v>3.6200000000000003E-2</v>
      </c>
      <c r="AZ43" s="8">
        <v>3.6799999999999999E-2</v>
      </c>
      <c r="BA43" s="8">
        <v>3.7199999999999997E-2</v>
      </c>
      <c r="BB43" s="8">
        <v>3.6999999999999998E-2</v>
      </c>
      <c r="BC43" s="8">
        <v>3.6499999999999998E-2</v>
      </c>
      <c r="BD43" s="8">
        <v>3.6700000000000003E-2</v>
      </c>
      <c r="BE43" s="9">
        <v>3.6900000000000002E-2</v>
      </c>
      <c r="BF43" s="14">
        <v>3.6700000000000003E-2</v>
      </c>
      <c r="BG43" s="14">
        <v>3.6799999999999999E-2</v>
      </c>
      <c r="BH43" s="14">
        <v>3.6999999999999998E-2</v>
      </c>
      <c r="BI43" s="14">
        <v>3.7600000000000001E-2</v>
      </c>
      <c r="BJ43" s="14">
        <v>3.7400000000000003E-2</v>
      </c>
      <c r="BK43" s="14">
        <v>3.8199999999999998E-2</v>
      </c>
      <c r="BL43" s="14">
        <v>3.7999999999999999E-2</v>
      </c>
      <c r="BM43" s="14">
        <v>3.7600000000000001E-2</v>
      </c>
      <c r="BN43" s="14">
        <v>3.78E-2</v>
      </c>
      <c r="BO43" s="14">
        <v>3.7400000000000003E-2</v>
      </c>
      <c r="BP43" s="14">
        <v>3.7699999999999997E-2</v>
      </c>
      <c r="BQ43" s="14">
        <v>3.78E-2</v>
      </c>
      <c r="BR43" s="14">
        <v>3.7999999999999999E-2</v>
      </c>
      <c r="BS43" s="14">
        <v>3.8600000000000002E-2</v>
      </c>
      <c r="BT43" s="14">
        <v>3.8300000000000001E-2</v>
      </c>
      <c r="BU43" s="35">
        <v>3.7600000000000001E-2</v>
      </c>
      <c r="BV43" s="14">
        <v>3.78E-2</v>
      </c>
      <c r="BW43" s="14">
        <v>3.7100000000000001E-2</v>
      </c>
      <c r="BX43" s="35">
        <v>3.6900000000000002E-2</v>
      </c>
      <c r="BY43" s="14">
        <v>3.7600000000000001E-2</v>
      </c>
      <c r="BZ43" s="642">
        <v>3.6999999999999998E-2</v>
      </c>
      <c r="CA43" s="647">
        <v>3.78E-2</v>
      </c>
    </row>
    <row r="44" spans="1:80" ht="15.75" customHeight="1">
      <c r="A44" s="785" t="s">
        <v>853</v>
      </c>
      <c r="B44" s="741"/>
      <c r="C44" s="246" t="s">
        <v>441</v>
      </c>
      <c r="D44" s="8">
        <v>2.1399999999999999E-2</v>
      </c>
      <c r="E44" s="8">
        <v>2.18E-2</v>
      </c>
      <c r="F44" s="8">
        <v>2.23E-2</v>
      </c>
      <c r="G44" s="8">
        <v>2.1999999999999999E-2</v>
      </c>
      <c r="H44" s="8">
        <v>2.18E-2</v>
      </c>
      <c r="I44" s="8">
        <f>[2]Tar_IVA!C103</f>
        <v>0</v>
      </c>
      <c r="J44" s="8">
        <v>2.18E-2</v>
      </c>
      <c r="K44" s="8">
        <v>2.18E-2</v>
      </c>
      <c r="L44" s="55">
        <v>2.1999999999999999E-2</v>
      </c>
      <c r="M44" s="8">
        <v>2.1700000000000001E-2</v>
      </c>
      <c r="N44" s="8">
        <v>2.1399999999999999E-2</v>
      </c>
      <c r="O44" s="8">
        <v>2.12E-2</v>
      </c>
      <c r="P44" s="8">
        <v>2.1299999999999999E-2</v>
      </c>
      <c r="Q44" s="8">
        <v>2.1399999999999999E-2</v>
      </c>
      <c r="R44" s="8">
        <v>2.1299999999999999E-2</v>
      </c>
      <c r="S44" s="8">
        <v>2.1499999999999998E-2</v>
      </c>
      <c r="T44" s="8">
        <v>2.1700000000000001E-2</v>
      </c>
      <c r="U44" s="8">
        <v>2.2100000000000002E-2</v>
      </c>
      <c r="V44" s="8">
        <v>2.3099999999999999E-2</v>
      </c>
      <c r="W44" s="8">
        <v>2.3300000000000001E-2</v>
      </c>
      <c r="X44" s="8">
        <v>2.3800000000000002E-2</v>
      </c>
      <c r="Y44" s="8">
        <v>2.3900000000000001E-2</v>
      </c>
      <c r="Z44" s="8">
        <v>2.4500000000000001E-2</v>
      </c>
      <c r="AA44" s="8">
        <v>2.4500000000000001E-2</v>
      </c>
      <c r="AB44" s="8">
        <v>2.4500000000000001E-2</v>
      </c>
      <c r="AC44" s="8">
        <v>2.4500000000000001E-2</v>
      </c>
      <c r="AD44" s="8">
        <v>2.4899999999999999E-2</v>
      </c>
      <c r="AE44" s="8">
        <v>2.5600000000000001E-2</v>
      </c>
      <c r="AF44" s="8">
        <v>2.5700000000000001E-2</v>
      </c>
      <c r="AG44" s="8">
        <v>2.6800000000000001E-2</v>
      </c>
      <c r="AH44" s="8">
        <v>2.63E-2</v>
      </c>
      <c r="AI44" s="8">
        <v>2.6700000000000002E-2</v>
      </c>
      <c r="AJ44" s="55">
        <v>2.7E-2</v>
      </c>
      <c r="AK44" s="55">
        <v>2.6800000000000001E-2</v>
      </c>
      <c r="AL44" s="55">
        <v>2.63E-2</v>
      </c>
      <c r="AM44" s="55">
        <v>2.5700000000000001E-2</v>
      </c>
      <c r="AN44" s="55">
        <v>2.5499999999999998E-2</v>
      </c>
      <c r="AO44" s="55">
        <v>2.5600000000000001E-2</v>
      </c>
      <c r="AP44" s="55">
        <v>2.53E-2</v>
      </c>
      <c r="AQ44" s="55">
        <v>2.52E-2</v>
      </c>
      <c r="AR44" s="55">
        <v>2.5100000000000001E-2</v>
      </c>
      <c r="AS44" s="55">
        <v>2.5499999999999998E-2</v>
      </c>
      <c r="AT44" s="55">
        <v>2.58E-2</v>
      </c>
      <c r="AU44" s="8">
        <v>2.63E-2</v>
      </c>
      <c r="AV44" s="8">
        <v>2.69E-2</v>
      </c>
      <c r="AW44" s="8">
        <v>2.6700000000000002E-2</v>
      </c>
      <c r="AX44" s="8">
        <v>2.69E-2</v>
      </c>
      <c r="AY44" s="8">
        <v>2.7E-2</v>
      </c>
      <c r="AZ44" s="8">
        <v>2.75E-2</v>
      </c>
      <c r="BA44" s="8">
        <v>2.7799999999999998E-2</v>
      </c>
      <c r="BB44" s="8">
        <v>2.7699999999999999E-2</v>
      </c>
      <c r="BC44" s="8">
        <v>2.7400000000000001E-2</v>
      </c>
      <c r="BD44" s="8">
        <v>2.75E-2</v>
      </c>
      <c r="BE44" s="9">
        <v>2.76E-2</v>
      </c>
      <c r="BF44" s="14">
        <v>2.75E-2</v>
      </c>
      <c r="BG44" s="14">
        <v>2.75E-2</v>
      </c>
      <c r="BH44" s="14">
        <v>2.7699999999999999E-2</v>
      </c>
      <c r="BI44" s="14">
        <v>2.81E-2</v>
      </c>
      <c r="BJ44" s="14">
        <v>2.8000000000000001E-2</v>
      </c>
      <c r="BK44" s="14">
        <v>2.86E-2</v>
      </c>
      <c r="BL44" s="14">
        <v>2.8400000000000002E-2</v>
      </c>
      <c r="BM44" s="14">
        <v>2.81E-2</v>
      </c>
      <c r="BN44" s="14">
        <v>2.8299999999999999E-2</v>
      </c>
      <c r="BO44" s="14">
        <v>2.8000000000000001E-2</v>
      </c>
      <c r="BP44" s="14">
        <v>2.8199999999999999E-2</v>
      </c>
      <c r="BQ44" s="14">
        <v>2.8299999999999999E-2</v>
      </c>
      <c r="BR44" s="14">
        <v>2.8299999999999999E-2</v>
      </c>
      <c r="BS44" s="14">
        <v>2.8799999999999999E-2</v>
      </c>
      <c r="BT44" s="14">
        <v>2.87E-2</v>
      </c>
      <c r="BU44" s="35">
        <v>2.81E-2</v>
      </c>
      <c r="BV44" s="14">
        <v>2.8299999999999999E-2</v>
      </c>
      <c r="BW44" s="14">
        <v>2.7699999999999999E-2</v>
      </c>
      <c r="BX44" s="35">
        <v>2.76E-2</v>
      </c>
      <c r="BY44" s="14">
        <v>2.81E-2</v>
      </c>
      <c r="BZ44" s="642">
        <v>2.76E-2</v>
      </c>
      <c r="CA44" s="647">
        <v>2.8299999999999999E-2</v>
      </c>
    </row>
    <row r="45" spans="1:80" ht="15.75" customHeight="1">
      <c r="A45" s="785" t="s">
        <v>854</v>
      </c>
      <c r="B45" s="741"/>
      <c r="C45" s="246" t="s">
        <v>441</v>
      </c>
      <c r="D45" s="8">
        <v>1.43E-2</v>
      </c>
      <c r="E45" s="8">
        <v>1.4500000000000001E-2</v>
      </c>
      <c r="F45" s="8">
        <v>1.49E-2</v>
      </c>
      <c r="G45" s="8">
        <v>1.4800000000000001E-2</v>
      </c>
      <c r="H45" s="8">
        <v>1.4500000000000001E-2</v>
      </c>
      <c r="I45" s="8">
        <f>[2]Tar_IVA!D103</f>
        <v>0</v>
      </c>
      <c r="J45" s="8">
        <v>1.46E-2</v>
      </c>
      <c r="K45" s="8">
        <v>1.4500000000000001E-2</v>
      </c>
      <c r="L45" s="55">
        <v>1.4800000000000001E-2</v>
      </c>
      <c r="M45" s="8">
        <v>1.44E-2</v>
      </c>
      <c r="N45" s="8">
        <v>1.44E-2</v>
      </c>
      <c r="O45" s="8">
        <v>1.4200000000000001E-2</v>
      </c>
      <c r="P45" s="8">
        <v>1.4200000000000001E-2</v>
      </c>
      <c r="Q45" s="8">
        <v>1.43E-2</v>
      </c>
      <c r="R45" s="8">
        <v>1.43E-2</v>
      </c>
      <c r="S45" s="8">
        <v>1.44E-2</v>
      </c>
      <c r="T45" s="8">
        <v>1.4500000000000001E-2</v>
      </c>
      <c r="U45" s="8">
        <v>1.49E-2</v>
      </c>
      <c r="V45" s="8">
        <v>1.54E-2</v>
      </c>
      <c r="W45" s="8">
        <v>1.5599999999999999E-2</v>
      </c>
      <c r="X45" s="8">
        <v>1.5900000000000001E-2</v>
      </c>
      <c r="Y45" s="8">
        <v>1.5900000000000001E-2</v>
      </c>
      <c r="Z45" s="8">
        <v>1.6400000000000001E-2</v>
      </c>
      <c r="AA45" s="8">
        <v>1.6400000000000001E-2</v>
      </c>
      <c r="AB45" s="8">
        <v>1.6400000000000001E-2</v>
      </c>
      <c r="AC45" s="8">
        <v>1.6400000000000001E-2</v>
      </c>
      <c r="AD45" s="8">
        <v>1.67E-2</v>
      </c>
      <c r="AE45" s="8">
        <v>1.7100000000000001E-2</v>
      </c>
      <c r="AF45" s="8">
        <v>1.7100000000000001E-2</v>
      </c>
      <c r="AG45" s="8">
        <v>1.7999999999999999E-2</v>
      </c>
      <c r="AH45" s="8">
        <v>1.7600000000000001E-2</v>
      </c>
      <c r="AI45" s="8">
        <v>1.77E-2</v>
      </c>
      <c r="AJ45" s="55">
        <v>1.8100000000000002E-2</v>
      </c>
      <c r="AK45" s="55">
        <v>1.7899999999999999E-2</v>
      </c>
      <c r="AL45" s="55">
        <v>1.7600000000000001E-2</v>
      </c>
      <c r="AM45" s="55">
        <v>1.7100000000000001E-2</v>
      </c>
      <c r="AN45" s="55">
        <v>1.7000000000000001E-2</v>
      </c>
      <c r="AO45" s="55">
        <v>1.7100000000000001E-2</v>
      </c>
      <c r="AP45" s="55">
        <v>1.6899999999999998E-2</v>
      </c>
      <c r="AQ45" s="55">
        <v>1.6899999999999998E-2</v>
      </c>
      <c r="AR45" s="55">
        <v>1.6799999999999999E-2</v>
      </c>
      <c r="AS45" s="55">
        <v>1.7000000000000001E-2</v>
      </c>
      <c r="AT45" s="55">
        <v>1.7299999999999999E-2</v>
      </c>
      <c r="AU45" s="8">
        <v>1.7600000000000001E-2</v>
      </c>
      <c r="AV45" s="8">
        <v>1.7999999999999999E-2</v>
      </c>
      <c r="AW45" s="8">
        <v>1.7899999999999999E-2</v>
      </c>
      <c r="AX45" s="55">
        <v>1.7999999999999999E-2</v>
      </c>
      <c r="AY45" s="8">
        <v>1.8100000000000002E-2</v>
      </c>
      <c r="AZ45" s="8">
        <v>1.83E-2</v>
      </c>
      <c r="BA45" s="8">
        <v>1.8700000000000001E-2</v>
      </c>
      <c r="BB45" s="8">
        <v>1.8599999999999998E-2</v>
      </c>
      <c r="BC45" s="8">
        <v>1.83E-2</v>
      </c>
      <c r="BD45" s="8">
        <v>1.83E-2</v>
      </c>
      <c r="BE45" s="9">
        <v>1.84E-2</v>
      </c>
      <c r="BF45" s="14">
        <v>1.83E-2</v>
      </c>
      <c r="BG45" s="14">
        <v>1.83E-2</v>
      </c>
      <c r="BH45" s="14">
        <v>1.8599999999999998E-2</v>
      </c>
      <c r="BI45" s="14">
        <v>1.8800000000000001E-2</v>
      </c>
      <c r="BJ45" s="14">
        <v>1.8700000000000001E-2</v>
      </c>
      <c r="BK45" s="14">
        <v>1.9199999999999998E-2</v>
      </c>
      <c r="BL45" s="14">
        <v>1.9E-2</v>
      </c>
      <c r="BM45" s="14">
        <v>1.8800000000000001E-2</v>
      </c>
      <c r="BN45" s="14">
        <v>1.89E-2</v>
      </c>
      <c r="BO45" s="14">
        <v>1.8700000000000001E-2</v>
      </c>
      <c r="BP45" s="14">
        <v>1.8800000000000001E-2</v>
      </c>
      <c r="BQ45" s="14">
        <v>1.89E-2</v>
      </c>
      <c r="BR45" s="14">
        <v>1.89E-2</v>
      </c>
      <c r="BS45" s="14">
        <v>1.9300000000000001E-2</v>
      </c>
      <c r="BT45" s="14">
        <v>1.9199999999999998E-2</v>
      </c>
      <c r="BU45" s="35">
        <v>1.8800000000000001E-2</v>
      </c>
      <c r="BV45" s="14">
        <v>1.89E-2</v>
      </c>
      <c r="BW45" s="14">
        <v>1.8599999999999998E-2</v>
      </c>
      <c r="BX45" s="35">
        <v>1.84E-2</v>
      </c>
      <c r="BY45" s="14">
        <v>1.8800000000000001E-2</v>
      </c>
      <c r="BZ45" s="642">
        <v>1.84E-2</v>
      </c>
      <c r="CA45" s="647">
        <v>1.89E-2</v>
      </c>
    </row>
    <row r="46" spans="1:80" ht="15.75" customHeight="1">
      <c r="A46" s="247" t="s">
        <v>855</v>
      </c>
      <c r="B46" s="248"/>
      <c r="C46" s="246"/>
      <c r="D46" s="8"/>
      <c r="E46" s="8"/>
      <c r="F46" s="8"/>
      <c r="G46" s="8"/>
      <c r="H46" s="8"/>
      <c r="I46" s="8"/>
      <c r="J46" s="8"/>
      <c r="K46" s="8"/>
      <c r="L46" s="55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9"/>
      <c r="AV46" s="8"/>
      <c r="AW46" s="8"/>
      <c r="AX46" s="8"/>
      <c r="AY46" s="8"/>
      <c r="AZ46" s="8"/>
      <c r="BA46" s="8"/>
      <c r="BB46" s="8"/>
      <c r="BC46" s="8"/>
      <c r="BD46" s="8"/>
      <c r="BE46" s="9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35"/>
      <c r="BV46" s="14"/>
      <c r="BW46" s="14"/>
      <c r="BX46" s="35"/>
      <c r="BY46" s="14"/>
      <c r="BZ46" s="642"/>
      <c r="CA46" s="647"/>
    </row>
    <row r="47" spans="1:80" ht="34.5" customHeight="1">
      <c r="A47" s="784" t="s">
        <v>856</v>
      </c>
      <c r="B47" s="783"/>
      <c r="C47" s="243"/>
      <c r="D47" s="8"/>
      <c r="E47" s="8"/>
      <c r="F47" s="8"/>
      <c r="G47" s="8"/>
      <c r="H47" s="8"/>
      <c r="I47" s="8"/>
      <c r="J47" s="8"/>
      <c r="K47" s="8"/>
      <c r="L47" s="55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S47" s="8"/>
      <c r="AT47" s="8"/>
      <c r="AU47" s="9"/>
      <c r="AV47" s="8"/>
      <c r="AW47" s="8"/>
      <c r="AX47" s="8"/>
      <c r="AY47" s="8"/>
      <c r="AZ47" s="8"/>
      <c r="BA47" s="8"/>
      <c r="BB47" s="8"/>
      <c r="BC47" s="8"/>
      <c r="BD47" s="8"/>
      <c r="BE47" s="9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9"/>
      <c r="BV47" s="8"/>
      <c r="BW47" s="8"/>
      <c r="BX47" s="9"/>
      <c r="BY47" s="8"/>
      <c r="BZ47" s="639"/>
      <c r="CA47" s="647"/>
    </row>
    <row r="48" spans="1:80" ht="15.75" customHeight="1">
      <c r="A48" s="785" t="s">
        <v>852</v>
      </c>
      <c r="B48" s="741"/>
      <c r="C48" s="246" t="s">
        <v>441</v>
      </c>
      <c r="D48" s="8">
        <v>6.8999999999999999E-3</v>
      </c>
      <c r="E48" s="8">
        <v>7.0000000000000001E-3</v>
      </c>
      <c r="F48" s="8">
        <v>7.1000000000000004E-3</v>
      </c>
      <c r="G48" s="8">
        <v>7.0000000000000001E-3</v>
      </c>
      <c r="H48" s="8">
        <v>7.0000000000000001E-3</v>
      </c>
      <c r="I48" s="8">
        <f>[2]Tar_IVA!B112</f>
        <v>0</v>
      </c>
      <c r="J48" s="8">
        <v>7.0000000000000001E-3</v>
      </c>
      <c r="K48" s="8">
        <v>7.0000000000000001E-3</v>
      </c>
      <c r="L48" s="55">
        <v>7.0000000000000001E-3</v>
      </c>
      <c r="M48" s="8">
        <v>6.8999999999999999E-3</v>
      </c>
      <c r="N48" s="8">
        <v>6.8999999999999999E-3</v>
      </c>
      <c r="O48" s="8">
        <v>6.7999999999999996E-3</v>
      </c>
      <c r="P48" s="8">
        <v>6.7999999999999996E-3</v>
      </c>
      <c r="Q48" s="8">
        <v>6.8999999999999999E-3</v>
      </c>
      <c r="R48" s="8">
        <v>6.7999999999999996E-3</v>
      </c>
      <c r="S48" s="8">
        <v>6.8999999999999999E-3</v>
      </c>
      <c r="T48" s="8">
        <v>6.8999999999999999E-3</v>
      </c>
      <c r="U48" s="8">
        <v>7.1000000000000004E-3</v>
      </c>
      <c r="V48" s="8">
        <v>7.4000000000000003E-3</v>
      </c>
      <c r="W48" s="8">
        <v>7.4999999999999997E-3</v>
      </c>
      <c r="X48" s="8">
        <v>7.6E-3</v>
      </c>
      <c r="Y48" s="8">
        <v>7.7000000000000002E-3</v>
      </c>
      <c r="Z48" s="8">
        <v>8.0000000000000002E-3</v>
      </c>
      <c r="AA48" s="8">
        <v>7.9000000000000008E-3</v>
      </c>
      <c r="AB48" s="8">
        <v>7.9000000000000008E-3</v>
      </c>
      <c r="AC48" s="8">
        <v>7.9000000000000008E-3</v>
      </c>
      <c r="AD48" s="8">
        <v>8.0000000000000002E-3</v>
      </c>
      <c r="AE48" s="8">
        <v>8.2000000000000007E-3</v>
      </c>
      <c r="AF48" s="8">
        <v>8.3000000000000001E-3</v>
      </c>
      <c r="AG48" s="8">
        <v>8.6999999999999994E-3</v>
      </c>
      <c r="AH48" s="8">
        <v>8.3999999999999995E-3</v>
      </c>
      <c r="AI48" s="8">
        <v>8.6E-3</v>
      </c>
      <c r="AJ48" s="56">
        <v>8.6999999999999994E-3</v>
      </c>
      <c r="AK48" s="56">
        <v>8.6E-3</v>
      </c>
      <c r="AL48" s="56">
        <v>8.3999999999999995E-3</v>
      </c>
      <c r="AM48" s="56">
        <v>8.2000000000000007E-3</v>
      </c>
      <c r="AN48" s="56">
        <v>8.0999999999999996E-3</v>
      </c>
      <c r="AO48" s="56">
        <v>8.0999999999999996E-3</v>
      </c>
      <c r="AP48" s="56">
        <v>8.0999999999999996E-3</v>
      </c>
      <c r="AQ48" s="56">
        <v>8.0000000000000002E-3</v>
      </c>
      <c r="AR48" s="46">
        <v>8.0000000000000002E-3</v>
      </c>
      <c r="AS48" s="56">
        <v>8.0999999999999996E-3</v>
      </c>
      <c r="AT48" s="56">
        <v>8.2000000000000007E-3</v>
      </c>
      <c r="AU48" s="241">
        <v>8.3000000000000001E-3</v>
      </c>
      <c r="AV48" s="8">
        <v>8.6E-3</v>
      </c>
      <c r="AW48" s="8">
        <v>8.3999999999999995E-3</v>
      </c>
      <c r="AX48" s="8">
        <v>8.6E-3</v>
      </c>
      <c r="AY48" s="8">
        <v>8.6999999999999994E-3</v>
      </c>
      <c r="AZ48" s="8">
        <v>8.8000000000000005E-3</v>
      </c>
      <c r="BA48" s="8">
        <v>8.8999999999999999E-3</v>
      </c>
      <c r="BB48" s="8">
        <v>8.8999999999999999E-3</v>
      </c>
      <c r="BC48" s="8">
        <v>8.6999999999999994E-3</v>
      </c>
      <c r="BD48" s="8">
        <v>8.8000000000000005E-3</v>
      </c>
      <c r="BE48" s="9">
        <v>8.8000000000000005E-3</v>
      </c>
      <c r="BF48" s="14">
        <v>8.8000000000000005E-3</v>
      </c>
      <c r="BG48" s="14">
        <v>8.8000000000000005E-3</v>
      </c>
      <c r="BH48" s="14">
        <v>8.8000000000000005E-3</v>
      </c>
      <c r="BI48" s="14">
        <v>8.9999999999999993E-3</v>
      </c>
      <c r="BJ48" s="14">
        <v>8.8999999999999999E-3</v>
      </c>
      <c r="BK48" s="14">
        <v>9.1999999999999998E-3</v>
      </c>
      <c r="BL48" s="14">
        <v>8.9999999999999993E-3</v>
      </c>
      <c r="BM48" s="14">
        <v>8.8999999999999999E-3</v>
      </c>
      <c r="BN48" s="14">
        <v>8.9999999999999993E-3</v>
      </c>
      <c r="BO48" s="14">
        <v>8.8999999999999999E-3</v>
      </c>
      <c r="BP48" s="14">
        <v>8.9999999999999993E-3</v>
      </c>
      <c r="BQ48" s="14">
        <v>8.9999999999999993E-3</v>
      </c>
      <c r="BR48" s="14">
        <v>8.9999999999999993E-3</v>
      </c>
      <c r="BS48" s="14">
        <v>9.1999999999999998E-3</v>
      </c>
      <c r="BT48" s="14">
        <v>9.1999999999999998E-3</v>
      </c>
      <c r="BU48" s="35">
        <v>8.8999999999999999E-3</v>
      </c>
      <c r="BV48" s="14">
        <v>8.9999999999999993E-3</v>
      </c>
      <c r="BW48" s="14">
        <v>8.8000000000000005E-3</v>
      </c>
      <c r="BX48" s="35">
        <v>8.6999999999999994E-3</v>
      </c>
      <c r="BY48" s="14">
        <v>8.8999999999999999E-3</v>
      </c>
      <c r="BZ48" s="642">
        <v>8.6999999999999994E-3</v>
      </c>
      <c r="CA48" s="647">
        <v>8.8999999999999999E-3</v>
      </c>
      <c r="CB48" s="27"/>
    </row>
    <row r="49" spans="1:80" ht="15.75" customHeight="1">
      <c r="A49" s="785" t="s">
        <v>853</v>
      </c>
      <c r="B49" s="741"/>
      <c r="C49" s="246" t="s">
        <v>441</v>
      </c>
      <c r="D49" s="8">
        <v>5.1000000000000004E-3</v>
      </c>
      <c r="E49" s="8">
        <v>5.1999999999999998E-3</v>
      </c>
      <c r="F49" s="8">
        <v>5.4000000000000003E-3</v>
      </c>
      <c r="G49" s="8">
        <v>5.4000000000000003E-3</v>
      </c>
      <c r="H49" s="8">
        <v>5.1999999999999998E-3</v>
      </c>
      <c r="I49" s="8">
        <f>[2]Tar_IVA!C112</f>
        <v>0</v>
      </c>
      <c r="J49" s="8">
        <v>5.1999999999999998E-3</v>
      </c>
      <c r="K49" s="8">
        <v>5.1999999999999998E-3</v>
      </c>
      <c r="L49" s="55">
        <v>5.4000000000000003E-3</v>
      </c>
      <c r="M49" s="8">
        <v>5.1999999999999998E-3</v>
      </c>
      <c r="N49" s="8">
        <v>5.1000000000000004E-3</v>
      </c>
      <c r="O49" s="8">
        <v>5.1000000000000004E-3</v>
      </c>
      <c r="P49" s="8">
        <v>5.1000000000000004E-3</v>
      </c>
      <c r="Q49" s="8">
        <v>5.1000000000000004E-3</v>
      </c>
      <c r="R49" s="8">
        <v>5.1000000000000004E-3</v>
      </c>
      <c r="S49" s="8">
        <v>5.1000000000000004E-3</v>
      </c>
      <c r="T49" s="8">
        <v>5.1999999999999998E-3</v>
      </c>
      <c r="U49" s="8">
        <v>5.4000000000000003E-3</v>
      </c>
      <c r="V49" s="8">
        <v>5.5999999999999999E-3</v>
      </c>
      <c r="W49" s="8">
        <v>5.5999999999999999E-3</v>
      </c>
      <c r="X49" s="8">
        <v>5.7000000000000002E-3</v>
      </c>
      <c r="Y49" s="8">
        <v>5.7999999999999996E-3</v>
      </c>
      <c r="Z49" s="8">
        <v>6.0000000000000001E-3</v>
      </c>
      <c r="AA49" s="8">
        <v>6.0000000000000001E-3</v>
      </c>
      <c r="AB49" s="8">
        <v>6.0000000000000001E-3</v>
      </c>
      <c r="AC49" s="8">
        <v>6.0000000000000001E-3</v>
      </c>
      <c r="AD49" s="8">
        <v>6.0000000000000001E-3</v>
      </c>
      <c r="AE49" s="8">
        <v>6.1999999999999998E-3</v>
      </c>
      <c r="AF49" s="8">
        <v>6.1999999999999998E-3</v>
      </c>
      <c r="AG49" s="8">
        <v>6.4999999999999997E-3</v>
      </c>
      <c r="AH49" s="8">
        <v>6.3E-3</v>
      </c>
      <c r="AI49" s="8">
        <v>6.4000000000000003E-3</v>
      </c>
      <c r="AJ49" s="56">
        <v>6.4999999999999997E-3</v>
      </c>
      <c r="AK49" s="56">
        <v>6.4000000000000003E-3</v>
      </c>
      <c r="AL49" s="56">
        <v>6.3E-3</v>
      </c>
      <c r="AM49" s="56">
        <v>6.1999999999999998E-3</v>
      </c>
      <c r="AN49" s="56">
        <v>6.1000000000000004E-3</v>
      </c>
      <c r="AO49" s="56">
        <v>6.1000000000000004E-3</v>
      </c>
      <c r="AP49" s="56">
        <v>6.1000000000000004E-3</v>
      </c>
      <c r="AQ49" s="56">
        <v>6.0000000000000001E-3</v>
      </c>
      <c r="AR49" s="46">
        <v>6.0000000000000001E-3</v>
      </c>
      <c r="AS49" s="56">
        <v>6.1000000000000004E-3</v>
      </c>
      <c r="AT49" s="56">
        <v>6.1999999999999998E-3</v>
      </c>
      <c r="AU49" s="241">
        <v>6.3E-3</v>
      </c>
      <c r="AV49" s="8">
        <v>6.4000000000000003E-3</v>
      </c>
      <c r="AW49" s="8">
        <v>6.4000000000000003E-3</v>
      </c>
      <c r="AX49" s="8">
        <v>6.4000000000000003E-3</v>
      </c>
      <c r="AY49" s="8">
        <v>6.4999999999999997E-3</v>
      </c>
      <c r="AZ49" s="8">
        <v>6.4999999999999997E-3</v>
      </c>
      <c r="BA49" s="8">
        <v>6.7000000000000002E-3</v>
      </c>
      <c r="BB49" s="8">
        <v>6.7000000000000002E-3</v>
      </c>
      <c r="BC49" s="8">
        <v>6.4999999999999997E-3</v>
      </c>
      <c r="BD49" s="8">
        <v>6.4999999999999997E-3</v>
      </c>
      <c r="BE49" s="9">
        <v>6.4999999999999997E-3</v>
      </c>
      <c r="BF49" s="14">
        <v>6.4999999999999997E-3</v>
      </c>
      <c r="BG49" s="14">
        <v>6.4999999999999997E-3</v>
      </c>
      <c r="BH49" s="14">
        <v>6.7000000000000002E-3</v>
      </c>
      <c r="BI49" s="14">
        <v>6.7999999999999996E-3</v>
      </c>
      <c r="BJ49" s="14">
        <v>6.7000000000000002E-3</v>
      </c>
      <c r="BK49" s="14">
        <v>6.8999999999999999E-3</v>
      </c>
      <c r="BL49" s="14">
        <v>6.7999999999999996E-3</v>
      </c>
      <c r="BM49" s="14">
        <v>6.7000000000000002E-3</v>
      </c>
      <c r="BN49" s="14">
        <v>6.7999999999999996E-3</v>
      </c>
      <c r="BO49" s="14">
        <v>6.7000000000000002E-3</v>
      </c>
      <c r="BP49" s="14">
        <v>6.7999999999999996E-3</v>
      </c>
      <c r="BQ49" s="14">
        <v>6.7999999999999996E-3</v>
      </c>
      <c r="BR49" s="14">
        <v>6.7999999999999996E-3</v>
      </c>
      <c r="BS49" s="14">
        <v>6.8999999999999999E-3</v>
      </c>
      <c r="BT49" s="14">
        <v>6.8999999999999999E-3</v>
      </c>
      <c r="BU49" s="35">
        <v>6.7000000000000002E-3</v>
      </c>
      <c r="BV49" s="14">
        <v>6.7999999999999996E-3</v>
      </c>
      <c r="BW49" s="14">
        <v>6.7000000000000002E-3</v>
      </c>
      <c r="BX49" s="35">
        <v>6.4999999999999997E-3</v>
      </c>
      <c r="BY49" s="14">
        <v>6.7000000000000002E-3</v>
      </c>
      <c r="BZ49" s="642">
        <v>6.4999999999999997E-3</v>
      </c>
      <c r="CA49" s="647">
        <v>6.7999999999999996E-3</v>
      </c>
      <c r="CB49" s="27"/>
    </row>
    <row r="50" spans="1:80" ht="15.75" customHeight="1">
      <c r="A50" s="785" t="s">
        <v>854</v>
      </c>
      <c r="B50" s="741"/>
      <c r="C50" s="246" t="s">
        <v>441</v>
      </c>
      <c r="D50" s="8">
        <v>3.5000000000000001E-3</v>
      </c>
      <c r="E50" s="8">
        <v>3.5000000000000001E-3</v>
      </c>
      <c r="F50" s="8">
        <v>3.5999999999999999E-3</v>
      </c>
      <c r="G50" s="8">
        <v>3.5999999999999999E-3</v>
      </c>
      <c r="H50" s="8">
        <v>3.5000000000000001E-3</v>
      </c>
      <c r="I50" s="8">
        <f>[2]Tar_IVA!D112</f>
        <v>0</v>
      </c>
      <c r="J50" s="8">
        <v>3.5000000000000001E-3</v>
      </c>
      <c r="K50" s="8">
        <v>3.5000000000000001E-3</v>
      </c>
      <c r="L50" s="55">
        <v>3.5999999999999999E-3</v>
      </c>
      <c r="M50" s="8">
        <v>3.5000000000000001E-3</v>
      </c>
      <c r="N50" s="8">
        <v>3.5000000000000001E-3</v>
      </c>
      <c r="O50" s="8">
        <v>3.3E-3</v>
      </c>
      <c r="P50" s="8">
        <v>3.3E-3</v>
      </c>
      <c r="Q50" s="8">
        <v>3.5000000000000001E-3</v>
      </c>
      <c r="R50" s="8">
        <v>3.5000000000000001E-3</v>
      </c>
      <c r="S50" s="8">
        <v>3.5000000000000001E-3</v>
      </c>
      <c r="T50" s="8">
        <v>3.5000000000000001E-3</v>
      </c>
      <c r="U50" s="8">
        <v>3.5999999999999999E-3</v>
      </c>
      <c r="V50" s="8">
        <v>3.7000000000000002E-3</v>
      </c>
      <c r="W50" s="8">
        <v>3.7000000000000002E-3</v>
      </c>
      <c r="X50" s="8">
        <v>3.8E-3</v>
      </c>
      <c r="Y50" s="8">
        <v>3.8E-3</v>
      </c>
      <c r="Z50" s="8">
        <v>3.8999999999999998E-3</v>
      </c>
      <c r="AA50" s="8">
        <v>3.8999999999999998E-3</v>
      </c>
      <c r="AB50" s="8">
        <v>3.8999999999999998E-3</v>
      </c>
      <c r="AC50" s="8">
        <v>3.8999999999999998E-3</v>
      </c>
      <c r="AD50" s="8">
        <v>4.0000000000000001E-3</v>
      </c>
      <c r="AE50" s="8">
        <v>4.1999999999999997E-3</v>
      </c>
      <c r="AF50" s="8">
        <v>4.1999999999999997E-3</v>
      </c>
      <c r="AG50" s="8">
        <v>4.3E-3</v>
      </c>
      <c r="AH50" s="8">
        <v>4.3E-3</v>
      </c>
      <c r="AI50" s="8">
        <v>4.3E-3</v>
      </c>
      <c r="AJ50" s="56">
        <v>4.4000000000000003E-3</v>
      </c>
      <c r="AK50" s="56">
        <v>4.3E-3</v>
      </c>
      <c r="AL50" s="56">
        <v>4.1999999999999997E-3</v>
      </c>
      <c r="AM50" s="56">
        <v>4.0000000000000001E-3</v>
      </c>
      <c r="AN50" s="56">
        <v>4.0000000000000001E-3</v>
      </c>
      <c r="AO50" s="56">
        <v>4.0000000000000001E-3</v>
      </c>
      <c r="AP50" s="56">
        <v>4.0000000000000001E-3</v>
      </c>
      <c r="AQ50" s="56">
        <v>4.0000000000000001E-3</v>
      </c>
      <c r="AR50" s="46">
        <v>4.0000000000000001E-3</v>
      </c>
      <c r="AS50" s="56">
        <v>4.0000000000000001E-3</v>
      </c>
      <c r="AT50" s="56">
        <v>4.1999999999999997E-3</v>
      </c>
      <c r="AU50" s="241">
        <v>4.1999999999999997E-3</v>
      </c>
      <c r="AV50" s="8">
        <v>4.3E-3</v>
      </c>
      <c r="AW50" s="8">
        <v>4.3E-3</v>
      </c>
      <c r="AX50" s="8">
        <v>4.3E-3</v>
      </c>
      <c r="AY50" s="8">
        <v>4.3E-3</v>
      </c>
      <c r="AZ50" s="8">
        <v>4.4000000000000003E-3</v>
      </c>
      <c r="BA50" s="8">
        <v>4.4999999999999997E-3</v>
      </c>
      <c r="BB50" s="8">
        <v>4.4000000000000003E-3</v>
      </c>
      <c r="BC50" s="8">
        <v>4.4000000000000003E-3</v>
      </c>
      <c r="BD50" s="8">
        <v>4.4000000000000003E-3</v>
      </c>
      <c r="BE50" s="9">
        <v>4.4000000000000003E-3</v>
      </c>
      <c r="BF50" s="14">
        <v>4.4000000000000003E-3</v>
      </c>
      <c r="BG50" s="14">
        <v>4.4000000000000003E-3</v>
      </c>
      <c r="BH50" s="14">
        <v>4.4000000000000003E-3</v>
      </c>
      <c r="BI50" s="14">
        <v>4.4999999999999997E-3</v>
      </c>
      <c r="BJ50" s="14">
        <v>4.4000000000000003E-3</v>
      </c>
      <c r="BK50" s="14">
        <v>4.4999999999999997E-3</v>
      </c>
      <c r="BL50" s="14">
        <v>4.4999999999999997E-3</v>
      </c>
      <c r="BM50" s="14">
        <v>4.4999999999999997E-3</v>
      </c>
      <c r="BN50" s="14">
        <v>4.4999999999999997E-3</v>
      </c>
      <c r="BO50" s="14">
        <v>4.4000000000000003E-3</v>
      </c>
      <c r="BP50" s="14">
        <v>4.4999999999999997E-3</v>
      </c>
      <c r="BQ50" s="14">
        <v>4.4999999999999997E-3</v>
      </c>
      <c r="BR50" s="14">
        <v>4.4999999999999997E-3</v>
      </c>
      <c r="BS50" s="14">
        <v>4.5999999999999999E-3</v>
      </c>
      <c r="BT50" s="14">
        <v>4.4999999999999997E-3</v>
      </c>
      <c r="BU50" s="35">
        <v>4.4999999999999997E-3</v>
      </c>
      <c r="BV50" s="14">
        <v>4.4999999999999997E-3</v>
      </c>
      <c r="BW50" s="14">
        <v>4.4000000000000003E-3</v>
      </c>
      <c r="BX50" s="35">
        <v>4.4000000000000003E-3</v>
      </c>
      <c r="BY50" s="14">
        <v>4.4000000000000003E-3</v>
      </c>
      <c r="BZ50" s="642">
        <v>4.4000000000000003E-3</v>
      </c>
      <c r="CA50" s="647">
        <v>4.4999999999999997E-3</v>
      </c>
      <c r="CB50" s="27"/>
    </row>
    <row r="51" spans="1:80" ht="15.75" customHeight="1">
      <c r="A51" s="784" t="s">
        <v>857</v>
      </c>
      <c r="B51" s="783"/>
      <c r="C51" s="246"/>
      <c r="D51" s="8"/>
      <c r="E51" s="8"/>
      <c r="F51" s="8"/>
      <c r="G51" s="8"/>
      <c r="H51" s="8"/>
      <c r="I51" s="8"/>
      <c r="J51" s="8"/>
      <c r="K51" s="8"/>
      <c r="L51" s="55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S51" s="8"/>
      <c r="AT51" s="8"/>
      <c r="AU51" s="9"/>
      <c r="AV51" s="8"/>
      <c r="AW51" s="8"/>
      <c r="AX51" s="8"/>
      <c r="AY51" s="8"/>
      <c r="AZ51" s="8"/>
      <c r="BA51" s="8"/>
      <c r="BB51" s="8"/>
      <c r="BC51" s="8"/>
      <c r="BD51" s="8"/>
      <c r="BE51" s="9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35"/>
      <c r="BV51" s="14"/>
      <c r="BW51" s="14"/>
      <c r="BX51" s="35"/>
      <c r="BY51" s="14"/>
      <c r="BZ51" s="642"/>
      <c r="CA51" s="647"/>
    </row>
    <row r="52" spans="1:80" ht="15.75" customHeight="1">
      <c r="A52" s="782" t="s">
        <v>852</v>
      </c>
      <c r="B52" s="783"/>
      <c r="C52" s="246" t="s">
        <v>441</v>
      </c>
      <c r="D52" s="8">
        <v>7.0000000000000001E-3</v>
      </c>
      <c r="E52" s="8">
        <v>7.1000000000000004E-3</v>
      </c>
      <c r="F52" s="8">
        <v>7.3000000000000001E-3</v>
      </c>
      <c r="G52" s="8">
        <v>7.3000000000000001E-3</v>
      </c>
      <c r="H52" s="8">
        <v>7.1000000000000004E-3</v>
      </c>
      <c r="I52" s="8">
        <v>7.1000000000000004E-3</v>
      </c>
      <c r="J52" s="8">
        <v>7.1000000000000004E-3</v>
      </c>
      <c r="K52" s="8">
        <v>7.1000000000000004E-3</v>
      </c>
      <c r="L52" s="55">
        <v>7.3000000000000001E-3</v>
      </c>
      <c r="M52" s="8">
        <v>7.0000000000000001E-3</v>
      </c>
      <c r="N52" s="8">
        <v>7.0000000000000001E-3</v>
      </c>
      <c r="O52" s="8">
        <v>6.8999999999999999E-3</v>
      </c>
      <c r="P52" s="8">
        <v>6.8999999999999999E-3</v>
      </c>
      <c r="Q52" s="8">
        <v>7.0000000000000001E-3</v>
      </c>
      <c r="R52" s="8">
        <v>6.8999999999999999E-3</v>
      </c>
      <c r="S52" s="8">
        <v>7.0000000000000001E-3</v>
      </c>
      <c r="T52" s="8">
        <v>7.0000000000000001E-3</v>
      </c>
      <c r="U52" s="8">
        <v>7.3000000000000001E-3</v>
      </c>
      <c r="V52" s="8">
        <v>7.4999999999999997E-3</v>
      </c>
      <c r="W52" s="8">
        <v>7.6E-3</v>
      </c>
      <c r="X52" s="8">
        <v>7.9000000000000008E-3</v>
      </c>
      <c r="Y52" s="8">
        <v>7.9000000000000008E-3</v>
      </c>
      <c r="Z52" s="8">
        <v>8.0999999999999996E-3</v>
      </c>
      <c r="AA52" s="8">
        <v>8.0999999999999996E-3</v>
      </c>
      <c r="AB52" s="8">
        <v>8.0999999999999996E-3</v>
      </c>
      <c r="AC52" s="8">
        <v>8.0999999999999996E-3</v>
      </c>
      <c r="AD52" s="8">
        <v>8.2000000000000007E-3</v>
      </c>
      <c r="AE52" s="8">
        <v>8.3999999999999995E-3</v>
      </c>
      <c r="AF52" s="8">
        <v>8.3999999999999995E-3</v>
      </c>
      <c r="AG52" s="8">
        <v>8.8000000000000005E-3</v>
      </c>
      <c r="AH52" s="8">
        <v>8.6E-3</v>
      </c>
      <c r="AI52" s="8">
        <v>8.6999999999999994E-3</v>
      </c>
      <c r="AJ52" s="8">
        <v>8.8999999999999999E-3</v>
      </c>
      <c r="AK52" s="8">
        <v>8.8000000000000005E-3</v>
      </c>
      <c r="AL52" s="8">
        <v>8.6E-3</v>
      </c>
      <c r="AM52" s="8">
        <v>8.3000000000000001E-3</v>
      </c>
      <c r="AN52" s="8">
        <v>8.2000000000000007E-3</v>
      </c>
      <c r="AO52" s="8">
        <v>8.3000000000000001E-3</v>
      </c>
      <c r="AP52" s="8">
        <v>8.2000000000000007E-3</v>
      </c>
      <c r="AQ52" s="8">
        <v>8.0999999999999996E-3</v>
      </c>
      <c r="AR52" s="46">
        <v>8.0999999999999996E-3</v>
      </c>
      <c r="AS52" s="8">
        <v>8.2000000000000007E-3</v>
      </c>
      <c r="AT52" s="8">
        <v>8.3000000000000001E-3</v>
      </c>
      <c r="AU52" s="9">
        <v>8.6E-3</v>
      </c>
      <c r="AV52" s="8">
        <v>8.8000000000000005E-3</v>
      </c>
      <c r="AW52" s="8">
        <v>8.6999999999999994E-3</v>
      </c>
      <c r="AX52" s="8">
        <v>8.6999999999999994E-3</v>
      </c>
      <c r="AY52" s="8">
        <v>8.8000000000000005E-3</v>
      </c>
      <c r="AZ52" s="8">
        <v>8.8999999999999999E-3</v>
      </c>
      <c r="BA52" s="8">
        <v>9.1999999999999998E-3</v>
      </c>
      <c r="BB52" s="8">
        <v>8.9999999999999993E-3</v>
      </c>
      <c r="BC52" s="8">
        <v>8.8999999999999999E-3</v>
      </c>
      <c r="BD52" s="8">
        <v>8.8999999999999999E-3</v>
      </c>
      <c r="BE52" s="9">
        <v>8.8999999999999999E-3</v>
      </c>
      <c r="BF52" s="14">
        <v>8.8999999999999999E-3</v>
      </c>
      <c r="BG52" s="14">
        <v>8.8999999999999999E-3</v>
      </c>
      <c r="BH52" s="14">
        <v>8.9999999999999993E-3</v>
      </c>
      <c r="BI52" s="14">
        <v>9.1999999999999998E-3</v>
      </c>
      <c r="BJ52" s="14">
        <v>8.9999999999999993E-3</v>
      </c>
      <c r="BK52" s="14">
        <v>9.1999999999999998E-3</v>
      </c>
      <c r="BL52" s="14">
        <v>9.2999999999999992E-3</v>
      </c>
      <c r="BM52" s="14">
        <v>9.1999999999999998E-3</v>
      </c>
      <c r="BN52" s="14">
        <v>9.1999999999999998E-3</v>
      </c>
      <c r="BO52" s="14">
        <v>8.9999999999999993E-3</v>
      </c>
      <c r="BP52" s="14">
        <v>9.1999999999999998E-3</v>
      </c>
      <c r="BQ52" s="14">
        <v>9.1999999999999998E-3</v>
      </c>
      <c r="BR52" s="14">
        <v>9.1999999999999998E-3</v>
      </c>
      <c r="BS52" s="14">
        <v>9.4000000000000004E-3</v>
      </c>
      <c r="BT52" s="14">
        <v>9.2999999999999992E-3</v>
      </c>
      <c r="BU52" s="35">
        <v>8.9999999999999993E-3</v>
      </c>
      <c r="BV52" s="14">
        <v>9.1999999999999998E-3</v>
      </c>
      <c r="BW52" s="14">
        <v>8.8999999999999999E-3</v>
      </c>
      <c r="BX52" s="35">
        <v>8.8999999999999999E-3</v>
      </c>
      <c r="BY52" s="14">
        <v>8.9999999999999993E-3</v>
      </c>
      <c r="BZ52" s="642">
        <v>8.8999999999999999E-3</v>
      </c>
      <c r="CA52" s="647">
        <v>9.1999999999999998E-3</v>
      </c>
    </row>
    <row r="53" spans="1:80" ht="15.75" customHeight="1">
      <c r="A53" s="782" t="s">
        <v>853</v>
      </c>
      <c r="B53" s="783"/>
      <c r="C53" s="246" t="s">
        <v>441</v>
      </c>
      <c r="D53" s="8">
        <v>5.1999999999999998E-3</v>
      </c>
      <c r="E53" s="8">
        <v>5.4000000000000003E-3</v>
      </c>
      <c r="F53" s="8">
        <v>5.4999999999999997E-3</v>
      </c>
      <c r="G53" s="8">
        <v>5.4999999999999997E-3</v>
      </c>
      <c r="H53" s="8">
        <v>5.4000000000000003E-3</v>
      </c>
      <c r="I53" s="8">
        <v>5.4000000000000003E-3</v>
      </c>
      <c r="J53" s="8">
        <v>5.4000000000000003E-3</v>
      </c>
      <c r="K53" s="8">
        <v>5.4000000000000003E-3</v>
      </c>
      <c r="L53" s="55">
        <v>5.4999999999999997E-3</v>
      </c>
      <c r="M53" s="8">
        <v>5.4000000000000003E-3</v>
      </c>
      <c r="N53" s="8">
        <v>5.1999999999999998E-3</v>
      </c>
      <c r="O53" s="8">
        <v>5.1999999999999998E-3</v>
      </c>
      <c r="P53" s="8">
        <v>5.1999999999999998E-3</v>
      </c>
      <c r="Q53" s="8">
        <v>5.1999999999999998E-3</v>
      </c>
      <c r="R53" s="8">
        <v>5.1999999999999998E-3</v>
      </c>
      <c r="S53" s="8">
        <v>5.1999999999999998E-3</v>
      </c>
      <c r="T53" s="8">
        <v>5.4000000000000003E-3</v>
      </c>
      <c r="U53" s="8">
        <v>5.4999999999999997E-3</v>
      </c>
      <c r="V53" s="8">
        <v>5.7000000000000002E-3</v>
      </c>
      <c r="W53" s="8">
        <v>5.7000000000000002E-3</v>
      </c>
      <c r="X53" s="8">
        <v>6.0000000000000001E-3</v>
      </c>
      <c r="Y53" s="8">
        <v>6.0000000000000001E-3</v>
      </c>
      <c r="Z53" s="8">
        <v>6.1000000000000004E-3</v>
      </c>
      <c r="AA53" s="8">
        <v>6.1000000000000004E-3</v>
      </c>
      <c r="AB53" s="8">
        <v>6.1000000000000004E-3</v>
      </c>
      <c r="AC53" s="8">
        <v>6.1000000000000004E-3</v>
      </c>
      <c r="AD53" s="8">
        <v>6.1999999999999998E-3</v>
      </c>
      <c r="AE53" s="8">
        <v>6.3E-3</v>
      </c>
      <c r="AF53" s="8">
        <v>6.4000000000000003E-3</v>
      </c>
      <c r="AG53" s="8">
        <v>6.7000000000000002E-3</v>
      </c>
      <c r="AH53" s="8">
        <v>6.4999999999999997E-3</v>
      </c>
      <c r="AI53" s="8">
        <v>6.4999999999999997E-3</v>
      </c>
      <c r="AJ53" s="8">
        <v>6.7000000000000002E-3</v>
      </c>
      <c r="AK53" s="8">
        <v>6.7000000000000002E-3</v>
      </c>
      <c r="AL53" s="8">
        <v>6.4999999999999997E-3</v>
      </c>
      <c r="AM53" s="8">
        <v>6.3E-3</v>
      </c>
      <c r="AN53" s="8">
        <v>6.1999999999999998E-3</v>
      </c>
      <c r="AO53" s="8">
        <v>6.3E-3</v>
      </c>
      <c r="AP53" s="8">
        <v>6.1999999999999998E-3</v>
      </c>
      <c r="AQ53" s="8">
        <v>6.1999999999999998E-3</v>
      </c>
      <c r="AR53" s="46">
        <v>6.1999999999999998E-3</v>
      </c>
      <c r="AS53" s="8">
        <v>6.1999999999999998E-3</v>
      </c>
      <c r="AT53" s="8">
        <v>6.3E-3</v>
      </c>
      <c r="AU53" s="9">
        <v>6.4000000000000003E-3</v>
      </c>
      <c r="AV53" s="8">
        <v>6.7000000000000002E-3</v>
      </c>
      <c r="AW53" s="8">
        <v>6.4999999999999997E-3</v>
      </c>
      <c r="AX53" s="8">
        <v>6.4999999999999997E-3</v>
      </c>
      <c r="AY53" s="8">
        <v>6.7000000000000002E-3</v>
      </c>
      <c r="AZ53" s="8">
        <v>6.7999999999999996E-3</v>
      </c>
      <c r="BA53" s="8">
        <v>6.8999999999999999E-3</v>
      </c>
      <c r="BB53" s="8">
        <v>6.7999999999999996E-3</v>
      </c>
      <c r="BC53" s="8">
        <v>6.7000000000000002E-3</v>
      </c>
      <c r="BD53" s="8">
        <v>6.7999999999999996E-3</v>
      </c>
      <c r="BE53" s="9">
        <v>6.7999999999999996E-3</v>
      </c>
      <c r="BF53" s="14">
        <v>6.7999999999999996E-3</v>
      </c>
      <c r="BG53" s="14">
        <v>6.7999999999999996E-3</v>
      </c>
      <c r="BH53" s="14">
        <v>6.7999999999999996E-3</v>
      </c>
      <c r="BI53" s="14">
        <v>6.8999999999999999E-3</v>
      </c>
      <c r="BJ53" s="14">
        <v>6.8999999999999999E-3</v>
      </c>
      <c r="BK53" s="14">
        <v>6.8999999999999999E-3</v>
      </c>
      <c r="BL53" s="14">
        <v>7.0000000000000001E-3</v>
      </c>
      <c r="BM53" s="14">
        <v>6.8999999999999999E-3</v>
      </c>
      <c r="BN53" s="14">
        <v>6.8999999999999999E-3</v>
      </c>
      <c r="BO53" s="14">
        <v>6.7999999999999996E-3</v>
      </c>
      <c r="BP53" s="14">
        <v>6.8999999999999999E-3</v>
      </c>
      <c r="BQ53" s="14">
        <v>6.8999999999999999E-3</v>
      </c>
      <c r="BR53" s="14">
        <v>6.8999999999999999E-3</v>
      </c>
      <c r="BS53" s="14">
        <v>7.0000000000000001E-3</v>
      </c>
      <c r="BT53" s="14">
        <v>7.0000000000000001E-3</v>
      </c>
      <c r="BU53" s="35">
        <v>6.8999999999999999E-3</v>
      </c>
      <c r="BV53" s="14">
        <v>9.1999999999999998E-3</v>
      </c>
      <c r="BW53" s="14">
        <v>6.7999999999999996E-3</v>
      </c>
      <c r="BX53" s="35">
        <v>6.7000000000000002E-3</v>
      </c>
      <c r="BY53" s="14">
        <v>6.8999999999999999E-3</v>
      </c>
      <c r="BZ53" s="642">
        <v>6.7000000000000002E-3</v>
      </c>
      <c r="CA53" s="647">
        <v>6.8999999999999999E-3</v>
      </c>
    </row>
    <row r="54" spans="1:80" ht="15.75" customHeight="1">
      <c r="A54" s="782" t="s">
        <v>854</v>
      </c>
      <c r="B54" s="783"/>
      <c r="C54" s="246" t="s">
        <v>441</v>
      </c>
      <c r="D54" s="8">
        <v>3.5000000000000001E-3</v>
      </c>
      <c r="E54" s="8">
        <v>3.5000000000000001E-3</v>
      </c>
      <c r="F54" s="8">
        <v>3.5999999999999999E-3</v>
      </c>
      <c r="G54" s="8">
        <v>3.5999999999999999E-3</v>
      </c>
      <c r="H54" s="8">
        <v>3.5000000000000001E-3</v>
      </c>
      <c r="I54" s="8">
        <v>3.5000000000000001E-3</v>
      </c>
      <c r="J54" s="8">
        <v>3.5000000000000001E-3</v>
      </c>
      <c r="K54" s="8">
        <v>3.5000000000000001E-3</v>
      </c>
      <c r="L54" s="55">
        <v>3.5999999999999999E-3</v>
      </c>
      <c r="M54" s="8">
        <v>3.5000000000000001E-3</v>
      </c>
      <c r="N54" s="8">
        <v>3.5000000000000001E-3</v>
      </c>
      <c r="O54" s="8">
        <v>3.3E-3</v>
      </c>
      <c r="P54" s="8">
        <v>3.3E-3</v>
      </c>
      <c r="Q54" s="8">
        <v>3.5000000000000001E-3</v>
      </c>
      <c r="R54" s="8">
        <v>3.5000000000000001E-3</v>
      </c>
      <c r="S54" s="8">
        <v>3.5000000000000001E-3</v>
      </c>
      <c r="T54" s="8">
        <v>3.5000000000000001E-3</v>
      </c>
      <c r="U54" s="8">
        <v>3.5999999999999999E-3</v>
      </c>
      <c r="V54" s="8">
        <v>3.7000000000000002E-3</v>
      </c>
      <c r="W54" s="8">
        <v>3.7000000000000002E-3</v>
      </c>
      <c r="X54" s="8">
        <v>3.8E-3</v>
      </c>
      <c r="Y54" s="8">
        <v>3.8E-3</v>
      </c>
      <c r="Z54" s="8">
        <v>3.8999999999999998E-3</v>
      </c>
      <c r="AA54" s="8">
        <v>3.8999999999999998E-3</v>
      </c>
      <c r="AB54" s="8">
        <v>3.8999999999999998E-3</v>
      </c>
      <c r="AC54" s="8">
        <v>3.8999999999999998E-3</v>
      </c>
      <c r="AD54" s="8">
        <v>4.0000000000000001E-3</v>
      </c>
      <c r="AE54" s="8">
        <v>4.1999999999999997E-3</v>
      </c>
      <c r="AF54" s="8">
        <v>4.1999999999999997E-3</v>
      </c>
      <c r="AG54" s="8">
        <v>4.3E-3</v>
      </c>
      <c r="AH54" s="8">
        <v>4.1999999999999997E-3</v>
      </c>
      <c r="AI54" s="8">
        <v>4.3E-3</v>
      </c>
      <c r="AJ54" s="8">
        <v>4.4000000000000003E-3</v>
      </c>
      <c r="AK54" s="8">
        <v>4.3E-3</v>
      </c>
      <c r="AL54" s="8">
        <v>4.1999999999999997E-3</v>
      </c>
      <c r="AM54" s="8">
        <v>4.0000000000000001E-3</v>
      </c>
      <c r="AN54" s="8">
        <v>4.0000000000000001E-3</v>
      </c>
      <c r="AO54" s="8">
        <v>4.0000000000000001E-3</v>
      </c>
      <c r="AP54" s="8">
        <v>4.0000000000000001E-3</v>
      </c>
      <c r="AQ54" s="8">
        <v>4.0000000000000001E-3</v>
      </c>
      <c r="AR54" s="46">
        <v>4.0000000000000001E-3</v>
      </c>
      <c r="AS54" s="8">
        <v>4.0000000000000001E-3</v>
      </c>
      <c r="AT54" s="8">
        <v>4.1999999999999997E-3</v>
      </c>
      <c r="AU54" s="9">
        <v>4.1999999999999997E-3</v>
      </c>
      <c r="AV54" s="8">
        <v>4.3E-3</v>
      </c>
      <c r="AW54" s="8">
        <v>4.3E-3</v>
      </c>
      <c r="AX54" s="8">
        <v>4.3E-3</v>
      </c>
      <c r="AY54" s="8">
        <v>4.3E-3</v>
      </c>
      <c r="AZ54" s="8">
        <v>4.4000000000000003E-3</v>
      </c>
      <c r="BA54" s="8">
        <v>4.4999999999999997E-3</v>
      </c>
      <c r="BB54" s="8">
        <v>4.4000000000000003E-3</v>
      </c>
      <c r="BC54" s="8">
        <v>4.4000000000000003E-3</v>
      </c>
      <c r="BD54" s="8">
        <v>4.4000000000000003E-3</v>
      </c>
      <c r="BE54" s="9">
        <v>4.4000000000000003E-3</v>
      </c>
      <c r="BF54" s="14">
        <v>4.4000000000000003E-3</v>
      </c>
      <c r="BG54" s="14">
        <v>4.4000000000000003E-3</v>
      </c>
      <c r="BH54" s="14">
        <v>4.4000000000000003E-3</v>
      </c>
      <c r="BI54" s="14">
        <v>4.4999999999999997E-3</v>
      </c>
      <c r="BJ54" s="14">
        <v>4.4000000000000003E-3</v>
      </c>
      <c r="BK54" s="14">
        <v>4.4999999999999997E-3</v>
      </c>
      <c r="BL54" s="14">
        <v>4.4999999999999997E-3</v>
      </c>
      <c r="BM54" s="14">
        <v>4.4999999999999997E-3</v>
      </c>
      <c r="BN54" s="14">
        <v>4.4999999999999997E-3</v>
      </c>
      <c r="BO54" s="14">
        <v>4.4000000000000003E-3</v>
      </c>
      <c r="BP54" s="14">
        <v>4.4999999999999997E-3</v>
      </c>
      <c r="BQ54" s="14">
        <v>4.4999999999999997E-3</v>
      </c>
      <c r="BR54" s="14">
        <v>4.4999999999999997E-3</v>
      </c>
      <c r="BS54" s="14">
        <v>4.5999999999999999E-3</v>
      </c>
      <c r="BT54" s="14">
        <v>4.4999999999999997E-3</v>
      </c>
      <c r="BU54" s="35">
        <v>4.4999999999999997E-3</v>
      </c>
      <c r="BV54" s="14">
        <v>9.1999999999999998E-3</v>
      </c>
      <c r="BW54" s="14">
        <v>4.4000000000000003E-3</v>
      </c>
      <c r="BX54" s="35">
        <v>4.4000000000000003E-3</v>
      </c>
      <c r="BY54" s="14">
        <v>4.4000000000000003E-3</v>
      </c>
      <c r="BZ54" s="642">
        <v>4.4000000000000003E-3</v>
      </c>
      <c r="CA54" s="647">
        <v>4.4999999999999997E-3</v>
      </c>
    </row>
    <row r="55" spans="1:80" ht="28.5" customHeight="1">
      <c r="A55" s="784" t="s">
        <v>858</v>
      </c>
      <c r="B55" s="783"/>
      <c r="C55" s="243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60"/>
      <c r="AS55" s="8"/>
      <c r="AT55" s="8"/>
      <c r="AU55" s="9"/>
      <c r="AV55" s="8"/>
      <c r="AW55" s="8"/>
      <c r="AX55" s="8"/>
      <c r="AY55" s="8"/>
      <c r="AZ55" s="8"/>
      <c r="BA55" s="8"/>
      <c r="BB55" s="8"/>
      <c r="BC55" s="8"/>
      <c r="BD55" s="8"/>
      <c r="BE55" s="9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9"/>
      <c r="BV55" s="8"/>
      <c r="BW55" s="8"/>
      <c r="BX55" s="9"/>
      <c r="BY55" s="8"/>
      <c r="BZ55" s="639"/>
      <c r="CA55" s="647"/>
    </row>
    <row r="56" spans="1:80" ht="15.75" customHeight="1">
      <c r="A56" s="782" t="s">
        <v>723</v>
      </c>
      <c r="B56" s="783"/>
      <c r="C56" s="246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60"/>
      <c r="AS56" s="8"/>
      <c r="AT56" s="8"/>
      <c r="AU56" s="9"/>
      <c r="AV56" s="8"/>
      <c r="AW56" s="8"/>
      <c r="AX56" s="8"/>
      <c r="AY56" s="8"/>
      <c r="AZ56" s="8"/>
      <c r="BA56" s="8"/>
      <c r="BB56" s="8"/>
      <c r="BC56" s="8"/>
      <c r="BD56" s="8"/>
      <c r="BE56" s="9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35"/>
      <c r="BV56" s="14"/>
      <c r="BW56" s="14"/>
      <c r="BX56" s="35"/>
      <c r="BY56" s="14"/>
      <c r="BZ56" s="642"/>
      <c r="CA56" s="647"/>
    </row>
    <row r="57" spans="1:80" ht="15.75" customHeight="1">
      <c r="A57" s="782" t="s">
        <v>859</v>
      </c>
      <c r="B57" s="783"/>
      <c r="C57" s="249" t="s">
        <v>860</v>
      </c>
      <c r="D57" s="60">
        <v>38122</v>
      </c>
      <c r="E57" s="60">
        <v>38710</v>
      </c>
      <c r="F57" s="60">
        <v>39506</v>
      </c>
      <c r="G57" s="60">
        <v>39136</v>
      </c>
      <c r="H57" s="60">
        <v>38712</v>
      </c>
      <c r="I57" s="60">
        <v>38690</v>
      </c>
      <c r="J57" s="60">
        <v>38856</v>
      </c>
      <c r="K57" s="60">
        <v>38808</v>
      </c>
      <c r="L57" s="60">
        <v>39258</v>
      </c>
      <c r="M57" s="60">
        <v>38602</v>
      </c>
      <c r="N57" s="60">
        <v>38339</v>
      </c>
      <c r="O57" s="60">
        <v>37957</v>
      </c>
      <c r="P57" s="60">
        <v>38063</v>
      </c>
      <c r="Q57" s="60">
        <v>38382</v>
      </c>
      <c r="R57" s="60">
        <v>38200</v>
      </c>
      <c r="S57" s="60">
        <v>38472</v>
      </c>
      <c r="T57" s="60">
        <v>38827</v>
      </c>
      <c r="U57" s="60">
        <v>39647</v>
      </c>
      <c r="V57" s="60">
        <v>41011</v>
      </c>
      <c r="W57" s="60">
        <v>41461</v>
      </c>
      <c r="X57" s="60">
        <v>42353</v>
      </c>
      <c r="Y57" s="60">
        <v>42513</v>
      </c>
      <c r="Z57" s="60">
        <v>43553</v>
      </c>
      <c r="AA57" s="60">
        <v>43611</v>
      </c>
      <c r="AB57" s="60">
        <v>43597</v>
      </c>
      <c r="AC57" s="60">
        <v>43791</v>
      </c>
      <c r="AD57" s="60">
        <v>44394</v>
      </c>
      <c r="AE57" s="60">
        <v>45563</v>
      </c>
      <c r="AF57" s="60">
        <v>45776</v>
      </c>
      <c r="AG57" s="60">
        <v>47557</v>
      </c>
      <c r="AH57" s="60">
        <v>46756</v>
      </c>
      <c r="AI57" s="60">
        <v>47361</v>
      </c>
      <c r="AJ57" s="60">
        <v>48043</v>
      </c>
      <c r="AK57" s="60">
        <v>47694</v>
      </c>
      <c r="AL57" s="60">
        <v>46969</v>
      </c>
      <c r="AM57" s="60">
        <v>46049</v>
      </c>
      <c r="AN57" s="60">
        <v>45626</v>
      </c>
      <c r="AO57" s="60">
        <v>45926</v>
      </c>
      <c r="AP57" s="60">
        <v>45510</v>
      </c>
      <c r="AQ57" s="60">
        <v>45271</v>
      </c>
      <c r="AR57" s="60">
        <v>45182</v>
      </c>
      <c r="AS57" s="60">
        <v>45735</v>
      </c>
      <c r="AT57" s="60">
        <v>46290</v>
      </c>
      <c r="AU57" s="61">
        <v>47080</v>
      </c>
      <c r="AV57" s="60">
        <v>48071</v>
      </c>
      <c r="AW57" s="60">
        <v>47695</v>
      </c>
      <c r="AX57" s="60">
        <v>48002</v>
      </c>
      <c r="AY57" s="60">
        <v>48383</v>
      </c>
      <c r="AZ57" s="60">
        <v>49116</v>
      </c>
      <c r="BA57" s="60">
        <v>49730</v>
      </c>
      <c r="BB57" s="60">
        <v>49491</v>
      </c>
      <c r="BC57" s="60">
        <v>48915</v>
      </c>
      <c r="BD57" s="60">
        <v>49093</v>
      </c>
      <c r="BE57" s="61">
        <v>49323</v>
      </c>
      <c r="BF57" s="60">
        <v>49141</v>
      </c>
      <c r="BG57" s="60">
        <v>49201</v>
      </c>
      <c r="BH57" s="60">
        <v>49606</v>
      </c>
      <c r="BI57" s="60">
        <v>50323</v>
      </c>
      <c r="BJ57" s="60">
        <v>49963</v>
      </c>
      <c r="BK57" s="60">
        <v>51093</v>
      </c>
      <c r="BL57" s="60">
        <v>50814</v>
      </c>
      <c r="BM57" s="60">
        <v>50326</v>
      </c>
      <c r="BN57" s="60">
        <v>50675</v>
      </c>
      <c r="BO57" s="60">
        <v>50087</v>
      </c>
      <c r="BP57" s="60">
        <v>50495</v>
      </c>
      <c r="BQ57" s="60">
        <v>50663</v>
      </c>
      <c r="BR57" s="60">
        <v>50789</v>
      </c>
      <c r="BS57" s="60">
        <v>51554</v>
      </c>
      <c r="BT57" s="60">
        <v>51307</v>
      </c>
      <c r="BU57" s="61">
        <v>50405</v>
      </c>
      <c r="BV57" s="60">
        <v>50762</v>
      </c>
      <c r="BW57" s="60">
        <v>49912</v>
      </c>
      <c r="BX57" s="61">
        <v>49574</v>
      </c>
      <c r="BY57" s="60">
        <v>50520</v>
      </c>
      <c r="BZ57" s="666">
        <v>49796</v>
      </c>
      <c r="CA57" s="700">
        <v>50953</v>
      </c>
    </row>
    <row r="58" spans="1:80" ht="15.75" customHeight="1">
      <c r="A58" s="782" t="s">
        <v>861</v>
      </c>
      <c r="B58" s="783"/>
      <c r="C58" s="249" t="s">
        <v>862</v>
      </c>
      <c r="D58" s="60">
        <v>64435</v>
      </c>
      <c r="E58" s="60">
        <v>65430</v>
      </c>
      <c r="F58" s="60">
        <v>66777</v>
      </c>
      <c r="G58" s="60">
        <v>66151</v>
      </c>
      <c r="H58" s="60">
        <v>65433</v>
      </c>
      <c r="I58" s="60">
        <v>65398</v>
      </c>
      <c r="J58" s="60">
        <v>65677</v>
      </c>
      <c r="K58" s="60">
        <v>65596</v>
      </c>
      <c r="L58" s="60">
        <v>66357</v>
      </c>
      <c r="M58" s="60">
        <v>65249</v>
      </c>
      <c r="N58" s="60">
        <v>64801</v>
      </c>
      <c r="O58" s="60">
        <v>64155</v>
      </c>
      <c r="P58" s="60">
        <v>64334</v>
      </c>
      <c r="Q58" s="60">
        <v>64873</v>
      </c>
      <c r="R58" s="60">
        <v>64565</v>
      </c>
      <c r="S58" s="60">
        <v>65023</v>
      </c>
      <c r="T58" s="60">
        <v>65626</v>
      </c>
      <c r="U58" s="60">
        <v>67014</v>
      </c>
      <c r="V58" s="60">
        <v>69320</v>
      </c>
      <c r="W58" s="60">
        <v>70080</v>
      </c>
      <c r="X58" s="60">
        <v>71590</v>
      </c>
      <c r="Y58" s="60">
        <v>71859</v>
      </c>
      <c r="Z58" s="60">
        <v>73621</v>
      </c>
      <c r="AA58" s="60">
        <v>73717</v>
      </c>
      <c r="AB58" s="60">
        <v>73692</v>
      </c>
      <c r="AC58" s="60">
        <v>74019</v>
      </c>
      <c r="AD58" s="60">
        <v>75038</v>
      </c>
      <c r="AE58" s="60">
        <v>77017</v>
      </c>
      <c r="AF58" s="60">
        <v>77375</v>
      </c>
      <c r="AG58" s="60">
        <v>80388</v>
      </c>
      <c r="AH58" s="60">
        <v>79031</v>
      </c>
      <c r="AI58" s="60">
        <v>80055</v>
      </c>
      <c r="AJ58" s="60">
        <v>81208</v>
      </c>
      <c r="AK58" s="60">
        <v>80617</v>
      </c>
      <c r="AL58" s="60">
        <v>79391</v>
      </c>
      <c r="AM58" s="60">
        <v>77831</v>
      </c>
      <c r="AN58" s="60">
        <v>77114</v>
      </c>
      <c r="AO58" s="60">
        <v>77623</v>
      </c>
      <c r="AP58" s="60">
        <v>76919</v>
      </c>
      <c r="AQ58" s="60">
        <v>76513</v>
      </c>
      <c r="AR58" s="60">
        <v>76362</v>
      </c>
      <c r="AS58" s="60">
        <v>77298</v>
      </c>
      <c r="AT58" s="60">
        <v>78238</v>
      </c>
      <c r="AU58" s="61">
        <v>79573</v>
      </c>
      <c r="AV58" s="60">
        <v>81251</v>
      </c>
      <c r="AW58" s="60">
        <v>80614</v>
      </c>
      <c r="AX58" s="60">
        <v>81134</v>
      </c>
      <c r="AY58" s="60">
        <v>81778</v>
      </c>
      <c r="AZ58" s="60">
        <v>83017</v>
      </c>
      <c r="BA58" s="60">
        <v>84057</v>
      </c>
      <c r="BB58" s="60">
        <v>83650</v>
      </c>
      <c r="BC58" s="60">
        <v>82675</v>
      </c>
      <c r="BD58" s="60">
        <v>82979</v>
      </c>
      <c r="BE58" s="61">
        <v>83365</v>
      </c>
      <c r="BF58" s="60">
        <v>83058</v>
      </c>
      <c r="BG58" s="60">
        <v>83157</v>
      </c>
      <c r="BH58" s="60">
        <v>83844</v>
      </c>
      <c r="BI58" s="60">
        <v>85056</v>
      </c>
      <c r="BJ58" s="60">
        <v>84447</v>
      </c>
      <c r="BK58" s="60">
        <v>86357</v>
      </c>
      <c r="BL58" s="60">
        <v>85886</v>
      </c>
      <c r="BM58" s="60">
        <v>85059</v>
      </c>
      <c r="BN58" s="60">
        <v>85649</v>
      </c>
      <c r="BO58" s="60">
        <v>84654</v>
      </c>
      <c r="BP58" s="60">
        <v>85346</v>
      </c>
      <c r="BQ58" s="60">
        <v>85628</v>
      </c>
      <c r="BR58" s="60">
        <v>85842</v>
      </c>
      <c r="BS58" s="60">
        <v>87138</v>
      </c>
      <c r="BT58" s="60">
        <v>86718</v>
      </c>
      <c r="BU58" s="61">
        <v>85190</v>
      </c>
      <c r="BV58" s="60">
        <v>85795</v>
      </c>
      <c r="BW58" s="60">
        <v>84357</v>
      </c>
      <c r="BX58" s="61">
        <v>83784</v>
      </c>
      <c r="BY58" s="60">
        <v>85385</v>
      </c>
      <c r="BZ58" s="666">
        <v>84156</v>
      </c>
      <c r="CA58" s="700">
        <v>86116</v>
      </c>
    </row>
    <row r="59" spans="1:80" ht="15.75" customHeight="1">
      <c r="A59" s="782" t="s">
        <v>863</v>
      </c>
      <c r="B59" s="783"/>
      <c r="C59" s="250" t="s">
        <v>864</v>
      </c>
      <c r="D59" s="60">
        <v>161677</v>
      </c>
      <c r="E59" s="60">
        <v>164172</v>
      </c>
      <c r="F59" s="60">
        <v>167552</v>
      </c>
      <c r="G59" s="60">
        <v>165984</v>
      </c>
      <c r="H59" s="60">
        <v>164183</v>
      </c>
      <c r="I59" s="60">
        <v>164091</v>
      </c>
      <c r="J59" s="60">
        <v>164795</v>
      </c>
      <c r="K59" s="60">
        <v>164591</v>
      </c>
      <c r="L59" s="60">
        <v>166498</v>
      </c>
      <c r="M59" s="60">
        <v>163718</v>
      </c>
      <c r="N59" s="60">
        <v>162596</v>
      </c>
      <c r="O59" s="60">
        <v>160975</v>
      </c>
      <c r="P59" s="60">
        <v>161422</v>
      </c>
      <c r="Q59" s="60">
        <v>162775</v>
      </c>
      <c r="R59" s="60">
        <v>162001</v>
      </c>
      <c r="S59" s="60">
        <v>163153</v>
      </c>
      <c r="T59" s="60">
        <v>164666</v>
      </c>
      <c r="U59" s="60">
        <v>168146</v>
      </c>
      <c r="V59" s="60">
        <v>173934</v>
      </c>
      <c r="W59" s="60">
        <v>175842</v>
      </c>
      <c r="X59" s="60">
        <v>179631</v>
      </c>
      <c r="Y59" s="60">
        <v>180305</v>
      </c>
      <c r="Z59" s="60">
        <v>184723</v>
      </c>
      <c r="AA59" s="60">
        <v>184965</v>
      </c>
      <c r="AB59" s="60">
        <v>184903</v>
      </c>
      <c r="AC59" s="60">
        <v>185723</v>
      </c>
      <c r="AD59" s="60">
        <v>188281</v>
      </c>
      <c r="AE59" s="60">
        <v>193244</v>
      </c>
      <c r="AF59" s="60">
        <v>194145</v>
      </c>
      <c r="AG59" s="60">
        <v>201705</v>
      </c>
      <c r="AH59" s="60">
        <v>198300</v>
      </c>
      <c r="AI59" s="60">
        <v>200868</v>
      </c>
      <c r="AJ59" s="60">
        <v>203764</v>
      </c>
      <c r="AK59" s="60">
        <v>202280</v>
      </c>
      <c r="AL59" s="60">
        <v>199201</v>
      </c>
      <c r="AM59" s="60">
        <v>195290</v>
      </c>
      <c r="AN59" s="60">
        <v>193490</v>
      </c>
      <c r="AO59" s="60">
        <v>194765</v>
      </c>
      <c r="AP59" s="60">
        <v>193000</v>
      </c>
      <c r="AQ59" s="60">
        <v>191982</v>
      </c>
      <c r="AR59" s="60">
        <v>191603</v>
      </c>
      <c r="AS59" s="60">
        <v>193950</v>
      </c>
      <c r="AT59" s="60">
        <v>196310</v>
      </c>
      <c r="AU59" s="61">
        <v>199661</v>
      </c>
      <c r="AV59" s="60">
        <v>203868</v>
      </c>
      <c r="AW59" s="60">
        <v>202273</v>
      </c>
      <c r="AX59" s="60">
        <v>203576</v>
      </c>
      <c r="AY59" s="60">
        <v>205193</v>
      </c>
      <c r="AZ59" s="60">
        <v>208300</v>
      </c>
      <c r="BA59" s="60">
        <v>210911</v>
      </c>
      <c r="BB59" s="60">
        <v>209891</v>
      </c>
      <c r="BC59" s="60">
        <v>207443</v>
      </c>
      <c r="BD59" s="60">
        <v>208205</v>
      </c>
      <c r="BE59" s="61">
        <v>209176</v>
      </c>
      <c r="BF59" s="60">
        <v>208405</v>
      </c>
      <c r="BG59" s="60">
        <v>208655</v>
      </c>
      <c r="BH59" s="60">
        <v>210374</v>
      </c>
      <c r="BI59" s="60">
        <v>213418</v>
      </c>
      <c r="BJ59" s="60">
        <v>211890</v>
      </c>
      <c r="BK59" s="60">
        <v>216682</v>
      </c>
      <c r="BL59" s="60">
        <v>215501</v>
      </c>
      <c r="BM59" s="60">
        <v>213425</v>
      </c>
      <c r="BN59" s="60">
        <v>214906</v>
      </c>
      <c r="BO59" s="60">
        <v>212409</v>
      </c>
      <c r="BP59" s="60">
        <v>214144</v>
      </c>
      <c r="BQ59" s="60">
        <v>214852</v>
      </c>
      <c r="BR59" s="60">
        <v>215389</v>
      </c>
      <c r="BS59" s="60">
        <v>218640</v>
      </c>
      <c r="BT59" s="60">
        <v>217586</v>
      </c>
      <c r="BU59" s="61">
        <v>213754</v>
      </c>
      <c r="BV59" s="60">
        <v>215272</v>
      </c>
      <c r="BW59" s="60">
        <v>211664</v>
      </c>
      <c r="BX59" s="61">
        <v>210228</v>
      </c>
      <c r="BY59" s="60">
        <v>214244</v>
      </c>
      <c r="BZ59" s="666">
        <v>211158</v>
      </c>
      <c r="CA59" s="700">
        <v>216075</v>
      </c>
    </row>
    <row r="60" spans="1:80" ht="15.75" customHeight="1">
      <c r="A60" s="782" t="s">
        <v>865</v>
      </c>
      <c r="B60" s="783"/>
      <c r="C60" s="250" t="s">
        <v>866</v>
      </c>
      <c r="D60" s="60">
        <v>469921</v>
      </c>
      <c r="E60" s="60">
        <v>477173</v>
      </c>
      <c r="F60" s="60">
        <v>486996</v>
      </c>
      <c r="G60" s="60">
        <v>482437</v>
      </c>
      <c r="H60" s="60">
        <v>477203</v>
      </c>
      <c r="I60" s="60">
        <v>476939</v>
      </c>
      <c r="J60" s="60">
        <v>478981</v>
      </c>
      <c r="K60" s="60">
        <v>478392</v>
      </c>
      <c r="L60" s="60">
        <v>483934</v>
      </c>
      <c r="M60" s="60">
        <v>475851</v>
      </c>
      <c r="N60" s="60">
        <v>472591</v>
      </c>
      <c r="O60" s="60">
        <v>467879</v>
      </c>
      <c r="P60" s="60">
        <v>469181</v>
      </c>
      <c r="Q60" s="60">
        <v>473112</v>
      </c>
      <c r="R60" s="60">
        <v>470862</v>
      </c>
      <c r="S60" s="60">
        <v>474209</v>
      </c>
      <c r="T60" s="60">
        <v>478610</v>
      </c>
      <c r="U60" s="60">
        <v>488722</v>
      </c>
      <c r="V60" s="60">
        <v>505545</v>
      </c>
      <c r="W60" s="60">
        <v>511091</v>
      </c>
      <c r="X60" s="60">
        <v>522103</v>
      </c>
      <c r="Y60" s="60">
        <v>524065</v>
      </c>
      <c r="Z60" s="60">
        <v>536904</v>
      </c>
      <c r="AA60" s="60">
        <v>537609</v>
      </c>
      <c r="AB60" s="60">
        <v>537428</v>
      </c>
      <c r="AC60" s="60">
        <v>539813</v>
      </c>
      <c r="AD60" s="60">
        <v>547244</v>
      </c>
      <c r="AE60" s="60">
        <v>561673</v>
      </c>
      <c r="AF60" s="60">
        <v>564288</v>
      </c>
      <c r="AG60" s="60">
        <v>586264</v>
      </c>
      <c r="AH60" s="60">
        <v>576368</v>
      </c>
      <c r="AI60" s="60">
        <v>583832</v>
      </c>
      <c r="AJ60" s="60">
        <v>592248</v>
      </c>
      <c r="AK60" s="60">
        <v>587934</v>
      </c>
      <c r="AL60" s="60">
        <v>578989</v>
      </c>
      <c r="AM60" s="60">
        <v>567617</v>
      </c>
      <c r="AN60" s="60">
        <v>562389</v>
      </c>
      <c r="AO60" s="60">
        <v>566091</v>
      </c>
      <c r="AP60" s="60">
        <v>560962</v>
      </c>
      <c r="AQ60" s="60">
        <v>558004</v>
      </c>
      <c r="AR60" s="60">
        <v>556901</v>
      </c>
      <c r="AS60" s="60">
        <v>563722</v>
      </c>
      <c r="AT60" s="60">
        <v>570580</v>
      </c>
      <c r="AU60" s="61">
        <v>580321</v>
      </c>
      <c r="AV60" s="60">
        <v>592553</v>
      </c>
      <c r="AW60" s="60">
        <v>587912</v>
      </c>
      <c r="AX60" s="60">
        <v>591703</v>
      </c>
      <c r="AY60" s="60">
        <v>596402</v>
      </c>
      <c r="AZ60" s="60">
        <v>605433</v>
      </c>
      <c r="BA60" s="60">
        <v>613020</v>
      </c>
      <c r="BB60" s="60">
        <v>610055</v>
      </c>
      <c r="BC60" s="60">
        <v>602941</v>
      </c>
      <c r="BD60" s="60">
        <v>605155</v>
      </c>
      <c r="BE60" s="61">
        <v>607978</v>
      </c>
      <c r="BF60" s="60">
        <v>605737</v>
      </c>
      <c r="BG60" s="60">
        <v>606462</v>
      </c>
      <c r="BH60" s="60">
        <v>611462</v>
      </c>
      <c r="BI60" s="60">
        <v>620310</v>
      </c>
      <c r="BJ60" s="60">
        <v>615867</v>
      </c>
      <c r="BK60" s="60">
        <v>629797</v>
      </c>
      <c r="BL60" s="60">
        <v>626362</v>
      </c>
      <c r="BM60" s="60">
        <v>620328</v>
      </c>
      <c r="BN60" s="60">
        <v>624632</v>
      </c>
      <c r="BO60" s="60">
        <v>617376</v>
      </c>
      <c r="BP60" s="60">
        <v>622418</v>
      </c>
      <c r="BQ60" s="60">
        <v>624475</v>
      </c>
      <c r="BR60" s="60">
        <v>626038</v>
      </c>
      <c r="BS60" s="60">
        <v>635486</v>
      </c>
      <c r="BT60" s="60">
        <v>632422</v>
      </c>
      <c r="BU60" s="61">
        <v>621285</v>
      </c>
      <c r="BV60" s="60">
        <v>625698</v>
      </c>
      <c r="BW60" s="60">
        <v>615209</v>
      </c>
      <c r="BX60" s="61">
        <v>611035</v>
      </c>
      <c r="BY60" s="60">
        <v>622709</v>
      </c>
      <c r="BZ60" s="666">
        <v>613739</v>
      </c>
      <c r="CA60" s="700">
        <v>628033</v>
      </c>
    </row>
    <row r="61" spans="1:80" ht="15.75" customHeight="1">
      <c r="A61" s="784" t="s">
        <v>867</v>
      </c>
      <c r="B61" s="783"/>
      <c r="C61" s="251"/>
      <c r="D61" s="8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1"/>
      <c r="AV61" s="60"/>
      <c r="AW61" s="60"/>
      <c r="AX61" s="60"/>
      <c r="AY61" s="60"/>
      <c r="AZ61" s="60"/>
      <c r="BA61" s="60"/>
      <c r="BB61" s="60"/>
      <c r="BC61" s="60"/>
      <c r="BD61" s="60"/>
      <c r="BE61" s="61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9"/>
      <c r="BV61" s="8"/>
      <c r="BW61" s="8"/>
      <c r="BX61" s="9"/>
      <c r="BY61" s="8"/>
      <c r="BZ61" s="639"/>
      <c r="CA61" s="700"/>
    </row>
    <row r="62" spans="1:80" ht="15.75" customHeight="1">
      <c r="A62" s="782" t="s">
        <v>868</v>
      </c>
      <c r="B62" s="783"/>
      <c r="C62" s="249" t="s">
        <v>860</v>
      </c>
      <c r="D62" s="60">
        <v>11685</v>
      </c>
      <c r="E62" s="60">
        <v>11865</v>
      </c>
      <c r="F62" s="60">
        <v>12108</v>
      </c>
      <c r="G62" s="60">
        <v>11995</v>
      </c>
      <c r="H62" s="60">
        <v>11865</v>
      </c>
      <c r="I62" s="60">
        <v>11860</v>
      </c>
      <c r="J62" s="60">
        <v>11910</v>
      </c>
      <c r="K62" s="60">
        <v>11895</v>
      </c>
      <c r="L62" s="60">
        <v>12033</v>
      </c>
      <c r="M62" s="60">
        <v>11832</v>
      </c>
      <c r="N62" s="60">
        <v>11752</v>
      </c>
      <c r="O62" s="60">
        <v>11636</v>
      </c>
      <c r="P62" s="60">
        <v>11668</v>
      </c>
      <c r="Q62" s="60">
        <v>11766</v>
      </c>
      <c r="R62" s="60">
        <v>11710</v>
      </c>
      <c r="S62" s="60">
        <v>11793</v>
      </c>
      <c r="T62" s="60">
        <v>11902</v>
      </c>
      <c r="U62" s="60">
        <v>12152</v>
      </c>
      <c r="V62" s="60">
        <v>12570</v>
      </c>
      <c r="W62" s="60">
        <v>12708</v>
      </c>
      <c r="X62" s="60">
        <v>12982</v>
      </c>
      <c r="Y62" s="60">
        <v>13031</v>
      </c>
      <c r="Z62" s="60">
        <v>13349</v>
      </c>
      <c r="AA62" s="60">
        <v>13367</v>
      </c>
      <c r="AB62" s="60">
        <v>13363</v>
      </c>
      <c r="AC62" s="60">
        <v>13422</v>
      </c>
      <c r="AD62" s="60">
        <v>13608</v>
      </c>
      <c r="AE62" s="60">
        <v>13966</v>
      </c>
      <c r="AF62" s="60">
        <v>14030</v>
      </c>
      <c r="AG62" s="60">
        <v>14576</v>
      </c>
      <c r="AH62" s="60">
        <v>14331</v>
      </c>
      <c r="AI62" s="60">
        <v>14517</v>
      </c>
      <c r="AJ62" s="60">
        <v>14725</v>
      </c>
      <c r="AK62" s="60">
        <v>14619</v>
      </c>
      <c r="AL62" s="60">
        <v>14398</v>
      </c>
      <c r="AM62" s="60">
        <v>14116</v>
      </c>
      <c r="AN62" s="60">
        <v>13986</v>
      </c>
      <c r="AO62" s="60">
        <v>14078</v>
      </c>
      <c r="AP62" s="60">
        <v>13952</v>
      </c>
      <c r="AQ62" s="60">
        <v>13878</v>
      </c>
      <c r="AR62" s="60">
        <v>13850</v>
      </c>
      <c r="AS62" s="60">
        <v>14019</v>
      </c>
      <c r="AT62" s="60">
        <v>14190</v>
      </c>
      <c r="AU62" s="61">
        <v>14431</v>
      </c>
      <c r="AV62" s="60">
        <v>14735</v>
      </c>
      <c r="AW62" s="60">
        <v>14620</v>
      </c>
      <c r="AX62" s="60">
        <v>14714</v>
      </c>
      <c r="AY62" s="60">
        <v>14831</v>
      </c>
      <c r="AZ62" s="60">
        <v>15055</v>
      </c>
      <c r="BA62" s="60">
        <v>15244</v>
      </c>
      <c r="BB62" s="60">
        <v>15170</v>
      </c>
      <c r="BC62" s="60">
        <v>14994</v>
      </c>
      <c r="BD62" s="60">
        <v>15049</v>
      </c>
      <c r="BE62" s="61">
        <v>15119</v>
      </c>
      <c r="BF62" s="60">
        <v>15063</v>
      </c>
      <c r="BG62" s="60">
        <v>15082</v>
      </c>
      <c r="BH62" s="60">
        <v>15206</v>
      </c>
      <c r="BI62" s="60">
        <v>15426</v>
      </c>
      <c r="BJ62" s="60">
        <v>15315</v>
      </c>
      <c r="BK62" s="60">
        <v>15662</v>
      </c>
      <c r="BL62" s="60">
        <v>15576</v>
      </c>
      <c r="BM62" s="60">
        <v>15427</v>
      </c>
      <c r="BN62" s="60">
        <v>15533</v>
      </c>
      <c r="BO62" s="60">
        <v>15353</v>
      </c>
      <c r="BP62" s="60">
        <v>15478</v>
      </c>
      <c r="BQ62" s="60">
        <v>15530</v>
      </c>
      <c r="BR62" s="60">
        <v>15569</v>
      </c>
      <c r="BS62" s="60">
        <v>15803</v>
      </c>
      <c r="BT62" s="60">
        <v>15727</v>
      </c>
      <c r="BU62" s="61">
        <v>15451</v>
      </c>
      <c r="BV62" s="60">
        <v>15560</v>
      </c>
      <c r="BW62" s="60">
        <v>15301</v>
      </c>
      <c r="BX62" s="61">
        <v>15197</v>
      </c>
      <c r="BY62" s="60">
        <v>15487</v>
      </c>
      <c r="BZ62" s="666">
        <v>15265</v>
      </c>
      <c r="CA62" s="700">
        <v>15620</v>
      </c>
    </row>
    <row r="63" spans="1:80" ht="15.75" customHeight="1">
      <c r="A63" s="782" t="s">
        <v>869</v>
      </c>
      <c r="B63" s="783"/>
      <c r="C63" s="249" t="s">
        <v>862</v>
      </c>
      <c r="D63" s="60">
        <v>37998</v>
      </c>
      <c r="E63" s="60">
        <v>38583</v>
      </c>
      <c r="F63" s="60">
        <v>39377</v>
      </c>
      <c r="G63" s="60">
        <v>39008</v>
      </c>
      <c r="H63" s="60">
        <v>38586</v>
      </c>
      <c r="I63" s="60">
        <v>38564</v>
      </c>
      <c r="J63" s="60">
        <v>38730</v>
      </c>
      <c r="K63" s="60">
        <v>38682</v>
      </c>
      <c r="L63" s="60">
        <v>39130</v>
      </c>
      <c r="M63" s="60">
        <v>38477</v>
      </c>
      <c r="N63" s="60">
        <v>38214</v>
      </c>
      <c r="O63" s="60">
        <v>37834</v>
      </c>
      <c r="P63" s="60">
        <v>37940</v>
      </c>
      <c r="Q63" s="60">
        <v>38257</v>
      </c>
      <c r="R63" s="60">
        <v>38075</v>
      </c>
      <c r="S63" s="60">
        <v>38347</v>
      </c>
      <c r="T63" s="60">
        <v>38701</v>
      </c>
      <c r="U63" s="60">
        <v>39519</v>
      </c>
      <c r="V63" s="60">
        <v>40877</v>
      </c>
      <c r="W63" s="60">
        <v>41325</v>
      </c>
      <c r="X63" s="60">
        <v>42215</v>
      </c>
      <c r="Y63" s="60">
        <v>42375</v>
      </c>
      <c r="Z63" s="60">
        <v>43411</v>
      </c>
      <c r="AA63" s="60">
        <v>43468</v>
      </c>
      <c r="AB63" s="60">
        <v>43454</v>
      </c>
      <c r="AC63" s="60">
        <v>43648</v>
      </c>
      <c r="AD63" s="60">
        <v>44249</v>
      </c>
      <c r="AE63" s="60">
        <v>45415</v>
      </c>
      <c r="AF63" s="60">
        <v>45627</v>
      </c>
      <c r="AG63" s="60">
        <v>47401</v>
      </c>
      <c r="AH63" s="60">
        <v>46604</v>
      </c>
      <c r="AI63" s="60">
        <v>47207</v>
      </c>
      <c r="AJ63" s="60">
        <v>47887</v>
      </c>
      <c r="AK63" s="60">
        <v>47539</v>
      </c>
      <c r="AL63" s="60">
        <v>46817</v>
      </c>
      <c r="AM63" s="60">
        <v>45899</v>
      </c>
      <c r="AN63" s="60">
        <v>45477</v>
      </c>
      <c r="AO63" s="60">
        <v>45777</v>
      </c>
      <c r="AP63" s="60">
        <v>45363</v>
      </c>
      <c r="AQ63" s="60">
        <v>45124</v>
      </c>
      <c r="AR63" s="60">
        <v>45034</v>
      </c>
      <c r="AS63" s="60">
        <v>45585</v>
      </c>
      <c r="AT63" s="60">
        <v>46140</v>
      </c>
      <c r="AU63" s="61">
        <v>46926</v>
      </c>
      <c r="AV63" s="60">
        <v>47914</v>
      </c>
      <c r="AW63" s="60">
        <v>47541</v>
      </c>
      <c r="AX63" s="60">
        <v>47846</v>
      </c>
      <c r="AY63" s="60">
        <v>48226</v>
      </c>
      <c r="AZ63" s="60">
        <v>48955</v>
      </c>
      <c r="BA63" s="60">
        <v>49568</v>
      </c>
      <c r="BB63" s="60">
        <v>49329</v>
      </c>
      <c r="BC63" s="60">
        <v>48755</v>
      </c>
      <c r="BD63" s="60">
        <v>48934</v>
      </c>
      <c r="BE63" s="61">
        <v>49162</v>
      </c>
      <c r="BF63" s="60">
        <v>48982</v>
      </c>
      <c r="BG63" s="60">
        <v>49040</v>
      </c>
      <c r="BH63" s="60">
        <v>49445</v>
      </c>
      <c r="BI63" s="60">
        <v>50160</v>
      </c>
      <c r="BJ63" s="60">
        <v>49800</v>
      </c>
      <c r="BK63" s="60">
        <v>50926</v>
      </c>
      <c r="BL63" s="60">
        <v>50649</v>
      </c>
      <c r="BM63" s="60">
        <v>50162</v>
      </c>
      <c r="BN63" s="60">
        <v>50510</v>
      </c>
      <c r="BO63" s="60">
        <v>49924</v>
      </c>
      <c r="BP63" s="60">
        <v>50331</v>
      </c>
      <c r="BQ63" s="60">
        <v>50498</v>
      </c>
      <c r="BR63" s="60">
        <v>50624</v>
      </c>
      <c r="BS63" s="60">
        <v>51387</v>
      </c>
      <c r="BT63" s="60">
        <v>51139</v>
      </c>
      <c r="BU63" s="61">
        <v>50241</v>
      </c>
      <c r="BV63" s="60">
        <v>50596</v>
      </c>
      <c r="BW63" s="60">
        <v>49750</v>
      </c>
      <c r="BX63" s="61">
        <v>49414</v>
      </c>
      <c r="BY63" s="60">
        <v>50356</v>
      </c>
      <c r="BZ63" s="666">
        <v>49633</v>
      </c>
      <c r="CA63" s="700">
        <v>50787</v>
      </c>
    </row>
    <row r="64" spans="1:80" ht="15.75" customHeight="1">
      <c r="A64" s="782" t="s">
        <v>870</v>
      </c>
      <c r="B64" s="741"/>
      <c r="C64" s="250" t="s">
        <v>864</v>
      </c>
      <c r="D64" s="60">
        <v>135241</v>
      </c>
      <c r="E64" s="60">
        <v>137328</v>
      </c>
      <c r="F64" s="60">
        <v>140156</v>
      </c>
      <c r="G64" s="60">
        <v>138843</v>
      </c>
      <c r="H64" s="60">
        <v>137337</v>
      </c>
      <c r="I64" s="60">
        <v>137261</v>
      </c>
      <c r="J64" s="60">
        <v>137848</v>
      </c>
      <c r="K64" s="60">
        <v>137679</v>
      </c>
      <c r="L64" s="60">
        <v>139274</v>
      </c>
      <c r="M64" s="60">
        <v>136948</v>
      </c>
      <c r="N64" s="60">
        <v>136010</v>
      </c>
      <c r="O64" s="60">
        <v>134653</v>
      </c>
      <c r="P64" s="60">
        <v>135028</v>
      </c>
      <c r="Q64" s="60">
        <v>136160</v>
      </c>
      <c r="R64" s="60">
        <v>135511</v>
      </c>
      <c r="S64" s="60">
        <v>136475</v>
      </c>
      <c r="T64" s="60">
        <v>137741</v>
      </c>
      <c r="U64" s="60">
        <v>140652</v>
      </c>
      <c r="V64" s="60">
        <v>145494</v>
      </c>
      <c r="W64" s="60">
        <v>147090</v>
      </c>
      <c r="X64" s="60">
        <v>150259</v>
      </c>
      <c r="Y64" s="60">
        <v>150824</v>
      </c>
      <c r="Z64" s="60">
        <v>154519</v>
      </c>
      <c r="AA64" s="60">
        <v>154721</v>
      </c>
      <c r="AB64" s="60">
        <v>154669</v>
      </c>
      <c r="AC64" s="60">
        <v>155356</v>
      </c>
      <c r="AD64" s="60">
        <v>157494</v>
      </c>
      <c r="AE64" s="60">
        <v>161647</v>
      </c>
      <c r="AF64" s="60">
        <v>162399</v>
      </c>
      <c r="AG64" s="60">
        <v>168724</v>
      </c>
      <c r="AH64" s="60">
        <v>165876</v>
      </c>
      <c r="AI64" s="60">
        <v>168024</v>
      </c>
      <c r="AJ64" s="60">
        <v>170446</v>
      </c>
      <c r="AK64" s="60">
        <v>169205</v>
      </c>
      <c r="AL64" s="60">
        <v>166630</v>
      </c>
      <c r="AM64" s="60">
        <v>163357</v>
      </c>
      <c r="AN64" s="60">
        <v>161853</v>
      </c>
      <c r="AO64" s="60">
        <v>162918</v>
      </c>
      <c r="AP64" s="60">
        <v>161443</v>
      </c>
      <c r="AQ64" s="60">
        <v>160591</v>
      </c>
      <c r="AR64" s="60">
        <v>160274</v>
      </c>
      <c r="AS64" s="60">
        <v>162236</v>
      </c>
      <c r="AT64" s="60">
        <v>164210</v>
      </c>
      <c r="AU64" s="61">
        <v>167014</v>
      </c>
      <c r="AV64" s="60">
        <v>170534</v>
      </c>
      <c r="AW64" s="60">
        <v>169199</v>
      </c>
      <c r="AX64" s="60">
        <v>170289</v>
      </c>
      <c r="AY64" s="60">
        <v>171642</v>
      </c>
      <c r="AZ64" s="60">
        <v>174241</v>
      </c>
      <c r="BA64" s="60">
        <v>176425</v>
      </c>
      <c r="BB64" s="60">
        <v>175571</v>
      </c>
      <c r="BC64" s="60">
        <v>173523</v>
      </c>
      <c r="BD64" s="60">
        <v>174161</v>
      </c>
      <c r="BE64" s="61">
        <v>174973</v>
      </c>
      <c r="BF64" s="60">
        <v>174328</v>
      </c>
      <c r="BG64" s="60">
        <v>174537</v>
      </c>
      <c r="BH64" s="60">
        <v>175976</v>
      </c>
      <c r="BI64" s="60">
        <v>178523</v>
      </c>
      <c r="BJ64" s="60">
        <v>177243</v>
      </c>
      <c r="BK64" s="60">
        <v>181252</v>
      </c>
      <c r="BL64" s="60">
        <v>180265</v>
      </c>
      <c r="BM64" s="60">
        <v>178527</v>
      </c>
      <c r="BN64" s="60">
        <v>179766</v>
      </c>
      <c r="BO64" s="60">
        <v>177678</v>
      </c>
      <c r="BP64" s="60">
        <v>179128</v>
      </c>
      <c r="BQ64" s="60">
        <v>179721</v>
      </c>
      <c r="BR64" s="60">
        <v>180171</v>
      </c>
      <c r="BS64" s="60">
        <v>182890</v>
      </c>
      <c r="BT64" s="60">
        <v>182008</v>
      </c>
      <c r="BU64" s="61">
        <v>178803</v>
      </c>
      <c r="BV64" s="60">
        <v>180073</v>
      </c>
      <c r="BW64" s="60">
        <v>177054</v>
      </c>
      <c r="BX64" s="61">
        <v>175853</v>
      </c>
      <c r="BY64" s="60">
        <v>179213</v>
      </c>
      <c r="BZ64" s="666">
        <v>176632</v>
      </c>
      <c r="CA64" s="700">
        <v>180746</v>
      </c>
    </row>
    <row r="65" spans="1:79" ht="15.75" customHeight="1">
      <c r="A65" s="782" t="s">
        <v>865</v>
      </c>
      <c r="B65" s="783"/>
      <c r="C65" s="250" t="s">
        <v>866</v>
      </c>
      <c r="D65" s="60">
        <v>443484</v>
      </c>
      <c r="E65" s="60">
        <v>450328</v>
      </c>
      <c r="F65" s="60">
        <v>459598</v>
      </c>
      <c r="G65" s="60">
        <v>455295</v>
      </c>
      <c r="H65" s="60">
        <v>450357</v>
      </c>
      <c r="I65" s="60">
        <v>450107</v>
      </c>
      <c r="J65" s="60">
        <v>452035</v>
      </c>
      <c r="K65" s="60">
        <v>451478</v>
      </c>
      <c r="L65" s="60">
        <v>456708</v>
      </c>
      <c r="M65" s="60">
        <v>449080</v>
      </c>
      <c r="N65" s="60">
        <v>446004</v>
      </c>
      <c r="O65" s="60">
        <v>441558</v>
      </c>
      <c r="P65" s="60">
        <v>442786</v>
      </c>
      <c r="Q65" s="60">
        <v>446495</v>
      </c>
      <c r="R65" s="60">
        <v>444371</v>
      </c>
      <c r="S65" s="60">
        <v>447530</v>
      </c>
      <c r="T65" s="60">
        <v>451684</v>
      </c>
      <c r="U65" s="60">
        <v>461227</v>
      </c>
      <c r="V65" s="60">
        <v>477104</v>
      </c>
      <c r="W65" s="60">
        <v>482337</v>
      </c>
      <c r="X65" s="60">
        <v>492729</v>
      </c>
      <c r="Y65" s="60">
        <v>494582</v>
      </c>
      <c r="Z65" s="60">
        <v>506698</v>
      </c>
      <c r="AA65" s="60">
        <v>507364</v>
      </c>
      <c r="AB65" s="60">
        <v>507192</v>
      </c>
      <c r="AC65" s="60">
        <v>509443</v>
      </c>
      <c r="AD65" s="60">
        <v>516458</v>
      </c>
      <c r="AE65" s="60">
        <v>530074</v>
      </c>
      <c r="AF65" s="60">
        <v>532542</v>
      </c>
      <c r="AG65" s="60">
        <v>553281</v>
      </c>
      <c r="AH65" s="60">
        <v>543942</v>
      </c>
      <c r="AI65" s="60">
        <v>550985</v>
      </c>
      <c r="AJ65" s="60">
        <v>558928</v>
      </c>
      <c r="AK65" s="60">
        <v>554857</v>
      </c>
      <c r="AL65" s="60">
        <v>546415</v>
      </c>
      <c r="AM65" s="60">
        <v>535683</v>
      </c>
      <c r="AN65" s="60">
        <v>530750</v>
      </c>
      <c r="AO65" s="60">
        <v>534243</v>
      </c>
      <c r="AP65" s="60">
        <v>529404</v>
      </c>
      <c r="AQ65" s="60">
        <v>526611</v>
      </c>
      <c r="AR65" s="60">
        <v>525571</v>
      </c>
      <c r="AS65" s="60">
        <v>532007</v>
      </c>
      <c r="AT65" s="60">
        <v>538480</v>
      </c>
      <c r="AU65" s="61">
        <v>547673</v>
      </c>
      <c r="AV65" s="60">
        <v>559217</v>
      </c>
      <c r="AW65" s="60">
        <v>554838</v>
      </c>
      <c r="AX65" s="60">
        <v>558413</v>
      </c>
      <c r="AY65" s="60">
        <v>562849</v>
      </c>
      <c r="AZ65" s="60">
        <v>571371</v>
      </c>
      <c r="BA65" s="60">
        <v>578532</v>
      </c>
      <c r="BB65" s="60">
        <v>575734</v>
      </c>
      <c r="BC65" s="60">
        <v>569020</v>
      </c>
      <c r="BD65" s="60">
        <v>571110</v>
      </c>
      <c r="BE65" s="61">
        <v>573774</v>
      </c>
      <c r="BF65" s="60">
        <v>571659</v>
      </c>
      <c r="BG65" s="60">
        <v>572342</v>
      </c>
      <c r="BH65" s="60">
        <v>577062</v>
      </c>
      <c r="BI65" s="60">
        <v>585412</v>
      </c>
      <c r="BJ65" s="60">
        <v>581219</v>
      </c>
      <c r="BK65" s="60">
        <v>594365</v>
      </c>
      <c r="BL65" s="60">
        <v>591124</v>
      </c>
      <c r="BM65" s="60">
        <v>585429</v>
      </c>
      <c r="BN65" s="60">
        <v>589490</v>
      </c>
      <c r="BO65" s="60">
        <v>582643</v>
      </c>
      <c r="BP65" s="60">
        <v>587401</v>
      </c>
      <c r="BQ65" s="60">
        <v>589343</v>
      </c>
      <c r="BR65" s="60">
        <v>590817</v>
      </c>
      <c r="BS65" s="60">
        <v>599735</v>
      </c>
      <c r="BT65" s="60">
        <v>596843</v>
      </c>
      <c r="BU65" s="61">
        <v>586332</v>
      </c>
      <c r="BV65" s="60">
        <v>590497</v>
      </c>
      <c r="BW65" s="60">
        <v>580597</v>
      </c>
      <c r="BX65" s="61">
        <v>576660</v>
      </c>
      <c r="BY65" s="60">
        <v>587676</v>
      </c>
      <c r="BZ65" s="666">
        <v>579211</v>
      </c>
      <c r="CA65" s="700">
        <v>592701</v>
      </c>
    </row>
    <row r="66" spans="1:79" ht="15.75" customHeight="1">
      <c r="A66" s="782" t="s">
        <v>871</v>
      </c>
      <c r="B66" s="783"/>
      <c r="C66" s="244"/>
      <c r="D66" s="8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60"/>
      <c r="AD66" s="60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9"/>
      <c r="AV66" s="60"/>
      <c r="AW66" s="60"/>
      <c r="AX66" s="60"/>
      <c r="AY66" s="60"/>
      <c r="AZ66" s="8"/>
      <c r="BA66" s="8"/>
      <c r="BB66" s="8"/>
      <c r="BC66" s="8"/>
      <c r="BD66" s="60"/>
      <c r="BE66" s="61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14"/>
      <c r="BS66" s="14"/>
      <c r="BT66" s="14"/>
      <c r="BU66" s="35"/>
      <c r="BV66" s="14"/>
      <c r="BW66" s="14"/>
      <c r="BX66" s="35"/>
      <c r="BY66" s="14"/>
      <c r="BZ66" s="642"/>
      <c r="CA66" s="700"/>
    </row>
    <row r="67" spans="1:79" ht="15.75" customHeight="1">
      <c r="A67" s="782" t="s">
        <v>872</v>
      </c>
      <c r="B67" s="783"/>
      <c r="C67" s="244" t="s">
        <v>42</v>
      </c>
      <c r="D67" s="60">
        <v>50569</v>
      </c>
      <c r="E67" s="60">
        <v>50770</v>
      </c>
      <c r="F67" s="60">
        <v>50921</v>
      </c>
      <c r="G67" s="60">
        <v>50873</v>
      </c>
      <c r="H67" s="60">
        <v>50824</v>
      </c>
      <c r="I67" s="60">
        <v>50873</v>
      </c>
      <c r="J67" s="60">
        <v>50921</v>
      </c>
      <c r="K67" s="60">
        <v>51228</v>
      </c>
      <c r="L67" s="60">
        <v>51588</v>
      </c>
      <c r="M67" s="60">
        <v>51535</v>
      </c>
      <c r="N67" s="60">
        <v>51690</v>
      </c>
      <c r="O67" s="60">
        <v>52054</v>
      </c>
      <c r="P67" s="60">
        <v>52157</v>
      </c>
      <c r="Q67" s="60">
        <v>52365</v>
      </c>
      <c r="R67" s="60">
        <v>52573</v>
      </c>
      <c r="S67" s="60">
        <v>52732</v>
      </c>
      <c r="T67" s="60">
        <v>52786</v>
      </c>
      <c r="U67" s="60">
        <v>53207</v>
      </c>
      <c r="V67" s="60">
        <v>53420</v>
      </c>
      <c r="W67" s="60">
        <v>54062</v>
      </c>
      <c r="X67" s="60">
        <v>54765</v>
      </c>
      <c r="Y67" s="60">
        <v>55039</v>
      </c>
      <c r="Z67" s="60">
        <v>55480</v>
      </c>
      <c r="AA67" s="60">
        <v>56147</v>
      </c>
      <c r="AB67" s="60">
        <v>56314</v>
      </c>
      <c r="AC67" s="60">
        <v>57385</v>
      </c>
      <c r="AD67" s="60">
        <v>58191</v>
      </c>
      <c r="AE67" s="60">
        <v>58891</v>
      </c>
      <c r="AF67" s="60">
        <v>59421</v>
      </c>
      <c r="AG67" s="60">
        <v>60252</v>
      </c>
      <c r="AH67" s="60">
        <v>60976</v>
      </c>
      <c r="AI67" s="60">
        <v>61523</v>
      </c>
      <c r="AJ67" s="60">
        <v>61830</v>
      </c>
      <c r="AK67" s="60">
        <v>62448</v>
      </c>
      <c r="AL67" s="60">
        <v>62636</v>
      </c>
      <c r="AM67" s="60">
        <v>63138</v>
      </c>
      <c r="AN67" s="60">
        <v>63077</v>
      </c>
      <c r="AO67" s="60">
        <v>63772</v>
      </c>
      <c r="AP67" s="60">
        <v>63964</v>
      </c>
      <c r="AQ67" s="60">
        <v>64029</v>
      </c>
      <c r="AR67" s="60">
        <v>63903</v>
      </c>
      <c r="AS67" s="60">
        <v>64160</v>
      </c>
      <c r="AT67" s="60">
        <v>64225</v>
      </c>
      <c r="AU67" s="61">
        <v>64675</v>
      </c>
      <c r="AV67" s="60">
        <v>64934</v>
      </c>
      <c r="AW67" s="60">
        <v>65387</v>
      </c>
      <c r="AX67" s="60">
        <v>65060</v>
      </c>
      <c r="AY67" s="60">
        <v>65513</v>
      </c>
      <c r="AZ67" s="60">
        <v>65906</v>
      </c>
      <c r="BA67" s="60">
        <v>66168</v>
      </c>
      <c r="BB67" s="60">
        <v>66498</v>
      </c>
      <c r="BC67" s="60">
        <v>66700</v>
      </c>
      <c r="BD67" s="60">
        <v>66634</v>
      </c>
      <c r="BE67" s="61">
        <v>67099</v>
      </c>
      <c r="BF67" s="60">
        <v>67300</v>
      </c>
      <c r="BG67" s="60">
        <v>67366</v>
      </c>
      <c r="BH67" s="60">
        <v>68041</v>
      </c>
      <c r="BI67" s="60">
        <v>68175</v>
      </c>
      <c r="BJ67" s="60">
        <v>68041</v>
      </c>
      <c r="BK67" s="60">
        <v>68788</v>
      </c>
      <c r="BL67" s="60">
        <v>69063</v>
      </c>
      <c r="BM67" s="60">
        <v>69406</v>
      </c>
      <c r="BN67" s="60">
        <v>69545</v>
      </c>
      <c r="BO67" s="60">
        <v>69684</v>
      </c>
      <c r="BP67" s="60">
        <v>69406</v>
      </c>
      <c r="BQ67" s="60">
        <v>70032</v>
      </c>
      <c r="BR67" s="60">
        <v>70032</v>
      </c>
      <c r="BS67" s="60">
        <v>70314</v>
      </c>
      <c r="BT67" s="60">
        <v>70314</v>
      </c>
      <c r="BU67" s="61">
        <v>70527</v>
      </c>
      <c r="BV67" s="60">
        <v>70387</v>
      </c>
      <c r="BW67" s="60">
        <v>70669</v>
      </c>
      <c r="BX67" s="61">
        <v>70951</v>
      </c>
      <c r="BY67" s="60">
        <v>71376</v>
      </c>
      <c r="BZ67" s="666">
        <v>72304</v>
      </c>
      <c r="CA67" s="700">
        <v>72447</v>
      </c>
    </row>
    <row r="68" spans="1:79" ht="15.75" customHeight="1">
      <c r="A68" s="784" t="s">
        <v>873</v>
      </c>
      <c r="B68" s="783"/>
      <c r="C68" s="244"/>
      <c r="D68" s="8"/>
      <c r="E68" s="60"/>
      <c r="F68" s="60"/>
      <c r="G68" s="60"/>
      <c r="H68" s="60"/>
      <c r="I68" s="60"/>
      <c r="J68" s="60"/>
      <c r="K68" s="60"/>
      <c r="L68" s="8"/>
      <c r="M68" s="8"/>
      <c r="N68" s="8"/>
      <c r="O68" s="8"/>
      <c r="P68" s="8"/>
      <c r="Q68" s="8"/>
      <c r="R68" s="60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60"/>
      <c r="AS68" s="8"/>
      <c r="AT68" s="8"/>
      <c r="AU68" s="9"/>
      <c r="AV68" s="60"/>
      <c r="AW68" s="60"/>
      <c r="AX68" s="8"/>
      <c r="AY68" s="60"/>
      <c r="AZ68" s="60"/>
      <c r="BA68" s="60"/>
      <c r="BB68" s="60"/>
      <c r="BC68" s="60"/>
      <c r="BD68" s="60"/>
      <c r="BE68" s="61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9"/>
      <c r="BV68" s="8"/>
      <c r="BW68" s="8"/>
      <c r="BX68" s="9"/>
      <c r="BY68" s="8"/>
      <c r="BZ68" s="639"/>
      <c r="CA68" s="647"/>
    </row>
    <row r="69" spans="1:79" ht="23.25" customHeight="1">
      <c r="A69" s="784" t="s">
        <v>874</v>
      </c>
      <c r="B69" s="783"/>
      <c r="C69" s="244"/>
      <c r="D69" s="60"/>
      <c r="E69" s="60"/>
      <c r="F69" s="60"/>
      <c r="G69" s="60"/>
      <c r="H69" s="60"/>
      <c r="I69" s="60"/>
      <c r="J69" s="60"/>
      <c r="K69" s="60"/>
      <c r="L69" s="8"/>
      <c r="M69" s="8"/>
      <c r="N69" s="8"/>
      <c r="O69" s="8"/>
      <c r="P69" s="8"/>
      <c r="Q69" s="8"/>
      <c r="R69" s="60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60"/>
      <c r="AS69" s="8"/>
      <c r="AT69" s="8"/>
      <c r="AU69" s="9"/>
      <c r="AV69" s="60"/>
      <c r="AW69" s="60"/>
      <c r="AX69" s="8"/>
      <c r="AY69" s="8"/>
      <c r="AZ69" s="8"/>
      <c r="BA69" s="8"/>
      <c r="BB69" s="8"/>
      <c r="BC69" s="8"/>
      <c r="BD69" s="60"/>
      <c r="BE69" s="61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9"/>
      <c r="BV69" s="8"/>
      <c r="BW69" s="8"/>
      <c r="BX69" s="9"/>
      <c r="BY69" s="8"/>
      <c r="BZ69" s="639"/>
      <c r="CA69" s="647"/>
    </row>
    <row r="70" spans="1:79" ht="15.75" customHeight="1">
      <c r="A70" s="782" t="s">
        <v>875</v>
      </c>
      <c r="B70" s="783"/>
      <c r="C70" s="244" t="s">
        <v>76</v>
      </c>
      <c r="D70" s="60">
        <v>467916</v>
      </c>
      <c r="E70" s="60">
        <v>470729</v>
      </c>
      <c r="F70" s="60">
        <v>473382</v>
      </c>
      <c r="G70" s="60">
        <v>471735</v>
      </c>
      <c r="H70" s="60">
        <v>470364</v>
      </c>
      <c r="I70" s="60">
        <v>471075</v>
      </c>
      <c r="J70" s="60">
        <v>472188</v>
      </c>
      <c r="K70" s="60">
        <v>474385</v>
      </c>
      <c r="L70" s="60">
        <v>477845</v>
      </c>
      <c r="M70" s="60">
        <v>476543</v>
      </c>
      <c r="N70" s="60">
        <v>478544</v>
      </c>
      <c r="O70" s="60">
        <v>481625</v>
      </c>
      <c r="P70" s="60">
        <v>483892</v>
      </c>
      <c r="Q70" s="60">
        <v>488184</v>
      </c>
      <c r="R70" s="60">
        <v>491064</v>
      </c>
      <c r="S70" s="60">
        <v>495449</v>
      </c>
      <c r="T70" s="60">
        <v>498355</v>
      </c>
      <c r="U70" s="60">
        <v>504756</v>
      </c>
      <c r="V70" s="60">
        <v>509132</v>
      </c>
      <c r="W70" s="60">
        <v>514812</v>
      </c>
      <c r="X70" s="60">
        <v>522860</v>
      </c>
      <c r="Y70" s="60">
        <v>527341</v>
      </c>
      <c r="Z70" s="60">
        <v>534851</v>
      </c>
      <c r="AA70" s="60">
        <v>541156</v>
      </c>
      <c r="AB70" s="60">
        <v>544058</v>
      </c>
      <c r="AC70" s="60">
        <v>554133</v>
      </c>
      <c r="AD70" s="60">
        <v>564937</v>
      </c>
      <c r="AE70" s="60">
        <v>573981</v>
      </c>
      <c r="AF70" s="60">
        <v>579705</v>
      </c>
      <c r="AG70" s="60">
        <v>594021</v>
      </c>
      <c r="AH70" s="60">
        <v>597743</v>
      </c>
      <c r="AI70" s="60">
        <v>602950</v>
      </c>
      <c r="AJ70" s="60">
        <v>608190</v>
      </c>
      <c r="AK70" s="60">
        <v>607894</v>
      </c>
      <c r="AL70" s="60">
        <v>609109</v>
      </c>
      <c r="AM70" s="60">
        <v>609754</v>
      </c>
      <c r="AN70" s="60">
        <v>608082</v>
      </c>
      <c r="AO70" s="60">
        <v>611919</v>
      </c>
      <c r="AP70" s="60">
        <v>610061</v>
      </c>
      <c r="AQ70" s="60">
        <v>608059</v>
      </c>
      <c r="AR70" s="60">
        <v>606361</v>
      </c>
      <c r="AS70" s="60">
        <v>609079</v>
      </c>
      <c r="AT70" s="60">
        <v>612012</v>
      </c>
      <c r="AU70" s="61">
        <v>617086</v>
      </c>
      <c r="AV70" s="60">
        <v>621575</v>
      </c>
      <c r="AW70" s="60">
        <v>622358</v>
      </c>
      <c r="AX70" s="60">
        <v>620178</v>
      </c>
      <c r="AY70" s="60">
        <v>625061</v>
      </c>
      <c r="AZ70" s="60">
        <v>631610</v>
      </c>
      <c r="BA70" s="60">
        <v>635827</v>
      </c>
      <c r="BB70" s="60">
        <v>638436</v>
      </c>
      <c r="BC70" s="60">
        <v>637663</v>
      </c>
      <c r="BD70" s="60">
        <v>637792</v>
      </c>
      <c r="BE70" s="61">
        <v>641493</v>
      </c>
      <c r="BF70" s="60">
        <v>642057</v>
      </c>
      <c r="BG70" s="60">
        <v>641727</v>
      </c>
      <c r="BH70" s="60">
        <v>646795</v>
      </c>
      <c r="BI70" s="60">
        <v>649820</v>
      </c>
      <c r="BJ70" s="60">
        <v>650663</v>
      </c>
      <c r="BK70" s="60">
        <v>657821</v>
      </c>
      <c r="BL70" s="60">
        <v>657066</v>
      </c>
      <c r="BM70" s="60">
        <v>657172</v>
      </c>
      <c r="BN70" s="60">
        <v>659673</v>
      </c>
      <c r="BO70" s="60">
        <v>659806</v>
      </c>
      <c r="BP70" s="60">
        <v>657370</v>
      </c>
      <c r="BQ70" s="60">
        <v>661710</v>
      </c>
      <c r="BR70" s="60">
        <v>662900</v>
      </c>
      <c r="BS70" s="60">
        <v>665561</v>
      </c>
      <c r="BT70" s="60">
        <v>665364</v>
      </c>
      <c r="BU70" s="61">
        <v>665366</v>
      </c>
      <c r="BV70" s="60">
        <v>664647</v>
      </c>
      <c r="BW70" s="60">
        <v>664909</v>
      </c>
      <c r="BX70" s="61">
        <v>665164</v>
      </c>
      <c r="BY70" s="60">
        <v>674723</v>
      </c>
      <c r="BZ70" s="666">
        <v>685110</v>
      </c>
      <c r="CA70" s="700">
        <v>687289</v>
      </c>
    </row>
    <row r="71" spans="1:79" ht="15.75" customHeight="1">
      <c r="A71" s="782" t="s">
        <v>77</v>
      </c>
      <c r="B71" s="783"/>
      <c r="C71" s="244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60"/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1"/>
      <c r="AV71" s="60"/>
      <c r="AW71" s="60"/>
      <c r="AX71" s="60"/>
      <c r="AY71" s="60"/>
      <c r="AZ71" s="60"/>
      <c r="BA71" s="60"/>
      <c r="BB71" s="60"/>
      <c r="BC71" s="60"/>
      <c r="BD71" s="60"/>
      <c r="BE71" s="61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9"/>
      <c r="BV71" s="8"/>
      <c r="BW71" s="8"/>
      <c r="BX71" s="9"/>
      <c r="BY71" s="8"/>
      <c r="BZ71" s="639"/>
      <c r="CA71" s="700"/>
    </row>
    <row r="72" spans="1:79" ht="24" customHeight="1">
      <c r="A72" s="782" t="s">
        <v>876</v>
      </c>
      <c r="B72" s="783"/>
      <c r="C72" s="244" t="s">
        <v>877</v>
      </c>
      <c r="D72" s="60">
        <v>159990</v>
      </c>
      <c r="E72" s="60">
        <v>161313</v>
      </c>
      <c r="F72" s="60">
        <v>162698</v>
      </c>
      <c r="G72" s="60">
        <v>161679</v>
      </c>
      <c r="H72" s="60">
        <v>160861</v>
      </c>
      <c r="I72" s="60">
        <v>161201</v>
      </c>
      <c r="J72" s="60">
        <v>161833</v>
      </c>
      <c r="K72" s="60">
        <v>162341</v>
      </c>
      <c r="L72" s="60">
        <v>163573</v>
      </c>
      <c r="M72" s="60">
        <v>162821</v>
      </c>
      <c r="N72" s="60">
        <v>163719</v>
      </c>
      <c r="O72" s="60">
        <v>164664</v>
      </c>
      <c r="P72" s="60">
        <v>165941</v>
      </c>
      <c r="Q72" s="60">
        <v>168316</v>
      </c>
      <c r="R72" s="60">
        <v>169667</v>
      </c>
      <c r="S72" s="60">
        <v>172300</v>
      </c>
      <c r="T72" s="60">
        <v>174245</v>
      </c>
      <c r="U72" s="60">
        <v>177429</v>
      </c>
      <c r="V72" s="60">
        <v>179892</v>
      </c>
      <c r="W72" s="60">
        <v>181727</v>
      </c>
      <c r="X72" s="60">
        <v>185099</v>
      </c>
      <c r="Y72" s="60">
        <v>187421</v>
      </c>
      <c r="Z72" s="60">
        <v>191392</v>
      </c>
      <c r="AA72" s="60">
        <v>193601</v>
      </c>
      <c r="AB72" s="60">
        <v>195152</v>
      </c>
      <c r="AC72" s="60">
        <v>198656</v>
      </c>
      <c r="AD72" s="60">
        <v>203741</v>
      </c>
      <c r="AE72" s="60">
        <v>207910</v>
      </c>
      <c r="AF72" s="60">
        <v>210202</v>
      </c>
      <c r="AG72" s="60">
        <v>217924</v>
      </c>
      <c r="AH72" s="60">
        <v>217907</v>
      </c>
      <c r="AI72" s="60">
        <v>219741</v>
      </c>
      <c r="AJ72" s="60">
        <v>222557</v>
      </c>
      <c r="AK72" s="60">
        <v>219889</v>
      </c>
      <c r="AL72" s="60">
        <v>220082</v>
      </c>
      <c r="AM72" s="60">
        <v>218626</v>
      </c>
      <c r="AN72" s="60">
        <v>217597</v>
      </c>
      <c r="AO72" s="60">
        <v>217839</v>
      </c>
      <c r="AP72" s="60">
        <v>215723</v>
      </c>
      <c r="AQ72" s="60">
        <v>213989</v>
      </c>
      <c r="AR72" s="60">
        <v>213199</v>
      </c>
      <c r="AS72" s="60">
        <v>214261</v>
      </c>
      <c r="AT72" s="60">
        <v>216200</v>
      </c>
      <c r="AU72" s="61">
        <v>218302</v>
      </c>
      <c r="AV72" s="60">
        <v>220690</v>
      </c>
      <c r="AW72" s="60">
        <v>219574</v>
      </c>
      <c r="AX72" s="60">
        <v>219171</v>
      </c>
      <c r="AY72" s="60">
        <v>221114</v>
      </c>
      <c r="AZ72" s="60">
        <v>224539</v>
      </c>
      <c r="BA72" s="60">
        <v>226713</v>
      </c>
      <c r="BB72" s="60">
        <v>227417</v>
      </c>
      <c r="BC72" s="60">
        <v>226080</v>
      </c>
      <c r="BD72" s="60">
        <v>226424</v>
      </c>
      <c r="BE72" s="61">
        <v>227438</v>
      </c>
      <c r="BF72" s="60">
        <v>227107</v>
      </c>
      <c r="BG72" s="60">
        <v>226615</v>
      </c>
      <c r="BH72" s="60">
        <v>227874</v>
      </c>
      <c r="BI72" s="60">
        <v>229624</v>
      </c>
      <c r="BJ72" s="60">
        <v>230760</v>
      </c>
      <c r="BK72" s="60">
        <v>233300</v>
      </c>
      <c r="BL72" s="60">
        <v>231710</v>
      </c>
      <c r="BM72" s="60">
        <v>230517</v>
      </c>
      <c r="BN72" s="60">
        <v>231856</v>
      </c>
      <c r="BO72" s="60">
        <v>231441</v>
      </c>
      <c r="BP72" s="60">
        <v>230664</v>
      </c>
      <c r="BQ72" s="60">
        <v>231570</v>
      </c>
      <c r="BR72" s="60">
        <v>232450</v>
      </c>
      <c r="BS72" s="60">
        <v>233379</v>
      </c>
      <c r="BT72" s="60">
        <v>233233</v>
      </c>
      <c r="BU72" s="61">
        <v>232456</v>
      </c>
      <c r="BV72" s="60">
        <v>232434</v>
      </c>
      <c r="BW72" s="60">
        <v>231597</v>
      </c>
      <c r="BX72" s="61">
        <v>230761</v>
      </c>
      <c r="BY72" s="60">
        <v>236242</v>
      </c>
      <c r="BZ72" s="666">
        <v>240509</v>
      </c>
      <c r="CA72" s="700">
        <v>241595</v>
      </c>
    </row>
    <row r="73" spans="1:79" ht="24.75" customHeight="1">
      <c r="A73" s="784" t="s">
        <v>878</v>
      </c>
      <c r="B73" s="783"/>
      <c r="C73" s="244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60"/>
      <c r="AD73" s="60"/>
      <c r="AE73" s="60"/>
      <c r="AF73" s="60"/>
      <c r="AG73" s="60"/>
      <c r="AH73" s="60"/>
      <c r="AI73" s="60"/>
      <c r="AJ73" s="60"/>
      <c r="AK73" s="60"/>
      <c r="AL73" s="60"/>
      <c r="AM73" s="60"/>
      <c r="AN73" s="60"/>
      <c r="AO73" s="60"/>
      <c r="AP73" s="60"/>
      <c r="AQ73" s="60"/>
      <c r="AR73" s="60"/>
      <c r="AS73" s="60"/>
      <c r="AT73" s="60"/>
      <c r="AU73" s="61"/>
      <c r="AV73" s="60"/>
      <c r="AW73" s="60"/>
      <c r="AX73" s="60"/>
      <c r="AY73" s="60"/>
      <c r="AZ73" s="60"/>
      <c r="BA73" s="60"/>
      <c r="BB73" s="60"/>
      <c r="BC73" s="60"/>
      <c r="BD73" s="60"/>
      <c r="BE73" s="61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27"/>
      <c r="BV73" s="14"/>
      <c r="BW73" s="14"/>
      <c r="BX73" s="35"/>
      <c r="BY73" s="14"/>
      <c r="BZ73" s="642"/>
      <c r="CA73" s="700"/>
    </row>
    <row r="74" spans="1:79" ht="15.75" customHeight="1">
      <c r="A74" s="782" t="s">
        <v>879</v>
      </c>
      <c r="B74" s="783"/>
      <c r="C74" s="244" t="s">
        <v>877</v>
      </c>
      <c r="D74" s="60">
        <v>18926</v>
      </c>
      <c r="E74" s="60">
        <v>19110</v>
      </c>
      <c r="F74" s="60">
        <v>19313</v>
      </c>
      <c r="G74" s="60">
        <v>19155</v>
      </c>
      <c r="H74" s="60">
        <v>19032</v>
      </c>
      <c r="I74" s="60">
        <v>19079</v>
      </c>
      <c r="J74" s="60">
        <v>19174</v>
      </c>
      <c r="K74" s="60">
        <v>19215</v>
      </c>
      <c r="L74" s="60">
        <v>19365</v>
      </c>
      <c r="M74" s="60">
        <v>19251</v>
      </c>
      <c r="N74" s="60">
        <v>19374</v>
      </c>
      <c r="O74" s="60">
        <v>19478</v>
      </c>
      <c r="P74" s="60">
        <v>19668</v>
      </c>
      <c r="Q74" s="60">
        <v>20022</v>
      </c>
      <c r="R74" s="60">
        <v>20211</v>
      </c>
      <c r="S74" s="60">
        <v>20614</v>
      </c>
      <c r="T74" s="60">
        <v>20923</v>
      </c>
      <c r="U74" s="60">
        <v>21381</v>
      </c>
      <c r="V74" s="60">
        <v>21753</v>
      </c>
      <c r="W74" s="60">
        <v>21961</v>
      </c>
      <c r="X74" s="60">
        <v>22411</v>
      </c>
      <c r="Y74" s="60">
        <v>22753</v>
      </c>
      <c r="Z74" s="60">
        <v>23341</v>
      </c>
      <c r="AA74" s="60">
        <v>23607</v>
      </c>
      <c r="AB74" s="60">
        <v>23838</v>
      </c>
      <c r="AC74" s="60">
        <v>24257</v>
      </c>
      <c r="AD74" s="60">
        <v>24977</v>
      </c>
      <c r="AE74" s="60">
        <v>25562</v>
      </c>
      <c r="AF74" s="60">
        <v>25862</v>
      </c>
      <c r="AG74" s="60">
        <v>27024</v>
      </c>
      <c r="AH74" s="60">
        <v>26907</v>
      </c>
      <c r="AI74" s="60">
        <v>27128</v>
      </c>
      <c r="AJ74" s="60">
        <v>27551</v>
      </c>
      <c r="AK74" s="60">
        <v>27011</v>
      </c>
      <c r="AL74" s="60">
        <v>27014</v>
      </c>
      <c r="AM74" s="60">
        <v>26698</v>
      </c>
      <c r="AN74" s="60">
        <v>26537</v>
      </c>
      <c r="AO74" s="60">
        <v>26474</v>
      </c>
      <c r="AP74" s="60">
        <v>26099</v>
      </c>
      <c r="AQ74" s="60">
        <v>25808</v>
      </c>
      <c r="AR74" s="60"/>
      <c r="AS74" s="60">
        <v>25833</v>
      </c>
      <c r="AT74" s="60">
        <v>26140</v>
      </c>
      <c r="AU74" s="61">
        <v>26419</v>
      </c>
      <c r="AV74" s="60">
        <v>26774</v>
      </c>
      <c r="AW74" s="60">
        <v>26525</v>
      </c>
      <c r="AX74" s="60">
        <v>26506</v>
      </c>
      <c r="AY74" s="60">
        <v>26758</v>
      </c>
      <c r="AZ74" s="60">
        <v>27263</v>
      </c>
      <c r="BA74" s="60">
        <v>27583</v>
      </c>
      <c r="BB74" s="60">
        <v>27650</v>
      </c>
      <c r="BC74" s="60">
        <v>27401</v>
      </c>
      <c r="BD74" s="60">
        <v>27466</v>
      </c>
      <c r="BE74" s="61">
        <v>27565</v>
      </c>
      <c r="BF74" s="60">
        <v>27483</v>
      </c>
      <c r="BG74" s="60">
        <v>27393</v>
      </c>
      <c r="BH74" s="60">
        <v>27502</v>
      </c>
      <c r="BI74" s="60">
        <v>27769</v>
      </c>
      <c r="BJ74" s="60">
        <v>27975</v>
      </c>
      <c r="BK74" s="60">
        <v>28282</v>
      </c>
      <c r="BL74" s="60">
        <v>27983</v>
      </c>
      <c r="BM74" s="60">
        <v>27739</v>
      </c>
      <c r="BN74" s="60">
        <v>27938</v>
      </c>
      <c r="BO74" s="60">
        <v>27851</v>
      </c>
      <c r="BP74" s="60">
        <v>27763</v>
      </c>
      <c r="BQ74" s="60">
        <v>27823</v>
      </c>
      <c r="BR74" s="60">
        <v>27966</v>
      </c>
      <c r="BS74" s="60">
        <v>28077</v>
      </c>
      <c r="BT74" s="60">
        <v>28053</v>
      </c>
      <c r="BU74" s="60">
        <v>27897</v>
      </c>
      <c r="BV74" s="60">
        <v>27914</v>
      </c>
      <c r="BW74" s="60">
        <v>27739</v>
      </c>
      <c r="BX74" s="60">
        <v>27564</v>
      </c>
      <c r="BY74" s="60">
        <v>28393</v>
      </c>
      <c r="BZ74" s="666">
        <v>28957</v>
      </c>
      <c r="CA74" s="700">
        <v>29113</v>
      </c>
    </row>
    <row r="75" spans="1:79" ht="23.25" customHeight="1">
      <c r="A75" s="784" t="s">
        <v>880</v>
      </c>
      <c r="B75" s="783"/>
      <c r="C75" s="243"/>
      <c r="D75" s="60"/>
      <c r="E75" s="60"/>
      <c r="F75" s="60"/>
      <c r="G75" s="60"/>
      <c r="H75" s="60"/>
      <c r="I75" s="60"/>
      <c r="J75" s="60"/>
      <c r="K75" s="60"/>
      <c r="L75" s="60"/>
      <c r="M75" s="8"/>
      <c r="N75" s="8"/>
      <c r="O75" s="8"/>
      <c r="P75" s="8"/>
      <c r="Q75" s="8"/>
      <c r="R75" s="60"/>
      <c r="S75" s="8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>
        <v>25696</v>
      </c>
      <c r="AS75" s="60"/>
      <c r="AT75" s="60"/>
      <c r="AU75" s="61"/>
      <c r="AV75" s="60"/>
      <c r="AW75" s="60"/>
      <c r="AX75" s="60"/>
      <c r="AY75" s="60"/>
      <c r="AZ75" s="60"/>
      <c r="BA75" s="60"/>
      <c r="BB75" s="60"/>
      <c r="BC75" s="60"/>
      <c r="BD75" s="60"/>
      <c r="BE75" s="61"/>
      <c r="BF75" s="8"/>
      <c r="BG75" s="8"/>
      <c r="BH75" s="8"/>
      <c r="BI75" s="8"/>
      <c r="BJ75" s="8"/>
      <c r="BK75" s="8"/>
      <c r="BL75" s="8"/>
      <c r="BM75" s="8"/>
      <c r="BN75" s="8"/>
      <c r="BO75" s="14"/>
      <c r="BP75" s="14"/>
      <c r="BQ75" s="14"/>
      <c r="BR75" s="14"/>
      <c r="BS75" s="14"/>
      <c r="BT75" s="14"/>
      <c r="BU75" s="9"/>
      <c r="BV75" s="8"/>
      <c r="BW75" s="8"/>
      <c r="BX75" s="9"/>
      <c r="BY75" s="8"/>
      <c r="BZ75" s="639"/>
      <c r="CA75" s="700"/>
    </row>
    <row r="76" spans="1:79" ht="15.75" customHeight="1">
      <c r="A76" s="782" t="s">
        <v>881</v>
      </c>
      <c r="B76" s="783"/>
      <c r="C76" s="244" t="s">
        <v>81</v>
      </c>
      <c r="D76" s="60">
        <v>232487</v>
      </c>
      <c r="E76" s="60">
        <v>234793</v>
      </c>
      <c r="F76" s="60">
        <v>237319</v>
      </c>
      <c r="G76" s="60">
        <v>235350</v>
      </c>
      <c r="H76" s="60">
        <v>233790</v>
      </c>
      <c r="I76" s="60">
        <v>234388</v>
      </c>
      <c r="J76" s="60">
        <v>235575</v>
      </c>
      <c r="K76" s="60">
        <v>236051</v>
      </c>
      <c r="L76" s="60">
        <v>237895</v>
      </c>
      <c r="M76" s="60">
        <v>236474</v>
      </c>
      <c r="N76" s="60">
        <v>238007</v>
      </c>
      <c r="O76" s="60">
        <v>239265</v>
      </c>
      <c r="P76" s="60">
        <v>241657</v>
      </c>
      <c r="Q76" s="60">
        <v>246084</v>
      </c>
      <c r="R76" s="60">
        <v>248443</v>
      </c>
      <c r="S76" s="60">
        <v>253505</v>
      </c>
      <c r="T76" s="60">
        <v>257378</v>
      </c>
      <c r="U76" s="60">
        <v>263109</v>
      </c>
      <c r="V76" s="60">
        <v>267771</v>
      </c>
      <c r="W76" s="60">
        <v>270316</v>
      </c>
      <c r="X76" s="60">
        <v>275911</v>
      </c>
      <c r="Y76" s="60">
        <v>280181</v>
      </c>
      <c r="Z76" s="60">
        <v>287553</v>
      </c>
      <c r="AA76" s="60">
        <v>290818</v>
      </c>
      <c r="AB76" s="60">
        <v>293712</v>
      </c>
      <c r="AC76" s="60">
        <v>298866</v>
      </c>
      <c r="AD76" s="60">
        <v>307858</v>
      </c>
      <c r="AE76" s="60">
        <v>315164</v>
      </c>
      <c r="AF76" s="60">
        <v>318883</v>
      </c>
      <c r="AG76" s="60">
        <v>333438</v>
      </c>
      <c r="AH76" s="60">
        <v>331874</v>
      </c>
      <c r="AI76" s="60">
        <v>334591</v>
      </c>
      <c r="AJ76" s="60">
        <v>339897</v>
      </c>
      <c r="AK76" s="60">
        <v>332988</v>
      </c>
      <c r="AL76" s="60">
        <v>333007</v>
      </c>
      <c r="AM76" s="60">
        <v>328941</v>
      </c>
      <c r="AN76" s="60">
        <v>326920</v>
      </c>
      <c r="AO76" s="60">
        <v>326045</v>
      </c>
      <c r="AP76" s="60">
        <v>321292</v>
      </c>
      <c r="AQ76" s="60">
        <v>317596</v>
      </c>
      <c r="AR76" s="60"/>
      <c r="AS76" s="60">
        <v>317904</v>
      </c>
      <c r="AT76" s="60">
        <v>321770</v>
      </c>
      <c r="AU76" s="61">
        <v>325237</v>
      </c>
      <c r="AV76" s="60">
        <v>329673</v>
      </c>
      <c r="AW76" s="60">
        <v>326485</v>
      </c>
      <c r="AX76" s="60">
        <v>326284</v>
      </c>
      <c r="AY76" s="60">
        <v>329417</v>
      </c>
      <c r="AZ76" s="60">
        <v>335731</v>
      </c>
      <c r="BA76" s="60">
        <v>339726</v>
      </c>
      <c r="BB76" s="60">
        <v>340532</v>
      </c>
      <c r="BC76" s="60">
        <v>337370</v>
      </c>
      <c r="BD76" s="60">
        <v>338209</v>
      </c>
      <c r="BE76" s="61">
        <v>339396</v>
      </c>
      <c r="BF76" s="60">
        <v>338323</v>
      </c>
      <c r="BG76" s="60">
        <v>337183</v>
      </c>
      <c r="BH76" s="60">
        <v>338479</v>
      </c>
      <c r="BI76" s="60">
        <v>341823</v>
      </c>
      <c r="BJ76" s="60">
        <v>344432</v>
      </c>
      <c r="BK76" s="60">
        <v>348224</v>
      </c>
      <c r="BL76" s="60">
        <v>344412</v>
      </c>
      <c r="BM76" s="60">
        <v>341304</v>
      </c>
      <c r="BN76" s="60">
        <v>343790</v>
      </c>
      <c r="BO76" s="60">
        <v>342674</v>
      </c>
      <c r="BP76" s="60">
        <v>341604</v>
      </c>
      <c r="BQ76" s="60">
        <v>342282</v>
      </c>
      <c r="BR76" s="60">
        <v>344085</v>
      </c>
      <c r="BS76" s="60">
        <v>345457</v>
      </c>
      <c r="BT76" s="60">
        <v>345156</v>
      </c>
      <c r="BU76" s="61">
        <v>343163</v>
      </c>
      <c r="BV76" s="60">
        <v>343379</v>
      </c>
      <c r="BW76" s="60">
        <v>341141</v>
      </c>
      <c r="BX76" s="61">
        <v>338916</v>
      </c>
      <c r="BY76" s="60">
        <v>349314</v>
      </c>
      <c r="BZ76" s="666">
        <v>356305</v>
      </c>
      <c r="CA76" s="700">
        <v>358264</v>
      </c>
    </row>
    <row r="77" spans="1:79" ht="24" customHeight="1">
      <c r="A77" s="784" t="s">
        <v>731</v>
      </c>
      <c r="B77" s="783"/>
      <c r="C77" s="244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8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1"/>
      <c r="AV77" s="60"/>
      <c r="AW77" s="60"/>
      <c r="AX77" s="60"/>
      <c r="AY77" s="60"/>
      <c r="AZ77" s="60"/>
      <c r="BA77" s="60"/>
      <c r="BB77" s="60"/>
      <c r="BC77" s="60"/>
      <c r="BD77" s="60"/>
      <c r="BE77" s="61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9"/>
      <c r="BV77" s="8"/>
      <c r="BW77" s="8"/>
      <c r="BX77" s="9"/>
      <c r="BY77" s="8"/>
      <c r="BZ77" s="639"/>
      <c r="CA77" s="700"/>
    </row>
    <row r="78" spans="1:79" ht="15.75" customHeight="1">
      <c r="A78" s="782" t="s">
        <v>882</v>
      </c>
      <c r="B78" s="783"/>
      <c r="C78" s="244" t="s">
        <v>83</v>
      </c>
      <c r="D78" s="60">
        <v>270148</v>
      </c>
      <c r="E78" s="60">
        <v>272956</v>
      </c>
      <c r="F78" s="60">
        <v>276063</v>
      </c>
      <c r="G78" s="60">
        <v>273612</v>
      </c>
      <c r="H78" s="60">
        <v>271673</v>
      </c>
      <c r="I78" s="60">
        <v>272404</v>
      </c>
      <c r="J78" s="60">
        <v>273871</v>
      </c>
      <c r="K78" s="60">
        <v>274339</v>
      </c>
      <c r="L78" s="60">
        <v>276499</v>
      </c>
      <c r="M78" s="60">
        <v>274739</v>
      </c>
      <c r="N78" s="60">
        <v>276595</v>
      </c>
      <c r="O78" s="60">
        <v>278019</v>
      </c>
      <c r="P78" s="60">
        <v>280978</v>
      </c>
      <c r="Q78" s="60">
        <v>286447</v>
      </c>
      <c r="R78" s="60">
        <v>289324</v>
      </c>
      <c r="S78" s="60">
        <v>295621</v>
      </c>
      <c r="T78" s="60">
        <v>300477</v>
      </c>
      <c r="U78" s="60">
        <v>307514</v>
      </c>
      <c r="V78" s="60">
        <v>313302</v>
      </c>
      <c r="W78" s="60">
        <v>316218</v>
      </c>
      <c r="X78" s="60">
        <v>322956</v>
      </c>
      <c r="Y78" s="60">
        <v>328226</v>
      </c>
      <c r="Z78" s="60">
        <v>337346</v>
      </c>
      <c r="AA78" s="60">
        <v>341159</v>
      </c>
      <c r="AB78" s="60">
        <v>344744</v>
      </c>
      <c r="AC78" s="60">
        <v>350754</v>
      </c>
      <c r="AD78" s="60">
        <v>361760</v>
      </c>
      <c r="AE78" s="60">
        <v>370685</v>
      </c>
      <c r="AF78" s="60">
        <v>375142</v>
      </c>
      <c r="AG78" s="60">
        <v>393230</v>
      </c>
      <c r="AH78" s="60">
        <v>390865</v>
      </c>
      <c r="AI78" s="60">
        <v>394041</v>
      </c>
      <c r="AJ78" s="60">
        <v>400633</v>
      </c>
      <c r="AK78" s="60">
        <v>391537</v>
      </c>
      <c r="AL78" s="60">
        <v>391466</v>
      </c>
      <c r="AM78" s="60">
        <v>386061</v>
      </c>
      <c r="AN78" s="60">
        <v>383531</v>
      </c>
      <c r="AO78" s="60">
        <v>382086</v>
      </c>
      <c r="AP78" s="60">
        <v>375986</v>
      </c>
      <c r="AQ78" s="60">
        <v>371286</v>
      </c>
      <c r="AR78" s="60">
        <v>316212</v>
      </c>
      <c r="AS78" s="60">
        <v>371616</v>
      </c>
      <c r="AT78" s="60">
        <v>376468</v>
      </c>
      <c r="AU78" s="61">
        <v>380636</v>
      </c>
      <c r="AV78" s="60">
        <v>386123</v>
      </c>
      <c r="AW78" s="60">
        <v>381882</v>
      </c>
      <c r="AX78" s="60">
        <v>381779</v>
      </c>
      <c r="AY78" s="60">
        <v>385527</v>
      </c>
      <c r="AZ78" s="60">
        <v>393325</v>
      </c>
      <c r="BA78" s="60">
        <v>398254</v>
      </c>
      <c r="BB78" s="60">
        <v>399115</v>
      </c>
      <c r="BC78" s="60">
        <v>395019</v>
      </c>
      <c r="BD78" s="60">
        <v>396112</v>
      </c>
      <c r="BE78" s="61">
        <v>397392</v>
      </c>
      <c r="BF78" s="60">
        <v>395942</v>
      </c>
      <c r="BG78" s="60">
        <v>394471</v>
      </c>
      <c r="BH78" s="60">
        <v>395793</v>
      </c>
      <c r="BI78" s="60">
        <v>399953</v>
      </c>
      <c r="BJ78" s="60">
        <v>403316</v>
      </c>
      <c r="BK78" s="60">
        <v>407755</v>
      </c>
      <c r="BL78" s="60">
        <v>402810</v>
      </c>
      <c r="BM78" s="60">
        <v>398729</v>
      </c>
      <c r="BN78" s="60">
        <v>401801</v>
      </c>
      <c r="BO78" s="60">
        <v>400329</v>
      </c>
      <c r="BP78" s="60">
        <v>399107</v>
      </c>
      <c r="BQ78" s="60">
        <v>399676</v>
      </c>
      <c r="BR78" s="60">
        <v>401950</v>
      </c>
      <c r="BS78" s="60">
        <v>403550</v>
      </c>
      <c r="BT78" s="60">
        <v>403172</v>
      </c>
      <c r="BU78" s="61">
        <v>400561</v>
      </c>
      <c r="BV78" s="60">
        <v>400898</v>
      </c>
      <c r="BW78" s="60">
        <v>397950</v>
      </c>
      <c r="BX78" s="61">
        <v>395022</v>
      </c>
      <c r="BY78" s="60">
        <v>407930</v>
      </c>
      <c r="BZ78" s="666">
        <v>416324</v>
      </c>
      <c r="CA78" s="700">
        <v>418729</v>
      </c>
    </row>
    <row r="79" spans="1:79" ht="27.75" customHeight="1">
      <c r="A79" s="784" t="s">
        <v>314</v>
      </c>
      <c r="B79" s="783"/>
      <c r="C79" s="243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8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1"/>
      <c r="AV79" s="60"/>
      <c r="AW79" s="60"/>
      <c r="AX79" s="60"/>
      <c r="AY79" s="60"/>
      <c r="AZ79" s="60"/>
      <c r="BA79" s="60"/>
      <c r="BB79" s="60"/>
      <c r="BC79" s="60"/>
      <c r="BD79" s="60"/>
      <c r="BE79" s="61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35"/>
      <c r="BV79" s="14"/>
      <c r="BW79" s="14"/>
      <c r="BX79" s="35"/>
      <c r="BY79" s="14"/>
      <c r="BZ79" s="642"/>
      <c r="CA79" s="700"/>
    </row>
    <row r="80" spans="1:79" ht="15.75" customHeight="1">
      <c r="A80" s="782" t="s">
        <v>883</v>
      </c>
      <c r="B80" s="783"/>
      <c r="C80" s="244" t="s">
        <v>81</v>
      </c>
      <c r="D80" s="60">
        <v>1800</v>
      </c>
      <c r="E80" s="60">
        <v>1808</v>
      </c>
      <c r="F80" s="60">
        <v>1814</v>
      </c>
      <c r="G80" s="60">
        <v>1812</v>
      </c>
      <c r="H80" s="60">
        <v>1810</v>
      </c>
      <c r="I80" s="60">
        <v>1812</v>
      </c>
      <c r="J80" s="60">
        <v>1814</v>
      </c>
      <c r="K80" s="60">
        <v>1824</v>
      </c>
      <c r="L80" s="60">
        <v>1837</v>
      </c>
      <c r="M80" s="60">
        <v>1835</v>
      </c>
      <c r="N80" s="60">
        <v>1841</v>
      </c>
      <c r="O80" s="60">
        <v>1854</v>
      </c>
      <c r="P80" s="60">
        <v>1858</v>
      </c>
      <c r="Q80" s="60">
        <v>1865</v>
      </c>
      <c r="R80" s="60">
        <v>1872</v>
      </c>
      <c r="S80" s="60">
        <v>1878</v>
      </c>
      <c r="T80" s="60">
        <v>1880</v>
      </c>
      <c r="U80" s="60">
        <v>1894</v>
      </c>
      <c r="V80" s="60">
        <v>1903</v>
      </c>
      <c r="W80" s="60">
        <v>1925</v>
      </c>
      <c r="X80" s="60">
        <v>1950</v>
      </c>
      <c r="Y80" s="60">
        <v>1960</v>
      </c>
      <c r="Z80" s="60">
        <v>1975</v>
      </c>
      <c r="AA80" s="60">
        <v>1999</v>
      </c>
      <c r="AB80" s="60">
        <v>2005</v>
      </c>
      <c r="AC80" s="60">
        <v>2043</v>
      </c>
      <c r="AD80" s="60">
        <v>2073</v>
      </c>
      <c r="AE80" s="60">
        <v>2097</v>
      </c>
      <c r="AF80" s="60">
        <v>2116</v>
      </c>
      <c r="AG80" s="60">
        <v>2146</v>
      </c>
      <c r="AH80" s="60">
        <v>2172</v>
      </c>
      <c r="AI80" s="60">
        <v>2191</v>
      </c>
      <c r="AJ80" s="60">
        <v>2202</v>
      </c>
      <c r="AK80" s="60">
        <v>2224</v>
      </c>
      <c r="AL80" s="60">
        <v>2231</v>
      </c>
      <c r="AM80" s="60">
        <v>2249</v>
      </c>
      <c r="AN80" s="60">
        <v>2247</v>
      </c>
      <c r="AO80" s="60">
        <v>2272</v>
      </c>
      <c r="AP80" s="60">
        <v>2278</v>
      </c>
      <c r="AQ80" s="60">
        <v>2280</v>
      </c>
      <c r="AR80" s="60">
        <v>2275</v>
      </c>
      <c r="AS80" s="60">
        <v>2285</v>
      </c>
      <c r="AT80" s="60">
        <v>2287</v>
      </c>
      <c r="AU80" s="61">
        <v>2304</v>
      </c>
      <c r="AV80" s="60">
        <v>2312</v>
      </c>
      <c r="AW80" s="60">
        <v>2329</v>
      </c>
      <c r="AX80" s="60">
        <v>2317</v>
      </c>
      <c r="AY80" s="60">
        <v>2334</v>
      </c>
      <c r="AZ80" s="60">
        <v>2347</v>
      </c>
      <c r="BA80" s="60">
        <v>2356</v>
      </c>
      <c r="BB80" s="60">
        <v>2368</v>
      </c>
      <c r="BC80" s="60">
        <v>2375</v>
      </c>
      <c r="BD80" s="60">
        <v>2373</v>
      </c>
      <c r="BE80" s="61">
        <v>2390</v>
      </c>
      <c r="BF80" s="60">
        <v>2397</v>
      </c>
      <c r="BG80" s="60">
        <v>2399</v>
      </c>
      <c r="BH80" s="60">
        <v>2423</v>
      </c>
      <c r="BI80" s="60">
        <v>2428</v>
      </c>
      <c r="BJ80" s="60">
        <v>2423</v>
      </c>
      <c r="BK80" s="60">
        <v>2450</v>
      </c>
      <c r="BL80" s="60">
        <v>2460</v>
      </c>
      <c r="BM80" s="60">
        <v>2472</v>
      </c>
      <c r="BN80" s="60">
        <v>2476</v>
      </c>
      <c r="BO80" s="60">
        <v>2481</v>
      </c>
      <c r="BP80" s="60">
        <v>2472</v>
      </c>
      <c r="BQ80" s="60">
        <v>2494</v>
      </c>
      <c r="BR80" s="60">
        <v>2494</v>
      </c>
      <c r="BS80" s="60">
        <v>2504</v>
      </c>
      <c r="BT80" s="60">
        <v>2504</v>
      </c>
      <c r="BU80" s="61">
        <v>2512</v>
      </c>
      <c r="BV80" s="60">
        <v>2507</v>
      </c>
      <c r="BW80" s="60">
        <v>2517</v>
      </c>
      <c r="BX80" s="61">
        <v>2526</v>
      </c>
      <c r="BY80" s="60">
        <v>2542</v>
      </c>
      <c r="BZ80" s="666">
        <v>2575</v>
      </c>
      <c r="CA80" s="700">
        <v>2580</v>
      </c>
    </row>
    <row r="81" spans="1:79" ht="29.25" customHeight="1">
      <c r="A81" s="784" t="s">
        <v>884</v>
      </c>
      <c r="B81" s="783"/>
      <c r="C81" s="243"/>
      <c r="D81" s="60"/>
      <c r="E81" s="60"/>
      <c r="F81" s="60"/>
      <c r="G81" s="60"/>
      <c r="H81" s="60"/>
      <c r="I81" s="60"/>
      <c r="J81" s="60"/>
      <c r="K81" s="8"/>
      <c r="L81" s="8"/>
      <c r="M81" s="60"/>
      <c r="N81" s="60"/>
      <c r="O81" s="60"/>
      <c r="P81" s="60"/>
      <c r="Q81" s="60"/>
      <c r="R81" s="60"/>
      <c r="S81" s="60"/>
      <c r="T81" s="60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1"/>
      <c r="AV81" s="60"/>
      <c r="AW81" s="60"/>
      <c r="AX81" s="8"/>
      <c r="AY81" s="60"/>
      <c r="AZ81" s="60"/>
      <c r="BA81" s="60"/>
      <c r="BB81" s="60"/>
      <c r="BC81" s="60"/>
      <c r="BD81" s="60"/>
      <c r="BE81" s="61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35"/>
      <c r="BV81" s="14"/>
      <c r="BW81" s="14"/>
      <c r="BX81" s="35"/>
      <c r="BY81" s="14"/>
      <c r="BZ81" s="642"/>
      <c r="CA81" s="647"/>
    </row>
    <row r="82" spans="1:79" ht="15.75" customHeight="1">
      <c r="A82" s="784" t="s">
        <v>885</v>
      </c>
      <c r="B82" s="783"/>
      <c r="C82" s="244"/>
      <c r="D82" s="60"/>
      <c r="E82" s="60"/>
      <c r="F82" s="60"/>
      <c r="G82" s="60"/>
      <c r="H82" s="60"/>
      <c r="I82" s="60"/>
      <c r="J82" s="60"/>
      <c r="K82" s="8"/>
      <c r="L82" s="8"/>
      <c r="M82" s="8"/>
      <c r="N82" s="8"/>
      <c r="O82" s="8"/>
      <c r="P82" s="8"/>
      <c r="Q82" s="8"/>
      <c r="R82" s="8"/>
      <c r="S82" s="8"/>
      <c r="T82" s="60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1"/>
      <c r="AV82" s="60"/>
      <c r="AW82" s="60"/>
      <c r="AX82" s="8"/>
      <c r="AY82" s="60"/>
      <c r="AZ82" s="60"/>
      <c r="BA82" s="60"/>
      <c r="BB82" s="60"/>
      <c r="BC82" s="60"/>
      <c r="BD82" s="60"/>
      <c r="BE82" s="61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35"/>
      <c r="BV82" s="14"/>
      <c r="BW82" s="14"/>
      <c r="BX82" s="35"/>
      <c r="BY82" s="14"/>
      <c r="BZ82" s="642"/>
      <c r="CA82" s="647"/>
    </row>
    <row r="83" spans="1:79" ht="15.75" customHeight="1">
      <c r="A83" s="782" t="s">
        <v>886</v>
      </c>
      <c r="B83" s="783"/>
      <c r="C83" s="244" t="s">
        <v>317</v>
      </c>
      <c r="D83" s="60">
        <v>296375</v>
      </c>
      <c r="E83" s="60">
        <v>297557</v>
      </c>
      <c r="F83" s="60">
        <v>298444</v>
      </c>
      <c r="G83" s="60">
        <v>298156</v>
      </c>
      <c r="H83" s="60">
        <v>297869</v>
      </c>
      <c r="I83" s="60">
        <v>298156</v>
      </c>
      <c r="J83" s="60">
        <v>298444</v>
      </c>
      <c r="K83" s="60">
        <v>300241</v>
      </c>
      <c r="L83" s="60">
        <v>302349</v>
      </c>
      <c r="M83" s="60">
        <v>302037</v>
      </c>
      <c r="N83" s="60">
        <v>302949</v>
      </c>
      <c r="O83" s="60">
        <v>305081</v>
      </c>
      <c r="P83" s="60">
        <v>305680</v>
      </c>
      <c r="Q83" s="60">
        <v>306902</v>
      </c>
      <c r="R83" s="60">
        <v>308124</v>
      </c>
      <c r="S83" s="60">
        <v>309058</v>
      </c>
      <c r="T83" s="60">
        <v>309370</v>
      </c>
      <c r="U83" s="60">
        <v>311838</v>
      </c>
      <c r="V83" s="60">
        <v>313084</v>
      </c>
      <c r="W83" s="60">
        <v>316846</v>
      </c>
      <c r="X83" s="60">
        <v>320968</v>
      </c>
      <c r="Y83" s="60">
        <v>322573</v>
      </c>
      <c r="Z83" s="60">
        <v>325162</v>
      </c>
      <c r="AA83" s="60">
        <v>329067</v>
      </c>
      <c r="AB83" s="60">
        <v>330049</v>
      </c>
      <c r="AC83" s="60">
        <v>336327</v>
      </c>
      <c r="AD83" s="60">
        <v>341048</v>
      </c>
      <c r="AE83" s="60">
        <v>345145</v>
      </c>
      <c r="AF83" s="60">
        <v>348261</v>
      </c>
      <c r="AG83" s="60">
        <v>353124</v>
      </c>
      <c r="AH83" s="60">
        <v>357365</v>
      </c>
      <c r="AI83" s="60">
        <v>360576</v>
      </c>
      <c r="AJ83" s="60">
        <v>362374</v>
      </c>
      <c r="AK83" s="60">
        <v>365992</v>
      </c>
      <c r="AL83" s="60">
        <v>367094</v>
      </c>
      <c r="AM83" s="60">
        <v>370041</v>
      </c>
      <c r="AN83" s="60">
        <v>369682</v>
      </c>
      <c r="AO83" s="60">
        <v>373755</v>
      </c>
      <c r="AP83" s="60">
        <v>374882</v>
      </c>
      <c r="AQ83" s="60">
        <v>375265</v>
      </c>
      <c r="AR83" s="60">
        <v>374523</v>
      </c>
      <c r="AS83" s="60">
        <v>376032</v>
      </c>
      <c r="AT83" s="60">
        <v>376415</v>
      </c>
      <c r="AU83" s="61">
        <v>379051</v>
      </c>
      <c r="AV83" s="60">
        <v>380561</v>
      </c>
      <c r="AW83" s="60">
        <v>383220</v>
      </c>
      <c r="AX83" s="60">
        <v>381303</v>
      </c>
      <c r="AY83" s="60">
        <v>383963</v>
      </c>
      <c r="AZ83" s="60">
        <v>386263</v>
      </c>
      <c r="BA83" s="60">
        <v>387797</v>
      </c>
      <c r="BB83" s="60">
        <v>389738</v>
      </c>
      <c r="BC83" s="60">
        <v>390913</v>
      </c>
      <c r="BD83" s="60">
        <v>390528</v>
      </c>
      <c r="BE83" s="61">
        <v>393260</v>
      </c>
      <c r="BF83" s="60">
        <v>394434</v>
      </c>
      <c r="BG83" s="60">
        <v>394818</v>
      </c>
      <c r="BH83" s="60">
        <v>398771</v>
      </c>
      <c r="BI83" s="60">
        <v>399563</v>
      </c>
      <c r="BJ83" s="60">
        <v>398771</v>
      </c>
      <c r="BK83" s="60">
        <v>403157</v>
      </c>
      <c r="BL83" s="60">
        <v>404762</v>
      </c>
      <c r="BM83" s="60">
        <v>406774</v>
      </c>
      <c r="BN83" s="60">
        <v>407589</v>
      </c>
      <c r="BO83" s="60">
        <v>408404</v>
      </c>
      <c r="BP83" s="60">
        <v>406774</v>
      </c>
      <c r="BQ83" s="60">
        <v>410441</v>
      </c>
      <c r="BR83" s="60">
        <v>410441</v>
      </c>
      <c r="BS83" s="60">
        <v>412095</v>
      </c>
      <c r="BT83" s="60">
        <v>412095</v>
      </c>
      <c r="BU83" s="61">
        <v>413341</v>
      </c>
      <c r="BV83" s="60">
        <v>412525</v>
      </c>
      <c r="BW83" s="60">
        <v>414178</v>
      </c>
      <c r="BX83" s="61">
        <v>415832</v>
      </c>
      <c r="BY83" s="60">
        <v>418324</v>
      </c>
      <c r="BZ83" s="666">
        <v>423764</v>
      </c>
      <c r="CA83" s="701">
        <v>424603</v>
      </c>
    </row>
    <row r="84" spans="1:79" ht="15.75" customHeight="1">
      <c r="A84" s="784" t="s">
        <v>887</v>
      </c>
      <c r="B84" s="741"/>
      <c r="C84" s="244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1"/>
      <c r="AV84" s="60"/>
      <c r="AW84" s="60"/>
      <c r="AX84" s="60"/>
      <c r="AY84" s="60"/>
      <c r="AZ84" s="60"/>
      <c r="BA84" s="60"/>
      <c r="BB84" s="60"/>
      <c r="BC84" s="60"/>
      <c r="BD84" s="60"/>
      <c r="BE84" s="61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9"/>
      <c r="BV84" s="8"/>
      <c r="BW84" s="8"/>
      <c r="BX84" s="9"/>
      <c r="BY84" s="8"/>
      <c r="BZ84" s="639"/>
      <c r="CA84" s="647"/>
    </row>
    <row r="85" spans="1:79" ht="15.75" customHeight="1">
      <c r="A85" s="782" t="s">
        <v>888</v>
      </c>
      <c r="B85" s="741"/>
      <c r="C85" s="244" t="s">
        <v>889</v>
      </c>
      <c r="D85" s="60">
        <v>13209</v>
      </c>
      <c r="E85" s="60">
        <v>13261</v>
      </c>
      <c r="F85" s="60">
        <v>13301</v>
      </c>
      <c r="G85" s="60">
        <v>13288</v>
      </c>
      <c r="H85" s="60">
        <v>13274</v>
      </c>
      <c r="I85" s="60">
        <v>13288</v>
      </c>
      <c r="J85" s="60">
        <v>13301</v>
      </c>
      <c r="K85" s="60">
        <v>13380</v>
      </c>
      <c r="L85" s="60">
        <v>13474</v>
      </c>
      <c r="M85" s="60">
        <v>13461</v>
      </c>
      <c r="N85" s="60">
        <v>13502</v>
      </c>
      <c r="O85" s="60">
        <v>13597</v>
      </c>
      <c r="P85" s="60">
        <v>13623</v>
      </c>
      <c r="Q85" s="60">
        <v>13678</v>
      </c>
      <c r="R85" s="60">
        <v>13733</v>
      </c>
      <c r="S85" s="60">
        <v>13774</v>
      </c>
      <c r="T85" s="60">
        <v>13787</v>
      </c>
      <c r="U85" s="60">
        <v>13898</v>
      </c>
      <c r="V85" s="60">
        <v>13953</v>
      </c>
      <c r="W85" s="60">
        <v>14121</v>
      </c>
      <c r="X85" s="60">
        <v>14305</v>
      </c>
      <c r="Y85" s="60">
        <v>14376</v>
      </c>
      <c r="Z85" s="60">
        <v>14492</v>
      </c>
      <c r="AA85" s="60">
        <v>14666</v>
      </c>
      <c r="AB85" s="60">
        <v>14710</v>
      </c>
      <c r="AC85" s="60">
        <v>14989</v>
      </c>
      <c r="AD85" s="60">
        <v>15200</v>
      </c>
      <c r="AE85" s="60">
        <v>15382</v>
      </c>
      <c r="AF85" s="60">
        <v>15521</v>
      </c>
      <c r="AG85" s="60">
        <v>15738</v>
      </c>
      <c r="AH85" s="60">
        <v>15927</v>
      </c>
      <c r="AI85" s="60">
        <v>16070</v>
      </c>
      <c r="AJ85" s="60">
        <v>16149</v>
      </c>
      <c r="AK85" s="60">
        <v>16311</v>
      </c>
      <c r="AL85" s="60">
        <v>16360</v>
      </c>
      <c r="AM85" s="60">
        <v>16491</v>
      </c>
      <c r="AN85" s="60">
        <v>16476</v>
      </c>
      <c r="AO85" s="60">
        <v>16656</v>
      </c>
      <c r="AP85" s="60">
        <v>16708</v>
      </c>
      <c r="AQ85" s="60">
        <v>16724</v>
      </c>
      <c r="AR85" s="60">
        <v>16691</v>
      </c>
      <c r="AS85" s="60">
        <v>16759</v>
      </c>
      <c r="AT85" s="60">
        <v>16775</v>
      </c>
      <c r="AU85" s="61">
        <v>16893</v>
      </c>
      <c r="AV85" s="60">
        <v>16960</v>
      </c>
      <c r="AW85" s="60">
        <v>17079</v>
      </c>
      <c r="AX85" s="60">
        <v>16993</v>
      </c>
      <c r="AY85" s="60">
        <v>17112</v>
      </c>
      <c r="AZ85" s="60">
        <v>17215</v>
      </c>
      <c r="BA85" s="60">
        <v>17282</v>
      </c>
      <c r="BB85" s="60">
        <v>17369</v>
      </c>
      <c r="BC85" s="60">
        <v>17422</v>
      </c>
      <c r="BD85" s="60">
        <v>17405</v>
      </c>
      <c r="BE85" s="61">
        <v>17526</v>
      </c>
      <c r="BF85" s="60">
        <v>17579</v>
      </c>
      <c r="BG85" s="60">
        <v>17595</v>
      </c>
      <c r="BH85" s="60">
        <v>17771</v>
      </c>
      <c r="BI85" s="60">
        <v>17807</v>
      </c>
      <c r="BJ85" s="60">
        <v>17771</v>
      </c>
      <c r="BK85" s="60">
        <v>17968</v>
      </c>
      <c r="BL85" s="60">
        <v>18039</v>
      </c>
      <c r="BM85" s="60">
        <v>18128</v>
      </c>
      <c r="BN85" s="60">
        <v>18165</v>
      </c>
      <c r="BO85" s="60">
        <v>18201</v>
      </c>
      <c r="BP85" s="60">
        <v>18128</v>
      </c>
      <c r="BQ85" s="60">
        <v>18291</v>
      </c>
      <c r="BR85" s="60">
        <v>18291</v>
      </c>
      <c r="BS85" s="60">
        <v>18365</v>
      </c>
      <c r="BT85" s="60">
        <v>18365</v>
      </c>
      <c r="BU85" s="61">
        <v>18421</v>
      </c>
      <c r="BV85" s="60">
        <v>18384</v>
      </c>
      <c r="BW85" s="60">
        <v>18458</v>
      </c>
      <c r="BX85" s="61">
        <v>18532</v>
      </c>
      <c r="BY85" s="60">
        <v>18644</v>
      </c>
      <c r="BZ85" s="666">
        <v>18885</v>
      </c>
      <c r="CA85" s="700">
        <v>18923</v>
      </c>
    </row>
    <row r="86" spans="1:79" ht="15.75" customHeight="1">
      <c r="A86" s="782" t="s">
        <v>890</v>
      </c>
      <c r="B86" s="783"/>
      <c r="C86" s="244" t="s">
        <v>452</v>
      </c>
      <c r="D86" s="60">
        <v>15476</v>
      </c>
      <c r="E86" s="60">
        <v>15643</v>
      </c>
      <c r="F86" s="60">
        <v>15828</v>
      </c>
      <c r="G86" s="60">
        <v>15681</v>
      </c>
      <c r="H86" s="60">
        <v>15564</v>
      </c>
      <c r="I86" s="60">
        <v>15608</v>
      </c>
      <c r="J86" s="60">
        <v>15696</v>
      </c>
      <c r="K86" s="60">
        <v>15719</v>
      </c>
      <c r="L86" s="60">
        <v>15844</v>
      </c>
      <c r="M86" s="60">
        <v>15738</v>
      </c>
      <c r="N86" s="60">
        <v>15847</v>
      </c>
      <c r="O86" s="60">
        <v>15927</v>
      </c>
      <c r="P86" s="60">
        <v>16104</v>
      </c>
      <c r="Q86" s="60">
        <v>16432</v>
      </c>
      <c r="R86" s="60">
        <v>16603</v>
      </c>
      <c r="S86" s="60">
        <v>16981</v>
      </c>
      <c r="T86" s="60">
        <v>17275</v>
      </c>
      <c r="U86" s="60">
        <v>17695</v>
      </c>
      <c r="V86" s="60">
        <v>18043</v>
      </c>
      <c r="W86" s="60">
        <v>18208</v>
      </c>
      <c r="X86" s="60">
        <v>18604</v>
      </c>
      <c r="Y86" s="60">
        <v>18920</v>
      </c>
      <c r="Z86" s="60">
        <v>19466</v>
      </c>
      <c r="AA86" s="60">
        <v>19686</v>
      </c>
      <c r="AB86" s="60">
        <v>19902</v>
      </c>
      <c r="AC86" s="60">
        <v>20247</v>
      </c>
      <c r="AD86" s="60">
        <v>20901</v>
      </c>
      <c r="AE86" s="60">
        <v>21432</v>
      </c>
      <c r="AF86" s="60">
        <v>21694</v>
      </c>
      <c r="AG86" s="60">
        <v>22781</v>
      </c>
      <c r="AH86" s="60">
        <v>22622</v>
      </c>
      <c r="AI86" s="60">
        <v>22804</v>
      </c>
      <c r="AJ86" s="60">
        <v>23201</v>
      </c>
      <c r="AK86" s="60">
        <v>22633</v>
      </c>
      <c r="AL86" s="60">
        <v>22624</v>
      </c>
      <c r="AM86" s="60">
        <v>22285</v>
      </c>
      <c r="AN86" s="60">
        <v>22132</v>
      </c>
      <c r="AO86" s="60">
        <v>22030</v>
      </c>
      <c r="AP86" s="60">
        <v>21656</v>
      </c>
      <c r="AQ86" s="60">
        <v>21369</v>
      </c>
      <c r="AR86" s="60">
        <v>21268</v>
      </c>
      <c r="AS86" s="60">
        <v>21385</v>
      </c>
      <c r="AT86" s="60">
        <v>21679</v>
      </c>
      <c r="AU86" s="61">
        <v>21925</v>
      </c>
      <c r="AV86" s="60">
        <v>22253</v>
      </c>
      <c r="AW86" s="60">
        <v>21986</v>
      </c>
      <c r="AX86" s="60">
        <v>21986</v>
      </c>
      <c r="AY86" s="60">
        <v>22207</v>
      </c>
      <c r="AZ86" s="60">
        <v>22673</v>
      </c>
      <c r="BA86" s="60">
        <v>22968</v>
      </c>
      <c r="BB86" s="60">
        <v>23015</v>
      </c>
      <c r="BC86" s="60">
        <v>22761</v>
      </c>
      <c r="BD86" s="60">
        <v>22829</v>
      </c>
      <c r="BE86" s="61">
        <v>22898</v>
      </c>
      <c r="BF86" s="60">
        <v>22805</v>
      </c>
      <c r="BG86" s="60">
        <v>22715</v>
      </c>
      <c r="BH86" s="60">
        <v>22783</v>
      </c>
      <c r="BI86" s="60">
        <v>23034</v>
      </c>
      <c r="BJ86" s="60">
        <v>23241</v>
      </c>
      <c r="BK86" s="60">
        <v>23497</v>
      </c>
      <c r="BL86" s="60">
        <v>23191</v>
      </c>
      <c r="BM86" s="60">
        <v>22936</v>
      </c>
      <c r="BN86" s="60">
        <v>23119</v>
      </c>
      <c r="BO86" s="38">
        <v>23028</v>
      </c>
      <c r="BP86" s="38">
        <v>22959</v>
      </c>
      <c r="BQ86" s="38">
        <v>22981</v>
      </c>
      <c r="BR86" s="38">
        <v>23119</v>
      </c>
      <c r="BS86" s="38">
        <v>23212</v>
      </c>
      <c r="BT86" s="38">
        <v>23188</v>
      </c>
      <c r="BU86" s="39">
        <v>23027</v>
      </c>
      <c r="BV86" s="38">
        <v>23049</v>
      </c>
      <c r="BW86" s="38">
        <v>22866</v>
      </c>
      <c r="BX86" s="39">
        <v>22683</v>
      </c>
      <c r="BY86" s="38">
        <v>23458</v>
      </c>
      <c r="BZ86" s="667">
        <v>23951</v>
      </c>
      <c r="CA86" s="700">
        <v>24094</v>
      </c>
    </row>
    <row r="87" spans="1:79" ht="39" customHeight="1">
      <c r="A87" s="784" t="s">
        <v>891</v>
      </c>
      <c r="B87" s="783"/>
      <c r="C87" s="243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8"/>
      <c r="T87" s="60"/>
      <c r="U87" s="8"/>
      <c r="V87" s="60"/>
      <c r="W87" s="8"/>
      <c r="X87" s="8"/>
      <c r="Y87" s="8"/>
      <c r="Z87" s="8"/>
      <c r="AA87" s="8"/>
      <c r="AB87" s="8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8"/>
      <c r="AT87" s="8"/>
      <c r="AU87" s="9"/>
      <c r="AV87" s="60"/>
      <c r="AW87" s="60"/>
      <c r="AX87" s="60"/>
      <c r="AY87" s="60"/>
      <c r="AZ87" s="60"/>
      <c r="BA87" s="60"/>
      <c r="BB87" s="60"/>
      <c r="BC87" s="60"/>
      <c r="BD87" s="60"/>
      <c r="BE87" s="61"/>
      <c r="BF87" s="8"/>
      <c r="BG87" s="8"/>
      <c r="BH87" s="14"/>
      <c r="BI87" s="14"/>
      <c r="BJ87" s="14"/>
      <c r="BK87" s="14"/>
      <c r="BL87" s="14"/>
      <c r="BM87" s="14"/>
      <c r="BN87" s="14"/>
      <c r="BO87" s="38"/>
      <c r="BP87" s="38"/>
      <c r="BQ87" s="38"/>
      <c r="BR87" s="38"/>
      <c r="BS87" s="38"/>
      <c r="BT87" s="38"/>
      <c r="BU87" s="39"/>
      <c r="BV87" s="38"/>
      <c r="BW87" s="38"/>
      <c r="BX87" s="39"/>
      <c r="BY87" s="38"/>
      <c r="BZ87" s="667"/>
      <c r="CA87" s="647"/>
    </row>
    <row r="88" spans="1:79" ht="15.75" customHeight="1">
      <c r="A88" s="782" t="s">
        <v>892</v>
      </c>
      <c r="B88" s="783"/>
      <c r="C88" s="244" t="s">
        <v>324</v>
      </c>
      <c r="D88" s="60">
        <v>18013</v>
      </c>
      <c r="E88" s="60">
        <v>18086</v>
      </c>
      <c r="F88" s="60">
        <v>18139</v>
      </c>
      <c r="G88" s="60">
        <v>18121</v>
      </c>
      <c r="H88" s="60">
        <v>18105</v>
      </c>
      <c r="I88" s="60">
        <v>18121</v>
      </c>
      <c r="J88" s="60">
        <v>18139</v>
      </c>
      <c r="K88" s="60">
        <v>18249</v>
      </c>
      <c r="L88" s="60">
        <v>18377</v>
      </c>
      <c r="M88" s="60">
        <v>18358</v>
      </c>
      <c r="N88" s="60">
        <v>18413</v>
      </c>
      <c r="O88" s="60">
        <v>18543</v>
      </c>
      <c r="P88" s="60">
        <v>18579</v>
      </c>
      <c r="Q88" s="60">
        <v>18653</v>
      </c>
      <c r="R88" s="60">
        <v>18728</v>
      </c>
      <c r="S88" s="60">
        <v>18784</v>
      </c>
      <c r="T88" s="60">
        <v>18803</v>
      </c>
      <c r="U88" s="60">
        <v>18953</v>
      </c>
      <c r="V88" s="60">
        <v>19029</v>
      </c>
      <c r="W88" s="60">
        <v>19258</v>
      </c>
      <c r="X88" s="60">
        <v>19509</v>
      </c>
      <c r="Y88" s="60">
        <v>19606</v>
      </c>
      <c r="Z88" s="60">
        <v>19764</v>
      </c>
      <c r="AA88" s="60">
        <v>20000</v>
      </c>
      <c r="AB88" s="60">
        <v>20060</v>
      </c>
      <c r="AC88" s="60">
        <v>20442</v>
      </c>
      <c r="AD88" s="60">
        <v>20729</v>
      </c>
      <c r="AE88" s="60">
        <v>20977</v>
      </c>
      <c r="AF88" s="60">
        <v>21167</v>
      </c>
      <c r="AG88" s="60">
        <v>21463</v>
      </c>
      <c r="AH88" s="60">
        <v>21721</v>
      </c>
      <c r="AI88" s="60">
        <v>21916</v>
      </c>
      <c r="AJ88" s="60">
        <v>22025</v>
      </c>
      <c r="AK88" s="60">
        <v>22245</v>
      </c>
      <c r="AL88" s="60">
        <v>22311</v>
      </c>
      <c r="AM88" s="60">
        <v>22491</v>
      </c>
      <c r="AN88" s="60">
        <v>22470</v>
      </c>
      <c r="AO88" s="60">
        <v>22717</v>
      </c>
      <c r="AP88" s="60">
        <v>22785</v>
      </c>
      <c r="AQ88" s="60">
        <v>22809</v>
      </c>
      <c r="AR88" s="60">
        <v>22764</v>
      </c>
      <c r="AS88" s="60">
        <v>22855</v>
      </c>
      <c r="AT88" s="60">
        <v>22879</v>
      </c>
      <c r="AU88" s="61">
        <v>23038</v>
      </c>
      <c r="AV88" s="60">
        <v>23130</v>
      </c>
      <c r="AW88" s="60">
        <v>23292</v>
      </c>
      <c r="AX88" s="60">
        <v>23175</v>
      </c>
      <c r="AY88" s="60">
        <v>23337</v>
      </c>
      <c r="AZ88" s="60">
        <v>23478</v>
      </c>
      <c r="BA88" s="60">
        <v>23570</v>
      </c>
      <c r="BB88" s="60">
        <v>23688</v>
      </c>
      <c r="BC88" s="60">
        <v>23760</v>
      </c>
      <c r="BD88" s="60">
        <v>23736</v>
      </c>
      <c r="BE88" s="61">
        <v>23902</v>
      </c>
      <c r="BF88" s="60">
        <v>23974</v>
      </c>
      <c r="BG88" s="60">
        <v>23996</v>
      </c>
      <c r="BH88" s="60">
        <v>24237</v>
      </c>
      <c r="BI88" s="60">
        <v>24286</v>
      </c>
      <c r="BJ88" s="60">
        <v>24237</v>
      </c>
      <c r="BK88" s="60">
        <v>24503</v>
      </c>
      <c r="BL88" s="60">
        <v>24601</v>
      </c>
      <c r="BM88" s="60">
        <v>24723</v>
      </c>
      <c r="BN88" s="60">
        <v>24773</v>
      </c>
      <c r="BO88" s="60">
        <v>24822</v>
      </c>
      <c r="BP88" s="60">
        <v>24723</v>
      </c>
      <c r="BQ88" s="60">
        <v>24946</v>
      </c>
      <c r="BR88" s="60">
        <v>24946</v>
      </c>
      <c r="BS88" s="60">
        <v>25047</v>
      </c>
      <c r="BT88" s="60">
        <v>25047</v>
      </c>
      <c r="BU88" s="61">
        <v>25122</v>
      </c>
      <c r="BV88" s="60">
        <v>25073</v>
      </c>
      <c r="BW88" s="60">
        <v>25173</v>
      </c>
      <c r="BX88" s="61">
        <v>25274</v>
      </c>
      <c r="BY88" s="60">
        <v>25426</v>
      </c>
      <c r="BZ88" s="666">
        <v>25756</v>
      </c>
      <c r="CA88" s="647">
        <v>25808</v>
      </c>
    </row>
    <row r="89" spans="1:79" ht="15.75" customHeight="1">
      <c r="A89" s="782" t="s">
        <v>893</v>
      </c>
      <c r="B89" s="783"/>
      <c r="C89" s="244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8"/>
      <c r="X89" s="8"/>
      <c r="Y89" s="8"/>
      <c r="Z89" s="8"/>
      <c r="AA89" s="8"/>
      <c r="AB89" s="8"/>
      <c r="AC89" s="60"/>
      <c r="AD89" s="60"/>
      <c r="AE89" s="60"/>
      <c r="AF89" s="60"/>
      <c r="AG89" s="60"/>
      <c r="AH89" s="60"/>
      <c r="AI89" s="8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1"/>
      <c r="AV89" s="60"/>
      <c r="AW89" s="60">
        <v>383220</v>
      </c>
      <c r="AX89" s="60">
        <v>381303</v>
      </c>
      <c r="AY89" s="60">
        <v>383963</v>
      </c>
      <c r="AZ89" s="60">
        <v>386263</v>
      </c>
      <c r="BA89" s="60">
        <v>387797</v>
      </c>
      <c r="BB89" s="60">
        <v>389738</v>
      </c>
      <c r="BC89" s="60">
        <v>390913</v>
      </c>
      <c r="BD89" s="60">
        <v>390528</v>
      </c>
      <c r="BE89" s="61">
        <v>393260</v>
      </c>
      <c r="BF89" s="60">
        <v>394434</v>
      </c>
      <c r="BG89" s="60">
        <v>394818</v>
      </c>
      <c r="BH89" s="60">
        <v>398771</v>
      </c>
      <c r="BI89" s="60">
        <v>399563</v>
      </c>
      <c r="BJ89" s="60">
        <v>398771</v>
      </c>
      <c r="BK89" s="60">
        <v>403157</v>
      </c>
      <c r="BL89" s="60">
        <v>404762</v>
      </c>
      <c r="BM89" s="60">
        <v>406774</v>
      </c>
      <c r="BN89" s="60">
        <v>407589</v>
      </c>
      <c r="BO89" s="38">
        <v>408404</v>
      </c>
      <c r="BP89" s="38">
        <v>406774</v>
      </c>
      <c r="BQ89" s="38">
        <v>410441</v>
      </c>
      <c r="BR89" s="38">
        <v>410441</v>
      </c>
      <c r="BS89" s="38">
        <v>412095</v>
      </c>
      <c r="BT89" s="38">
        <v>412095</v>
      </c>
      <c r="BU89" s="39">
        <v>413341</v>
      </c>
      <c r="BV89" s="38">
        <v>412525</v>
      </c>
      <c r="BW89" s="38">
        <v>414178</v>
      </c>
      <c r="BX89" s="39">
        <v>415832</v>
      </c>
      <c r="BY89" s="38">
        <v>418324</v>
      </c>
      <c r="BZ89" s="667">
        <v>423764</v>
      </c>
      <c r="CA89" s="647">
        <v>424603</v>
      </c>
    </row>
    <row r="90" spans="1:79" ht="15.75" customHeight="1">
      <c r="A90" s="782" t="s">
        <v>894</v>
      </c>
      <c r="B90" s="783"/>
      <c r="C90" s="244" t="s">
        <v>317</v>
      </c>
      <c r="D90" s="60">
        <v>296375</v>
      </c>
      <c r="E90" s="60">
        <v>297557</v>
      </c>
      <c r="F90" s="60">
        <v>298444</v>
      </c>
      <c r="G90" s="60">
        <v>298156</v>
      </c>
      <c r="H90" s="60">
        <v>297869</v>
      </c>
      <c r="I90" s="60">
        <v>298156</v>
      </c>
      <c r="J90" s="60">
        <v>298444</v>
      </c>
      <c r="K90" s="60">
        <v>300241</v>
      </c>
      <c r="L90" s="60">
        <v>302349</v>
      </c>
      <c r="M90" s="60">
        <v>302037</v>
      </c>
      <c r="N90" s="60">
        <v>302949</v>
      </c>
      <c r="O90" s="60">
        <v>305081</v>
      </c>
      <c r="P90" s="60">
        <v>305680</v>
      </c>
      <c r="Q90" s="60">
        <v>306902</v>
      </c>
      <c r="R90" s="60">
        <v>308124</v>
      </c>
      <c r="S90" s="60">
        <v>309058</v>
      </c>
      <c r="T90" s="60">
        <v>309370</v>
      </c>
      <c r="U90" s="8">
        <v>311838</v>
      </c>
      <c r="V90" s="60">
        <v>313084</v>
      </c>
      <c r="W90" s="60">
        <v>316846</v>
      </c>
      <c r="X90" s="60">
        <v>320968</v>
      </c>
      <c r="Y90" s="60">
        <v>322573</v>
      </c>
      <c r="Z90" s="60">
        <v>325162</v>
      </c>
      <c r="AA90" s="60">
        <v>329067</v>
      </c>
      <c r="AB90" s="60">
        <v>330049</v>
      </c>
      <c r="AC90" s="60">
        <v>336327</v>
      </c>
      <c r="AD90" s="60">
        <v>341048</v>
      </c>
      <c r="AE90" s="60">
        <v>345145</v>
      </c>
      <c r="AF90" s="60">
        <v>348261</v>
      </c>
      <c r="AG90" s="60">
        <v>353124</v>
      </c>
      <c r="AH90" s="60">
        <v>357365</v>
      </c>
      <c r="AI90" s="60">
        <v>360576</v>
      </c>
      <c r="AJ90" s="60">
        <v>362374</v>
      </c>
      <c r="AK90" s="60">
        <v>365992</v>
      </c>
      <c r="AL90" s="60">
        <v>367094</v>
      </c>
      <c r="AM90" s="60">
        <v>370041</v>
      </c>
      <c r="AN90" s="60">
        <v>369682</v>
      </c>
      <c r="AO90" s="60">
        <v>373755</v>
      </c>
      <c r="AP90" s="60">
        <v>374882</v>
      </c>
      <c r="AQ90" s="60">
        <v>375265</v>
      </c>
      <c r="AR90" s="60">
        <v>374523</v>
      </c>
      <c r="AS90" s="60">
        <v>376032</v>
      </c>
      <c r="AT90" s="60">
        <v>376415</v>
      </c>
      <c r="AU90" s="61">
        <v>379051</v>
      </c>
      <c r="AV90" s="60">
        <v>380561</v>
      </c>
      <c r="AW90" s="60"/>
      <c r="AX90" s="8"/>
      <c r="AY90" s="60"/>
      <c r="AZ90" s="60"/>
      <c r="BA90" s="60"/>
      <c r="BB90" s="60"/>
      <c r="BC90" s="60"/>
      <c r="BD90" s="8"/>
      <c r="BE90" s="9"/>
      <c r="BF90" s="8"/>
      <c r="BG90" s="8"/>
      <c r="BH90" s="8"/>
      <c r="BI90" s="8"/>
      <c r="BJ90" s="8"/>
      <c r="BK90" s="8"/>
      <c r="BL90" s="8"/>
      <c r="BM90" s="8"/>
      <c r="BN90" s="8"/>
      <c r="BO90" s="14"/>
      <c r="BP90" s="14"/>
      <c r="BQ90" s="14"/>
      <c r="BR90" s="14"/>
      <c r="BS90" s="14"/>
      <c r="BT90" s="14"/>
      <c r="BU90" s="35"/>
      <c r="BV90" s="14"/>
      <c r="BW90" s="14"/>
      <c r="BX90" s="35"/>
      <c r="BY90" s="14"/>
      <c r="BZ90" s="642"/>
      <c r="CA90" s="647"/>
    </row>
    <row r="91" spans="1:79" ht="15.75" customHeight="1">
      <c r="A91" s="782" t="s">
        <v>895</v>
      </c>
      <c r="B91" s="783"/>
      <c r="C91" s="244"/>
      <c r="D91" s="60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60"/>
      <c r="X91" s="8"/>
      <c r="Y91" s="60"/>
      <c r="Z91" s="60"/>
      <c r="AA91" s="60"/>
      <c r="AB91" s="60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9"/>
      <c r="AV91" s="60"/>
      <c r="AW91" s="60"/>
      <c r="AX91" s="8"/>
      <c r="AY91" s="60"/>
      <c r="AZ91" s="60"/>
      <c r="BA91" s="60"/>
      <c r="BB91" s="60"/>
      <c r="BC91" s="60"/>
      <c r="BD91" s="8"/>
      <c r="BE91" s="9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35"/>
      <c r="BV91" s="14"/>
      <c r="BW91" s="14"/>
      <c r="BX91" s="35"/>
      <c r="BY91" s="14"/>
      <c r="BZ91" s="642"/>
      <c r="CA91" s="647"/>
    </row>
    <row r="92" spans="1:79" ht="15.75" customHeight="1">
      <c r="A92" s="782" t="s">
        <v>896</v>
      </c>
      <c r="B92" s="783"/>
      <c r="C92" s="244" t="s">
        <v>897</v>
      </c>
      <c r="D92" s="60">
        <v>430.26</v>
      </c>
      <c r="E92" s="8">
        <v>436.63</v>
      </c>
      <c r="F92" s="8">
        <v>445.2</v>
      </c>
      <c r="G92" s="8">
        <v>441.23</v>
      </c>
      <c r="H92" s="8">
        <v>436.68</v>
      </c>
      <c r="I92" s="8">
        <v>436.48</v>
      </c>
      <c r="J92" s="8">
        <v>438.27</v>
      </c>
      <c r="K92" s="8">
        <v>437.9</v>
      </c>
      <c r="L92" s="8">
        <v>442.86</v>
      </c>
      <c r="M92" s="8">
        <v>435.84</v>
      </c>
      <c r="N92" s="8">
        <v>433.08</v>
      </c>
      <c r="O92" s="8">
        <v>429.16</v>
      </c>
      <c r="P92" s="8">
        <v>430.33</v>
      </c>
      <c r="Q92" s="8">
        <v>433.84</v>
      </c>
      <c r="R92" s="8">
        <v>431.97</v>
      </c>
      <c r="S92" s="8">
        <v>434.96</v>
      </c>
      <c r="T92" s="8">
        <v>438.79</v>
      </c>
      <c r="U92" s="8">
        <v>447.75</v>
      </c>
      <c r="V92" s="8">
        <v>462.42</v>
      </c>
      <c r="W92" s="8">
        <v>467.52</v>
      </c>
      <c r="X92" s="8">
        <v>477.38</v>
      </c>
      <c r="Y92" s="252">
        <v>479.2</v>
      </c>
      <c r="Z92" s="252">
        <v>490.52</v>
      </c>
      <c r="AA92" s="252">
        <v>491.43</v>
      </c>
      <c r="AB92" s="252">
        <v>491.36</v>
      </c>
      <c r="AC92" s="8">
        <v>493.92</v>
      </c>
      <c r="AD92" s="8">
        <v>500.73</v>
      </c>
      <c r="AE92" s="8">
        <v>513.54</v>
      </c>
      <c r="AF92" s="8">
        <v>516.05999999999995</v>
      </c>
      <c r="AG92" s="8">
        <v>535.45000000000005</v>
      </c>
      <c r="AH92" s="8">
        <v>527.23</v>
      </c>
      <c r="AI92" s="8">
        <v>533.95000000000005</v>
      </c>
      <c r="AJ92" s="8">
        <v>541.37</v>
      </c>
      <c r="AK92" s="8">
        <v>537.92999999999995</v>
      </c>
      <c r="AL92" s="8">
        <v>530.26</v>
      </c>
      <c r="AM92" s="8">
        <v>520.64</v>
      </c>
      <c r="AN92" s="8">
        <v>516.07000000000005</v>
      </c>
      <c r="AO92" s="8">
        <v>519.59</v>
      </c>
      <c r="AP92" s="8">
        <v>515.22</v>
      </c>
      <c r="AQ92" s="8">
        <v>512.67999999999995</v>
      </c>
      <c r="AR92" s="8">
        <v>511.66</v>
      </c>
      <c r="AS92" s="8">
        <v>517.70000000000005</v>
      </c>
      <c r="AT92" s="8">
        <v>523.67999999999995</v>
      </c>
      <c r="AU92" s="9">
        <v>532.35</v>
      </c>
      <c r="AV92" s="60">
        <v>543.07000000000005</v>
      </c>
      <c r="AW92" s="60">
        <v>539.25</v>
      </c>
      <c r="AX92" s="8">
        <v>542</v>
      </c>
      <c r="AY92" s="60">
        <v>546.66</v>
      </c>
      <c r="AZ92" s="60">
        <v>554.66999999999996</v>
      </c>
      <c r="BA92" s="60">
        <v>561.37</v>
      </c>
      <c r="BB92" s="60">
        <v>558.95000000000005</v>
      </c>
      <c r="BC92" s="60">
        <v>552.87</v>
      </c>
      <c r="BD92" s="8">
        <v>554.77</v>
      </c>
      <c r="BE92" s="9">
        <v>557.41999999999996</v>
      </c>
      <c r="BF92" s="8">
        <v>555.55999999999995</v>
      </c>
      <c r="BG92" s="14">
        <v>556.22</v>
      </c>
      <c r="BH92" s="14">
        <v>560.86</v>
      </c>
      <c r="BI92" s="14">
        <v>568.59</v>
      </c>
      <c r="BJ92" s="14">
        <v>564.67999999999995</v>
      </c>
      <c r="BK92" s="14">
        <v>577.1</v>
      </c>
      <c r="BL92" s="14">
        <v>574.25</v>
      </c>
      <c r="BM92" s="14">
        <v>569.16999999999996</v>
      </c>
      <c r="BN92" s="14">
        <v>572.96</v>
      </c>
      <c r="BO92" s="14">
        <v>566.73</v>
      </c>
      <c r="BP92" s="14">
        <v>570.97</v>
      </c>
      <c r="BQ92" s="14">
        <v>573.03</v>
      </c>
      <c r="BR92" s="14">
        <v>574.39</v>
      </c>
      <c r="BS92" s="14">
        <v>582.72</v>
      </c>
      <c r="BT92" s="14">
        <v>580.07000000000005</v>
      </c>
      <c r="BU92" s="35">
        <v>570.49</v>
      </c>
      <c r="BV92" s="14">
        <v>574.26</v>
      </c>
      <c r="BW92" s="14">
        <v>565.26</v>
      </c>
      <c r="BX92" s="35">
        <v>561.76</v>
      </c>
      <c r="BY92" s="14">
        <v>572.09</v>
      </c>
      <c r="BZ92" s="642">
        <v>564.67999999999995</v>
      </c>
      <c r="CA92" s="647">
        <v>577.19000000000005</v>
      </c>
    </row>
    <row r="93" spans="1:79" ht="15.75" customHeight="1">
      <c r="A93" s="782" t="s">
        <v>898</v>
      </c>
      <c r="B93" s="783"/>
      <c r="C93" s="244"/>
      <c r="D93" s="60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9"/>
      <c r="AV93" s="60"/>
      <c r="AW93" s="60"/>
      <c r="AX93" s="8"/>
      <c r="AY93" s="60"/>
      <c r="AZ93" s="60"/>
      <c r="BA93" s="60"/>
      <c r="BB93" s="60"/>
      <c r="BC93" s="60"/>
      <c r="BD93" s="8"/>
      <c r="BE93" s="9"/>
      <c r="BF93" s="8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35"/>
      <c r="BV93" s="14"/>
      <c r="BW93" s="14"/>
      <c r="BX93" s="35"/>
      <c r="BY93" s="14"/>
      <c r="BZ93" s="642"/>
      <c r="CA93" s="647"/>
    </row>
    <row r="94" spans="1:79" ht="15.75" customHeight="1">
      <c r="A94" s="782" t="s">
        <v>899</v>
      </c>
      <c r="B94" s="783"/>
      <c r="C94" s="244" t="s">
        <v>897</v>
      </c>
      <c r="D94" s="60">
        <v>84.07</v>
      </c>
      <c r="E94" s="8">
        <v>84.64</v>
      </c>
      <c r="F94" s="8">
        <v>85.24</v>
      </c>
      <c r="G94" s="8">
        <v>84.99</v>
      </c>
      <c r="H94" s="8">
        <v>84.7</v>
      </c>
      <c r="I94" s="8">
        <v>84.76</v>
      </c>
      <c r="J94" s="8">
        <v>84.91</v>
      </c>
      <c r="K94" s="8">
        <v>85.28</v>
      </c>
      <c r="L94" s="8">
        <v>85.97</v>
      </c>
      <c r="M94" s="8">
        <v>85.55</v>
      </c>
      <c r="N94" s="8">
        <v>85.61</v>
      </c>
      <c r="O94" s="8">
        <v>85.87</v>
      </c>
      <c r="P94" s="8">
        <v>86.05</v>
      </c>
      <c r="Q94" s="8">
        <v>86.49</v>
      </c>
      <c r="R94" s="8">
        <v>86.66</v>
      </c>
      <c r="S94" s="8">
        <v>87</v>
      </c>
      <c r="T94" s="8">
        <v>87.25</v>
      </c>
      <c r="U94" s="8">
        <v>88.21</v>
      </c>
      <c r="V94" s="8">
        <v>89.2</v>
      </c>
      <c r="W94" s="8">
        <v>90.25</v>
      </c>
      <c r="X94" s="8">
        <v>91.61</v>
      </c>
      <c r="Y94" s="8">
        <v>92.03</v>
      </c>
      <c r="Z94" s="8">
        <v>93.13</v>
      </c>
      <c r="AA94" s="8">
        <v>94.01</v>
      </c>
      <c r="AB94" s="8">
        <v>94.22</v>
      </c>
      <c r="AC94" s="8">
        <v>95.69</v>
      </c>
      <c r="AD94" s="8">
        <v>97.02</v>
      </c>
      <c r="AE94" s="8">
        <v>98.52</v>
      </c>
      <c r="AF94" s="8">
        <v>99.31</v>
      </c>
      <c r="AG94" s="8">
        <v>101.27</v>
      </c>
      <c r="AH94" s="8">
        <v>101.79</v>
      </c>
      <c r="AI94" s="8">
        <v>102.8</v>
      </c>
      <c r="AJ94" s="8">
        <v>103.54</v>
      </c>
      <c r="AK94" s="8">
        <v>104.15</v>
      </c>
      <c r="AL94" s="8">
        <v>104.01</v>
      </c>
      <c r="AM94" s="8">
        <v>104.16</v>
      </c>
      <c r="AN94" s="8">
        <v>103.85</v>
      </c>
      <c r="AO94" s="8">
        <v>104.89</v>
      </c>
      <c r="AP94" s="8">
        <v>104.9</v>
      </c>
      <c r="AQ94" s="8">
        <v>104.85</v>
      </c>
      <c r="AR94" s="8">
        <v>104.65</v>
      </c>
      <c r="AS94" s="8">
        <v>105.27</v>
      </c>
      <c r="AT94" s="8">
        <v>105.65</v>
      </c>
      <c r="AU94" s="9">
        <v>106.65</v>
      </c>
      <c r="AV94" s="60">
        <v>107.49</v>
      </c>
      <c r="AW94" s="60">
        <v>107.87</v>
      </c>
      <c r="AX94" s="8">
        <v>108</v>
      </c>
      <c r="AY94" s="60">
        <v>108.4</v>
      </c>
      <c r="AZ94" s="60">
        <v>109.28</v>
      </c>
      <c r="BA94" s="60">
        <v>109.93</v>
      </c>
      <c r="BB94" s="60">
        <v>110.23</v>
      </c>
      <c r="BC94" s="60">
        <v>110.17</v>
      </c>
      <c r="BD94" s="8">
        <v>110.18</v>
      </c>
      <c r="BE94" s="9">
        <v>110.9</v>
      </c>
      <c r="BF94" s="8">
        <v>111.05</v>
      </c>
      <c r="BG94" s="8">
        <v>111.17</v>
      </c>
      <c r="BH94" s="8">
        <v>112.23</v>
      </c>
      <c r="BI94" s="8">
        <v>112.79</v>
      </c>
      <c r="BJ94" s="8">
        <v>112.42</v>
      </c>
      <c r="BK94" s="8">
        <v>113.97</v>
      </c>
      <c r="BL94" s="8">
        <v>114.17</v>
      </c>
      <c r="BM94" s="8">
        <v>114.34</v>
      </c>
      <c r="BN94" s="8">
        <v>114.7</v>
      </c>
      <c r="BO94" s="14">
        <v>114.56</v>
      </c>
      <c r="BP94" s="14">
        <v>114.43</v>
      </c>
      <c r="BQ94" s="14">
        <v>115.3</v>
      </c>
      <c r="BR94" s="14">
        <v>115.37</v>
      </c>
      <c r="BS94" s="14">
        <v>116.13</v>
      </c>
      <c r="BT94" s="14">
        <v>116</v>
      </c>
      <c r="BU94" s="35">
        <v>115.79</v>
      </c>
      <c r="BV94" s="14">
        <v>115.8</v>
      </c>
      <c r="BW94" s="14">
        <v>115.69</v>
      </c>
      <c r="BX94" s="35">
        <v>115.86</v>
      </c>
      <c r="BY94" s="14">
        <v>116.91</v>
      </c>
      <c r="BZ94" s="642">
        <v>117.67</v>
      </c>
      <c r="CA94" s="647">
        <v>118.49</v>
      </c>
    </row>
    <row r="95" spans="1:79" ht="42" customHeight="1">
      <c r="A95" s="784" t="s">
        <v>900</v>
      </c>
      <c r="B95" s="783"/>
      <c r="C95" s="244"/>
      <c r="D95" s="60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9"/>
      <c r="AV95" s="60"/>
      <c r="AW95" s="60"/>
      <c r="AX95" s="8"/>
      <c r="AY95" s="8"/>
      <c r="AZ95" s="8"/>
      <c r="BA95" s="8"/>
      <c r="BB95" s="8"/>
      <c r="BC95" s="8"/>
      <c r="BD95" s="8"/>
      <c r="BE95" s="9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35"/>
      <c r="BV95" s="14"/>
      <c r="BW95" s="14"/>
      <c r="BX95" s="35"/>
      <c r="BY95" s="14"/>
      <c r="BZ95" s="642"/>
      <c r="CA95" s="647"/>
    </row>
    <row r="96" spans="1:79" ht="15.75" customHeight="1">
      <c r="A96" s="782" t="s">
        <v>331</v>
      </c>
      <c r="B96" s="783"/>
      <c r="C96" s="244"/>
      <c r="D96" s="60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9"/>
      <c r="AV96" s="60"/>
      <c r="AW96" s="60"/>
      <c r="AX96" s="8"/>
      <c r="AY96" s="60"/>
      <c r="AZ96" s="60"/>
      <c r="BA96" s="60"/>
      <c r="BB96" s="60"/>
      <c r="BC96" s="60"/>
      <c r="BD96" s="8"/>
      <c r="BE96" s="9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9"/>
      <c r="BV96" s="8"/>
      <c r="BW96" s="8"/>
      <c r="BX96" s="9"/>
      <c r="BY96" s="8"/>
      <c r="BZ96" s="639"/>
      <c r="CA96" s="647"/>
    </row>
    <row r="97" spans="1:79" ht="15.75" customHeight="1">
      <c r="A97" s="782" t="s">
        <v>901</v>
      </c>
      <c r="B97" s="783"/>
      <c r="C97" s="244" t="s">
        <v>902</v>
      </c>
      <c r="D97" s="60">
        <v>72032</v>
      </c>
      <c r="E97" s="60">
        <v>72319</v>
      </c>
      <c r="F97" s="60">
        <v>72534</v>
      </c>
      <c r="G97" s="60">
        <v>72464</v>
      </c>
      <c r="H97" s="60">
        <v>72395</v>
      </c>
      <c r="I97" s="60">
        <v>72464</v>
      </c>
      <c r="J97" s="60">
        <v>72534</v>
      </c>
      <c r="K97" s="60">
        <v>72971</v>
      </c>
      <c r="L97" s="60">
        <v>73484</v>
      </c>
      <c r="M97" s="60">
        <v>73408</v>
      </c>
      <c r="N97" s="60">
        <v>73629</v>
      </c>
      <c r="O97" s="60">
        <v>74148</v>
      </c>
      <c r="P97" s="60">
        <v>74293</v>
      </c>
      <c r="Q97" s="60">
        <v>74590</v>
      </c>
      <c r="R97" s="60">
        <v>74887</v>
      </c>
      <c r="S97" s="60">
        <v>75114</v>
      </c>
      <c r="T97" s="60">
        <v>75190</v>
      </c>
      <c r="U97" s="60">
        <v>75790</v>
      </c>
      <c r="V97" s="60">
        <v>76092</v>
      </c>
      <c r="W97" s="60">
        <v>77007</v>
      </c>
      <c r="X97" s="60">
        <v>78008</v>
      </c>
      <c r="Y97" s="60">
        <v>78398</v>
      </c>
      <c r="Z97" s="60">
        <v>79028</v>
      </c>
      <c r="AA97" s="60">
        <v>79978</v>
      </c>
      <c r="AB97" s="60">
        <v>80216</v>
      </c>
      <c r="AC97" s="60">
        <v>81741</v>
      </c>
      <c r="AD97" s="60">
        <v>82888</v>
      </c>
      <c r="AE97" s="60">
        <v>83884</v>
      </c>
      <c r="AF97" s="60">
        <v>84641</v>
      </c>
      <c r="AG97" s="60">
        <v>85824</v>
      </c>
      <c r="AH97" s="60">
        <v>86855</v>
      </c>
      <c r="AI97" s="60">
        <v>87635</v>
      </c>
      <c r="AJ97" s="60">
        <v>88072</v>
      </c>
      <c r="AK97" s="60">
        <v>88951</v>
      </c>
      <c r="AL97" s="60">
        <v>89219</v>
      </c>
      <c r="AM97" s="60">
        <v>89935</v>
      </c>
      <c r="AN97" s="60">
        <v>89849</v>
      </c>
      <c r="AO97" s="60">
        <v>90839</v>
      </c>
      <c r="AP97" s="60">
        <v>91112</v>
      </c>
      <c r="AQ97" s="60">
        <v>91205</v>
      </c>
      <c r="AR97" s="60">
        <v>91024</v>
      </c>
      <c r="AS97" s="60">
        <v>91391</v>
      </c>
      <c r="AT97" s="60">
        <v>91485</v>
      </c>
      <c r="AU97" s="61">
        <v>92125</v>
      </c>
      <c r="AV97" s="60">
        <v>92492</v>
      </c>
      <c r="AW97" s="60">
        <v>93139</v>
      </c>
      <c r="AX97" s="60">
        <v>92672</v>
      </c>
      <c r="AY97" s="60">
        <v>93319</v>
      </c>
      <c r="AZ97" s="60">
        <v>93878</v>
      </c>
      <c r="BA97" s="60">
        <v>94250</v>
      </c>
      <c r="BB97" s="60">
        <v>94723</v>
      </c>
      <c r="BC97" s="60">
        <v>95008</v>
      </c>
      <c r="BD97" s="60">
        <v>94914</v>
      </c>
      <c r="BE97" s="61">
        <v>95578</v>
      </c>
      <c r="BF97" s="60">
        <v>95864</v>
      </c>
      <c r="BG97" s="60">
        <v>95957</v>
      </c>
      <c r="BH97" s="60">
        <v>96918</v>
      </c>
      <c r="BI97" s="60">
        <v>97110</v>
      </c>
      <c r="BJ97" s="60">
        <v>96918</v>
      </c>
      <c r="BK97" s="60">
        <v>97983</v>
      </c>
      <c r="BL97" s="60">
        <v>98374</v>
      </c>
      <c r="BM97" s="60">
        <v>98863</v>
      </c>
      <c r="BN97" s="60">
        <v>99062</v>
      </c>
      <c r="BO97" s="60">
        <v>99259</v>
      </c>
      <c r="BP97" s="60">
        <v>98863</v>
      </c>
      <c r="BQ97" s="60">
        <v>99754</v>
      </c>
      <c r="BR97" s="60">
        <v>99754</v>
      </c>
      <c r="BS97" s="60">
        <v>100156</v>
      </c>
      <c r="BT97" s="60">
        <v>100156</v>
      </c>
      <c r="BU97" s="61">
        <v>100459</v>
      </c>
      <c r="BV97" s="60">
        <v>100261</v>
      </c>
      <c r="BW97" s="60">
        <v>100663</v>
      </c>
      <c r="BX97" s="61">
        <v>101064</v>
      </c>
      <c r="BY97" s="60">
        <v>101670</v>
      </c>
      <c r="BZ97" s="666">
        <v>102992</v>
      </c>
      <c r="CA97" s="700">
        <v>103196</v>
      </c>
    </row>
    <row r="98" spans="1:79" ht="25.5" customHeight="1">
      <c r="A98" s="782" t="s">
        <v>903</v>
      </c>
      <c r="B98" s="783"/>
      <c r="C98" s="164"/>
      <c r="D98" s="60"/>
      <c r="E98" s="60"/>
      <c r="F98" s="60"/>
      <c r="G98" s="60"/>
      <c r="H98" s="60"/>
      <c r="I98" s="60"/>
      <c r="J98" s="60"/>
      <c r="K98" s="60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60"/>
      <c r="AL98" s="60"/>
      <c r="AM98" s="60"/>
      <c r="AN98" s="60"/>
      <c r="AO98" s="8"/>
      <c r="AP98" s="8"/>
      <c r="AQ98" s="8"/>
      <c r="AR98" s="8"/>
      <c r="AS98" s="8"/>
      <c r="AT98" s="8"/>
      <c r="AU98" s="9"/>
      <c r="AV98" s="60"/>
      <c r="AW98" s="60"/>
      <c r="AX98" s="60"/>
      <c r="AY98" s="60"/>
      <c r="AZ98" s="60"/>
      <c r="BA98" s="60"/>
      <c r="BB98" s="60"/>
      <c r="BC98" s="60"/>
      <c r="BD98" s="8"/>
      <c r="BE98" s="9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9"/>
      <c r="BV98" s="8"/>
      <c r="BW98" s="8"/>
      <c r="BX98" s="9"/>
      <c r="BY98" s="8"/>
      <c r="BZ98" s="639"/>
      <c r="CA98" s="647"/>
    </row>
    <row r="99" spans="1:79" ht="26.25" customHeight="1">
      <c r="A99" s="782" t="s">
        <v>904</v>
      </c>
      <c r="B99" s="783"/>
      <c r="C99" s="164"/>
      <c r="D99" s="60"/>
      <c r="E99" s="60"/>
      <c r="F99" s="60"/>
      <c r="G99" s="60"/>
      <c r="H99" s="60"/>
      <c r="I99" s="60"/>
      <c r="J99" s="60"/>
      <c r="K99" s="60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60"/>
      <c r="AL99" s="60"/>
      <c r="AM99" s="60"/>
      <c r="AN99" s="60"/>
      <c r="AO99" s="8"/>
      <c r="AP99" s="8"/>
      <c r="AQ99" s="8"/>
      <c r="AR99" s="8"/>
      <c r="AS99" s="8"/>
      <c r="AT99" s="8"/>
      <c r="AU99" s="9"/>
      <c r="AV99" s="60"/>
      <c r="AW99" s="60"/>
      <c r="AX99" s="60"/>
      <c r="AY99" s="60"/>
      <c r="AZ99" s="60"/>
      <c r="BA99" s="60"/>
      <c r="BB99" s="60"/>
      <c r="BC99" s="60"/>
      <c r="BD99" s="8"/>
      <c r="BE99" s="9"/>
      <c r="BF99" s="8"/>
      <c r="BG99" s="8"/>
      <c r="BH99" s="8"/>
      <c r="BI99" s="8"/>
      <c r="BJ99" s="8"/>
      <c r="BK99" s="8"/>
      <c r="BL99" s="8"/>
      <c r="BM99" s="14"/>
      <c r="BN99" s="14"/>
      <c r="BO99" s="14"/>
      <c r="BP99" s="14"/>
      <c r="BQ99" s="14"/>
      <c r="BR99" s="14"/>
      <c r="BS99" s="14"/>
      <c r="BT99" s="14"/>
      <c r="BU99" s="35"/>
      <c r="BV99" s="14"/>
      <c r="BW99" s="14"/>
      <c r="BX99" s="35"/>
      <c r="BY99" s="14"/>
      <c r="BZ99" s="642"/>
      <c r="CA99" s="647"/>
    </row>
    <row r="100" spans="1:79" ht="15.75" customHeight="1">
      <c r="A100" s="782" t="s">
        <v>905</v>
      </c>
      <c r="B100" s="783"/>
      <c r="C100" s="244" t="s">
        <v>104</v>
      </c>
      <c r="D100" s="60">
        <v>65308</v>
      </c>
      <c r="E100" s="60">
        <v>65568</v>
      </c>
      <c r="F100" s="60">
        <v>65764</v>
      </c>
      <c r="G100" s="60">
        <v>65700</v>
      </c>
      <c r="H100" s="60">
        <v>65637</v>
      </c>
      <c r="I100" s="60">
        <v>65700</v>
      </c>
      <c r="J100" s="60">
        <v>65764</v>
      </c>
      <c r="K100" s="60">
        <v>66159</v>
      </c>
      <c r="L100" s="60">
        <v>66625</v>
      </c>
      <c r="M100" s="60">
        <v>66556</v>
      </c>
      <c r="N100" s="60">
        <v>66757</v>
      </c>
      <c r="O100" s="60">
        <v>67227</v>
      </c>
      <c r="P100" s="60">
        <v>67359</v>
      </c>
      <c r="Q100" s="60">
        <v>67628</v>
      </c>
      <c r="R100" s="60">
        <v>67897</v>
      </c>
      <c r="S100" s="60">
        <v>68103</v>
      </c>
      <c r="T100" s="60">
        <v>68172</v>
      </c>
      <c r="U100" s="60">
        <v>68715</v>
      </c>
      <c r="V100" s="60">
        <v>68990</v>
      </c>
      <c r="W100" s="60">
        <v>69818</v>
      </c>
      <c r="X100" s="60">
        <v>70726</v>
      </c>
      <c r="Y100" s="60">
        <v>71081</v>
      </c>
      <c r="Z100" s="60">
        <v>71651</v>
      </c>
      <c r="AA100" s="60">
        <v>72511</v>
      </c>
      <c r="AB100" s="60">
        <v>72728</v>
      </c>
      <c r="AC100" s="60">
        <v>74112</v>
      </c>
      <c r="AD100" s="60">
        <v>75152</v>
      </c>
      <c r="AE100" s="60">
        <v>76054</v>
      </c>
      <c r="AF100" s="60">
        <v>76741</v>
      </c>
      <c r="AG100" s="60">
        <v>77813</v>
      </c>
      <c r="AH100" s="60">
        <v>78747</v>
      </c>
      <c r="AI100" s="60">
        <v>79455</v>
      </c>
      <c r="AJ100" s="60">
        <v>79851</v>
      </c>
      <c r="AK100" s="60">
        <v>80649</v>
      </c>
      <c r="AL100" s="60">
        <v>80891</v>
      </c>
      <c r="AM100" s="60">
        <v>81541</v>
      </c>
      <c r="AN100" s="60">
        <v>81461</v>
      </c>
      <c r="AO100" s="60">
        <v>82359</v>
      </c>
      <c r="AP100" s="60">
        <v>82607</v>
      </c>
      <c r="AQ100" s="60">
        <v>82692</v>
      </c>
      <c r="AR100" s="60">
        <v>82528</v>
      </c>
      <c r="AS100" s="60">
        <v>82861</v>
      </c>
      <c r="AT100" s="60">
        <v>82945</v>
      </c>
      <c r="AU100" s="61">
        <v>83526</v>
      </c>
      <c r="AV100" s="60">
        <v>83858</v>
      </c>
      <c r="AW100" s="60">
        <v>84445</v>
      </c>
      <c r="AX100" s="60">
        <v>84022</v>
      </c>
      <c r="AY100" s="60">
        <v>84608</v>
      </c>
      <c r="AZ100" s="60">
        <v>85115</v>
      </c>
      <c r="BA100" s="60">
        <v>85453</v>
      </c>
      <c r="BB100" s="60">
        <v>85881</v>
      </c>
      <c r="BC100" s="60">
        <v>86139</v>
      </c>
      <c r="BD100" s="60">
        <v>86055</v>
      </c>
      <c r="BE100" s="61">
        <v>86657</v>
      </c>
      <c r="BF100" s="60">
        <v>86915</v>
      </c>
      <c r="BG100" s="60">
        <v>87000</v>
      </c>
      <c r="BH100" s="60">
        <v>87872</v>
      </c>
      <c r="BI100" s="60">
        <v>88049</v>
      </c>
      <c r="BJ100" s="60">
        <v>87872</v>
      </c>
      <c r="BK100" s="60">
        <v>88838</v>
      </c>
      <c r="BL100" s="60">
        <v>89192</v>
      </c>
      <c r="BM100" s="60">
        <v>89636</v>
      </c>
      <c r="BN100" s="60">
        <v>89814</v>
      </c>
      <c r="BO100" s="60">
        <v>89994</v>
      </c>
      <c r="BP100" s="60">
        <v>89636</v>
      </c>
      <c r="BQ100" s="60">
        <v>90442</v>
      </c>
      <c r="BR100" s="60">
        <v>90442</v>
      </c>
      <c r="BS100" s="60">
        <v>90808</v>
      </c>
      <c r="BT100" s="60">
        <v>90808</v>
      </c>
      <c r="BU100" s="61">
        <v>91081</v>
      </c>
      <c r="BV100" s="60">
        <v>90902</v>
      </c>
      <c r="BW100" s="60">
        <v>91267</v>
      </c>
      <c r="BX100" s="61">
        <v>91631</v>
      </c>
      <c r="BY100" s="38">
        <v>92180</v>
      </c>
      <c r="BZ100" s="667">
        <v>93378</v>
      </c>
      <c r="CA100" s="700">
        <v>93564</v>
      </c>
    </row>
    <row r="101" spans="1:79" ht="25.5" customHeight="1">
      <c r="A101" s="782" t="s">
        <v>906</v>
      </c>
      <c r="B101" s="783"/>
      <c r="C101" s="244"/>
      <c r="D101" s="244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60"/>
      <c r="AL101" s="60"/>
      <c r="AM101" s="60"/>
      <c r="AN101" s="60"/>
      <c r="AO101" s="60"/>
      <c r="AP101" s="60"/>
      <c r="AQ101" s="8"/>
      <c r="AR101" s="8"/>
      <c r="AS101" s="8"/>
      <c r="AT101" s="8"/>
      <c r="AU101" s="9"/>
      <c r="AV101" s="8"/>
      <c r="AW101" s="8"/>
      <c r="AX101" s="8"/>
      <c r="AY101" s="60"/>
      <c r="AZ101" s="60"/>
      <c r="BA101" s="60"/>
      <c r="BB101" s="60"/>
      <c r="BC101" s="60"/>
      <c r="BD101" s="8"/>
      <c r="BE101" s="9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9"/>
      <c r="BV101" s="8"/>
      <c r="BW101" s="8"/>
      <c r="BX101" s="9"/>
      <c r="BY101" s="8"/>
      <c r="BZ101" s="639"/>
      <c r="CA101" s="647"/>
    </row>
    <row r="102" spans="1:79" ht="15.75" customHeight="1">
      <c r="A102" s="782" t="s">
        <v>155</v>
      </c>
      <c r="B102" s="783"/>
      <c r="C102" s="244"/>
      <c r="D102" s="60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60">
        <v>0</v>
      </c>
      <c r="W102" s="60">
        <v>0</v>
      </c>
      <c r="X102" s="60">
        <v>0</v>
      </c>
      <c r="Y102" s="60">
        <v>0</v>
      </c>
      <c r="Z102" s="60">
        <v>0</v>
      </c>
      <c r="AA102" s="60">
        <v>0</v>
      </c>
      <c r="AB102" s="60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0</v>
      </c>
      <c r="AR102" s="8">
        <v>0</v>
      </c>
      <c r="AS102" s="8">
        <v>0</v>
      </c>
      <c r="AT102" s="8">
        <v>0</v>
      </c>
      <c r="AU102" s="9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9">
        <v>0</v>
      </c>
      <c r="BF102" s="8">
        <v>0</v>
      </c>
      <c r="BG102" s="8">
        <v>0</v>
      </c>
      <c r="BH102" s="8">
        <v>0</v>
      </c>
      <c r="BI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  <c r="BS102" s="8">
        <v>0</v>
      </c>
      <c r="BT102" s="8">
        <v>0</v>
      </c>
      <c r="BU102" s="9">
        <v>0</v>
      </c>
      <c r="BV102" s="8">
        <v>0</v>
      </c>
      <c r="BW102" s="8">
        <v>0</v>
      </c>
      <c r="BX102" s="9">
        <v>0</v>
      </c>
      <c r="BY102" s="8">
        <v>0</v>
      </c>
      <c r="BZ102" s="639">
        <v>0</v>
      </c>
      <c r="CA102" s="647">
        <v>0</v>
      </c>
    </row>
    <row r="103" spans="1:79" ht="26.25" customHeight="1">
      <c r="A103" s="782" t="s">
        <v>907</v>
      </c>
      <c r="B103" s="783"/>
      <c r="C103" s="244"/>
      <c r="D103" s="60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9"/>
      <c r="AV103" s="8"/>
      <c r="AW103" s="8"/>
      <c r="AX103" s="8"/>
      <c r="AY103" s="8"/>
      <c r="AZ103" s="8"/>
      <c r="BA103" s="8"/>
      <c r="BB103" s="8"/>
      <c r="BC103" s="8"/>
      <c r="BD103" s="8"/>
      <c r="BE103" s="9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9"/>
      <c r="BV103" s="8"/>
      <c r="BW103" s="8"/>
      <c r="BX103" s="9"/>
      <c r="BY103" s="14"/>
      <c r="BZ103" s="642"/>
      <c r="CA103" s="647"/>
    </row>
    <row r="104" spans="1:79" ht="15.75" customHeight="1">
      <c r="A104" s="782" t="s">
        <v>908</v>
      </c>
      <c r="B104" s="783"/>
      <c r="C104" s="244" t="s">
        <v>109</v>
      </c>
      <c r="D104" s="253">
        <v>3.3099999999999997E-2</v>
      </c>
      <c r="E104" s="8">
        <v>3.32E-2</v>
      </c>
      <c r="F104" s="8">
        <v>3.3300000000000003E-2</v>
      </c>
      <c r="G104" s="8">
        <v>3.3300000000000003E-2</v>
      </c>
      <c r="H104" s="8">
        <v>3.3300000000000003E-2</v>
      </c>
      <c r="I104" s="8">
        <v>3.3300000000000003E-2</v>
      </c>
      <c r="J104" s="8">
        <v>3.3300000000000003E-2</v>
      </c>
      <c r="K104" s="8">
        <v>3.3599999999999998E-2</v>
      </c>
      <c r="L104" s="8">
        <v>3.3799999999999997E-2</v>
      </c>
      <c r="M104" s="8">
        <v>3.3799999999999997E-2</v>
      </c>
      <c r="N104" s="8">
        <v>3.3799999999999997E-2</v>
      </c>
      <c r="O104" s="8">
        <v>3.4000000000000002E-2</v>
      </c>
      <c r="P104" s="8">
        <v>3.4200000000000001E-2</v>
      </c>
      <c r="Q104" s="8">
        <v>3.4299999999999997E-2</v>
      </c>
      <c r="R104" s="8">
        <v>3.44E-2</v>
      </c>
      <c r="S104" s="8">
        <v>3.4500000000000003E-2</v>
      </c>
      <c r="T104" s="8">
        <v>3.4500000000000003E-2</v>
      </c>
      <c r="U104" s="8">
        <v>3.49E-2</v>
      </c>
      <c r="V104" s="8">
        <v>3.5000000000000003E-2</v>
      </c>
      <c r="W104" s="8">
        <v>3.5299999999999998E-2</v>
      </c>
      <c r="X104" s="8">
        <v>3.5799999999999998E-2</v>
      </c>
      <c r="Y104" s="8">
        <v>3.61E-2</v>
      </c>
      <c r="Z104" s="8">
        <v>3.6299999999999999E-2</v>
      </c>
      <c r="AA104" s="8">
        <v>3.6799999999999999E-2</v>
      </c>
      <c r="AB104" s="8">
        <v>3.6900000000000002E-2</v>
      </c>
      <c r="AC104" s="8">
        <v>3.7600000000000001E-2</v>
      </c>
      <c r="AD104" s="8">
        <v>3.8100000000000002E-2</v>
      </c>
      <c r="AE104" s="8">
        <v>3.8600000000000002E-2</v>
      </c>
      <c r="AF104" s="8">
        <v>3.8899999999999997E-2</v>
      </c>
      <c r="AG104" s="8">
        <v>3.95E-2</v>
      </c>
      <c r="AH104" s="8">
        <v>0.04</v>
      </c>
      <c r="AI104" s="8">
        <v>4.0300000000000002E-2</v>
      </c>
      <c r="AJ104" s="8">
        <v>4.0500000000000001E-2</v>
      </c>
      <c r="AK104" s="8">
        <v>4.0899999999999999E-2</v>
      </c>
      <c r="AL104" s="8">
        <v>4.1099999999999998E-2</v>
      </c>
      <c r="AM104" s="8">
        <v>4.1300000000000003E-2</v>
      </c>
      <c r="AN104" s="8">
        <v>4.1300000000000003E-2</v>
      </c>
      <c r="AO104" s="8">
        <v>4.1799999999999997E-2</v>
      </c>
      <c r="AP104" s="8">
        <v>4.19E-2</v>
      </c>
      <c r="AQ104" s="8">
        <v>4.19E-2</v>
      </c>
      <c r="AR104" s="8">
        <v>4.19E-2</v>
      </c>
      <c r="AS104" s="8">
        <v>4.2000000000000003E-2</v>
      </c>
      <c r="AT104" s="8">
        <v>4.2000000000000003E-2</v>
      </c>
      <c r="AU104" s="9">
        <v>4.24E-2</v>
      </c>
      <c r="AV104" s="8">
        <v>4.2500000000000003E-2</v>
      </c>
      <c r="AW104" s="8">
        <v>4.2799999999999998E-2</v>
      </c>
      <c r="AX104" s="8">
        <v>4.2599999999999999E-2</v>
      </c>
      <c r="AY104" s="8">
        <v>4.2799999999999998E-2</v>
      </c>
      <c r="AZ104" s="8">
        <v>4.3200000000000002E-2</v>
      </c>
      <c r="BA104" s="8">
        <v>4.3299999999999998E-2</v>
      </c>
      <c r="BB104" s="8">
        <v>4.36E-2</v>
      </c>
      <c r="BC104" s="8">
        <v>4.3700000000000003E-2</v>
      </c>
      <c r="BD104" s="8">
        <v>4.3700000000000003E-2</v>
      </c>
      <c r="BE104" s="9">
        <v>4.3900000000000002E-2</v>
      </c>
      <c r="BF104" s="8">
        <v>4.3999999999999997E-2</v>
      </c>
      <c r="BG104" s="8">
        <v>4.41E-2</v>
      </c>
      <c r="BH104" s="8">
        <v>4.4499999999999998E-2</v>
      </c>
      <c r="BI104" s="8">
        <v>4.4600000000000001E-2</v>
      </c>
      <c r="BJ104" s="8">
        <v>4.4499999999999998E-2</v>
      </c>
      <c r="BK104" s="8">
        <v>4.5100000000000001E-2</v>
      </c>
      <c r="BL104" s="8">
        <v>4.5199999999999997E-2</v>
      </c>
      <c r="BM104" s="8">
        <v>4.5499999999999999E-2</v>
      </c>
      <c r="BN104" s="8">
        <v>4.5600000000000002E-2</v>
      </c>
      <c r="BO104" s="8">
        <v>4.5600000000000002E-2</v>
      </c>
      <c r="BP104" s="8">
        <v>4.5499999999999999E-2</v>
      </c>
      <c r="BQ104" s="8">
        <v>4.58E-2</v>
      </c>
      <c r="BR104" s="8">
        <v>4.58E-2</v>
      </c>
      <c r="BS104" s="8">
        <v>4.6100000000000002E-2</v>
      </c>
      <c r="BT104" s="8">
        <v>4.6100000000000002E-2</v>
      </c>
      <c r="BU104" s="9">
        <v>4.6199999999999998E-2</v>
      </c>
      <c r="BV104" s="8">
        <v>4.6100000000000002E-2</v>
      </c>
      <c r="BW104" s="8">
        <v>4.6300000000000001E-2</v>
      </c>
      <c r="BX104" s="9">
        <v>4.6399999999999997E-2</v>
      </c>
      <c r="BY104" s="14">
        <v>4.6800000000000001E-2</v>
      </c>
      <c r="BZ104" s="642">
        <v>4.7399999999999998E-2</v>
      </c>
      <c r="CA104" s="647">
        <v>4.7500000000000001E-2</v>
      </c>
    </row>
    <row r="105" spans="1:79" ht="15.75" customHeight="1">
      <c r="A105" s="782" t="s">
        <v>909</v>
      </c>
      <c r="B105" s="783"/>
      <c r="C105" s="244" t="s">
        <v>109</v>
      </c>
      <c r="D105" s="253">
        <v>7.7399999999999997E-2</v>
      </c>
      <c r="E105" s="8">
        <v>7.7700000000000005E-2</v>
      </c>
      <c r="F105" s="8">
        <v>7.7899999999999997E-2</v>
      </c>
      <c r="G105" s="8">
        <v>7.7799999999999994E-2</v>
      </c>
      <c r="H105" s="8">
        <v>7.7700000000000005E-2</v>
      </c>
      <c r="I105" s="8">
        <v>7.7799999999999994E-2</v>
      </c>
      <c r="J105" s="8">
        <v>7.7899999999999997E-2</v>
      </c>
      <c r="K105" s="8">
        <v>7.8299999999999995E-2</v>
      </c>
      <c r="L105" s="8">
        <v>7.8899999999999998E-2</v>
      </c>
      <c r="M105" s="8">
        <v>7.8799999999999995E-2</v>
      </c>
      <c r="N105" s="8">
        <v>7.9000000000000001E-2</v>
      </c>
      <c r="O105" s="8">
        <v>7.9600000000000004E-2</v>
      </c>
      <c r="P105" s="8">
        <v>7.9699999999999993E-2</v>
      </c>
      <c r="Q105" s="8">
        <v>8.0100000000000005E-2</v>
      </c>
      <c r="R105" s="8">
        <v>8.0399999999999999E-2</v>
      </c>
      <c r="S105" s="8">
        <v>8.0699999999999994E-2</v>
      </c>
      <c r="T105" s="8">
        <v>8.0699999999999994E-2</v>
      </c>
      <c r="U105" s="8">
        <v>8.14E-2</v>
      </c>
      <c r="V105" s="8">
        <v>8.1799999999999998E-2</v>
      </c>
      <c r="W105" s="8">
        <v>8.2699999999999996E-2</v>
      </c>
      <c r="X105" s="8">
        <v>8.3799999999999999E-2</v>
      </c>
      <c r="Y105" s="8">
        <v>8.4099999999999994E-2</v>
      </c>
      <c r="Z105" s="8">
        <v>8.48E-2</v>
      </c>
      <c r="AA105" s="8">
        <v>8.5900000000000004E-2</v>
      </c>
      <c r="AB105" s="8">
        <v>8.6199999999999999E-2</v>
      </c>
      <c r="AC105" s="8">
        <v>8.7800000000000003E-2</v>
      </c>
      <c r="AD105" s="8">
        <v>8.8999999999999996E-2</v>
      </c>
      <c r="AE105" s="8">
        <v>9.01E-2</v>
      </c>
      <c r="AF105" s="8">
        <v>9.0899999999999995E-2</v>
      </c>
      <c r="AG105" s="8">
        <v>9.2100000000000001E-2</v>
      </c>
      <c r="AH105" s="8">
        <v>9.3299999999999994E-2</v>
      </c>
      <c r="AI105" s="8">
        <v>9.4100000000000003E-2</v>
      </c>
      <c r="AJ105" s="8">
        <v>9.4600000000000004E-2</v>
      </c>
      <c r="AK105" s="8">
        <v>9.5600000000000004E-2</v>
      </c>
      <c r="AL105" s="8">
        <v>9.5799999999999996E-2</v>
      </c>
      <c r="AM105" s="8">
        <v>9.6600000000000005E-2</v>
      </c>
      <c r="AN105" s="8">
        <v>9.6500000000000002E-2</v>
      </c>
      <c r="AO105" s="8">
        <v>9.7600000000000006E-2</v>
      </c>
      <c r="AP105" s="8">
        <v>9.7799999999999998E-2</v>
      </c>
      <c r="AQ105" s="8">
        <v>9.7900000000000001E-2</v>
      </c>
      <c r="AR105" s="8">
        <v>9.7699999999999995E-2</v>
      </c>
      <c r="AS105" s="8">
        <v>9.8199999999999996E-2</v>
      </c>
      <c r="AT105" s="8">
        <v>9.8299999999999998E-2</v>
      </c>
      <c r="AU105" s="9">
        <v>9.8900000000000002E-2</v>
      </c>
      <c r="AV105" s="8">
        <v>9.9400000000000002E-2</v>
      </c>
      <c r="AW105" s="8">
        <v>0.1</v>
      </c>
      <c r="AX105" s="8">
        <v>9.9500000000000005E-2</v>
      </c>
      <c r="AY105" s="8">
        <v>0.1002</v>
      </c>
      <c r="AZ105" s="8">
        <v>0.1008</v>
      </c>
      <c r="BA105" s="8">
        <v>0.1012</v>
      </c>
      <c r="BB105" s="8">
        <v>0.1017</v>
      </c>
      <c r="BC105" s="8">
        <v>0.10199999999999999</v>
      </c>
      <c r="BD105" s="8">
        <v>0.1019</v>
      </c>
      <c r="BE105" s="9">
        <v>0.1026</v>
      </c>
      <c r="BF105" s="8">
        <v>0.10290000000000001</v>
      </c>
      <c r="BG105" s="8">
        <v>0.1031</v>
      </c>
      <c r="BH105" s="8">
        <v>0.1041</v>
      </c>
      <c r="BI105" s="8">
        <v>0.1042</v>
      </c>
      <c r="BJ105" s="8">
        <v>0.1041</v>
      </c>
      <c r="BK105" s="8">
        <v>0.1052</v>
      </c>
      <c r="BL105" s="8">
        <v>0.1057</v>
      </c>
      <c r="BM105" s="8">
        <v>0.1061</v>
      </c>
      <c r="BN105" s="8">
        <v>0.10639999999999999</v>
      </c>
      <c r="BO105" s="8">
        <v>0.1066</v>
      </c>
      <c r="BP105" s="8">
        <v>0.1061</v>
      </c>
      <c r="BQ105" s="8">
        <v>0.1071</v>
      </c>
      <c r="BR105" s="8">
        <v>0.1071</v>
      </c>
      <c r="BS105" s="8">
        <v>0.1076</v>
      </c>
      <c r="BT105" s="8">
        <v>0.1076</v>
      </c>
      <c r="BU105" s="9">
        <v>0.10780000000000001</v>
      </c>
      <c r="BV105" s="8">
        <v>0.1077</v>
      </c>
      <c r="BW105" s="8">
        <v>0.1081</v>
      </c>
      <c r="BX105" s="9">
        <v>0.1085</v>
      </c>
      <c r="BY105" s="14">
        <v>0.1091</v>
      </c>
      <c r="BZ105" s="642">
        <v>0.1106</v>
      </c>
      <c r="CA105" s="647">
        <v>0.1108</v>
      </c>
    </row>
    <row r="106" spans="1:79" ht="15.75" customHeight="1">
      <c r="A106" s="782" t="s">
        <v>910</v>
      </c>
      <c r="B106" s="783"/>
      <c r="C106" s="244" t="s">
        <v>109</v>
      </c>
      <c r="D106" s="253">
        <v>0.84240000000000004</v>
      </c>
      <c r="E106" s="8">
        <v>0.84570000000000001</v>
      </c>
      <c r="F106" s="8">
        <v>0.84819999999999995</v>
      </c>
      <c r="G106" s="8">
        <v>0.84740000000000004</v>
      </c>
      <c r="H106" s="8">
        <v>0.84660000000000002</v>
      </c>
      <c r="I106" s="8">
        <v>0.84740000000000004</v>
      </c>
      <c r="J106" s="8">
        <v>0.84819999999999995</v>
      </c>
      <c r="K106" s="8">
        <v>0.85329999999999995</v>
      </c>
      <c r="L106" s="8">
        <v>0.85929999999999995</v>
      </c>
      <c r="M106" s="8">
        <v>0.85850000000000004</v>
      </c>
      <c r="N106" s="8">
        <v>0.86109999999999998</v>
      </c>
      <c r="O106" s="8">
        <v>0.86719999999999997</v>
      </c>
      <c r="P106" s="8">
        <v>0.86880000000000002</v>
      </c>
      <c r="Q106" s="8">
        <v>0.87229999999999996</v>
      </c>
      <c r="R106" s="8">
        <v>0.87570000000000003</v>
      </c>
      <c r="S106" s="8">
        <v>0.87849999999999995</v>
      </c>
      <c r="T106" s="8">
        <v>0.87929999999999997</v>
      </c>
      <c r="U106" s="254">
        <v>0.88629999999999998</v>
      </c>
      <c r="V106" s="8">
        <v>0.88990000000000002</v>
      </c>
      <c r="W106" s="8">
        <v>0.90059999999999996</v>
      </c>
      <c r="X106" s="8">
        <v>0.9123</v>
      </c>
      <c r="Y106" s="8">
        <v>0.91679999999999995</v>
      </c>
      <c r="Z106" s="8">
        <v>0.92420000000000002</v>
      </c>
      <c r="AA106" s="8">
        <v>0.93520000000000003</v>
      </c>
      <c r="AB106" s="8">
        <v>0.93810000000000004</v>
      </c>
      <c r="AC106" s="8">
        <v>0.95589999999999997</v>
      </c>
      <c r="AD106" s="8">
        <v>0.96940000000000004</v>
      </c>
      <c r="AE106" s="8">
        <v>0.98089999999999999</v>
      </c>
      <c r="AF106" s="8">
        <v>0.98980000000000001</v>
      </c>
      <c r="AG106" s="8">
        <v>1.0036</v>
      </c>
      <c r="AH106" s="8">
        <v>1.0157</v>
      </c>
      <c r="AI106" s="8">
        <v>1.0247999999999999</v>
      </c>
      <c r="AJ106" s="8">
        <v>1.0299</v>
      </c>
      <c r="AK106" s="8">
        <v>1.0402</v>
      </c>
      <c r="AL106" s="8">
        <v>1.0434000000000001</v>
      </c>
      <c r="AM106" s="8">
        <v>1.0517000000000001</v>
      </c>
      <c r="AN106" s="8">
        <v>1.0507</v>
      </c>
      <c r="AO106" s="8">
        <v>1.0623</v>
      </c>
      <c r="AP106" s="8">
        <v>1.0654999999999999</v>
      </c>
      <c r="AQ106" s="8">
        <v>1.0666</v>
      </c>
      <c r="AR106" s="8">
        <v>1.0645</v>
      </c>
      <c r="AS106" s="8">
        <v>1.0687</v>
      </c>
      <c r="AT106" s="8">
        <v>1.0698000000000001</v>
      </c>
      <c r="AU106" s="9">
        <v>1.0772999999999999</v>
      </c>
      <c r="AV106" s="8">
        <v>1.0815999999999999</v>
      </c>
      <c r="AW106" s="8">
        <v>1.0891999999999999</v>
      </c>
      <c r="AX106" s="8">
        <v>1.0837000000000001</v>
      </c>
      <c r="AY106" s="8">
        <v>1.0912999999999999</v>
      </c>
      <c r="AZ106" s="8">
        <v>1.0978000000000001</v>
      </c>
      <c r="BA106" s="8">
        <v>1.1022000000000001</v>
      </c>
      <c r="BB106" s="8">
        <v>1.1076999999999999</v>
      </c>
      <c r="BC106" s="8">
        <v>1.111</v>
      </c>
      <c r="BD106" s="8">
        <v>1.1099000000000001</v>
      </c>
      <c r="BE106" s="9">
        <v>1.1177999999999999</v>
      </c>
      <c r="BF106" s="8">
        <v>1.1211</v>
      </c>
      <c r="BG106" s="8">
        <v>1.1222000000000001</v>
      </c>
      <c r="BH106" s="8">
        <v>1.1334</v>
      </c>
      <c r="BI106" s="8">
        <v>1.1355999999999999</v>
      </c>
      <c r="BJ106" s="8">
        <v>1.1334</v>
      </c>
      <c r="BK106" s="8">
        <v>1.1458999999999999</v>
      </c>
      <c r="BL106" s="8">
        <v>1.1504000000000001</v>
      </c>
      <c r="BM106" s="8">
        <v>1.1560999999999999</v>
      </c>
      <c r="BN106" s="8">
        <v>1.1585000000000001</v>
      </c>
      <c r="BO106" s="8">
        <v>1.1607000000000001</v>
      </c>
      <c r="BP106" s="8">
        <v>1.1560999999999999</v>
      </c>
      <c r="BQ106" s="8">
        <v>1.1666000000000001</v>
      </c>
      <c r="BR106" s="8">
        <v>1.1666000000000001</v>
      </c>
      <c r="BS106" s="8">
        <v>1.1712</v>
      </c>
      <c r="BT106" s="8">
        <v>1.1712</v>
      </c>
      <c r="BU106" s="9">
        <v>1.1748000000000001</v>
      </c>
      <c r="BV106" s="8">
        <v>1.1725000000000001</v>
      </c>
      <c r="BW106" s="8">
        <v>1.1771</v>
      </c>
      <c r="BX106" s="9">
        <v>1.1819</v>
      </c>
      <c r="BY106" s="14">
        <v>1.1889000000000001</v>
      </c>
      <c r="BZ106" s="642">
        <v>1.2043999999999999</v>
      </c>
      <c r="CA106" s="647">
        <v>1.2068000000000001</v>
      </c>
    </row>
    <row r="107" spans="1:79" ht="15.75" customHeight="1">
      <c r="A107" s="782" t="s">
        <v>911</v>
      </c>
      <c r="B107" s="783"/>
      <c r="C107" s="244" t="s">
        <v>912</v>
      </c>
      <c r="D107" s="253">
        <v>27.94</v>
      </c>
      <c r="E107" s="8">
        <v>28.06</v>
      </c>
      <c r="F107" s="8">
        <v>28.14</v>
      </c>
      <c r="G107" s="8">
        <v>28.11</v>
      </c>
      <c r="H107" s="8">
        <v>28.08</v>
      </c>
      <c r="I107" s="8">
        <v>28.11</v>
      </c>
      <c r="J107" s="8">
        <v>28.14</v>
      </c>
      <c r="K107" s="8">
        <v>28.31</v>
      </c>
      <c r="L107" s="8">
        <v>28.51</v>
      </c>
      <c r="M107" s="8">
        <v>28.48</v>
      </c>
      <c r="N107" s="8">
        <v>28.56</v>
      </c>
      <c r="O107" s="8">
        <v>28.76</v>
      </c>
      <c r="P107" s="8">
        <v>28.82</v>
      </c>
      <c r="Q107" s="8">
        <v>28.94</v>
      </c>
      <c r="R107" s="8">
        <v>29.05</v>
      </c>
      <c r="S107" s="8">
        <v>29.14</v>
      </c>
      <c r="T107" s="8">
        <v>29.17</v>
      </c>
      <c r="U107" s="252">
        <v>29.4</v>
      </c>
      <c r="V107" s="8">
        <v>29.52</v>
      </c>
      <c r="W107" s="8">
        <v>29.87</v>
      </c>
      <c r="X107" s="8">
        <v>30.26</v>
      </c>
      <c r="Y107" s="8">
        <v>30.42</v>
      </c>
      <c r="Z107" s="8">
        <v>30.65</v>
      </c>
      <c r="AA107" s="8">
        <v>31.02</v>
      </c>
      <c r="AB107" s="8">
        <v>31.12</v>
      </c>
      <c r="AC107" s="8">
        <v>31.71</v>
      </c>
      <c r="AD107" s="8">
        <v>32.15</v>
      </c>
      <c r="AE107" s="8">
        <v>32.549999999999997</v>
      </c>
      <c r="AF107" s="8">
        <v>32.83</v>
      </c>
      <c r="AG107" s="8">
        <v>33.299999999999997</v>
      </c>
      <c r="AH107" s="8">
        <v>33.69</v>
      </c>
      <c r="AI107" s="8">
        <v>34</v>
      </c>
      <c r="AJ107" s="8">
        <v>34.159999999999997</v>
      </c>
      <c r="AK107" s="8">
        <v>34.51</v>
      </c>
      <c r="AL107" s="8">
        <v>34.619999999999997</v>
      </c>
      <c r="AM107" s="8">
        <v>34.89</v>
      </c>
      <c r="AN107" s="8">
        <v>34.86</v>
      </c>
      <c r="AO107" s="8">
        <v>35.24</v>
      </c>
      <c r="AP107" s="8">
        <v>35.340000000000003</v>
      </c>
      <c r="AQ107" s="8">
        <v>35.380000000000003</v>
      </c>
      <c r="AR107" s="8">
        <v>35.31</v>
      </c>
      <c r="AS107" s="8">
        <v>35.450000000000003</v>
      </c>
      <c r="AT107" s="8">
        <v>35.49</v>
      </c>
      <c r="AU107" s="9">
        <v>35.74</v>
      </c>
      <c r="AV107" s="8">
        <v>35.880000000000003</v>
      </c>
      <c r="AW107" s="8">
        <v>36.130000000000003</v>
      </c>
      <c r="AX107" s="8">
        <v>35.950000000000003</v>
      </c>
      <c r="AY107" s="8">
        <v>36.200000000000003</v>
      </c>
      <c r="AZ107" s="8">
        <v>36.409999999999997</v>
      </c>
      <c r="BA107" s="8">
        <v>36.57</v>
      </c>
      <c r="BB107" s="8">
        <v>36.75</v>
      </c>
      <c r="BC107" s="8">
        <v>36.85</v>
      </c>
      <c r="BD107" s="8">
        <v>36.82</v>
      </c>
      <c r="BE107" s="9">
        <v>37.08</v>
      </c>
      <c r="BF107" s="8">
        <v>37.19</v>
      </c>
      <c r="BG107" s="8">
        <v>37.22</v>
      </c>
      <c r="BH107" s="8">
        <v>37.590000000000003</v>
      </c>
      <c r="BI107" s="8">
        <v>37.68</v>
      </c>
      <c r="BJ107" s="8">
        <v>37.590000000000003</v>
      </c>
      <c r="BK107" s="8">
        <v>38.01</v>
      </c>
      <c r="BL107" s="8">
        <v>38.159999999999997</v>
      </c>
      <c r="BM107" s="14">
        <v>38.35</v>
      </c>
      <c r="BN107" s="14">
        <v>38.43</v>
      </c>
      <c r="BO107" s="14">
        <v>38.51</v>
      </c>
      <c r="BP107" s="14">
        <v>38.35</v>
      </c>
      <c r="BQ107" s="14">
        <v>38.700000000000003</v>
      </c>
      <c r="BR107" s="14">
        <v>38.700000000000003</v>
      </c>
      <c r="BS107" s="14">
        <v>38.85</v>
      </c>
      <c r="BT107" s="14">
        <v>38.85</v>
      </c>
      <c r="BU107" s="35">
        <v>38.97</v>
      </c>
      <c r="BV107" s="14">
        <v>38.89</v>
      </c>
      <c r="BW107" s="14">
        <v>39.06</v>
      </c>
      <c r="BX107" s="35">
        <v>39.21</v>
      </c>
      <c r="BY107" s="14">
        <v>39.44</v>
      </c>
      <c r="BZ107" s="642">
        <v>39.96</v>
      </c>
      <c r="CA107" s="647">
        <v>40.03</v>
      </c>
    </row>
    <row r="108" spans="1:79" ht="25.5" customHeight="1">
      <c r="A108" s="782" t="s">
        <v>913</v>
      </c>
      <c r="B108" s="783"/>
      <c r="C108" s="244" t="s">
        <v>109</v>
      </c>
      <c r="D108" s="253">
        <v>9.9500000000000005E-2</v>
      </c>
      <c r="E108" s="8">
        <v>9.98E-2</v>
      </c>
      <c r="F108" s="8">
        <v>0.1002</v>
      </c>
      <c r="G108" s="8">
        <v>0.10009999999999999</v>
      </c>
      <c r="H108" s="8">
        <v>0.1</v>
      </c>
      <c r="I108" s="8">
        <v>0.10009999999999999</v>
      </c>
      <c r="J108" s="8">
        <v>0.1002</v>
      </c>
      <c r="K108" s="8">
        <v>0.1008</v>
      </c>
      <c r="L108" s="8">
        <v>0.10150000000000001</v>
      </c>
      <c r="M108" s="8">
        <v>0.1014</v>
      </c>
      <c r="N108" s="8">
        <v>0.1016</v>
      </c>
      <c r="O108" s="8">
        <v>0.1023</v>
      </c>
      <c r="P108" s="8">
        <v>0.1026</v>
      </c>
      <c r="Q108" s="8">
        <v>0.1031</v>
      </c>
      <c r="R108" s="8">
        <v>0.10340000000000001</v>
      </c>
      <c r="S108" s="8">
        <v>0.1038</v>
      </c>
      <c r="T108" s="254">
        <v>0.1038</v>
      </c>
      <c r="U108" s="254">
        <v>0.1046</v>
      </c>
      <c r="V108" s="8">
        <v>0.1051</v>
      </c>
      <c r="W108" s="254">
        <v>0.10639999999999999</v>
      </c>
      <c r="X108" s="254">
        <v>0.1077</v>
      </c>
      <c r="Y108" s="254">
        <v>0.10829999999999999</v>
      </c>
      <c r="Z108" s="254">
        <v>0.1091</v>
      </c>
      <c r="AA108" s="254">
        <v>0.1104</v>
      </c>
      <c r="AB108" s="254">
        <v>0.1108</v>
      </c>
      <c r="AC108" s="8">
        <v>0.1129</v>
      </c>
      <c r="AD108" s="8">
        <v>0.1145</v>
      </c>
      <c r="AE108" s="8">
        <v>0.1158</v>
      </c>
      <c r="AF108" s="8">
        <v>0.1169</v>
      </c>
      <c r="AG108" s="8">
        <v>0.11849999999999999</v>
      </c>
      <c r="AH108" s="8">
        <v>0.12</v>
      </c>
      <c r="AI108" s="8">
        <v>0.121</v>
      </c>
      <c r="AJ108" s="8">
        <v>0.1216</v>
      </c>
      <c r="AK108" s="8">
        <v>0.12280000000000001</v>
      </c>
      <c r="AL108" s="8">
        <v>0.1232</v>
      </c>
      <c r="AM108" s="8">
        <v>0.1242</v>
      </c>
      <c r="AN108" s="8">
        <v>0.1241</v>
      </c>
      <c r="AO108" s="8">
        <v>0.12540000000000001</v>
      </c>
      <c r="AP108" s="8">
        <v>0.1258</v>
      </c>
      <c r="AQ108" s="8">
        <v>0.12590000000000001</v>
      </c>
      <c r="AR108" s="8">
        <v>0.12570000000000001</v>
      </c>
      <c r="AS108" s="8">
        <v>0.12609999999999999</v>
      </c>
      <c r="AT108" s="8">
        <v>0.12640000000000001</v>
      </c>
      <c r="AU108" s="9">
        <v>0.12720000000000001</v>
      </c>
      <c r="AV108" s="8">
        <v>0.12770000000000001</v>
      </c>
      <c r="AW108" s="8">
        <v>0.12859999999999999</v>
      </c>
      <c r="AX108" s="8">
        <v>0.12790000000000001</v>
      </c>
      <c r="AY108" s="8">
        <v>0.12889999999999999</v>
      </c>
      <c r="AZ108" s="8">
        <v>0.12959999999999999</v>
      </c>
      <c r="BA108" s="8">
        <v>0.13020000000000001</v>
      </c>
      <c r="BB108" s="8">
        <v>0.1308</v>
      </c>
      <c r="BC108" s="8">
        <v>0.13109999999999999</v>
      </c>
      <c r="BD108" s="8">
        <v>0.13100000000000001</v>
      </c>
      <c r="BE108" s="9">
        <v>0.13200000000000001</v>
      </c>
      <c r="BF108" s="8">
        <v>0.1323</v>
      </c>
      <c r="BG108" s="8">
        <v>0.13239999999999999</v>
      </c>
      <c r="BH108" s="8">
        <v>0.13389999999999999</v>
      </c>
      <c r="BI108" s="8">
        <v>0.1341</v>
      </c>
      <c r="BJ108" s="8">
        <v>0.13389999999999999</v>
      </c>
      <c r="BK108" s="8">
        <v>0.1353</v>
      </c>
      <c r="BL108" s="8">
        <v>0.13589999999999999</v>
      </c>
      <c r="BM108" s="14">
        <v>0.13650000000000001</v>
      </c>
      <c r="BN108" s="14">
        <v>0.13669999999999999</v>
      </c>
      <c r="BO108" s="14">
        <v>0.1371</v>
      </c>
      <c r="BP108" s="14">
        <v>0.13650000000000001</v>
      </c>
      <c r="BQ108" s="14">
        <v>0.13780000000000001</v>
      </c>
      <c r="BR108" s="14">
        <v>0.13780000000000001</v>
      </c>
      <c r="BS108" s="14">
        <v>0.13830000000000001</v>
      </c>
      <c r="BT108" s="14">
        <v>0.13830000000000001</v>
      </c>
      <c r="BU108" s="35">
        <v>0.13880000000000001</v>
      </c>
      <c r="BV108" s="14">
        <v>0.1384</v>
      </c>
      <c r="BW108" s="14">
        <v>0.13900000000000001</v>
      </c>
      <c r="BX108" s="35">
        <v>0.1396</v>
      </c>
      <c r="BY108" s="14">
        <v>0.1404</v>
      </c>
      <c r="BZ108" s="642">
        <v>0.14219999999999999</v>
      </c>
      <c r="CA108" s="647">
        <v>0.1424</v>
      </c>
    </row>
    <row r="109" spans="1:79" ht="21.75" customHeight="1">
      <c r="A109" s="782" t="s">
        <v>914</v>
      </c>
      <c r="B109" s="783"/>
      <c r="C109" s="244" t="s">
        <v>915</v>
      </c>
      <c r="D109" s="253">
        <v>37.32</v>
      </c>
      <c r="E109" s="8">
        <v>37.47</v>
      </c>
      <c r="F109" s="8">
        <v>37.58</v>
      </c>
      <c r="G109" s="8">
        <v>37.54</v>
      </c>
      <c r="H109" s="8">
        <v>37.51</v>
      </c>
      <c r="I109" s="8">
        <v>37.54</v>
      </c>
      <c r="J109" s="8">
        <v>37.58</v>
      </c>
      <c r="K109" s="8">
        <v>37.81</v>
      </c>
      <c r="L109" s="8">
        <v>38.07</v>
      </c>
      <c r="M109" s="8">
        <v>38.03</v>
      </c>
      <c r="N109" s="8">
        <v>38.15</v>
      </c>
      <c r="O109" s="8">
        <v>38.409999999999997</v>
      </c>
      <c r="P109" s="8">
        <v>38.5</v>
      </c>
      <c r="Q109" s="8">
        <v>38.65</v>
      </c>
      <c r="R109" s="8">
        <v>38.81</v>
      </c>
      <c r="S109" s="8">
        <v>38.909999999999997</v>
      </c>
      <c r="T109" s="255">
        <v>38.96</v>
      </c>
      <c r="U109" s="255">
        <v>39.270000000000003</v>
      </c>
      <c r="V109" s="8">
        <v>39.42</v>
      </c>
      <c r="W109" s="255">
        <v>39.9</v>
      </c>
      <c r="X109" s="255">
        <v>40.409999999999997</v>
      </c>
      <c r="Y109" s="255">
        <v>40.61</v>
      </c>
      <c r="Z109" s="255">
        <v>40.950000000000003</v>
      </c>
      <c r="AA109" s="255">
        <v>41.44</v>
      </c>
      <c r="AB109" s="255">
        <v>41.57</v>
      </c>
      <c r="AC109" s="8">
        <v>42.35</v>
      </c>
      <c r="AD109" s="8">
        <v>42.95</v>
      </c>
      <c r="AE109" s="8">
        <v>43.46</v>
      </c>
      <c r="AF109" s="8">
        <v>43.85</v>
      </c>
      <c r="AG109" s="8">
        <v>44.47</v>
      </c>
      <c r="AH109" s="8">
        <v>45.01</v>
      </c>
      <c r="AI109" s="8">
        <v>45.41</v>
      </c>
      <c r="AJ109" s="8">
        <v>45.64</v>
      </c>
      <c r="AK109" s="8">
        <v>46.09</v>
      </c>
      <c r="AL109" s="8">
        <v>46.23</v>
      </c>
      <c r="AM109" s="8">
        <v>46.6</v>
      </c>
      <c r="AN109" s="8">
        <v>46.55</v>
      </c>
      <c r="AO109" s="8">
        <v>47.06</v>
      </c>
      <c r="AP109" s="8">
        <v>47.21</v>
      </c>
      <c r="AQ109" s="8">
        <v>47.25</v>
      </c>
      <c r="AR109" s="8">
        <v>47.16</v>
      </c>
      <c r="AS109" s="8">
        <v>47.35</v>
      </c>
      <c r="AT109" s="8">
        <v>47.4</v>
      </c>
      <c r="AU109" s="9">
        <v>47.73</v>
      </c>
      <c r="AV109" s="8">
        <v>47.92</v>
      </c>
      <c r="AW109" s="8">
        <v>48.25</v>
      </c>
      <c r="AX109" s="8">
        <v>48.02</v>
      </c>
      <c r="AY109" s="8">
        <v>48.35</v>
      </c>
      <c r="AZ109" s="8">
        <v>48.64</v>
      </c>
      <c r="BA109" s="8">
        <v>48.84</v>
      </c>
      <c r="BB109" s="8">
        <v>49.08</v>
      </c>
      <c r="BC109" s="8">
        <v>49.23</v>
      </c>
      <c r="BD109" s="8">
        <v>49.18</v>
      </c>
      <c r="BE109" s="9">
        <v>49.52</v>
      </c>
      <c r="BF109" s="8">
        <v>49.67</v>
      </c>
      <c r="BG109" s="8">
        <v>49.72</v>
      </c>
      <c r="BH109" s="8">
        <v>50.22</v>
      </c>
      <c r="BI109" s="8">
        <v>50.31</v>
      </c>
      <c r="BJ109" s="8">
        <v>50.22</v>
      </c>
      <c r="BK109" s="8">
        <v>50.77</v>
      </c>
      <c r="BL109" s="8">
        <v>50.97</v>
      </c>
      <c r="BM109" s="14">
        <v>51.22</v>
      </c>
      <c r="BN109" s="14">
        <v>51.32</v>
      </c>
      <c r="BO109" s="14">
        <v>51.43</v>
      </c>
      <c r="BP109" s="14">
        <v>51.22</v>
      </c>
      <c r="BQ109" s="14">
        <v>51.68</v>
      </c>
      <c r="BR109" s="14">
        <v>51.68</v>
      </c>
      <c r="BS109" s="14">
        <v>51.9</v>
      </c>
      <c r="BT109" s="14">
        <v>51.9</v>
      </c>
      <c r="BU109" s="35">
        <v>52.05</v>
      </c>
      <c r="BV109" s="14">
        <v>51.94</v>
      </c>
      <c r="BW109" s="14">
        <v>52.16</v>
      </c>
      <c r="BX109" s="35">
        <v>52.36</v>
      </c>
      <c r="BY109" s="14">
        <v>52.68</v>
      </c>
      <c r="BZ109" s="642">
        <v>53.36</v>
      </c>
      <c r="CA109" s="647">
        <v>53.47</v>
      </c>
    </row>
    <row r="110" spans="1:79" ht="26.25" customHeight="1">
      <c r="A110" s="784" t="s">
        <v>916</v>
      </c>
      <c r="B110" s="783"/>
      <c r="C110" s="244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9"/>
      <c r="AV110" s="8"/>
      <c r="AW110" s="8"/>
      <c r="AX110" s="8"/>
      <c r="AY110" s="8"/>
      <c r="AZ110" s="8"/>
      <c r="BA110" s="8"/>
      <c r="BB110" s="8"/>
      <c r="BC110" s="8"/>
      <c r="BD110" s="8"/>
      <c r="BE110" s="9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9"/>
      <c r="BV110" s="8"/>
      <c r="BW110" s="8"/>
      <c r="BX110" s="9"/>
      <c r="BY110" s="14"/>
      <c r="BZ110" s="642"/>
      <c r="CA110" s="647"/>
    </row>
    <row r="111" spans="1:79" ht="23.25" customHeight="1">
      <c r="A111" s="784" t="s">
        <v>917</v>
      </c>
      <c r="B111" s="783"/>
      <c r="C111" s="243"/>
      <c r="D111" s="255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9"/>
      <c r="AV111" s="8"/>
      <c r="AW111" s="8"/>
      <c r="AX111" s="8"/>
      <c r="AY111" s="8"/>
      <c r="AZ111" s="8"/>
      <c r="BA111" s="8"/>
      <c r="BB111" s="8"/>
      <c r="BC111" s="8"/>
      <c r="BD111" s="8"/>
      <c r="BE111" s="9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35"/>
      <c r="BV111" s="14"/>
      <c r="BW111" s="14"/>
      <c r="BX111" s="35"/>
      <c r="BY111" s="14"/>
      <c r="BZ111" s="642"/>
      <c r="CA111" s="647"/>
    </row>
    <row r="112" spans="1:79" ht="15.75" customHeight="1">
      <c r="A112" s="782" t="s">
        <v>918</v>
      </c>
      <c r="B112" s="783"/>
      <c r="C112" s="244" t="s">
        <v>120</v>
      </c>
      <c r="D112" s="60">
        <v>91492</v>
      </c>
      <c r="E112" s="60">
        <v>91857</v>
      </c>
      <c r="F112" s="60">
        <v>92131</v>
      </c>
      <c r="G112" s="60">
        <v>92042</v>
      </c>
      <c r="H112" s="60">
        <v>91954</v>
      </c>
      <c r="I112" s="60">
        <v>92042</v>
      </c>
      <c r="J112" s="60">
        <v>92131</v>
      </c>
      <c r="K112" s="60">
        <v>92686</v>
      </c>
      <c r="L112" s="60">
        <v>93336</v>
      </c>
      <c r="M112" s="60">
        <v>93240</v>
      </c>
      <c r="N112" s="60">
        <v>93521</v>
      </c>
      <c r="O112" s="60">
        <v>94180</v>
      </c>
      <c r="P112" s="60">
        <v>94365</v>
      </c>
      <c r="Q112" s="60">
        <v>94742</v>
      </c>
      <c r="R112" s="60">
        <v>95119</v>
      </c>
      <c r="S112" s="60">
        <v>95407</v>
      </c>
      <c r="T112" s="60">
        <v>95503</v>
      </c>
      <c r="U112" s="60">
        <v>96266</v>
      </c>
      <c r="V112" s="60">
        <v>96651</v>
      </c>
      <c r="W112" s="60">
        <v>97812</v>
      </c>
      <c r="X112" s="60">
        <v>99084</v>
      </c>
      <c r="Y112" s="60">
        <v>99579</v>
      </c>
      <c r="Z112" s="60">
        <v>100379</v>
      </c>
      <c r="AA112" s="60">
        <v>101584</v>
      </c>
      <c r="AB112" s="60">
        <v>101888</v>
      </c>
      <c r="AC112" s="60">
        <v>103825</v>
      </c>
      <c r="AD112" s="60">
        <v>105283</v>
      </c>
      <c r="AE112" s="60">
        <v>106548</v>
      </c>
      <c r="AF112" s="60">
        <v>107509</v>
      </c>
      <c r="AG112" s="60">
        <v>109011</v>
      </c>
      <c r="AH112" s="60">
        <v>110320</v>
      </c>
      <c r="AI112" s="60">
        <v>111311</v>
      </c>
      <c r="AJ112" s="60">
        <v>111866</v>
      </c>
      <c r="AK112" s="60">
        <v>112983</v>
      </c>
      <c r="AL112" s="60">
        <v>113324</v>
      </c>
      <c r="AM112" s="60">
        <v>114233</v>
      </c>
      <c r="AN112" s="60">
        <v>114122</v>
      </c>
      <c r="AO112" s="60">
        <v>115380</v>
      </c>
      <c r="AP112" s="60">
        <v>115728</v>
      </c>
      <c r="AQ112" s="60">
        <v>115845</v>
      </c>
      <c r="AR112" s="60">
        <v>115617</v>
      </c>
      <c r="AS112" s="60">
        <v>116082</v>
      </c>
      <c r="AT112" s="60">
        <v>116201</v>
      </c>
      <c r="AU112" s="61">
        <v>117015</v>
      </c>
      <c r="AV112" s="60">
        <v>117480</v>
      </c>
      <c r="AW112" s="60">
        <v>118301</v>
      </c>
      <c r="AX112" s="60">
        <v>117710</v>
      </c>
      <c r="AY112" s="60">
        <v>118531</v>
      </c>
      <c r="AZ112" s="60">
        <v>119242</v>
      </c>
      <c r="BA112" s="60">
        <v>119714</v>
      </c>
      <c r="BB112" s="60">
        <v>120314</v>
      </c>
      <c r="BC112" s="60">
        <v>120676</v>
      </c>
      <c r="BD112" s="60">
        <v>120558</v>
      </c>
      <c r="BE112" s="61">
        <v>121401</v>
      </c>
      <c r="BF112" s="38">
        <v>121763</v>
      </c>
      <c r="BG112" s="38">
        <v>121882</v>
      </c>
      <c r="BH112" s="38">
        <v>123102</v>
      </c>
      <c r="BI112" s="38">
        <v>123346</v>
      </c>
      <c r="BJ112" s="38">
        <v>123102</v>
      </c>
      <c r="BK112" s="38">
        <v>124456</v>
      </c>
      <c r="BL112" s="38">
        <v>124951</v>
      </c>
      <c r="BM112" s="38">
        <v>125572</v>
      </c>
      <c r="BN112" s="38">
        <v>125825</v>
      </c>
      <c r="BO112" s="38">
        <v>126076</v>
      </c>
      <c r="BP112" s="38">
        <v>125572</v>
      </c>
      <c r="BQ112" s="38">
        <v>126705</v>
      </c>
      <c r="BR112" s="38">
        <v>126705</v>
      </c>
      <c r="BS112" s="38">
        <v>127215</v>
      </c>
      <c r="BT112" s="38">
        <v>127215</v>
      </c>
      <c r="BU112" s="39">
        <v>127600</v>
      </c>
      <c r="BV112" s="38">
        <v>127348</v>
      </c>
      <c r="BW112" s="38">
        <v>127858</v>
      </c>
      <c r="BX112" s="39">
        <v>128369</v>
      </c>
      <c r="BY112" s="39">
        <v>129139</v>
      </c>
      <c r="BZ112" s="667">
        <v>130818</v>
      </c>
      <c r="CA112" s="700">
        <v>131076</v>
      </c>
    </row>
    <row r="113" spans="1:79" ht="24.75" customHeight="1">
      <c r="A113" s="784" t="s">
        <v>919</v>
      </c>
      <c r="B113" s="783"/>
      <c r="C113" s="243"/>
      <c r="D113" s="60"/>
      <c r="E113" s="60"/>
      <c r="F113" s="60"/>
      <c r="G113" s="60"/>
      <c r="H113" s="60"/>
      <c r="I113" s="60"/>
      <c r="J113" s="60"/>
      <c r="K113" s="60"/>
      <c r="L113" s="60"/>
      <c r="M113" s="8"/>
      <c r="N113" s="8"/>
      <c r="O113" s="8"/>
      <c r="P113" s="8"/>
      <c r="Q113" s="8"/>
      <c r="R113" s="60"/>
      <c r="S113" s="60"/>
      <c r="T113" s="60"/>
      <c r="U113" s="60"/>
      <c r="V113" s="8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0"/>
      <c r="AS113" s="60"/>
      <c r="AT113" s="60"/>
      <c r="AU113" s="61"/>
      <c r="AV113" s="60"/>
      <c r="AW113" s="60"/>
      <c r="AX113" s="60"/>
      <c r="AY113" s="60"/>
      <c r="AZ113" s="60"/>
      <c r="BA113" s="60"/>
      <c r="BB113" s="60"/>
      <c r="BC113" s="60"/>
      <c r="BD113" s="60"/>
      <c r="BE113" s="61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35"/>
      <c r="BV113" s="14"/>
      <c r="BW113" s="14"/>
      <c r="BX113" s="35"/>
      <c r="BY113" s="39"/>
      <c r="BZ113" s="667"/>
      <c r="CA113" s="700"/>
    </row>
    <row r="114" spans="1:79" ht="15.75" customHeight="1">
      <c r="A114" s="782" t="s">
        <v>347</v>
      </c>
      <c r="B114" s="783"/>
      <c r="C114" s="244" t="s">
        <v>920</v>
      </c>
      <c r="D114" s="60">
        <v>50043</v>
      </c>
      <c r="E114" s="60">
        <v>50248</v>
      </c>
      <c r="F114" s="60">
        <v>50407</v>
      </c>
      <c r="G114" s="60">
        <v>50354</v>
      </c>
      <c r="H114" s="60">
        <v>50300</v>
      </c>
      <c r="I114" s="60">
        <v>50348</v>
      </c>
      <c r="J114" s="60">
        <v>50399</v>
      </c>
      <c r="K114" s="60">
        <v>50699</v>
      </c>
      <c r="L114" s="60">
        <v>51057</v>
      </c>
      <c r="M114" s="60">
        <v>50996</v>
      </c>
      <c r="N114" s="60">
        <v>51145</v>
      </c>
      <c r="O114" s="60">
        <v>51496</v>
      </c>
      <c r="P114" s="60">
        <v>51597</v>
      </c>
      <c r="Q114" s="60">
        <v>51805</v>
      </c>
      <c r="R114" s="60">
        <v>52008</v>
      </c>
      <c r="S114" s="60">
        <v>52167</v>
      </c>
      <c r="T114" s="60">
        <v>52224</v>
      </c>
      <c r="U114" s="60">
        <v>52648</v>
      </c>
      <c r="V114" s="60">
        <v>52874</v>
      </c>
      <c r="W114" s="60">
        <v>53508</v>
      </c>
      <c r="X114" s="60">
        <v>54209</v>
      </c>
      <c r="Y114" s="60">
        <v>54479</v>
      </c>
      <c r="Z114" s="60">
        <v>54926</v>
      </c>
      <c r="AA114" s="60">
        <v>55579</v>
      </c>
      <c r="AB114" s="60">
        <v>55743</v>
      </c>
      <c r="AC114" s="60">
        <v>56796</v>
      </c>
      <c r="AD114" s="60">
        <v>57592</v>
      </c>
      <c r="AE114" s="60">
        <v>58293</v>
      </c>
      <c r="AF114" s="60">
        <v>58817</v>
      </c>
      <c r="AG114" s="60">
        <v>59652</v>
      </c>
      <c r="AH114" s="60">
        <v>60352</v>
      </c>
      <c r="AI114" s="60">
        <v>60896</v>
      </c>
      <c r="AJ114" s="60">
        <v>61205</v>
      </c>
      <c r="AK114" s="60">
        <v>61806</v>
      </c>
      <c r="AL114" s="60">
        <v>61981</v>
      </c>
      <c r="AM114" s="60">
        <v>62461</v>
      </c>
      <c r="AN114" s="60">
        <v>62395</v>
      </c>
      <c r="AO114" s="60">
        <v>63080</v>
      </c>
      <c r="AP114" s="60">
        <v>63263</v>
      </c>
      <c r="AQ114" s="60">
        <v>63323</v>
      </c>
      <c r="AR114" s="60">
        <v>63197</v>
      </c>
      <c r="AS114" s="60">
        <v>63458</v>
      </c>
      <c r="AT114" s="60">
        <v>63529</v>
      </c>
      <c r="AU114" s="61">
        <v>63980</v>
      </c>
      <c r="AV114" s="60">
        <v>64246</v>
      </c>
      <c r="AW114" s="60">
        <v>64686</v>
      </c>
      <c r="AX114" s="60">
        <v>64369</v>
      </c>
      <c r="AY114" s="60">
        <v>64819</v>
      </c>
      <c r="AZ114" s="60">
        <v>65213</v>
      </c>
      <c r="BA114" s="60">
        <v>65477</v>
      </c>
      <c r="BB114" s="60">
        <v>65799</v>
      </c>
      <c r="BC114" s="60">
        <v>65988</v>
      </c>
      <c r="BD114" s="60">
        <v>65926</v>
      </c>
      <c r="BE114" s="61">
        <v>66385</v>
      </c>
      <c r="BF114" s="60">
        <v>66579</v>
      </c>
      <c r="BG114" s="60">
        <v>66644</v>
      </c>
      <c r="BH114" s="60">
        <v>67310</v>
      </c>
      <c r="BI114" s="60">
        <v>67452</v>
      </c>
      <c r="BJ114" s="60">
        <v>67315</v>
      </c>
      <c r="BK114" s="60">
        <v>68063</v>
      </c>
      <c r="BL114" s="60">
        <v>68327</v>
      </c>
      <c r="BM114" s="60">
        <v>68657</v>
      </c>
      <c r="BN114" s="60">
        <v>68799</v>
      </c>
      <c r="BO114" s="60">
        <v>68926</v>
      </c>
      <c r="BP114" s="60">
        <v>68659</v>
      </c>
      <c r="BQ114" s="60">
        <v>69275</v>
      </c>
      <c r="BR114" s="60">
        <v>69276</v>
      </c>
      <c r="BS114" s="60">
        <v>69563</v>
      </c>
      <c r="BT114" s="60">
        <v>69560</v>
      </c>
      <c r="BU114" s="61">
        <v>69755</v>
      </c>
      <c r="BV114" s="60">
        <v>69625</v>
      </c>
      <c r="BW114" s="60">
        <v>69889</v>
      </c>
      <c r="BX114" s="61">
        <v>70160</v>
      </c>
      <c r="BY114" s="39">
        <v>70590</v>
      </c>
      <c r="BZ114" s="667">
        <v>71488</v>
      </c>
      <c r="CA114" s="700">
        <v>71645</v>
      </c>
    </row>
    <row r="115" spans="1:79" ht="15.75" customHeight="1">
      <c r="A115" s="782" t="s">
        <v>921</v>
      </c>
      <c r="B115" s="783"/>
      <c r="C115" s="244"/>
      <c r="D115" s="60"/>
      <c r="E115" s="60"/>
      <c r="F115" s="60"/>
      <c r="G115" s="60"/>
      <c r="H115" s="60"/>
      <c r="I115" s="60"/>
      <c r="J115" s="60"/>
      <c r="K115" s="60"/>
      <c r="L115" s="60"/>
      <c r="M115" s="8"/>
      <c r="N115" s="8"/>
      <c r="O115" s="8"/>
      <c r="P115" s="8"/>
      <c r="Q115" s="8"/>
      <c r="R115" s="60"/>
      <c r="S115" s="60"/>
      <c r="T115" s="60"/>
      <c r="U115" s="60"/>
      <c r="V115" s="8"/>
      <c r="W115" s="8"/>
      <c r="X115" s="8"/>
      <c r="Y115" s="8"/>
      <c r="Z115" s="8"/>
      <c r="AA115" s="8"/>
      <c r="AB115" s="8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  <c r="AN115" s="60"/>
      <c r="AO115" s="60"/>
      <c r="AP115" s="60"/>
      <c r="AQ115" s="60"/>
      <c r="AR115" s="60"/>
      <c r="AS115" s="60"/>
      <c r="AT115" s="60"/>
      <c r="AU115" s="61"/>
      <c r="AV115" s="60"/>
      <c r="AW115" s="60"/>
      <c r="AX115" s="60"/>
      <c r="AY115" s="60"/>
      <c r="AZ115" s="60"/>
      <c r="BA115" s="60"/>
      <c r="BB115" s="60"/>
      <c r="BC115" s="60"/>
      <c r="BD115" s="60"/>
      <c r="BE115" s="61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9"/>
      <c r="BV115" s="8"/>
      <c r="BW115" s="8"/>
      <c r="BX115" s="9"/>
      <c r="BY115" s="39"/>
      <c r="BZ115" s="667"/>
      <c r="CA115" s="700"/>
    </row>
    <row r="116" spans="1:79" ht="15.75" customHeight="1">
      <c r="A116" s="782" t="s">
        <v>922</v>
      </c>
      <c r="B116" s="783"/>
      <c r="C116" s="244" t="s">
        <v>120</v>
      </c>
      <c r="D116" s="60">
        <v>1144841</v>
      </c>
      <c r="E116" s="60">
        <v>1149403</v>
      </c>
      <c r="F116" s="60">
        <v>1152828</v>
      </c>
      <c r="G116" s="60">
        <v>1151717</v>
      </c>
      <c r="H116" s="60">
        <v>1150606</v>
      </c>
      <c r="I116" s="60">
        <v>1151717</v>
      </c>
      <c r="J116" s="60">
        <v>1152828</v>
      </c>
      <c r="K116" s="60">
        <v>1159769</v>
      </c>
      <c r="L116" s="60">
        <v>1167915</v>
      </c>
      <c r="M116" s="60">
        <v>1166712</v>
      </c>
      <c r="N116" s="60">
        <v>1170229</v>
      </c>
      <c r="O116" s="60">
        <v>1178467</v>
      </c>
      <c r="P116" s="60">
        <v>1180781</v>
      </c>
      <c r="Q116" s="60">
        <v>1185502</v>
      </c>
      <c r="R116" s="60">
        <v>1190221</v>
      </c>
      <c r="S116" s="60">
        <v>1193832</v>
      </c>
      <c r="T116" s="60">
        <v>1195035</v>
      </c>
      <c r="U116" s="60">
        <v>1204568</v>
      </c>
      <c r="V116" s="60">
        <v>1209382</v>
      </c>
      <c r="W116" s="60">
        <v>1223914</v>
      </c>
      <c r="X116" s="60">
        <v>1239834</v>
      </c>
      <c r="Y116" s="60">
        <v>1246035</v>
      </c>
      <c r="Z116" s="60">
        <v>1256032</v>
      </c>
      <c r="AA116" s="60">
        <v>1271119</v>
      </c>
      <c r="AB116" s="60">
        <v>1274914</v>
      </c>
      <c r="AC116" s="60">
        <v>1299165</v>
      </c>
      <c r="AD116" s="60">
        <v>1317399</v>
      </c>
      <c r="AE116" s="60">
        <v>1333226</v>
      </c>
      <c r="AF116" s="60">
        <v>1345259</v>
      </c>
      <c r="AG116" s="60">
        <v>1364048</v>
      </c>
      <c r="AH116" s="60">
        <v>1380431</v>
      </c>
      <c r="AI116" s="60">
        <v>1392834</v>
      </c>
      <c r="AJ116" s="60">
        <v>1399777</v>
      </c>
      <c r="AK116" s="60">
        <v>1413753</v>
      </c>
      <c r="AL116" s="60">
        <v>1418011</v>
      </c>
      <c r="AM116" s="60">
        <v>1429396</v>
      </c>
      <c r="AN116" s="60">
        <v>1428007</v>
      </c>
      <c r="AO116" s="60">
        <v>1443743</v>
      </c>
      <c r="AP116" s="60">
        <v>1448092</v>
      </c>
      <c r="AQ116" s="60">
        <v>1449574</v>
      </c>
      <c r="AR116" s="60">
        <v>1446704</v>
      </c>
      <c r="AS116" s="60">
        <v>1452535</v>
      </c>
      <c r="AT116" s="60">
        <v>1454016</v>
      </c>
      <c r="AU116" s="61">
        <v>1464197</v>
      </c>
      <c r="AV116" s="60">
        <v>1470028</v>
      </c>
      <c r="AW116" s="60">
        <v>1480303</v>
      </c>
      <c r="AX116" s="60">
        <v>1472899</v>
      </c>
      <c r="AY116" s="60">
        <v>1483172</v>
      </c>
      <c r="AZ116" s="60">
        <v>1492058</v>
      </c>
      <c r="BA116" s="60">
        <v>1497982</v>
      </c>
      <c r="BB116" s="60">
        <v>1505480</v>
      </c>
      <c r="BC116" s="60">
        <v>1510015</v>
      </c>
      <c r="BD116" s="60">
        <v>1508533</v>
      </c>
      <c r="BE116" s="61">
        <v>1519085</v>
      </c>
      <c r="BF116" s="60">
        <v>1523621</v>
      </c>
      <c r="BG116" s="60">
        <v>1525102</v>
      </c>
      <c r="BH116" s="60">
        <v>1540374</v>
      </c>
      <c r="BI116" s="60">
        <v>1543429</v>
      </c>
      <c r="BJ116" s="60">
        <v>1540374</v>
      </c>
      <c r="BK116" s="60">
        <v>1557313</v>
      </c>
      <c r="BL116" s="60">
        <v>1563514</v>
      </c>
      <c r="BM116" s="60">
        <v>1571289</v>
      </c>
      <c r="BN116" s="60">
        <v>1574437</v>
      </c>
      <c r="BO116" s="60">
        <v>1577583</v>
      </c>
      <c r="BP116" s="60">
        <v>1571289</v>
      </c>
      <c r="BQ116" s="60">
        <v>1585450</v>
      </c>
      <c r="BR116" s="60">
        <v>1585450</v>
      </c>
      <c r="BS116" s="60">
        <v>1591837</v>
      </c>
      <c r="BT116" s="60">
        <v>1591837</v>
      </c>
      <c r="BU116" s="61">
        <v>1596650</v>
      </c>
      <c r="BV116" s="60">
        <v>1593503</v>
      </c>
      <c r="BW116" s="60">
        <v>1599890</v>
      </c>
      <c r="BX116" s="61">
        <v>1606276</v>
      </c>
      <c r="BY116" s="39">
        <v>1615902</v>
      </c>
      <c r="BZ116" s="667">
        <v>1636914</v>
      </c>
      <c r="CA116" s="700">
        <v>1640153</v>
      </c>
    </row>
    <row r="117" spans="1:79" ht="26.25" customHeight="1">
      <c r="A117" s="784" t="s">
        <v>348</v>
      </c>
      <c r="B117" s="783"/>
      <c r="C117" s="244"/>
      <c r="D117" s="60"/>
      <c r="E117" s="60"/>
      <c r="F117" s="60"/>
      <c r="G117" s="60"/>
      <c r="H117" s="60"/>
      <c r="I117" s="60"/>
      <c r="J117" s="60"/>
      <c r="K117" s="60"/>
      <c r="L117" s="60"/>
      <c r="M117" s="8"/>
      <c r="N117" s="8"/>
      <c r="O117" s="8"/>
      <c r="P117" s="8"/>
      <c r="Q117" s="8"/>
      <c r="R117" s="8"/>
      <c r="S117" s="60"/>
      <c r="T117" s="60"/>
      <c r="U117" s="60"/>
      <c r="V117" s="8"/>
      <c r="W117" s="8"/>
      <c r="X117" s="8"/>
      <c r="Y117" s="8"/>
      <c r="Z117" s="8"/>
      <c r="AA117" s="8"/>
      <c r="AB117" s="8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  <c r="AN117" s="60"/>
      <c r="AO117" s="60"/>
      <c r="AP117" s="60"/>
      <c r="AQ117" s="60"/>
      <c r="AR117" s="60"/>
      <c r="AS117" s="60"/>
      <c r="AT117" s="60"/>
      <c r="AU117" s="61"/>
      <c r="AV117" s="8"/>
      <c r="AW117" s="8"/>
      <c r="AX117" s="60"/>
      <c r="AY117" s="60"/>
      <c r="AZ117" s="60"/>
      <c r="BA117" s="60"/>
      <c r="BB117" s="60"/>
      <c r="BC117" s="60"/>
      <c r="BD117" s="60"/>
      <c r="BE117" s="61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9"/>
      <c r="BV117" s="8"/>
      <c r="BW117" s="8"/>
      <c r="BX117" s="9"/>
      <c r="BY117" s="635"/>
      <c r="BZ117" s="635"/>
      <c r="CA117" s="700"/>
    </row>
    <row r="118" spans="1:79" ht="15.75" customHeight="1">
      <c r="A118" s="782" t="s">
        <v>349</v>
      </c>
      <c r="B118" s="783"/>
      <c r="C118" s="244"/>
      <c r="D118" s="60"/>
      <c r="E118" s="60"/>
      <c r="F118" s="60"/>
      <c r="G118" s="60"/>
      <c r="H118" s="60"/>
      <c r="I118" s="60"/>
      <c r="J118" s="60"/>
      <c r="K118" s="60"/>
      <c r="L118" s="60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8"/>
      <c r="AT118" s="8"/>
      <c r="AU118" s="9"/>
      <c r="AV118" s="8"/>
      <c r="AW118" s="8"/>
      <c r="AX118" s="60"/>
      <c r="AY118" s="60"/>
      <c r="AZ118" s="60"/>
      <c r="BA118" s="60"/>
      <c r="BB118" s="60"/>
      <c r="BC118" s="60"/>
      <c r="BD118" s="60"/>
      <c r="BE118" s="61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9"/>
      <c r="BV118" s="8"/>
      <c r="BW118" s="8"/>
      <c r="BX118" s="9"/>
      <c r="BY118" s="637"/>
      <c r="BZ118" s="702"/>
      <c r="CA118" s="700"/>
    </row>
    <row r="119" spans="1:79" ht="15.75" customHeight="1">
      <c r="A119" s="782" t="s">
        <v>923</v>
      </c>
      <c r="B119" s="783"/>
      <c r="C119" s="256" t="s">
        <v>42</v>
      </c>
      <c r="D119" s="60">
        <v>6209</v>
      </c>
      <c r="E119" s="60">
        <v>6234</v>
      </c>
      <c r="F119" s="60">
        <v>6252</v>
      </c>
      <c r="G119" s="60">
        <v>6246</v>
      </c>
      <c r="H119" s="60">
        <v>6240</v>
      </c>
      <c r="I119" s="60">
        <v>6246</v>
      </c>
      <c r="J119" s="60">
        <v>6252</v>
      </c>
      <c r="K119" s="60">
        <v>6290</v>
      </c>
      <c r="L119" s="60">
        <v>6334</v>
      </c>
      <c r="M119" s="60">
        <v>6328</v>
      </c>
      <c r="N119" s="60">
        <v>6347</v>
      </c>
      <c r="O119" s="60">
        <v>6391</v>
      </c>
      <c r="P119" s="60">
        <v>6405</v>
      </c>
      <c r="Q119" s="60">
        <v>6430</v>
      </c>
      <c r="R119" s="60">
        <v>6456</v>
      </c>
      <c r="S119" s="60">
        <v>6475</v>
      </c>
      <c r="T119" s="60">
        <v>6482</v>
      </c>
      <c r="U119" s="60">
        <v>6533</v>
      </c>
      <c r="V119" s="60">
        <v>6559</v>
      </c>
      <c r="W119" s="60">
        <v>6638</v>
      </c>
      <c r="X119" s="60">
        <v>6725</v>
      </c>
      <c r="Y119" s="60">
        <v>6758</v>
      </c>
      <c r="Z119" s="60">
        <v>6813</v>
      </c>
      <c r="AA119" s="60">
        <v>6894</v>
      </c>
      <c r="AB119" s="60">
        <v>6915</v>
      </c>
      <c r="AC119" s="60">
        <v>7046</v>
      </c>
      <c r="AD119" s="60">
        <v>7145</v>
      </c>
      <c r="AE119" s="60">
        <v>7230</v>
      </c>
      <c r="AF119" s="60">
        <v>7296</v>
      </c>
      <c r="AG119" s="60">
        <v>7398</v>
      </c>
      <c r="AH119" s="60">
        <v>7487</v>
      </c>
      <c r="AI119" s="60">
        <v>7554</v>
      </c>
      <c r="AJ119" s="60">
        <v>7592</v>
      </c>
      <c r="AK119" s="60">
        <v>7668</v>
      </c>
      <c r="AL119" s="60">
        <v>7691</v>
      </c>
      <c r="AM119" s="60">
        <v>7753</v>
      </c>
      <c r="AN119" s="60">
        <v>7745</v>
      </c>
      <c r="AO119" s="60">
        <v>7830</v>
      </c>
      <c r="AP119" s="60">
        <v>7854</v>
      </c>
      <c r="AQ119" s="60">
        <v>7862</v>
      </c>
      <c r="AR119" s="60">
        <v>7847</v>
      </c>
      <c r="AS119" s="60">
        <v>7878</v>
      </c>
      <c r="AT119" s="60">
        <v>7886</v>
      </c>
      <c r="AU119" s="61">
        <v>7941</v>
      </c>
      <c r="AV119" s="60">
        <v>7973</v>
      </c>
      <c r="AW119" s="60">
        <v>8029</v>
      </c>
      <c r="AX119" s="60">
        <v>7988</v>
      </c>
      <c r="AY119" s="60">
        <v>8044</v>
      </c>
      <c r="AZ119" s="60">
        <v>8092</v>
      </c>
      <c r="BA119" s="60">
        <v>8124</v>
      </c>
      <c r="BB119" s="60">
        <v>8166</v>
      </c>
      <c r="BC119" s="60">
        <v>8190</v>
      </c>
      <c r="BD119" s="60">
        <v>8182</v>
      </c>
      <c r="BE119" s="61">
        <v>8240</v>
      </c>
      <c r="BF119" s="60">
        <v>8263</v>
      </c>
      <c r="BG119" s="60">
        <v>8272</v>
      </c>
      <c r="BH119" s="60">
        <v>8355</v>
      </c>
      <c r="BI119" s="60">
        <v>8372</v>
      </c>
      <c r="BJ119" s="60">
        <v>8355</v>
      </c>
      <c r="BK119" s="60">
        <v>8447</v>
      </c>
      <c r="BL119" s="60">
        <v>8480</v>
      </c>
      <c r="BM119" s="60">
        <v>8523</v>
      </c>
      <c r="BN119" s="60">
        <v>8539</v>
      </c>
      <c r="BO119" s="60">
        <v>8556</v>
      </c>
      <c r="BP119" s="60">
        <v>8523</v>
      </c>
      <c r="BQ119" s="60">
        <v>8599</v>
      </c>
      <c r="BR119" s="60">
        <v>8599</v>
      </c>
      <c r="BS119" s="60">
        <v>8633</v>
      </c>
      <c r="BT119" s="60">
        <v>8633</v>
      </c>
      <c r="BU119" s="61">
        <v>8660</v>
      </c>
      <c r="BV119" s="60">
        <v>8643</v>
      </c>
      <c r="BW119" s="60">
        <v>8677</v>
      </c>
      <c r="BX119" s="61">
        <v>8712</v>
      </c>
      <c r="BY119" s="636">
        <v>8764</v>
      </c>
      <c r="BZ119" s="636">
        <v>8879</v>
      </c>
      <c r="CA119" s="700">
        <v>8895</v>
      </c>
    </row>
    <row r="120" spans="1:79" ht="26.25" customHeight="1">
      <c r="A120" s="782" t="s">
        <v>352</v>
      </c>
      <c r="B120" s="783"/>
      <c r="C120" s="164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8"/>
      <c r="W120" s="8"/>
      <c r="X120" s="8"/>
      <c r="Y120" s="8"/>
      <c r="Z120" s="8"/>
      <c r="AA120" s="8"/>
      <c r="AB120" s="8"/>
      <c r="AC120" s="60"/>
      <c r="AD120" s="60"/>
      <c r="AE120" s="60"/>
      <c r="AF120" s="60"/>
      <c r="AG120" s="8"/>
      <c r="AH120" s="60"/>
      <c r="AI120" s="60"/>
      <c r="AJ120" s="60"/>
      <c r="AK120" s="60"/>
      <c r="AL120" s="60"/>
      <c r="AM120" s="60"/>
      <c r="AN120" s="60"/>
      <c r="AO120" s="60"/>
      <c r="AP120" s="60"/>
      <c r="AQ120" s="60"/>
      <c r="AR120" s="60"/>
      <c r="AS120" s="60"/>
      <c r="AT120" s="60"/>
      <c r="AU120" s="61"/>
      <c r="AV120" s="60"/>
      <c r="AW120" s="60"/>
      <c r="AX120" s="60"/>
      <c r="AY120" s="60"/>
      <c r="AZ120" s="60"/>
      <c r="BA120" s="60"/>
      <c r="BB120" s="60"/>
      <c r="BC120" s="60"/>
      <c r="BD120" s="60"/>
      <c r="BE120" s="61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9"/>
      <c r="BV120" s="8"/>
      <c r="BW120" s="8"/>
      <c r="BX120" s="9"/>
      <c r="BY120" s="39"/>
      <c r="BZ120" s="667"/>
      <c r="CA120" s="700"/>
    </row>
    <row r="121" spans="1:79" ht="15.75" customHeight="1">
      <c r="A121" s="782" t="s">
        <v>924</v>
      </c>
      <c r="B121" s="783"/>
      <c r="C121" s="256" t="s">
        <v>44</v>
      </c>
      <c r="D121" s="60">
        <v>2015566</v>
      </c>
      <c r="E121" s="60">
        <v>2056407</v>
      </c>
      <c r="F121" s="60">
        <v>2114072</v>
      </c>
      <c r="G121" s="60">
        <v>2086893</v>
      </c>
      <c r="H121" s="60">
        <v>2055688</v>
      </c>
      <c r="I121" s="60">
        <v>2053243</v>
      </c>
      <c r="J121" s="60">
        <v>2064892</v>
      </c>
      <c r="K121" s="60">
        <v>2056119</v>
      </c>
      <c r="L121" s="60">
        <v>2083873</v>
      </c>
      <c r="M121" s="60">
        <v>2035555</v>
      </c>
      <c r="N121" s="60">
        <v>2013265</v>
      </c>
      <c r="O121" s="60">
        <v>1979040</v>
      </c>
      <c r="P121" s="60">
        <v>1985223</v>
      </c>
      <c r="Q121" s="60">
        <v>2005500</v>
      </c>
      <c r="R121" s="60">
        <v>1988674</v>
      </c>
      <c r="S121" s="60">
        <v>2006219</v>
      </c>
      <c r="T121" s="60">
        <v>2031816</v>
      </c>
      <c r="U121" s="60">
        <v>2086031</v>
      </c>
      <c r="V121" s="60">
        <v>2184969</v>
      </c>
      <c r="W121" s="60">
        <v>2207977</v>
      </c>
      <c r="X121" s="60">
        <v>2263485</v>
      </c>
      <c r="Y121" s="60">
        <v>2270820</v>
      </c>
      <c r="Z121" s="60">
        <v>2342290</v>
      </c>
      <c r="AA121" s="60">
        <v>2334956</v>
      </c>
      <c r="AB121" s="60">
        <v>2330929</v>
      </c>
      <c r="AC121" s="60">
        <v>2327190</v>
      </c>
      <c r="AD121" s="60">
        <v>2358972</v>
      </c>
      <c r="AE121" s="60">
        <v>2435475</v>
      </c>
      <c r="AF121" s="60">
        <v>2442379</v>
      </c>
      <c r="AG121" s="60">
        <v>2563462</v>
      </c>
      <c r="AH121" s="60">
        <v>2489833</v>
      </c>
      <c r="AI121" s="60">
        <v>2526216</v>
      </c>
      <c r="AJ121" s="60">
        <v>2572666</v>
      </c>
      <c r="AK121" s="60">
        <v>2535564</v>
      </c>
      <c r="AL121" s="60">
        <v>2477898</v>
      </c>
      <c r="AM121" s="60">
        <v>2401106</v>
      </c>
      <c r="AN121" s="60">
        <v>2370763</v>
      </c>
      <c r="AO121" s="60">
        <v>2381980</v>
      </c>
      <c r="AP121" s="60">
        <v>2348473</v>
      </c>
      <c r="AQ121" s="60">
        <v>2329924</v>
      </c>
      <c r="AR121" s="60">
        <v>2325322</v>
      </c>
      <c r="AS121" s="60">
        <v>2361848</v>
      </c>
      <c r="AT121" s="60">
        <v>2401682</v>
      </c>
      <c r="AU121" s="61">
        <v>2452876</v>
      </c>
      <c r="AV121" s="60">
        <v>2522334</v>
      </c>
      <c r="AW121" s="60">
        <v>2487101</v>
      </c>
      <c r="AX121" s="60">
        <v>2515144</v>
      </c>
      <c r="AY121" s="60">
        <v>2536139</v>
      </c>
      <c r="AZ121" s="60">
        <v>2584313</v>
      </c>
      <c r="BA121" s="60">
        <v>2626017</v>
      </c>
      <c r="BB121" s="60">
        <v>2602576</v>
      </c>
      <c r="BC121" s="60">
        <v>2556415</v>
      </c>
      <c r="BD121" s="60">
        <v>2570796</v>
      </c>
      <c r="BE121" s="61">
        <v>2580287</v>
      </c>
      <c r="BF121" s="60">
        <v>2563605</v>
      </c>
      <c r="BG121" s="60">
        <v>2566913</v>
      </c>
      <c r="BH121" s="60">
        <v>2586183</v>
      </c>
      <c r="BI121" s="60">
        <v>2637234</v>
      </c>
      <c r="BJ121" s="60">
        <v>2612643</v>
      </c>
      <c r="BK121" s="60">
        <v>2684545</v>
      </c>
      <c r="BL121" s="60">
        <v>2659380</v>
      </c>
      <c r="BM121" s="60">
        <v>2617676</v>
      </c>
      <c r="BN121" s="60">
        <v>2641260</v>
      </c>
      <c r="BO121" s="60">
        <v>2595674</v>
      </c>
      <c r="BP121" s="60">
        <v>2630187</v>
      </c>
      <c r="BQ121" s="60">
        <v>2632632</v>
      </c>
      <c r="BR121" s="60">
        <v>2641980</v>
      </c>
      <c r="BS121" s="60">
        <v>2694180</v>
      </c>
      <c r="BT121" s="60">
        <v>2675773</v>
      </c>
      <c r="BU121" s="61">
        <v>2605885</v>
      </c>
      <c r="BV121" s="60">
        <v>2634358</v>
      </c>
      <c r="BW121" s="60">
        <v>2567632</v>
      </c>
      <c r="BX121" s="61">
        <v>2538727</v>
      </c>
      <c r="BY121" s="39">
        <v>2601283</v>
      </c>
      <c r="BZ121" s="667">
        <v>2534557</v>
      </c>
      <c r="CA121" s="700">
        <v>2616526</v>
      </c>
    </row>
    <row r="122" spans="1:79" ht="15.75" customHeight="1">
      <c r="A122" s="782" t="s">
        <v>355</v>
      </c>
      <c r="B122" s="783"/>
      <c r="C122" s="164"/>
      <c r="D122" s="60"/>
      <c r="E122" s="8"/>
      <c r="F122" s="8"/>
      <c r="G122" s="8"/>
      <c r="H122" s="8"/>
      <c r="I122" s="60"/>
      <c r="J122" s="60"/>
      <c r="K122" s="8"/>
      <c r="L122" s="60"/>
      <c r="M122" s="60"/>
      <c r="N122" s="60"/>
      <c r="O122" s="60"/>
      <c r="P122" s="60"/>
      <c r="Q122" s="60"/>
      <c r="R122" s="60"/>
      <c r="S122" s="60"/>
      <c r="T122" s="8"/>
      <c r="U122" s="8"/>
      <c r="V122" s="8"/>
      <c r="W122" s="8"/>
      <c r="X122" s="8"/>
      <c r="Y122" s="8"/>
      <c r="Z122" s="8"/>
      <c r="AA122" s="8"/>
      <c r="AB122" s="8"/>
      <c r="AC122" s="60"/>
      <c r="AD122" s="60"/>
      <c r="AE122" s="60"/>
      <c r="AF122" s="60"/>
      <c r="AG122" s="8"/>
      <c r="AH122" s="60"/>
      <c r="AI122" s="60"/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1"/>
      <c r="AV122" s="60"/>
      <c r="AW122" s="60"/>
      <c r="AX122" s="60"/>
      <c r="AY122" s="60"/>
      <c r="AZ122" s="60"/>
      <c r="BA122" s="60"/>
      <c r="BB122" s="60"/>
      <c r="BC122" s="60"/>
      <c r="BD122" s="60"/>
      <c r="BE122" s="61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9"/>
      <c r="BV122" s="8"/>
      <c r="BW122" s="8"/>
      <c r="BX122" s="9"/>
      <c r="BY122" s="39"/>
      <c r="BZ122" s="667"/>
      <c r="CA122" s="700"/>
    </row>
    <row r="123" spans="1:79" ht="15.75" customHeight="1">
      <c r="A123" s="782" t="s">
        <v>542</v>
      </c>
      <c r="B123" s="783"/>
      <c r="C123" s="256" t="s">
        <v>42</v>
      </c>
      <c r="D123" s="60">
        <v>3105</v>
      </c>
      <c r="E123" s="60">
        <v>3118</v>
      </c>
      <c r="F123" s="60">
        <v>3127</v>
      </c>
      <c r="G123" s="60">
        <v>3124</v>
      </c>
      <c r="H123" s="60">
        <v>3121</v>
      </c>
      <c r="I123" s="60">
        <v>3124</v>
      </c>
      <c r="J123" s="60">
        <v>3127</v>
      </c>
      <c r="K123" s="60">
        <v>3146</v>
      </c>
      <c r="L123" s="60">
        <v>3168</v>
      </c>
      <c r="M123" s="60">
        <v>3164</v>
      </c>
      <c r="N123" s="60">
        <v>3174</v>
      </c>
      <c r="O123" s="60">
        <v>3196</v>
      </c>
      <c r="P123" s="60">
        <v>3202</v>
      </c>
      <c r="Q123" s="60">
        <v>3215</v>
      </c>
      <c r="R123" s="60">
        <v>3228</v>
      </c>
      <c r="S123" s="60">
        <v>3238</v>
      </c>
      <c r="T123" s="60">
        <v>3242</v>
      </c>
      <c r="U123" s="60">
        <v>3268</v>
      </c>
      <c r="V123" s="60">
        <v>3281</v>
      </c>
      <c r="W123" s="60">
        <v>3320</v>
      </c>
      <c r="X123" s="60">
        <v>3363</v>
      </c>
      <c r="Y123" s="60">
        <v>3380</v>
      </c>
      <c r="Z123" s="60">
        <v>3407</v>
      </c>
      <c r="AA123" s="60">
        <v>3447</v>
      </c>
      <c r="AB123" s="60">
        <v>3458</v>
      </c>
      <c r="AC123" s="60">
        <v>3524</v>
      </c>
      <c r="AD123" s="60">
        <v>3574</v>
      </c>
      <c r="AE123" s="60">
        <v>3616</v>
      </c>
      <c r="AF123" s="60">
        <v>3649</v>
      </c>
      <c r="AG123" s="8">
        <v>3700</v>
      </c>
      <c r="AH123" s="60">
        <v>3744</v>
      </c>
      <c r="AI123" s="60">
        <v>3778</v>
      </c>
      <c r="AJ123" s="60">
        <v>3797</v>
      </c>
      <c r="AK123" s="60">
        <v>3834</v>
      </c>
      <c r="AL123" s="60">
        <v>3846</v>
      </c>
      <c r="AM123" s="60">
        <v>3877</v>
      </c>
      <c r="AN123" s="60">
        <v>3873</v>
      </c>
      <c r="AO123" s="60">
        <v>3916</v>
      </c>
      <c r="AP123" s="60">
        <v>3928</v>
      </c>
      <c r="AQ123" s="60">
        <v>3932</v>
      </c>
      <c r="AR123" s="60">
        <v>3925</v>
      </c>
      <c r="AS123" s="60">
        <v>3940</v>
      </c>
      <c r="AT123" s="60">
        <v>3944</v>
      </c>
      <c r="AU123" s="61">
        <v>3971</v>
      </c>
      <c r="AV123" s="60">
        <v>3988</v>
      </c>
      <c r="AW123" s="60">
        <v>4015</v>
      </c>
      <c r="AX123" s="60">
        <v>3995</v>
      </c>
      <c r="AY123" s="60">
        <v>4023</v>
      </c>
      <c r="AZ123" s="60">
        <v>4047</v>
      </c>
      <c r="BA123" s="60">
        <v>4063</v>
      </c>
      <c r="BB123" s="60">
        <v>4083</v>
      </c>
      <c r="BC123" s="60">
        <v>4096</v>
      </c>
      <c r="BD123" s="60">
        <v>4091</v>
      </c>
      <c r="BE123" s="61">
        <v>4121</v>
      </c>
      <c r="BF123" s="60">
        <v>4133</v>
      </c>
      <c r="BG123" s="60">
        <v>4136</v>
      </c>
      <c r="BH123" s="60">
        <v>4178</v>
      </c>
      <c r="BI123" s="60">
        <v>4186</v>
      </c>
      <c r="BJ123" s="60">
        <v>4178</v>
      </c>
      <c r="BK123" s="60">
        <v>4225</v>
      </c>
      <c r="BL123" s="60">
        <v>4241</v>
      </c>
      <c r="BM123" s="60">
        <v>4261</v>
      </c>
      <c r="BN123" s="60">
        <v>4271</v>
      </c>
      <c r="BO123" s="60">
        <v>4279</v>
      </c>
      <c r="BP123" s="60">
        <v>4261</v>
      </c>
      <c r="BQ123" s="60">
        <v>4301</v>
      </c>
      <c r="BR123" s="60">
        <v>4301</v>
      </c>
      <c r="BS123" s="60">
        <v>4317</v>
      </c>
      <c r="BT123" s="60">
        <v>4317</v>
      </c>
      <c r="BU123" s="61">
        <v>4330</v>
      </c>
      <c r="BV123" s="60">
        <v>4322</v>
      </c>
      <c r="BW123" s="60">
        <v>4340</v>
      </c>
      <c r="BX123" s="61">
        <v>4357</v>
      </c>
      <c r="BY123" s="39">
        <v>4383</v>
      </c>
      <c r="BZ123" s="667">
        <v>4440</v>
      </c>
      <c r="CA123" s="700">
        <v>4448</v>
      </c>
    </row>
    <row r="124" spans="1:79" ht="66.75" customHeight="1">
      <c r="A124" s="784" t="s">
        <v>925</v>
      </c>
      <c r="B124" s="783"/>
      <c r="C124" s="243"/>
      <c r="D124" s="60"/>
      <c r="E124" s="8"/>
      <c r="F124" s="8"/>
      <c r="G124" s="8"/>
      <c r="H124" s="8"/>
      <c r="I124" s="60"/>
      <c r="J124" s="60"/>
      <c r="K124" s="8"/>
      <c r="L124" s="8"/>
      <c r="M124" s="60"/>
      <c r="N124" s="60"/>
      <c r="O124" s="60"/>
      <c r="P124" s="60"/>
      <c r="Q124" s="60"/>
      <c r="R124" s="8"/>
      <c r="S124" s="60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9"/>
      <c r="AV124" s="8"/>
      <c r="AW124" s="8"/>
      <c r="AX124" s="8"/>
      <c r="AY124" s="8"/>
      <c r="AZ124" s="8"/>
      <c r="BA124" s="8"/>
      <c r="BB124" s="8"/>
      <c r="BC124" s="8"/>
      <c r="BD124" s="8"/>
      <c r="BE124" s="9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35"/>
      <c r="BV124" s="14"/>
      <c r="BW124" s="14"/>
      <c r="BX124" s="35"/>
      <c r="BY124" s="39"/>
      <c r="BZ124" s="635"/>
      <c r="CA124" s="700"/>
    </row>
    <row r="125" spans="1:79" ht="15.75" customHeight="1">
      <c r="A125" s="782" t="s">
        <v>926</v>
      </c>
      <c r="B125" s="783"/>
      <c r="C125" s="244"/>
      <c r="D125" s="60"/>
      <c r="E125" s="8"/>
      <c r="F125" s="8"/>
      <c r="G125" s="8"/>
      <c r="H125" s="8"/>
      <c r="I125" s="60"/>
      <c r="J125" s="60"/>
      <c r="K125" s="8"/>
      <c r="L125" s="8"/>
      <c r="M125" s="60"/>
      <c r="N125" s="60"/>
      <c r="O125" s="60"/>
      <c r="P125" s="60"/>
      <c r="Q125" s="60"/>
      <c r="R125" s="8"/>
      <c r="S125" s="60"/>
      <c r="T125" s="60"/>
      <c r="U125" s="60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9"/>
      <c r="AV125" s="8"/>
      <c r="AW125" s="8"/>
      <c r="AX125" s="8"/>
      <c r="AY125" s="8"/>
      <c r="AZ125" s="8"/>
      <c r="BA125" s="8"/>
      <c r="BB125" s="8"/>
      <c r="BC125" s="8"/>
      <c r="BD125" s="8"/>
      <c r="BE125" s="9"/>
      <c r="BF125" s="8"/>
      <c r="BG125" s="8"/>
      <c r="BH125" s="8"/>
      <c r="BI125" s="8"/>
      <c r="BJ125" s="8"/>
      <c r="BK125" s="8"/>
      <c r="BL125" s="8"/>
      <c r="BM125" s="8"/>
      <c r="BN125" s="14"/>
      <c r="BO125" s="14"/>
      <c r="BP125" s="14"/>
      <c r="BQ125" s="14"/>
      <c r="BR125" s="14"/>
      <c r="BS125" s="14"/>
      <c r="BT125" s="14"/>
      <c r="BU125" s="35"/>
      <c r="BV125" s="14"/>
      <c r="BW125" s="14"/>
      <c r="BX125" s="35"/>
      <c r="BY125" s="39"/>
      <c r="BZ125" s="661"/>
      <c r="CA125" s="647"/>
    </row>
    <row r="126" spans="1:79" ht="15.75" customHeight="1">
      <c r="A126" s="782" t="s">
        <v>927</v>
      </c>
      <c r="B126" s="783"/>
      <c r="C126" s="244" t="s">
        <v>928</v>
      </c>
      <c r="D126" s="60">
        <v>16104</v>
      </c>
      <c r="E126" s="60">
        <v>16188</v>
      </c>
      <c r="F126" s="60">
        <v>16266</v>
      </c>
      <c r="G126" s="60">
        <v>16236</v>
      </c>
      <c r="H126" s="60">
        <v>16203</v>
      </c>
      <c r="I126" s="60">
        <v>16216</v>
      </c>
      <c r="J126" s="60">
        <v>16238</v>
      </c>
      <c r="K126" s="60">
        <v>16323</v>
      </c>
      <c r="L126" s="60">
        <v>16446</v>
      </c>
      <c r="M126" s="60">
        <v>16401</v>
      </c>
      <c r="N126" s="60">
        <v>16433</v>
      </c>
      <c r="O126" s="60">
        <v>16518</v>
      </c>
      <c r="P126" s="60">
        <v>16553</v>
      </c>
      <c r="Q126" s="60">
        <v>16627</v>
      </c>
      <c r="R126" s="60">
        <v>16678</v>
      </c>
      <c r="S126" s="60">
        <v>16735</v>
      </c>
      <c r="T126" s="60">
        <v>16767</v>
      </c>
      <c r="U126" s="60">
        <v>16924</v>
      </c>
      <c r="V126" s="60">
        <v>17046</v>
      </c>
      <c r="W126" s="60">
        <v>17248</v>
      </c>
      <c r="X126" s="60">
        <v>17488</v>
      </c>
      <c r="Y126" s="60">
        <v>17574</v>
      </c>
      <c r="Z126" s="60">
        <v>17745</v>
      </c>
      <c r="AA126" s="60">
        <v>17938</v>
      </c>
      <c r="AB126" s="60">
        <v>17984</v>
      </c>
      <c r="AC126" s="60">
        <v>18299</v>
      </c>
      <c r="AD126" s="60">
        <v>18556</v>
      </c>
      <c r="AE126" s="60">
        <v>18807</v>
      </c>
      <c r="AF126" s="60">
        <v>18967</v>
      </c>
      <c r="AG126" s="60">
        <v>19283</v>
      </c>
      <c r="AH126" s="60">
        <v>19454</v>
      </c>
      <c r="AI126" s="60">
        <v>19636</v>
      </c>
      <c r="AJ126" s="60">
        <v>19754</v>
      </c>
      <c r="AK126" s="60">
        <v>19915</v>
      </c>
      <c r="AL126" s="60">
        <v>19936</v>
      </c>
      <c r="AM126" s="60">
        <v>20036</v>
      </c>
      <c r="AN126" s="60">
        <v>19999</v>
      </c>
      <c r="AO126" s="60">
        <v>20211</v>
      </c>
      <c r="AP126" s="60">
        <v>20245</v>
      </c>
      <c r="AQ126" s="60">
        <v>20253</v>
      </c>
      <c r="AR126" s="60">
        <v>20212</v>
      </c>
      <c r="AS126" s="60">
        <v>20311</v>
      </c>
      <c r="AT126" s="60">
        <v>20356</v>
      </c>
      <c r="AU126" s="61">
        <v>20520</v>
      </c>
      <c r="AV126" s="60">
        <v>20639</v>
      </c>
      <c r="AW126" s="60">
        <v>20750</v>
      </c>
      <c r="AX126" s="60">
        <v>20671</v>
      </c>
      <c r="AY126" s="60">
        <v>20818</v>
      </c>
      <c r="AZ126" s="60">
        <v>20963</v>
      </c>
      <c r="BA126" s="60">
        <v>21065</v>
      </c>
      <c r="BB126" s="60">
        <v>21149</v>
      </c>
      <c r="BC126" s="60">
        <v>21180</v>
      </c>
      <c r="BD126" s="60">
        <v>21169</v>
      </c>
      <c r="BE126" s="61">
        <v>21312</v>
      </c>
      <c r="BF126" s="60">
        <v>21361</v>
      </c>
      <c r="BG126" s="60">
        <v>21381</v>
      </c>
      <c r="BH126" s="60">
        <v>21591</v>
      </c>
      <c r="BI126" s="60">
        <v>21663</v>
      </c>
      <c r="BJ126" s="60">
        <v>21608</v>
      </c>
      <c r="BK126" s="60">
        <v>21872</v>
      </c>
      <c r="BL126" s="60">
        <v>21938</v>
      </c>
      <c r="BM126" s="60">
        <v>22011</v>
      </c>
      <c r="BN126" s="60">
        <v>22067</v>
      </c>
      <c r="BO126" s="60">
        <v>22079</v>
      </c>
      <c r="BP126" s="60">
        <v>22020</v>
      </c>
      <c r="BQ126" s="60">
        <v>22205</v>
      </c>
      <c r="BR126" s="60">
        <v>22210</v>
      </c>
      <c r="BS126" s="60">
        <v>22327</v>
      </c>
      <c r="BT126" s="60">
        <v>22315</v>
      </c>
      <c r="BU126" s="61">
        <v>22333</v>
      </c>
      <c r="BV126" s="60">
        <v>22310</v>
      </c>
      <c r="BW126" s="60">
        <v>22349</v>
      </c>
      <c r="BX126" s="61">
        <v>22414</v>
      </c>
      <c r="BY126" s="39">
        <v>22579</v>
      </c>
      <c r="BZ126" s="670">
        <v>22805</v>
      </c>
      <c r="CA126" s="700">
        <v>22902</v>
      </c>
    </row>
    <row r="127" spans="1:79" ht="15.75" customHeight="1">
      <c r="A127" s="782" t="s">
        <v>929</v>
      </c>
      <c r="B127" s="783"/>
      <c r="C127" s="244" t="s">
        <v>44</v>
      </c>
      <c r="D127" s="60">
        <v>4691</v>
      </c>
      <c r="E127" s="60">
        <v>4743</v>
      </c>
      <c r="F127" s="60">
        <v>4811</v>
      </c>
      <c r="G127" s="60">
        <v>4780</v>
      </c>
      <c r="H127" s="60">
        <v>4746</v>
      </c>
      <c r="I127" s="60">
        <v>4746</v>
      </c>
      <c r="J127" s="60">
        <v>4760</v>
      </c>
      <c r="K127" s="60">
        <v>4767</v>
      </c>
      <c r="L127" s="60">
        <v>4815</v>
      </c>
      <c r="M127" s="60">
        <v>4761</v>
      </c>
      <c r="N127" s="60">
        <v>4745</v>
      </c>
      <c r="O127" s="60">
        <v>4727</v>
      </c>
      <c r="P127" s="60">
        <v>4737</v>
      </c>
      <c r="Q127" s="60">
        <v>4771</v>
      </c>
      <c r="R127" s="60">
        <v>4762</v>
      </c>
      <c r="S127" s="60">
        <v>4790</v>
      </c>
      <c r="T127" s="60">
        <v>4820</v>
      </c>
      <c r="U127" s="60">
        <v>4899</v>
      </c>
      <c r="V127" s="60">
        <v>5013</v>
      </c>
      <c r="W127" s="60">
        <v>5071</v>
      </c>
      <c r="X127" s="60">
        <v>5165</v>
      </c>
      <c r="Y127" s="60">
        <v>5186</v>
      </c>
      <c r="Z127" s="60">
        <v>5282</v>
      </c>
      <c r="AA127" s="60">
        <v>5310</v>
      </c>
      <c r="AB127" s="60">
        <v>5313</v>
      </c>
      <c r="AC127" s="60">
        <v>5365</v>
      </c>
      <c r="AD127" s="60">
        <v>5439</v>
      </c>
      <c r="AE127" s="60">
        <v>5555</v>
      </c>
      <c r="AF127" s="60">
        <v>5589</v>
      </c>
      <c r="AG127" s="60">
        <v>5756</v>
      </c>
      <c r="AH127" s="60">
        <v>5718</v>
      </c>
      <c r="AI127" s="60">
        <v>5785</v>
      </c>
      <c r="AJ127" s="60">
        <v>5848</v>
      </c>
      <c r="AK127" s="60">
        <v>5842</v>
      </c>
      <c r="AL127" s="60">
        <v>5791</v>
      </c>
      <c r="AM127" s="60">
        <v>5733</v>
      </c>
      <c r="AN127" s="60">
        <v>5698</v>
      </c>
      <c r="AO127" s="60">
        <v>5744</v>
      </c>
      <c r="AP127" s="60">
        <v>5717</v>
      </c>
      <c r="AQ127" s="60">
        <v>5699</v>
      </c>
      <c r="AR127" s="60">
        <v>5688</v>
      </c>
      <c r="AS127" s="60">
        <v>5741</v>
      </c>
      <c r="AT127" s="60">
        <v>5788</v>
      </c>
      <c r="AU127" s="61">
        <v>5866</v>
      </c>
      <c r="AV127" s="60">
        <v>5954</v>
      </c>
      <c r="AW127" s="60">
        <v>5938</v>
      </c>
      <c r="AX127" s="60">
        <v>5952</v>
      </c>
      <c r="AY127" s="60">
        <v>5998</v>
      </c>
      <c r="AZ127" s="60">
        <v>6068</v>
      </c>
      <c r="BA127" s="60">
        <v>6126</v>
      </c>
      <c r="BB127" s="60">
        <v>6118</v>
      </c>
      <c r="BC127" s="60">
        <v>6079</v>
      </c>
      <c r="BD127" s="60">
        <v>6090</v>
      </c>
      <c r="BE127" s="61">
        <v>6124</v>
      </c>
      <c r="BF127" s="60">
        <v>6115</v>
      </c>
      <c r="BG127" s="60">
        <v>6123</v>
      </c>
      <c r="BH127" s="60">
        <v>6177</v>
      </c>
      <c r="BI127" s="60">
        <v>6239</v>
      </c>
      <c r="BJ127" s="60">
        <v>6206</v>
      </c>
      <c r="BK127" s="60">
        <v>6320</v>
      </c>
      <c r="BL127" s="60">
        <v>6307</v>
      </c>
      <c r="BM127" s="60">
        <v>6278</v>
      </c>
      <c r="BN127" s="60">
        <v>6312</v>
      </c>
      <c r="BO127" s="60">
        <v>6269</v>
      </c>
      <c r="BP127" s="60">
        <v>6293</v>
      </c>
      <c r="BQ127" s="60">
        <v>6326</v>
      </c>
      <c r="BR127" s="60">
        <v>6337</v>
      </c>
      <c r="BS127" s="60">
        <v>6407</v>
      </c>
      <c r="BT127" s="60">
        <v>6387</v>
      </c>
      <c r="BU127" s="61">
        <v>6321</v>
      </c>
      <c r="BV127" s="60">
        <v>6345</v>
      </c>
      <c r="BW127" s="60">
        <v>6286</v>
      </c>
      <c r="BX127" s="61">
        <v>6268</v>
      </c>
      <c r="BY127" s="39">
        <v>6358</v>
      </c>
      <c r="BZ127" s="670">
        <v>6327</v>
      </c>
      <c r="CA127" s="700">
        <v>6426</v>
      </c>
    </row>
    <row r="128" spans="1:79" ht="15.75" customHeight="1">
      <c r="A128" s="782" t="s">
        <v>930</v>
      </c>
      <c r="B128" s="783"/>
      <c r="C128" s="244" t="s">
        <v>928</v>
      </c>
      <c r="D128" s="60">
        <v>7616</v>
      </c>
      <c r="E128" s="60">
        <v>7666</v>
      </c>
      <c r="F128" s="60">
        <v>7718</v>
      </c>
      <c r="G128" s="60">
        <v>7697</v>
      </c>
      <c r="H128" s="60">
        <v>7672</v>
      </c>
      <c r="I128" s="60">
        <v>7677</v>
      </c>
      <c r="J128" s="60">
        <v>7690</v>
      </c>
      <c r="K128" s="60">
        <v>7723</v>
      </c>
      <c r="L128" s="60">
        <v>7786</v>
      </c>
      <c r="M128" s="60">
        <v>7749</v>
      </c>
      <c r="N128" s="60">
        <v>7755</v>
      </c>
      <c r="O128" s="60">
        <v>7780</v>
      </c>
      <c r="P128" s="60">
        <v>7797</v>
      </c>
      <c r="Q128" s="60">
        <v>7836</v>
      </c>
      <c r="R128" s="60">
        <v>7852</v>
      </c>
      <c r="S128" s="60">
        <v>7883</v>
      </c>
      <c r="T128" s="60">
        <v>7905</v>
      </c>
      <c r="U128" s="60">
        <v>7992</v>
      </c>
      <c r="V128" s="60">
        <v>8078</v>
      </c>
      <c r="W128" s="60">
        <v>8173</v>
      </c>
      <c r="X128" s="60">
        <v>8295</v>
      </c>
      <c r="Y128" s="60">
        <v>8335</v>
      </c>
      <c r="Z128" s="60">
        <v>8432</v>
      </c>
      <c r="AA128" s="60">
        <v>8513</v>
      </c>
      <c r="AB128" s="60">
        <v>8532</v>
      </c>
      <c r="AC128" s="60">
        <v>8666</v>
      </c>
      <c r="AD128" s="60">
        <v>8787</v>
      </c>
      <c r="AE128" s="60">
        <v>8921</v>
      </c>
      <c r="AF128" s="60">
        <v>8993</v>
      </c>
      <c r="AG128" s="60">
        <v>9169</v>
      </c>
      <c r="AH128" s="60">
        <v>9218</v>
      </c>
      <c r="AI128" s="60">
        <v>9309</v>
      </c>
      <c r="AJ128" s="60">
        <v>9376</v>
      </c>
      <c r="AK128" s="60">
        <v>9432</v>
      </c>
      <c r="AL128" s="60">
        <v>9421</v>
      </c>
      <c r="AM128" s="60">
        <v>9437</v>
      </c>
      <c r="AN128" s="60">
        <v>9411</v>
      </c>
      <c r="AO128" s="60">
        <v>9505</v>
      </c>
      <c r="AP128" s="60">
        <v>9507</v>
      </c>
      <c r="AQ128" s="60">
        <v>9503</v>
      </c>
      <c r="AR128" s="60">
        <v>9484</v>
      </c>
      <c r="AS128" s="60">
        <v>9540</v>
      </c>
      <c r="AT128" s="60">
        <v>9574</v>
      </c>
      <c r="AU128" s="61">
        <v>9663</v>
      </c>
      <c r="AV128" s="60">
        <v>9739</v>
      </c>
      <c r="AW128" s="60">
        <v>9773</v>
      </c>
      <c r="AX128" s="60">
        <v>9750</v>
      </c>
      <c r="AY128" s="60">
        <v>9820</v>
      </c>
      <c r="AZ128" s="60">
        <v>9900</v>
      </c>
      <c r="BA128" s="60">
        <v>9958</v>
      </c>
      <c r="BB128" s="60">
        <v>9985</v>
      </c>
      <c r="BC128" s="60">
        <v>9982</v>
      </c>
      <c r="BD128" s="60">
        <v>9983</v>
      </c>
      <c r="BE128" s="61">
        <v>10047</v>
      </c>
      <c r="BF128" s="60">
        <v>10061</v>
      </c>
      <c r="BG128" s="60">
        <v>10072</v>
      </c>
      <c r="BH128" s="60">
        <v>10169</v>
      </c>
      <c r="BI128" s="60">
        <v>10219</v>
      </c>
      <c r="BJ128" s="60">
        <v>10185</v>
      </c>
      <c r="BK128" s="60">
        <v>10324</v>
      </c>
      <c r="BL128" s="60">
        <v>10343</v>
      </c>
      <c r="BM128" s="60">
        <v>10360</v>
      </c>
      <c r="BN128" s="60">
        <v>10392</v>
      </c>
      <c r="BO128" s="60">
        <v>10382</v>
      </c>
      <c r="BP128" s="60">
        <v>10368</v>
      </c>
      <c r="BQ128" s="60">
        <v>10448</v>
      </c>
      <c r="BR128" s="60">
        <v>10454</v>
      </c>
      <c r="BS128" s="60">
        <v>10522</v>
      </c>
      <c r="BT128" s="60">
        <v>10511</v>
      </c>
      <c r="BU128" s="61">
        <v>10493</v>
      </c>
      <c r="BV128" s="60">
        <v>10493</v>
      </c>
      <c r="BW128" s="60">
        <v>10486</v>
      </c>
      <c r="BX128" s="61">
        <v>10502</v>
      </c>
      <c r="BY128" s="39">
        <v>10596</v>
      </c>
      <c r="BZ128" s="670">
        <v>10667</v>
      </c>
      <c r="CA128" s="700">
        <v>10740</v>
      </c>
    </row>
    <row r="129" spans="1:79" ht="15.75" customHeight="1">
      <c r="A129" s="782" t="s">
        <v>931</v>
      </c>
      <c r="B129" s="783"/>
      <c r="C129" s="244"/>
      <c r="D129" s="60"/>
      <c r="E129" s="8"/>
      <c r="F129" s="8"/>
      <c r="G129" s="8"/>
      <c r="H129" s="8"/>
      <c r="I129" s="60"/>
      <c r="J129" s="60"/>
      <c r="K129" s="60"/>
      <c r="L129" s="60"/>
      <c r="M129" s="60"/>
      <c r="N129" s="60"/>
      <c r="O129" s="60"/>
      <c r="P129" s="60"/>
      <c r="Q129" s="60"/>
      <c r="R129" s="8"/>
      <c r="S129" s="60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1"/>
      <c r="AV129" s="60"/>
      <c r="AW129" s="60"/>
      <c r="AX129" s="60"/>
      <c r="AY129" s="60"/>
      <c r="AZ129" s="60"/>
      <c r="BA129" s="60"/>
      <c r="BB129" s="60"/>
      <c r="BC129" s="60"/>
      <c r="BD129" s="60"/>
      <c r="BE129" s="61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9"/>
      <c r="BV129" s="8"/>
      <c r="BW129" s="8"/>
      <c r="BX129" s="9"/>
      <c r="BY129" s="39"/>
      <c r="BZ129" s="670"/>
      <c r="CA129" s="647"/>
    </row>
    <row r="130" spans="1:79" ht="15.75" customHeight="1">
      <c r="A130" s="782" t="s">
        <v>932</v>
      </c>
      <c r="B130" s="783"/>
      <c r="C130" s="244" t="s">
        <v>928</v>
      </c>
      <c r="D130" s="60">
        <v>22103</v>
      </c>
      <c r="E130" s="60">
        <v>22303</v>
      </c>
      <c r="F130" s="60">
        <v>22542</v>
      </c>
      <c r="G130" s="60">
        <v>22437</v>
      </c>
      <c r="H130" s="60">
        <v>22317</v>
      </c>
      <c r="I130" s="60">
        <v>22323</v>
      </c>
      <c r="J130" s="60">
        <v>22378</v>
      </c>
      <c r="K130" s="60">
        <v>22441</v>
      </c>
      <c r="L130" s="60">
        <v>22643</v>
      </c>
      <c r="M130" s="60">
        <v>22462</v>
      </c>
      <c r="N130" s="60">
        <v>22432</v>
      </c>
      <c r="O130" s="60">
        <v>22420</v>
      </c>
      <c r="P130" s="60">
        <v>22472</v>
      </c>
      <c r="Q130" s="60">
        <v>22605</v>
      </c>
      <c r="R130" s="60">
        <v>22608</v>
      </c>
      <c r="S130" s="60">
        <v>22717</v>
      </c>
      <c r="T130" s="60">
        <v>22823</v>
      </c>
      <c r="U130" s="60">
        <v>23137</v>
      </c>
      <c r="V130" s="60">
        <v>23538</v>
      </c>
      <c r="W130" s="60">
        <v>23811</v>
      </c>
      <c r="X130" s="60">
        <v>24211</v>
      </c>
      <c r="Y130" s="60">
        <v>24318</v>
      </c>
      <c r="Z130" s="60">
        <v>24690</v>
      </c>
      <c r="AA130" s="60">
        <v>24869</v>
      </c>
      <c r="AB130" s="60">
        <v>24907</v>
      </c>
      <c r="AC130" s="60">
        <v>25218</v>
      </c>
      <c r="AD130" s="60">
        <v>25570</v>
      </c>
      <c r="AE130" s="60">
        <v>26038</v>
      </c>
      <c r="AF130" s="60">
        <v>26223</v>
      </c>
      <c r="AG130" s="60">
        <v>26877</v>
      </c>
      <c r="AH130" s="60">
        <v>26854</v>
      </c>
      <c r="AI130" s="60">
        <v>27143</v>
      </c>
      <c r="AJ130" s="60">
        <v>27390</v>
      </c>
      <c r="AK130" s="60">
        <v>27453</v>
      </c>
      <c r="AL130" s="60">
        <v>27314</v>
      </c>
      <c r="AM130" s="60">
        <v>27196</v>
      </c>
      <c r="AN130" s="60">
        <v>27070</v>
      </c>
      <c r="AO130" s="60">
        <v>27315</v>
      </c>
      <c r="AP130" s="60">
        <v>27251</v>
      </c>
      <c r="AQ130" s="60">
        <v>27203</v>
      </c>
      <c r="AR130" s="60">
        <v>27149</v>
      </c>
      <c r="AS130" s="60">
        <v>27357</v>
      </c>
      <c r="AT130" s="60">
        <v>27520</v>
      </c>
      <c r="AU130" s="61">
        <v>27834</v>
      </c>
      <c r="AV130" s="60">
        <v>28155</v>
      </c>
      <c r="AW130" s="60">
        <v>28166</v>
      </c>
      <c r="AX130" s="60">
        <v>28167</v>
      </c>
      <c r="AY130" s="60">
        <v>28377</v>
      </c>
      <c r="AZ130" s="60">
        <v>28661</v>
      </c>
      <c r="BA130" s="60">
        <v>28882</v>
      </c>
      <c r="BB130" s="60">
        <v>28902</v>
      </c>
      <c r="BC130" s="60">
        <v>28800</v>
      </c>
      <c r="BD130" s="60">
        <v>28831</v>
      </c>
      <c r="BE130" s="61">
        <v>29003</v>
      </c>
      <c r="BF130" s="60">
        <v>29004</v>
      </c>
      <c r="BG130" s="60">
        <v>29035</v>
      </c>
      <c r="BH130" s="60">
        <v>29303</v>
      </c>
      <c r="BI130" s="60">
        <v>29523</v>
      </c>
      <c r="BJ130" s="60">
        <v>29397</v>
      </c>
      <c r="BK130" s="60">
        <v>29870</v>
      </c>
      <c r="BL130" s="60">
        <v>29864</v>
      </c>
      <c r="BM130" s="60">
        <v>29819</v>
      </c>
      <c r="BN130" s="60">
        <v>29943</v>
      </c>
      <c r="BO130" s="60">
        <v>29823</v>
      </c>
      <c r="BP130" s="60">
        <v>29863</v>
      </c>
      <c r="BQ130" s="60">
        <v>30057</v>
      </c>
      <c r="BR130" s="60">
        <v>30090</v>
      </c>
      <c r="BS130" s="60">
        <v>30358</v>
      </c>
      <c r="BT130" s="60">
        <v>30293</v>
      </c>
      <c r="BU130" s="61">
        <v>30107</v>
      </c>
      <c r="BV130" s="60">
        <v>30168</v>
      </c>
      <c r="BW130" s="60">
        <v>30009</v>
      </c>
      <c r="BX130" s="61">
        <v>29986</v>
      </c>
      <c r="BY130" s="39">
        <v>30339</v>
      </c>
      <c r="BZ130" s="670">
        <v>30363</v>
      </c>
      <c r="CA130" s="700">
        <v>30708</v>
      </c>
    </row>
    <row r="131" spans="1:79" ht="15.75" customHeight="1">
      <c r="A131" s="782" t="s">
        <v>933</v>
      </c>
      <c r="B131" s="783"/>
      <c r="C131" s="244"/>
      <c r="D131" s="60"/>
      <c r="E131" s="8"/>
      <c r="F131" s="8"/>
      <c r="G131" s="8"/>
      <c r="H131" s="8"/>
      <c r="I131" s="60"/>
      <c r="J131" s="60"/>
      <c r="K131" s="60"/>
      <c r="L131" s="60"/>
      <c r="M131" s="8"/>
      <c r="N131" s="8"/>
      <c r="O131" s="60"/>
      <c r="P131" s="60"/>
      <c r="Q131" s="60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1"/>
      <c r="AV131" s="60"/>
      <c r="AW131" s="60"/>
      <c r="AX131" s="60"/>
      <c r="AY131" s="60"/>
      <c r="AZ131" s="60"/>
      <c r="BA131" s="60"/>
      <c r="BB131" s="60"/>
      <c r="BC131" s="60"/>
      <c r="BD131" s="60"/>
      <c r="BE131" s="61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35"/>
      <c r="BV131" s="14"/>
      <c r="BW131" s="14"/>
      <c r="BX131" s="35"/>
      <c r="BY131" s="39"/>
      <c r="BZ131" s="670"/>
      <c r="CA131" s="700"/>
    </row>
    <row r="132" spans="1:79" ht="15.75" customHeight="1">
      <c r="A132" s="782" t="s">
        <v>934</v>
      </c>
      <c r="B132" s="783"/>
      <c r="C132" s="244" t="s">
        <v>928</v>
      </c>
      <c r="D132" s="60">
        <v>296375</v>
      </c>
      <c r="E132" s="60">
        <v>297557</v>
      </c>
      <c r="F132" s="60">
        <v>298444</v>
      </c>
      <c r="G132" s="60">
        <v>298156</v>
      </c>
      <c r="H132" s="60">
        <v>297869</v>
      </c>
      <c r="I132" s="60">
        <v>298156</v>
      </c>
      <c r="J132" s="60">
        <v>298444</v>
      </c>
      <c r="K132" s="60">
        <v>300241</v>
      </c>
      <c r="L132" s="60">
        <v>302349</v>
      </c>
      <c r="M132" s="60">
        <v>302037</v>
      </c>
      <c r="N132" s="60">
        <v>302949</v>
      </c>
      <c r="O132" s="60">
        <v>305081</v>
      </c>
      <c r="P132" s="60">
        <v>305680</v>
      </c>
      <c r="Q132" s="60">
        <v>306902</v>
      </c>
      <c r="R132" s="60">
        <v>308124</v>
      </c>
      <c r="S132" s="60">
        <v>309058</v>
      </c>
      <c r="T132" s="60">
        <v>309370</v>
      </c>
      <c r="U132" s="60">
        <v>311838</v>
      </c>
      <c r="V132" s="60">
        <v>313084</v>
      </c>
      <c r="W132" s="60">
        <v>316846</v>
      </c>
      <c r="X132" s="60">
        <v>320968</v>
      </c>
      <c r="Y132" s="60">
        <v>322573</v>
      </c>
      <c r="Z132" s="60">
        <v>325162</v>
      </c>
      <c r="AA132" s="60">
        <v>329067</v>
      </c>
      <c r="AB132" s="60">
        <v>330049</v>
      </c>
      <c r="AC132" s="60">
        <v>336327</v>
      </c>
      <c r="AD132" s="60">
        <v>341048</v>
      </c>
      <c r="AE132" s="60">
        <v>345145</v>
      </c>
      <c r="AF132" s="60">
        <v>348261</v>
      </c>
      <c r="AG132" s="60">
        <v>353124</v>
      </c>
      <c r="AH132" s="60">
        <v>357365</v>
      </c>
      <c r="AI132" s="60">
        <v>360576</v>
      </c>
      <c r="AJ132" s="60">
        <v>362374</v>
      </c>
      <c r="AK132" s="60">
        <v>365992</v>
      </c>
      <c r="AL132" s="60">
        <v>367094</v>
      </c>
      <c r="AM132" s="60">
        <v>370041</v>
      </c>
      <c r="AN132" s="60">
        <v>369682</v>
      </c>
      <c r="AO132" s="60">
        <v>373755</v>
      </c>
      <c r="AP132" s="60">
        <v>374882</v>
      </c>
      <c r="AQ132" s="60">
        <v>375265</v>
      </c>
      <c r="AR132" s="60">
        <v>374523</v>
      </c>
      <c r="AS132" s="60">
        <v>376032</v>
      </c>
      <c r="AT132" s="60">
        <v>376415</v>
      </c>
      <c r="AU132" s="61">
        <v>379051</v>
      </c>
      <c r="AV132" s="60">
        <v>380561</v>
      </c>
      <c r="AW132" s="60">
        <v>383220</v>
      </c>
      <c r="AX132" s="60">
        <v>381303</v>
      </c>
      <c r="AY132" s="60">
        <v>383963</v>
      </c>
      <c r="AZ132" s="60">
        <v>386263</v>
      </c>
      <c r="BA132" s="60">
        <v>387797</v>
      </c>
      <c r="BB132" s="60">
        <v>389738</v>
      </c>
      <c r="BC132" s="60">
        <v>390913</v>
      </c>
      <c r="BD132" s="60">
        <v>390528</v>
      </c>
      <c r="BE132" s="61">
        <v>393260</v>
      </c>
      <c r="BF132" s="38">
        <v>394434</v>
      </c>
      <c r="BG132" s="38">
        <v>394818</v>
      </c>
      <c r="BH132" s="38">
        <v>398771</v>
      </c>
      <c r="BI132" s="38">
        <v>399563</v>
      </c>
      <c r="BJ132" s="38">
        <v>398771</v>
      </c>
      <c r="BK132" s="38">
        <v>403157</v>
      </c>
      <c r="BL132" s="38">
        <v>404762</v>
      </c>
      <c r="BM132" s="38">
        <v>406774</v>
      </c>
      <c r="BN132" s="38">
        <v>407589</v>
      </c>
      <c r="BO132" s="38">
        <v>408404</v>
      </c>
      <c r="BP132" s="38">
        <v>406774</v>
      </c>
      <c r="BQ132" s="38">
        <v>410441</v>
      </c>
      <c r="BR132" s="38">
        <v>410441</v>
      </c>
      <c r="BS132" s="38">
        <v>412095</v>
      </c>
      <c r="BT132" s="38">
        <v>412095</v>
      </c>
      <c r="BU132" s="39">
        <v>413341</v>
      </c>
      <c r="BV132" s="38">
        <v>412525</v>
      </c>
      <c r="BW132" s="38">
        <v>414178</v>
      </c>
      <c r="BX132" s="39">
        <v>415832</v>
      </c>
      <c r="BY132" s="39">
        <v>418324</v>
      </c>
      <c r="BZ132" s="670">
        <v>423764</v>
      </c>
      <c r="CA132" s="700">
        <v>424603</v>
      </c>
    </row>
    <row r="133" spans="1:79" ht="15.75" customHeight="1">
      <c r="A133" s="782" t="s">
        <v>935</v>
      </c>
      <c r="B133" s="783"/>
      <c r="C133" s="244" t="s">
        <v>936</v>
      </c>
      <c r="D133" s="60">
        <v>13209</v>
      </c>
      <c r="E133" s="60">
        <v>13261</v>
      </c>
      <c r="F133" s="60">
        <v>13301</v>
      </c>
      <c r="G133" s="60">
        <v>13288</v>
      </c>
      <c r="H133" s="60">
        <v>13274</v>
      </c>
      <c r="I133" s="60">
        <v>13288</v>
      </c>
      <c r="J133" s="60">
        <v>13301</v>
      </c>
      <c r="K133" s="60">
        <v>13380</v>
      </c>
      <c r="L133" s="60">
        <v>13474</v>
      </c>
      <c r="M133" s="60">
        <v>13461</v>
      </c>
      <c r="N133" s="60">
        <v>13502</v>
      </c>
      <c r="O133" s="60">
        <v>13597</v>
      </c>
      <c r="P133" s="60">
        <v>13623</v>
      </c>
      <c r="Q133" s="60">
        <v>13678</v>
      </c>
      <c r="R133" s="60">
        <v>13733</v>
      </c>
      <c r="S133" s="60">
        <v>13774</v>
      </c>
      <c r="T133" s="60">
        <v>13787</v>
      </c>
      <c r="U133" s="60">
        <v>13898</v>
      </c>
      <c r="V133" s="60">
        <v>13953</v>
      </c>
      <c r="W133" s="60">
        <v>14121</v>
      </c>
      <c r="X133" s="60">
        <v>14305</v>
      </c>
      <c r="Y133" s="60">
        <v>14376</v>
      </c>
      <c r="Z133" s="60">
        <v>14492</v>
      </c>
      <c r="AA133" s="60">
        <v>14666</v>
      </c>
      <c r="AB133" s="60">
        <v>14710</v>
      </c>
      <c r="AC133" s="60">
        <v>14989</v>
      </c>
      <c r="AD133" s="60">
        <v>15200</v>
      </c>
      <c r="AE133" s="60">
        <v>15382</v>
      </c>
      <c r="AF133" s="60">
        <v>15521</v>
      </c>
      <c r="AG133" s="60">
        <v>15738</v>
      </c>
      <c r="AH133" s="60">
        <v>15927</v>
      </c>
      <c r="AI133" s="60">
        <v>16070</v>
      </c>
      <c r="AJ133" s="60">
        <v>16149</v>
      </c>
      <c r="AK133" s="60">
        <v>16311</v>
      </c>
      <c r="AL133" s="60">
        <v>16360</v>
      </c>
      <c r="AM133" s="60">
        <v>16491</v>
      </c>
      <c r="AN133" s="60">
        <v>16476</v>
      </c>
      <c r="AO133" s="60">
        <v>16656</v>
      </c>
      <c r="AP133" s="60">
        <v>16708</v>
      </c>
      <c r="AQ133" s="60">
        <v>16724</v>
      </c>
      <c r="AR133" s="60">
        <v>16691</v>
      </c>
      <c r="AS133" s="60">
        <v>16759</v>
      </c>
      <c r="AT133" s="60">
        <v>16775</v>
      </c>
      <c r="AU133" s="61">
        <v>16893</v>
      </c>
      <c r="AV133" s="60">
        <v>16960</v>
      </c>
      <c r="AW133" s="60">
        <v>17079</v>
      </c>
      <c r="AX133" s="60">
        <v>16993</v>
      </c>
      <c r="AY133" s="60">
        <v>17112</v>
      </c>
      <c r="AZ133" s="60">
        <v>17215</v>
      </c>
      <c r="BA133" s="60">
        <v>17282</v>
      </c>
      <c r="BB133" s="60">
        <v>17369</v>
      </c>
      <c r="BC133" s="60">
        <v>17422</v>
      </c>
      <c r="BD133" s="60">
        <v>17405</v>
      </c>
      <c r="BE133" s="61">
        <v>17526</v>
      </c>
      <c r="BF133" s="38">
        <v>17579</v>
      </c>
      <c r="BG133" s="38">
        <v>17595</v>
      </c>
      <c r="BH133" s="38">
        <v>17771</v>
      </c>
      <c r="BI133" s="38">
        <v>17807</v>
      </c>
      <c r="BJ133" s="38">
        <v>17771</v>
      </c>
      <c r="BK133" s="38">
        <v>17968</v>
      </c>
      <c r="BL133" s="38">
        <v>18039</v>
      </c>
      <c r="BM133" s="38">
        <v>18128</v>
      </c>
      <c r="BN133" s="38">
        <v>18165</v>
      </c>
      <c r="BO133" s="38">
        <v>18201</v>
      </c>
      <c r="BP133" s="38">
        <v>18128</v>
      </c>
      <c r="BQ133" s="38">
        <v>18291</v>
      </c>
      <c r="BR133" s="38">
        <v>18291</v>
      </c>
      <c r="BS133" s="38">
        <v>18365</v>
      </c>
      <c r="BT133" s="38">
        <v>18365</v>
      </c>
      <c r="BU133" s="39">
        <v>18421</v>
      </c>
      <c r="BV133" s="38">
        <v>18384</v>
      </c>
      <c r="BW133" s="38">
        <v>18458</v>
      </c>
      <c r="BX133" s="39">
        <v>18532</v>
      </c>
      <c r="BY133" s="39">
        <v>18644</v>
      </c>
      <c r="BZ133" s="670">
        <v>18885</v>
      </c>
      <c r="CA133" s="700">
        <v>18923</v>
      </c>
    </row>
    <row r="134" spans="1:79" ht="15.75" customHeight="1">
      <c r="A134" s="782" t="s">
        <v>937</v>
      </c>
      <c r="B134" s="783"/>
      <c r="C134" s="244" t="s">
        <v>44</v>
      </c>
      <c r="D134" s="60">
        <v>844</v>
      </c>
      <c r="E134" s="60">
        <v>851</v>
      </c>
      <c r="F134" s="60">
        <v>858</v>
      </c>
      <c r="G134" s="60">
        <v>853</v>
      </c>
      <c r="H134" s="60">
        <v>848</v>
      </c>
      <c r="I134" s="60">
        <v>851</v>
      </c>
      <c r="J134" s="60">
        <v>853</v>
      </c>
      <c r="K134" s="60">
        <v>857</v>
      </c>
      <c r="L134" s="60">
        <v>863</v>
      </c>
      <c r="M134" s="60">
        <v>859</v>
      </c>
      <c r="N134" s="60">
        <v>864</v>
      </c>
      <c r="O134" s="60">
        <v>869</v>
      </c>
      <c r="P134" s="60">
        <v>875</v>
      </c>
      <c r="Q134" s="60">
        <v>887</v>
      </c>
      <c r="R134" s="60">
        <v>894</v>
      </c>
      <c r="S134" s="60">
        <v>906</v>
      </c>
      <c r="T134" s="60">
        <v>915</v>
      </c>
      <c r="U134" s="60">
        <v>931</v>
      </c>
      <c r="V134" s="60">
        <v>942</v>
      </c>
      <c r="W134" s="60">
        <v>953</v>
      </c>
      <c r="X134" s="60">
        <v>970</v>
      </c>
      <c r="Y134" s="60">
        <v>981</v>
      </c>
      <c r="Z134" s="60">
        <v>1001</v>
      </c>
      <c r="AA134" s="60">
        <v>1012</v>
      </c>
      <c r="AB134" s="60">
        <v>1020</v>
      </c>
      <c r="AC134" s="60">
        <v>1038</v>
      </c>
      <c r="AD134" s="60">
        <v>1063</v>
      </c>
      <c r="AE134" s="60">
        <v>1084</v>
      </c>
      <c r="AF134" s="60">
        <v>1096</v>
      </c>
      <c r="AG134" s="60">
        <v>1133</v>
      </c>
      <c r="AH134" s="60">
        <v>1134</v>
      </c>
      <c r="AI134" s="60">
        <v>1144</v>
      </c>
      <c r="AJ134" s="60">
        <v>1158</v>
      </c>
      <c r="AK134" s="60">
        <v>1147</v>
      </c>
      <c r="AL134" s="60">
        <v>1148</v>
      </c>
      <c r="AM134" s="60">
        <v>1142</v>
      </c>
      <c r="AN134" s="60">
        <v>1138</v>
      </c>
      <c r="AO134" s="60">
        <v>1140</v>
      </c>
      <c r="AP134" s="60">
        <v>1131</v>
      </c>
      <c r="AQ134" s="60">
        <v>1122</v>
      </c>
      <c r="AR134" s="60">
        <v>1119</v>
      </c>
      <c r="AS134" s="60">
        <v>1125</v>
      </c>
      <c r="AT134" s="60">
        <v>1133</v>
      </c>
      <c r="AU134" s="61">
        <v>1144</v>
      </c>
      <c r="AV134" s="60">
        <v>1155</v>
      </c>
      <c r="AW134" s="60">
        <v>1151</v>
      </c>
      <c r="AX134" s="60">
        <v>1148</v>
      </c>
      <c r="AY134" s="60">
        <v>1159</v>
      </c>
      <c r="AZ134" s="60">
        <v>1176</v>
      </c>
      <c r="BA134" s="60">
        <v>1186</v>
      </c>
      <c r="BB134" s="60">
        <v>1190</v>
      </c>
      <c r="BC134" s="60">
        <v>1184</v>
      </c>
      <c r="BD134" s="60">
        <v>1185</v>
      </c>
      <c r="BE134" s="61">
        <v>1191</v>
      </c>
      <c r="BF134" s="38">
        <v>1190</v>
      </c>
      <c r="BG134" s="38">
        <v>1188</v>
      </c>
      <c r="BH134" s="38">
        <v>1195</v>
      </c>
      <c r="BI134" s="38">
        <v>1203</v>
      </c>
      <c r="BJ134" s="38">
        <v>1208</v>
      </c>
      <c r="BK134" s="38">
        <v>1222</v>
      </c>
      <c r="BL134" s="38">
        <v>1215</v>
      </c>
      <c r="BM134" s="38">
        <v>1210</v>
      </c>
      <c r="BN134" s="38">
        <v>1216</v>
      </c>
      <c r="BO134" s="38">
        <v>1215</v>
      </c>
      <c r="BP134" s="38">
        <v>1210</v>
      </c>
      <c r="BQ134" s="38">
        <v>1216</v>
      </c>
      <c r="BR134" s="38">
        <v>1220</v>
      </c>
      <c r="BS134" s="38">
        <v>1225</v>
      </c>
      <c r="BT134" s="38">
        <v>1225</v>
      </c>
      <c r="BU134" s="39">
        <v>1221</v>
      </c>
      <c r="BV134" s="38">
        <v>1221</v>
      </c>
      <c r="BW134" s="38">
        <v>1217</v>
      </c>
      <c r="BX134" s="39">
        <v>1214</v>
      </c>
      <c r="BY134" s="39">
        <v>1240</v>
      </c>
      <c r="BZ134" s="670">
        <v>1263</v>
      </c>
      <c r="CA134" s="700">
        <v>1267</v>
      </c>
    </row>
    <row r="135" spans="1:79" ht="15.75" customHeight="1">
      <c r="A135" s="782" t="s">
        <v>938</v>
      </c>
      <c r="B135" s="783"/>
      <c r="C135" s="244" t="s">
        <v>939</v>
      </c>
      <c r="D135" s="60">
        <v>296375</v>
      </c>
      <c r="E135" s="60">
        <v>297557</v>
      </c>
      <c r="F135" s="60">
        <v>298444</v>
      </c>
      <c r="G135" s="60">
        <v>298156</v>
      </c>
      <c r="H135" s="60">
        <v>297869</v>
      </c>
      <c r="I135" s="60">
        <v>298156</v>
      </c>
      <c r="J135" s="60">
        <v>298444</v>
      </c>
      <c r="K135" s="60">
        <v>300241</v>
      </c>
      <c r="L135" s="60">
        <v>302349</v>
      </c>
      <c r="M135" s="60">
        <v>302037</v>
      </c>
      <c r="N135" s="60">
        <v>302949</v>
      </c>
      <c r="O135" s="60">
        <v>305081</v>
      </c>
      <c r="P135" s="60">
        <v>305680</v>
      </c>
      <c r="Q135" s="60">
        <v>306902</v>
      </c>
      <c r="R135" s="60">
        <v>308124</v>
      </c>
      <c r="S135" s="60">
        <v>309058</v>
      </c>
      <c r="T135" s="60">
        <v>309370</v>
      </c>
      <c r="U135" s="60">
        <v>311838</v>
      </c>
      <c r="V135" s="60">
        <v>313084</v>
      </c>
      <c r="W135" s="60">
        <v>316846</v>
      </c>
      <c r="X135" s="60">
        <v>320968</v>
      </c>
      <c r="Y135" s="60">
        <v>322573</v>
      </c>
      <c r="Z135" s="60">
        <v>325162</v>
      </c>
      <c r="AA135" s="60">
        <v>329067</v>
      </c>
      <c r="AB135" s="60">
        <v>330049</v>
      </c>
      <c r="AC135" s="60">
        <v>336327</v>
      </c>
      <c r="AD135" s="60">
        <v>341048</v>
      </c>
      <c r="AE135" s="60">
        <v>345145</v>
      </c>
      <c r="AF135" s="60">
        <v>348261</v>
      </c>
      <c r="AG135" s="60">
        <v>353124</v>
      </c>
      <c r="AH135" s="60">
        <v>357365</v>
      </c>
      <c r="AI135" s="60">
        <v>360576</v>
      </c>
      <c r="AJ135" s="60">
        <v>362374</v>
      </c>
      <c r="AK135" s="60">
        <v>365992</v>
      </c>
      <c r="AL135" s="60">
        <v>367094</v>
      </c>
      <c r="AM135" s="60">
        <v>370041</v>
      </c>
      <c r="AN135" s="60">
        <v>369682</v>
      </c>
      <c r="AO135" s="60">
        <v>373755</v>
      </c>
      <c r="AP135" s="60">
        <v>374882</v>
      </c>
      <c r="AQ135" s="60">
        <v>375265</v>
      </c>
      <c r="AR135" s="60">
        <v>374523</v>
      </c>
      <c r="AS135" s="60">
        <v>376032</v>
      </c>
      <c r="AT135" s="60">
        <v>376415</v>
      </c>
      <c r="AU135" s="61">
        <v>379051</v>
      </c>
      <c r="AV135" s="60">
        <v>380561</v>
      </c>
      <c r="AW135" s="60">
        <v>383220</v>
      </c>
      <c r="AX135" s="60">
        <v>381303</v>
      </c>
      <c r="AY135" s="60">
        <v>383963</v>
      </c>
      <c r="AZ135" s="60">
        <v>386263</v>
      </c>
      <c r="BA135" s="60">
        <v>387797</v>
      </c>
      <c r="BB135" s="60">
        <v>389738</v>
      </c>
      <c r="BC135" s="60">
        <v>390913</v>
      </c>
      <c r="BD135" s="60">
        <v>390528</v>
      </c>
      <c r="BE135" s="61">
        <v>393260</v>
      </c>
      <c r="BF135" s="60">
        <v>394434</v>
      </c>
      <c r="BG135" s="60">
        <v>394818</v>
      </c>
      <c r="BH135" s="60">
        <v>398771</v>
      </c>
      <c r="BI135" s="60">
        <v>399563</v>
      </c>
      <c r="BJ135" s="60">
        <v>398771</v>
      </c>
      <c r="BK135" s="60">
        <v>403157</v>
      </c>
      <c r="BL135" s="60">
        <v>404762</v>
      </c>
      <c r="BM135" s="60">
        <v>406774</v>
      </c>
      <c r="BN135" s="60">
        <v>407589</v>
      </c>
      <c r="BO135" s="60">
        <v>408404</v>
      </c>
      <c r="BP135" s="60">
        <v>406774</v>
      </c>
      <c r="BQ135" s="60">
        <v>410441</v>
      </c>
      <c r="BR135" s="60">
        <v>410441</v>
      </c>
      <c r="BS135" s="60">
        <v>412095</v>
      </c>
      <c r="BT135" s="60">
        <v>412095</v>
      </c>
      <c r="BU135" s="61">
        <v>413341</v>
      </c>
      <c r="BV135" s="60">
        <v>412525</v>
      </c>
      <c r="BW135" s="60">
        <v>414178</v>
      </c>
      <c r="BX135" s="61">
        <v>415832</v>
      </c>
      <c r="BY135" s="39">
        <v>418324</v>
      </c>
      <c r="BZ135" s="670">
        <v>423764</v>
      </c>
      <c r="CA135" s="700">
        <v>424603</v>
      </c>
    </row>
    <row r="136" spans="1:79" ht="15.75" customHeight="1">
      <c r="A136" s="782" t="s">
        <v>940</v>
      </c>
      <c r="B136" s="783"/>
      <c r="C136" s="244" t="s">
        <v>897</v>
      </c>
      <c r="D136" s="60">
        <v>84.07</v>
      </c>
      <c r="E136" s="60">
        <v>84.64</v>
      </c>
      <c r="F136" s="60">
        <v>85.24</v>
      </c>
      <c r="G136" s="60">
        <v>84.99</v>
      </c>
      <c r="H136" s="60">
        <v>84.7</v>
      </c>
      <c r="I136" s="60">
        <v>84.76</v>
      </c>
      <c r="J136" s="8">
        <v>84.91</v>
      </c>
      <c r="K136" s="60">
        <v>85.28</v>
      </c>
      <c r="L136" s="60">
        <v>85.97</v>
      </c>
      <c r="M136" s="60">
        <v>85.55</v>
      </c>
      <c r="N136" s="60">
        <v>85.61</v>
      </c>
      <c r="O136" s="60">
        <v>85.87</v>
      </c>
      <c r="P136" s="60">
        <v>86.05</v>
      </c>
      <c r="Q136" s="60">
        <v>86.49</v>
      </c>
      <c r="R136" s="60">
        <v>86.66</v>
      </c>
      <c r="S136" s="60">
        <v>87</v>
      </c>
      <c r="T136" s="60">
        <v>87.25</v>
      </c>
      <c r="U136" s="60">
        <v>88.21</v>
      </c>
      <c r="V136" s="60">
        <v>89.2</v>
      </c>
      <c r="W136" s="60">
        <v>90.25</v>
      </c>
      <c r="X136" s="60">
        <v>91.61</v>
      </c>
      <c r="Y136" s="60">
        <v>92.03</v>
      </c>
      <c r="Z136" s="60">
        <v>93.13</v>
      </c>
      <c r="AA136" s="60">
        <v>94.01</v>
      </c>
      <c r="AB136" s="60">
        <v>94.22</v>
      </c>
      <c r="AC136" s="60">
        <v>95.69</v>
      </c>
      <c r="AD136" s="60">
        <v>97.02</v>
      </c>
      <c r="AE136" s="60">
        <v>98.52</v>
      </c>
      <c r="AF136" s="60">
        <v>99.31</v>
      </c>
      <c r="AG136" s="60">
        <v>101.27</v>
      </c>
      <c r="AH136" s="60">
        <v>101.79</v>
      </c>
      <c r="AI136" s="60">
        <v>102.8</v>
      </c>
      <c r="AJ136" s="60">
        <v>103.54</v>
      </c>
      <c r="AK136" s="60">
        <v>104.15</v>
      </c>
      <c r="AL136" s="60">
        <v>104.01</v>
      </c>
      <c r="AM136" s="60">
        <v>104.16</v>
      </c>
      <c r="AN136" s="60">
        <v>103.85</v>
      </c>
      <c r="AO136" s="60">
        <v>104.89</v>
      </c>
      <c r="AP136" s="60">
        <v>104.9</v>
      </c>
      <c r="AQ136" s="60">
        <v>104.85</v>
      </c>
      <c r="AR136" s="60">
        <v>104.65</v>
      </c>
      <c r="AS136" s="60">
        <v>105.27</v>
      </c>
      <c r="AT136" s="60">
        <v>105.65</v>
      </c>
      <c r="AU136" s="61">
        <v>106.65</v>
      </c>
      <c r="AV136" s="60">
        <v>107.49</v>
      </c>
      <c r="AW136" s="60">
        <v>107.87</v>
      </c>
      <c r="AX136" s="60">
        <v>107.62</v>
      </c>
      <c r="AY136" s="60">
        <v>108.4</v>
      </c>
      <c r="AZ136" s="60">
        <v>109.28</v>
      </c>
      <c r="BA136" s="60">
        <v>109.93</v>
      </c>
      <c r="BB136" s="60">
        <v>110.23</v>
      </c>
      <c r="BC136" s="60">
        <v>110.17</v>
      </c>
      <c r="BD136" s="60">
        <v>110.18</v>
      </c>
      <c r="BE136" s="61">
        <v>110.9</v>
      </c>
      <c r="BF136" s="8">
        <v>111.05</v>
      </c>
      <c r="BG136" s="8">
        <v>111.17</v>
      </c>
      <c r="BH136" s="8">
        <v>112.23</v>
      </c>
      <c r="BI136" s="8">
        <v>112.79</v>
      </c>
      <c r="BJ136" s="8">
        <v>112.42</v>
      </c>
      <c r="BK136" s="8">
        <v>113.97</v>
      </c>
      <c r="BL136" s="8">
        <v>114.17</v>
      </c>
      <c r="BM136" s="8">
        <v>114.34</v>
      </c>
      <c r="BN136" s="8">
        <v>114.7</v>
      </c>
      <c r="BO136" s="8">
        <v>114.56</v>
      </c>
      <c r="BP136" s="8">
        <v>114.43</v>
      </c>
      <c r="BQ136" s="8">
        <v>115.3</v>
      </c>
      <c r="BR136" s="8">
        <v>115.37</v>
      </c>
      <c r="BS136" s="8">
        <v>116.13</v>
      </c>
      <c r="BT136" s="8">
        <v>116</v>
      </c>
      <c r="BU136" s="9">
        <v>115.79</v>
      </c>
      <c r="BV136" s="8">
        <v>115.8</v>
      </c>
      <c r="BW136" s="8">
        <v>115.69</v>
      </c>
      <c r="BX136" s="9">
        <v>115.86</v>
      </c>
      <c r="BY136" s="39">
        <v>116.91</v>
      </c>
      <c r="BZ136" s="670">
        <v>117.67</v>
      </c>
      <c r="CA136" s="700">
        <v>118.49</v>
      </c>
    </row>
    <row r="137" spans="1:79" ht="15.75" customHeight="1">
      <c r="A137" s="782" t="s">
        <v>941</v>
      </c>
      <c r="B137" s="783"/>
      <c r="C137" s="244" t="s">
        <v>897</v>
      </c>
      <c r="D137" s="60">
        <v>430.26</v>
      </c>
      <c r="E137" s="60">
        <v>436.63</v>
      </c>
      <c r="F137" s="60">
        <v>445.2</v>
      </c>
      <c r="G137" s="60">
        <v>441.23</v>
      </c>
      <c r="H137" s="60">
        <v>436.68</v>
      </c>
      <c r="I137" s="60">
        <v>436.48</v>
      </c>
      <c r="J137" s="8">
        <v>438.27</v>
      </c>
      <c r="K137" s="60">
        <v>437.9</v>
      </c>
      <c r="L137" s="60">
        <v>442.86</v>
      </c>
      <c r="M137" s="60">
        <v>435.84</v>
      </c>
      <c r="N137" s="60">
        <v>433.08</v>
      </c>
      <c r="O137" s="60">
        <v>429.16</v>
      </c>
      <c r="P137" s="60">
        <v>430.33</v>
      </c>
      <c r="Q137" s="60">
        <v>433.84</v>
      </c>
      <c r="R137" s="60">
        <v>431.97</v>
      </c>
      <c r="S137" s="60">
        <v>434.96</v>
      </c>
      <c r="T137" s="60">
        <v>438.79</v>
      </c>
      <c r="U137" s="60">
        <v>447.75</v>
      </c>
      <c r="V137" s="60">
        <v>462.42</v>
      </c>
      <c r="W137" s="60">
        <v>467.52</v>
      </c>
      <c r="X137" s="60">
        <v>477.38</v>
      </c>
      <c r="Y137" s="60">
        <v>479.2</v>
      </c>
      <c r="Z137" s="60">
        <v>490.52</v>
      </c>
      <c r="AA137" s="60">
        <v>491.43</v>
      </c>
      <c r="AB137" s="60">
        <v>491.36</v>
      </c>
      <c r="AC137" s="60">
        <v>493.92</v>
      </c>
      <c r="AD137" s="60">
        <v>500.73</v>
      </c>
      <c r="AE137" s="60">
        <v>513.54</v>
      </c>
      <c r="AF137" s="60">
        <v>516.05999999999995</v>
      </c>
      <c r="AG137" s="60">
        <v>535.45000000000005</v>
      </c>
      <c r="AH137" s="60">
        <v>527.23</v>
      </c>
      <c r="AI137" s="60">
        <v>533.95000000000005</v>
      </c>
      <c r="AJ137" s="60">
        <v>541.37</v>
      </c>
      <c r="AK137" s="60">
        <v>537.92999999999995</v>
      </c>
      <c r="AL137" s="60">
        <v>530.26</v>
      </c>
      <c r="AM137" s="60">
        <v>520.64</v>
      </c>
      <c r="AN137" s="60">
        <v>516.07000000000005</v>
      </c>
      <c r="AO137" s="60">
        <v>519.59</v>
      </c>
      <c r="AP137" s="60">
        <v>515.22</v>
      </c>
      <c r="AQ137" s="60">
        <v>512.67999999999995</v>
      </c>
      <c r="AR137" s="60">
        <v>511.66</v>
      </c>
      <c r="AS137" s="60">
        <v>517.70000000000005</v>
      </c>
      <c r="AT137" s="60">
        <v>523.67999999999995</v>
      </c>
      <c r="AU137" s="61">
        <v>532.35</v>
      </c>
      <c r="AV137" s="60">
        <v>543.07000000000005</v>
      </c>
      <c r="AW137" s="60">
        <v>539.25</v>
      </c>
      <c r="AX137" s="60">
        <v>542.39</v>
      </c>
      <c r="AY137" s="60">
        <v>546.66</v>
      </c>
      <c r="AZ137" s="60">
        <v>554.66999999999996</v>
      </c>
      <c r="BA137" s="60">
        <v>561.37</v>
      </c>
      <c r="BB137" s="60">
        <v>558.95000000000005</v>
      </c>
      <c r="BC137" s="60">
        <v>552.87</v>
      </c>
      <c r="BD137" s="60">
        <v>554.77</v>
      </c>
      <c r="BE137" s="61">
        <v>557.41999999999996</v>
      </c>
      <c r="BF137" s="8">
        <v>555.55999999999995</v>
      </c>
      <c r="BG137" s="8">
        <v>556.22</v>
      </c>
      <c r="BH137" s="8">
        <v>560.86</v>
      </c>
      <c r="BI137" s="8">
        <v>568.59</v>
      </c>
      <c r="BJ137" s="8">
        <v>564.67999999999995</v>
      </c>
      <c r="BK137" s="8">
        <v>577.1</v>
      </c>
      <c r="BL137" s="8">
        <v>574.25</v>
      </c>
      <c r="BM137" s="8">
        <v>569.16999999999996</v>
      </c>
      <c r="BN137" s="8">
        <v>572.96</v>
      </c>
      <c r="BO137" s="8">
        <v>566.73</v>
      </c>
      <c r="BP137" s="8">
        <v>570.97</v>
      </c>
      <c r="BQ137" s="8">
        <v>573.03</v>
      </c>
      <c r="BR137" s="8">
        <v>574.39</v>
      </c>
      <c r="BS137" s="8">
        <v>582.72</v>
      </c>
      <c r="BT137" s="8">
        <v>580.07000000000005</v>
      </c>
      <c r="BU137" s="9">
        <v>570.49</v>
      </c>
      <c r="BV137" s="8">
        <v>574.26</v>
      </c>
      <c r="BW137" s="8">
        <v>565.26</v>
      </c>
      <c r="BX137" s="9">
        <v>561.76</v>
      </c>
      <c r="BY137" s="39">
        <v>572.09</v>
      </c>
      <c r="BZ137" s="670">
        <v>564.67999999999995</v>
      </c>
      <c r="CA137" s="700">
        <v>577.19000000000005</v>
      </c>
    </row>
    <row r="138" spans="1:79" ht="15.75" customHeight="1">
      <c r="A138" s="782" t="s">
        <v>942</v>
      </c>
      <c r="B138" s="783"/>
      <c r="C138" s="244" t="s">
        <v>78</v>
      </c>
      <c r="D138" s="60">
        <v>15476</v>
      </c>
      <c r="E138" s="60">
        <v>15643</v>
      </c>
      <c r="F138" s="60">
        <v>15828</v>
      </c>
      <c r="G138" s="60">
        <v>15681</v>
      </c>
      <c r="H138" s="60">
        <v>15564</v>
      </c>
      <c r="I138" s="60">
        <v>15608</v>
      </c>
      <c r="J138" s="60">
        <v>15696</v>
      </c>
      <c r="K138" s="60">
        <v>15719</v>
      </c>
      <c r="L138" s="60">
        <v>15844</v>
      </c>
      <c r="M138" s="60">
        <v>15738</v>
      </c>
      <c r="N138" s="60">
        <v>15847</v>
      </c>
      <c r="O138" s="60">
        <v>15927</v>
      </c>
      <c r="P138" s="60">
        <v>16104</v>
      </c>
      <c r="Q138" s="60">
        <v>16432</v>
      </c>
      <c r="R138" s="60">
        <v>16603</v>
      </c>
      <c r="S138" s="60">
        <v>16981</v>
      </c>
      <c r="T138" s="60">
        <v>17275</v>
      </c>
      <c r="U138" s="60">
        <v>17695</v>
      </c>
      <c r="V138" s="60">
        <v>18043</v>
      </c>
      <c r="W138" s="60">
        <v>18208</v>
      </c>
      <c r="X138" s="60">
        <v>18604</v>
      </c>
      <c r="Y138" s="60">
        <v>18920</v>
      </c>
      <c r="Z138" s="60">
        <v>19466</v>
      </c>
      <c r="AA138" s="60">
        <v>19686</v>
      </c>
      <c r="AB138" s="60">
        <v>19902</v>
      </c>
      <c r="AC138" s="60">
        <v>20247</v>
      </c>
      <c r="AD138" s="60">
        <v>20901</v>
      </c>
      <c r="AE138" s="60">
        <v>21432</v>
      </c>
      <c r="AF138" s="60">
        <v>21694</v>
      </c>
      <c r="AG138" s="60">
        <v>22781</v>
      </c>
      <c r="AH138" s="60">
        <v>22622</v>
      </c>
      <c r="AI138" s="60">
        <v>22804</v>
      </c>
      <c r="AJ138" s="60">
        <v>23201</v>
      </c>
      <c r="AK138" s="60">
        <v>22633</v>
      </c>
      <c r="AL138" s="60">
        <v>22624</v>
      </c>
      <c r="AM138" s="60">
        <v>22285</v>
      </c>
      <c r="AN138" s="60">
        <v>22132</v>
      </c>
      <c r="AO138" s="60">
        <v>22030</v>
      </c>
      <c r="AP138" s="60">
        <v>21656</v>
      </c>
      <c r="AQ138" s="60">
        <v>21369</v>
      </c>
      <c r="AR138" s="60">
        <v>21268</v>
      </c>
      <c r="AS138" s="60">
        <v>21385</v>
      </c>
      <c r="AT138" s="60">
        <v>21679</v>
      </c>
      <c r="AU138" s="61">
        <v>21925</v>
      </c>
      <c r="AV138" s="60">
        <v>22253</v>
      </c>
      <c r="AW138" s="60">
        <v>21986</v>
      </c>
      <c r="AX138" s="60">
        <v>21986</v>
      </c>
      <c r="AY138" s="60">
        <v>22207</v>
      </c>
      <c r="AZ138" s="60">
        <v>22673</v>
      </c>
      <c r="BA138" s="60">
        <v>22968</v>
      </c>
      <c r="BB138" s="60">
        <v>23015</v>
      </c>
      <c r="BC138" s="60">
        <v>22761</v>
      </c>
      <c r="BD138" s="60">
        <v>22829</v>
      </c>
      <c r="BE138" s="61">
        <v>22898</v>
      </c>
      <c r="BF138" s="60">
        <v>22805</v>
      </c>
      <c r="BG138" s="60">
        <v>22715</v>
      </c>
      <c r="BH138" s="60">
        <v>22783</v>
      </c>
      <c r="BI138" s="60">
        <v>23034</v>
      </c>
      <c r="BJ138" s="60">
        <v>23241</v>
      </c>
      <c r="BK138" s="60">
        <v>23497</v>
      </c>
      <c r="BL138" s="60">
        <v>23191</v>
      </c>
      <c r="BM138" s="60">
        <v>22936</v>
      </c>
      <c r="BN138" s="60">
        <v>23119</v>
      </c>
      <c r="BO138" s="60">
        <v>23028</v>
      </c>
      <c r="BP138" s="60">
        <v>22959</v>
      </c>
      <c r="BQ138" s="60">
        <v>22981</v>
      </c>
      <c r="BR138" s="60">
        <v>23119</v>
      </c>
      <c r="BS138" s="60">
        <v>23212</v>
      </c>
      <c r="BT138" s="60">
        <v>23188</v>
      </c>
      <c r="BU138" s="61">
        <v>23027</v>
      </c>
      <c r="BV138" s="60">
        <v>23049</v>
      </c>
      <c r="BW138" s="60">
        <v>22866</v>
      </c>
      <c r="BX138" s="61">
        <v>22683</v>
      </c>
      <c r="BY138" s="39">
        <v>23458</v>
      </c>
      <c r="BZ138" s="670">
        <v>23951</v>
      </c>
      <c r="CA138" s="700">
        <v>24094</v>
      </c>
    </row>
    <row r="139" spans="1:79" ht="15.75" customHeight="1">
      <c r="A139" s="782" t="s">
        <v>943</v>
      </c>
      <c r="B139" s="783"/>
      <c r="C139" s="244" t="s">
        <v>324</v>
      </c>
      <c r="D139" s="60">
        <v>18013</v>
      </c>
      <c r="E139" s="60">
        <v>18086</v>
      </c>
      <c r="F139" s="60">
        <v>18139</v>
      </c>
      <c r="G139" s="60">
        <v>18121</v>
      </c>
      <c r="H139" s="60">
        <v>18105</v>
      </c>
      <c r="I139" s="60">
        <v>18121</v>
      </c>
      <c r="J139" s="60">
        <v>18139</v>
      </c>
      <c r="K139" s="60">
        <v>18249</v>
      </c>
      <c r="L139" s="60">
        <v>18377</v>
      </c>
      <c r="M139" s="60">
        <v>18358</v>
      </c>
      <c r="N139" s="60">
        <v>18413</v>
      </c>
      <c r="O139" s="60">
        <v>18543</v>
      </c>
      <c r="P139" s="60">
        <v>18579</v>
      </c>
      <c r="Q139" s="60">
        <v>18653</v>
      </c>
      <c r="R139" s="60">
        <v>18728</v>
      </c>
      <c r="S139" s="60">
        <v>18784</v>
      </c>
      <c r="T139" s="60">
        <v>18803</v>
      </c>
      <c r="U139" s="60">
        <v>18953</v>
      </c>
      <c r="V139" s="60">
        <v>19029</v>
      </c>
      <c r="W139" s="60">
        <v>19258</v>
      </c>
      <c r="X139" s="60">
        <v>19509</v>
      </c>
      <c r="Y139" s="60">
        <v>19606</v>
      </c>
      <c r="Z139" s="60">
        <v>19764</v>
      </c>
      <c r="AA139" s="60">
        <v>20000</v>
      </c>
      <c r="AB139" s="60">
        <v>20060</v>
      </c>
      <c r="AC139" s="60">
        <v>20442</v>
      </c>
      <c r="AD139" s="60">
        <v>20729</v>
      </c>
      <c r="AE139" s="60">
        <v>20977</v>
      </c>
      <c r="AF139" s="60">
        <v>21167</v>
      </c>
      <c r="AG139" s="136">
        <v>21463</v>
      </c>
      <c r="AH139" s="60">
        <v>21721</v>
      </c>
      <c r="AI139" s="60">
        <v>21916</v>
      </c>
      <c r="AJ139" s="60">
        <v>22025</v>
      </c>
      <c r="AK139" s="60">
        <v>22245</v>
      </c>
      <c r="AL139" s="60">
        <v>22311</v>
      </c>
      <c r="AM139" s="60">
        <v>22491</v>
      </c>
      <c r="AN139" s="60">
        <v>22470</v>
      </c>
      <c r="AO139" s="60">
        <v>22717</v>
      </c>
      <c r="AP139" s="60">
        <v>22785</v>
      </c>
      <c r="AQ139" s="60">
        <v>22809</v>
      </c>
      <c r="AR139" s="60">
        <v>22764</v>
      </c>
      <c r="AS139" s="60">
        <v>22855</v>
      </c>
      <c r="AT139" s="60">
        <v>22879</v>
      </c>
      <c r="AU139" s="61">
        <v>23038</v>
      </c>
      <c r="AV139" s="60">
        <v>23130</v>
      </c>
      <c r="AW139" s="60">
        <v>23292</v>
      </c>
      <c r="AX139" s="60">
        <v>23175</v>
      </c>
      <c r="AY139" s="60">
        <v>23337</v>
      </c>
      <c r="AZ139" s="60">
        <v>23478</v>
      </c>
      <c r="BA139" s="60">
        <v>23570</v>
      </c>
      <c r="BB139" s="60">
        <v>23688</v>
      </c>
      <c r="BC139" s="60">
        <v>23760</v>
      </c>
      <c r="BD139" s="60">
        <v>23736</v>
      </c>
      <c r="BE139" s="61">
        <v>23902</v>
      </c>
      <c r="BF139" s="60">
        <v>23974</v>
      </c>
      <c r="BG139" s="60">
        <v>23996</v>
      </c>
      <c r="BH139" s="60">
        <v>24237</v>
      </c>
      <c r="BI139" s="60">
        <v>24286</v>
      </c>
      <c r="BJ139" s="60">
        <v>24237</v>
      </c>
      <c r="BK139" s="60">
        <v>24503</v>
      </c>
      <c r="BL139" s="60">
        <v>24601</v>
      </c>
      <c r="BM139" s="60">
        <v>24723</v>
      </c>
      <c r="BN139" s="60">
        <v>24773</v>
      </c>
      <c r="BO139" s="60">
        <v>24822</v>
      </c>
      <c r="BP139" s="60">
        <v>24723</v>
      </c>
      <c r="BQ139" s="60">
        <v>24946</v>
      </c>
      <c r="BR139" s="60">
        <v>24946</v>
      </c>
      <c r="BS139" s="60">
        <v>25047</v>
      </c>
      <c r="BT139" s="60">
        <v>25047</v>
      </c>
      <c r="BU139" s="61">
        <v>25122</v>
      </c>
      <c r="BV139" s="60">
        <v>25073</v>
      </c>
      <c r="BW139" s="60">
        <v>25173</v>
      </c>
      <c r="BX139" s="61">
        <v>25274</v>
      </c>
      <c r="BY139" s="39">
        <v>25426</v>
      </c>
      <c r="BZ139" s="670">
        <v>25756</v>
      </c>
      <c r="CA139" s="700">
        <v>25808</v>
      </c>
    </row>
    <row r="140" spans="1:79" ht="15.75" customHeight="1">
      <c r="A140" s="782" t="s">
        <v>944</v>
      </c>
      <c r="B140" s="783"/>
      <c r="C140" s="244"/>
      <c r="D140" s="60"/>
      <c r="E140" s="8"/>
      <c r="F140" s="8"/>
      <c r="G140" s="8"/>
      <c r="H140" s="8"/>
      <c r="I140" s="60"/>
      <c r="J140" s="60"/>
      <c r="K140" s="60"/>
      <c r="L140" s="8"/>
      <c r="M140" s="8"/>
      <c r="N140" s="8"/>
      <c r="O140" s="8"/>
      <c r="P140" s="8"/>
      <c r="Q140" s="8"/>
      <c r="R140" s="8"/>
      <c r="S140" s="60"/>
      <c r="T140" s="60"/>
      <c r="U140" s="60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9"/>
      <c r="AV140" s="8"/>
      <c r="AW140" s="8"/>
      <c r="AX140" s="8"/>
      <c r="AY140" s="8"/>
      <c r="AZ140" s="8"/>
      <c r="BA140" s="8"/>
      <c r="BB140" s="8"/>
      <c r="BC140" s="8"/>
      <c r="BD140" s="8"/>
      <c r="BE140" s="9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14"/>
      <c r="BU140" s="35"/>
      <c r="BV140" s="14"/>
      <c r="BW140" s="14"/>
      <c r="BX140" s="35"/>
      <c r="BY140" s="39"/>
      <c r="BZ140" s="670"/>
      <c r="CA140" s="647"/>
    </row>
    <row r="141" spans="1:79" ht="15.75" customHeight="1">
      <c r="A141" s="782" t="s">
        <v>945</v>
      </c>
      <c r="B141" s="783"/>
      <c r="C141" s="244" t="s">
        <v>76</v>
      </c>
      <c r="D141" s="60">
        <v>467916</v>
      </c>
      <c r="E141" s="60">
        <v>470729</v>
      </c>
      <c r="F141" s="60">
        <v>473382</v>
      </c>
      <c r="G141" s="60">
        <v>471735</v>
      </c>
      <c r="H141" s="60">
        <v>470364</v>
      </c>
      <c r="I141" s="60">
        <v>471075</v>
      </c>
      <c r="J141" s="60">
        <v>472188</v>
      </c>
      <c r="K141" s="60">
        <v>474385</v>
      </c>
      <c r="L141" s="60">
        <v>477845</v>
      </c>
      <c r="M141" s="60">
        <v>476543</v>
      </c>
      <c r="N141" s="60">
        <v>478544</v>
      </c>
      <c r="O141" s="60">
        <v>481625</v>
      </c>
      <c r="P141" s="60">
        <v>483892</v>
      </c>
      <c r="Q141" s="60">
        <v>488184</v>
      </c>
      <c r="R141" s="60">
        <v>491064</v>
      </c>
      <c r="S141" s="60">
        <v>495449</v>
      </c>
      <c r="T141" s="60">
        <v>498355</v>
      </c>
      <c r="U141" s="60">
        <v>504756</v>
      </c>
      <c r="V141" s="60">
        <v>509132</v>
      </c>
      <c r="W141" s="60">
        <v>514812</v>
      </c>
      <c r="X141" s="60">
        <v>522860</v>
      </c>
      <c r="Y141" s="60">
        <v>527341</v>
      </c>
      <c r="Z141" s="60">
        <v>534851</v>
      </c>
      <c r="AA141" s="60">
        <v>541156</v>
      </c>
      <c r="AB141" s="60">
        <v>544058</v>
      </c>
      <c r="AC141" s="60">
        <v>554133</v>
      </c>
      <c r="AD141" s="60">
        <v>564937</v>
      </c>
      <c r="AE141" s="60">
        <v>573981</v>
      </c>
      <c r="AF141" s="60">
        <v>579705</v>
      </c>
      <c r="AG141" s="60">
        <v>594021</v>
      </c>
      <c r="AH141" s="60">
        <v>597743</v>
      </c>
      <c r="AI141" s="60">
        <v>602950</v>
      </c>
      <c r="AJ141" s="60">
        <v>608190</v>
      </c>
      <c r="AK141" s="60">
        <v>607894</v>
      </c>
      <c r="AL141" s="60">
        <v>609109</v>
      </c>
      <c r="AM141" s="60">
        <v>609754</v>
      </c>
      <c r="AN141" s="60">
        <v>608082</v>
      </c>
      <c r="AO141" s="60">
        <v>611919</v>
      </c>
      <c r="AP141" s="60">
        <v>610061</v>
      </c>
      <c r="AQ141" s="60">
        <v>608059</v>
      </c>
      <c r="AR141" s="60">
        <v>606361</v>
      </c>
      <c r="AS141" s="60">
        <v>609079</v>
      </c>
      <c r="AT141" s="60">
        <v>612012</v>
      </c>
      <c r="AU141" s="61">
        <v>617086</v>
      </c>
      <c r="AV141" s="60">
        <v>621575</v>
      </c>
      <c r="AW141" s="60">
        <v>622358</v>
      </c>
      <c r="AX141" s="60">
        <v>620178</v>
      </c>
      <c r="AY141" s="60">
        <v>625061</v>
      </c>
      <c r="AZ141" s="60">
        <v>631610</v>
      </c>
      <c r="BA141" s="60">
        <v>635827</v>
      </c>
      <c r="BB141" s="60">
        <v>638436</v>
      </c>
      <c r="BC141" s="60">
        <v>637663</v>
      </c>
      <c r="BD141" s="60">
        <v>637792</v>
      </c>
      <c r="BE141" s="61">
        <v>641493</v>
      </c>
      <c r="BF141" s="60">
        <v>642057</v>
      </c>
      <c r="BG141" s="60">
        <v>641727</v>
      </c>
      <c r="BH141" s="60">
        <v>646795</v>
      </c>
      <c r="BI141" s="60">
        <v>649820</v>
      </c>
      <c r="BJ141" s="60">
        <v>650663</v>
      </c>
      <c r="BK141" s="60">
        <v>657821</v>
      </c>
      <c r="BL141" s="60">
        <v>657066</v>
      </c>
      <c r="BM141" s="60">
        <v>657172</v>
      </c>
      <c r="BN141" s="60">
        <v>659673</v>
      </c>
      <c r="BO141" s="60">
        <v>659806</v>
      </c>
      <c r="BP141" s="60">
        <v>657370</v>
      </c>
      <c r="BQ141" s="60">
        <v>661710</v>
      </c>
      <c r="BR141" s="60">
        <v>662900</v>
      </c>
      <c r="BS141" s="60">
        <v>665561</v>
      </c>
      <c r="BT141" s="60">
        <v>665364</v>
      </c>
      <c r="BU141" s="61">
        <v>665366</v>
      </c>
      <c r="BV141" s="60">
        <v>664647</v>
      </c>
      <c r="BW141" s="60">
        <v>664909</v>
      </c>
      <c r="BX141" s="61">
        <v>665164</v>
      </c>
      <c r="BY141" s="39">
        <v>674723</v>
      </c>
      <c r="BZ141" s="670">
        <v>685110</v>
      </c>
      <c r="CA141" s="700">
        <v>687289</v>
      </c>
    </row>
    <row r="142" spans="1:79" ht="15.75" customHeight="1">
      <c r="A142" s="782" t="s">
        <v>946</v>
      </c>
      <c r="B142" s="783"/>
      <c r="C142" s="244" t="s">
        <v>947</v>
      </c>
      <c r="D142" s="60">
        <v>159990</v>
      </c>
      <c r="E142" s="60">
        <v>161313</v>
      </c>
      <c r="F142" s="60">
        <v>162698</v>
      </c>
      <c r="G142" s="60">
        <v>161679</v>
      </c>
      <c r="H142" s="60">
        <v>160861</v>
      </c>
      <c r="I142" s="60">
        <v>161201</v>
      </c>
      <c r="J142" s="60">
        <v>161833</v>
      </c>
      <c r="K142" s="60">
        <v>162341</v>
      </c>
      <c r="L142" s="60">
        <v>163573</v>
      </c>
      <c r="M142" s="60">
        <v>162821</v>
      </c>
      <c r="N142" s="60">
        <v>163719</v>
      </c>
      <c r="O142" s="60">
        <v>164664</v>
      </c>
      <c r="P142" s="60">
        <v>165941</v>
      </c>
      <c r="Q142" s="60">
        <v>168316</v>
      </c>
      <c r="R142" s="60">
        <v>169667</v>
      </c>
      <c r="S142" s="60">
        <v>172300</v>
      </c>
      <c r="T142" s="60">
        <v>174245</v>
      </c>
      <c r="U142" s="60">
        <v>177429</v>
      </c>
      <c r="V142" s="60">
        <v>179892</v>
      </c>
      <c r="W142" s="60">
        <v>181727</v>
      </c>
      <c r="X142" s="60">
        <v>185099</v>
      </c>
      <c r="Y142" s="60">
        <v>187421</v>
      </c>
      <c r="Z142" s="60">
        <v>191392</v>
      </c>
      <c r="AA142" s="60">
        <v>193601</v>
      </c>
      <c r="AB142" s="60">
        <v>195152</v>
      </c>
      <c r="AC142" s="60">
        <v>198656</v>
      </c>
      <c r="AD142" s="60">
        <v>203741</v>
      </c>
      <c r="AE142" s="60">
        <v>207910</v>
      </c>
      <c r="AF142" s="60">
        <v>210202</v>
      </c>
      <c r="AG142" s="60">
        <v>217924</v>
      </c>
      <c r="AH142" s="60">
        <v>217907</v>
      </c>
      <c r="AI142" s="60">
        <v>219741</v>
      </c>
      <c r="AJ142" s="60">
        <v>222557</v>
      </c>
      <c r="AK142" s="60">
        <v>219889</v>
      </c>
      <c r="AL142" s="60">
        <v>220082</v>
      </c>
      <c r="AM142" s="60">
        <v>218626</v>
      </c>
      <c r="AN142" s="60">
        <v>217597</v>
      </c>
      <c r="AO142" s="60">
        <v>217839</v>
      </c>
      <c r="AP142" s="60">
        <v>215723</v>
      </c>
      <c r="AQ142" s="60">
        <v>213989</v>
      </c>
      <c r="AR142" s="60">
        <v>213199</v>
      </c>
      <c r="AS142" s="60">
        <v>214261</v>
      </c>
      <c r="AT142" s="60">
        <v>216200</v>
      </c>
      <c r="AU142" s="61">
        <v>218302</v>
      </c>
      <c r="AV142" s="60">
        <v>220690</v>
      </c>
      <c r="AW142" s="60">
        <v>219574</v>
      </c>
      <c r="AX142" s="60">
        <v>219171</v>
      </c>
      <c r="AY142" s="60">
        <v>221114</v>
      </c>
      <c r="AZ142" s="60">
        <v>224539</v>
      </c>
      <c r="BA142" s="60">
        <v>226713</v>
      </c>
      <c r="BB142" s="60">
        <v>227417</v>
      </c>
      <c r="BC142" s="60">
        <v>226080</v>
      </c>
      <c r="BD142" s="60">
        <v>226424</v>
      </c>
      <c r="BE142" s="61">
        <v>227438</v>
      </c>
      <c r="BF142" s="60">
        <v>227107</v>
      </c>
      <c r="BG142" s="60">
        <v>226615</v>
      </c>
      <c r="BH142" s="60">
        <v>227874</v>
      </c>
      <c r="BI142" s="60">
        <v>229624</v>
      </c>
      <c r="BJ142" s="60">
        <v>230760</v>
      </c>
      <c r="BK142" s="60">
        <v>233300</v>
      </c>
      <c r="BL142" s="60">
        <v>231710</v>
      </c>
      <c r="BM142" s="60">
        <v>230517</v>
      </c>
      <c r="BN142" s="60">
        <v>231856</v>
      </c>
      <c r="BO142" s="60">
        <v>231441</v>
      </c>
      <c r="BP142" s="60">
        <v>230664</v>
      </c>
      <c r="BQ142" s="60">
        <v>231570</v>
      </c>
      <c r="BR142" s="60">
        <v>232450</v>
      </c>
      <c r="BS142" s="60">
        <v>233379</v>
      </c>
      <c r="BT142" s="60">
        <v>233233</v>
      </c>
      <c r="BU142" s="61">
        <v>232456</v>
      </c>
      <c r="BV142" s="60">
        <v>232434</v>
      </c>
      <c r="BW142" s="60">
        <v>231597</v>
      </c>
      <c r="BX142" s="61">
        <v>230761</v>
      </c>
      <c r="BY142" s="39">
        <v>236242</v>
      </c>
      <c r="BZ142" s="670">
        <v>240509</v>
      </c>
      <c r="CA142" s="700">
        <v>241595</v>
      </c>
    </row>
    <row r="143" spans="1:79" ht="32.25" customHeight="1">
      <c r="A143" s="782" t="s">
        <v>948</v>
      </c>
      <c r="B143" s="783"/>
      <c r="C143" s="244" t="s">
        <v>947</v>
      </c>
      <c r="D143" s="60">
        <v>18926</v>
      </c>
      <c r="E143" s="60">
        <v>19110</v>
      </c>
      <c r="F143" s="60">
        <v>19313</v>
      </c>
      <c r="G143" s="60">
        <v>19155</v>
      </c>
      <c r="H143" s="60">
        <v>19032</v>
      </c>
      <c r="I143" s="60">
        <v>19079</v>
      </c>
      <c r="J143" s="60">
        <v>19174</v>
      </c>
      <c r="K143" s="60">
        <v>19215</v>
      </c>
      <c r="L143" s="60">
        <v>19365</v>
      </c>
      <c r="M143" s="60">
        <v>19251</v>
      </c>
      <c r="N143" s="60">
        <v>19374</v>
      </c>
      <c r="O143" s="60">
        <v>19478</v>
      </c>
      <c r="P143" s="60">
        <v>19668</v>
      </c>
      <c r="Q143" s="60">
        <v>20022</v>
      </c>
      <c r="R143" s="60">
        <v>20211</v>
      </c>
      <c r="S143" s="60">
        <v>20614</v>
      </c>
      <c r="T143" s="60">
        <v>20923</v>
      </c>
      <c r="U143" s="60">
        <v>21381</v>
      </c>
      <c r="V143" s="60">
        <v>21753</v>
      </c>
      <c r="W143" s="60">
        <v>21961</v>
      </c>
      <c r="X143" s="60">
        <v>22411</v>
      </c>
      <c r="Y143" s="60">
        <v>22753</v>
      </c>
      <c r="Z143" s="60">
        <v>23341</v>
      </c>
      <c r="AA143" s="60">
        <v>23607</v>
      </c>
      <c r="AB143" s="60">
        <v>23838</v>
      </c>
      <c r="AC143" s="60">
        <v>24257</v>
      </c>
      <c r="AD143" s="60">
        <v>24977</v>
      </c>
      <c r="AE143" s="60">
        <v>25562</v>
      </c>
      <c r="AF143" s="60">
        <v>25862</v>
      </c>
      <c r="AG143" s="60">
        <v>27024</v>
      </c>
      <c r="AH143" s="60">
        <v>26907</v>
      </c>
      <c r="AI143" s="60">
        <v>27128</v>
      </c>
      <c r="AJ143" s="60">
        <v>27551</v>
      </c>
      <c r="AK143" s="60">
        <v>27011</v>
      </c>
      <c r="AL143" s="60">
        <v>27014</v>
      </c>
      <c r="AM143" s="60">
        <v>26698</v>
      </c>
      <c r="AN143" s="60">
        <v>26537</v>
      </c>
      <c r="AO143" s="60">
        <v>26474</v>
      </c>
      <c r="AP143" s="60">
        <v>26099</v>
      </c>
      <c r="AQ143" s="60">
        <v>25808</v>
      </c>
      <c r="AR143" s="60">
        <v>25696</v>
      </c>
      <c r="AS143" s="60">
        <v>25833</v>
      </c>
      <c r="AT143" s="60">
        <v>26140</v>
      </c>
      <c r="AU143" s="61">
        <v>26419</v>
      </c>
      <c r="AV143" s="60">
        <v>26774</v>
      </c>
      <c r="AW143" s="60">
        <v>26525</v>
      </c>
      <c r="AX143" s="60">
        <v>26506</v>
      </c>
      <c r="AY143" s="60">
        <v>26758</v>
      </c>
      <c r="AZ143" s="60">
        <v>27263</v>
      </c>
      <c r="BA143" s="60">
        <v>27583</v>
      </c>
      <c r="BB143" s="60">
        <v>27650</v>
      </c>
      <c r="BC143" s="60">
        <v>27401</v>
      </c>
      <c r="BD143" s="60">
        <v>27466</v>
      </c>
      <c r="BE143" s="61">
        <v>27565</v>
      </c>
      <c r="BF143" s="60">
        <v>27483</v>
      </c>
      <c r="BG143" s="60">
        <v>27393</v>
      </c>
      <c r="BH143" s="60">
        <v>27502</v>
      </c>
      <c r="BI143" s="60">
        <v>27769</v>
      </c>
      <c r="BJ143" s="60">
        <v>27975</v>
      </c>
      <c r="BK143" s="60">
        <v>28282</v>
      </c>
      <c r="BL143" s="60">
        <v>27983</v>
      </c>
      <c r="BM143" s="60">
        <v>27739</v>
      </c>
      <c r="BN143" s="60">
        <v>27938</v>
      </c>
      <c r="BO143" s="60">
        <v>27851</v>
      </c>
      <c r="BP143" s="60">
        <v>27763</v>
      </c>
      <c r="BQ143" s="60">
        <v>27823</v>
      </c>
      <c r="BR143" s="60">
        <v>27966</v>
      </c>
      <c r="BS143" s="60">
        <v>28077</v>
      </c>
      <c r="BT143" s="60">
        <v>28053</v>
      </c>
      <c r="BU143" s="61">
        <v>27897</v>
      </c>
      <c r="BV143" s="60">
        <v>27914</v>
      </c>
      <c r="BW143" s="60">
        <v>27739</v>
      </c>
      <c r="BX143" s="61">
        <v>27564</v>
      </c>
      <c r="BY143" s="39">
        <v>28393</v>
      </c>
      <c r="BZ143" s="670">
        <v>28957</v>
      </c>
      <c r="CA143" s="700">
        <v>29113</v>
      </c>
    </row>
    <row r="144" spans="1:79" ht="32.25" customHeight="1">
      <c r="A144" s="782" t="s">
        <v>949</v>
      </c>
      <c r="B144" s="783"/>
      <c r="C144" s="244" t="s">
        <v>81</v>
      </c>
      <c r="D144" s="60">
        <v>232487</v>
      </c>
      <c r="E144" s="60">
        <v>234793</v>
      </c>
      <c r="F144" s="60">
        <v>237319</v>
      </c>
      <c r="G144" s="60">
        <v>235350</v>
      </c>
      <c r="H144" s="60">
        <v>233790</v>
      </c>
      <c r="I144" s="60">
        <v>234388</v>
      </c>
      <c r="J144" s="60">
        <v>235575</v>
      </c>
      <c r="K144" s="60">
        <v>236051</v>
      </c>
      <c r="L144" s="60">
        <v>237895</v>
      </c>
      <c r="M144" s="60">
        <v>236474</v>
      </c>
      <c r="N144" s="60">
        <v>238007</v>
      </c>
      <c r="O144" s="60">
        <v>239265</v>
      </c>
      <c r="P144" s="60">
        <v>241657</v>
      </c>
      <c r="Q144" s="60">
        <v>246084</v>
      </c>
      <c r="R144" s="60">
        <v>248443</v>
      </c>
      <c r="S144" s="60">
        <v>253505</v>
      </c>
      <c r="T144" s="60">
        <v>257378</v>
      </c>
      <c r="U144" s="60">
        <v>263109</v>
      </c>
      <c r="V144" s="60">
        <v>267771</v>
      </c>
      <c r="W144" s="60">
        <v>270316</v>
      </c>
      <c r="X144" s="60">
        <v>275911</v>
      </c>
      <c r="Y144" s="60">
        <v>280181</v>
      </c>
      <c r="Z144" s="60">
        <v>287553</v>
      </c>
      <c r="AA144" s="60">
        <v>290818</v>
      </c>
      <c r="AB144" s="60">
        <v>293712</v>
      </c>
      <c r="AC144" s="60">
        <v>298866</v>
      </c>
      <c r="AD144" s="60">
        <v>307858</v>
      </c>
      <c r="AE144" s="60">
        <v>315164</v>
      </c>
      <c r="AF144" s="60">
        <v>318883</v>
      </c>
      <c r="AG144" s="60">
        <v>333438</v>
      </c>
      <c r="AH144" s="60">
        <v>331874</v>
      </c>
      <c r="AI144" s="60">
        <v>334591</v>
      </c>
      <c r="AJ144" s="60">
        <v>339897</v>
      </c>
      <c r="AK144" s="60">
        <v>332988</v>
      </c>
      <c r="AL144" s="60">
        <v>333007</v>
      </c>
      <c r="AM144" s="60">
        <v>328941</v>
      </c>
      <c r="AN144" s="60">
        <v>326920</v>
      </c>
      <c r="AO144" s="60">
        <v>326045</v>
      </c>
      <c r="AP144" s="60">
        <v>321292</v>
      </c>
      <c r="AQ144" s="60">
        <v>317596</v>
      </c>
      <c r="AR144" s="60">
        <v>316212</v>
      </c>
      <c r="AS144" s="60">
        <v>317904</v>
      </c>
      <c r="AT144" s="60">
        <v>321770</v>
      </c>
      <c r="AU144" s="61">
        <v>325237</v>
      </c>
      <c r="AV144" s="60">
        <v>329673</v>
      </c>
      <c r="AW144" s="60">
        <v>326485</v>
      </c>
      <c r="AX144" s="60">
        <v>326284</v>
      </c>
      <c r="AY144" s="60">
        <v>329417</v>
      </c>
      <c r="AZ144" s="60">
        <v>335731</v>
      </c>
      <c r="BA144" s="60">
        <v>339726</v>
      </c>
      <c r="BB144" s="60">
        <v>340532</v>
      </c>
      <c r="BC144" s="60">
        <v>337370</v>
      </c>
      <c r="BD144" s="60">
        <v>338209</v>
      </c>
      <c r="BE144" s="61">
        <v>339396</v>
      </c>
      <c r="BF144" s="60">
        <v>338323</v>
      </c>
      <c r="BG144" s="60">
        <v>337183</v>
      </c>
      <c r="BH144" s="60">
        <v>338479</v>
      </c>
      <c r="BI144" s="60">
        <v>341823</v>
      </c>
      <c r="BJ144" s="60">
        <v>344432</v>
      </c>
      <c r="BK144" s="60">
        <v>348224</v>
      </c>
      <c r="BL144" s="60">
        <v>344412</v>
      </c>
      <c r="BM144" s="60">
        <v>341304</v>
      </c>
      <c r="BN144" s="60">
        <v>343790</v>
      </c>
      <c r="BO144" s="60">
        <v>342674</v>
      </c>
      <c r="BP144" s="60">
        <v>341604</v>
      </c>
      <c r="BQ144" s="60">
        <v>342282</v>
      </c>
      <c r="BR144" s="60">
        <v>344085</v>
      </c>
      <c r="BS144" s="60">
        <v>345457</v>
      </c>
      <c r="BT144" s="60">
        <v>345156</v>
      </c>
      <c r="BU144" s="61">
        <v>343163</v>
      </c>
      <c r="BV144" s="61">
        <v>343379</v>
      </c>
      <c r="BW144" s="61">
        <v>341141</v>
      </c>
      <c r="BX144" s="61">
        <v>338916</v>
      </c>
      <c r="BY144" s="39">
        <v>349314</v>
      </c>
      <c r="BZ144" s="670">
        <v>356305</v>
      </c>
      <c r="CA144" s="700">
        <v>358264</v>
      </c>
    </row>
    <row r="145" spans="1:79" ht="30" customHeight="1">
      <c r="A145" s="782" t="s">
        <v>950</v>
      </c>
      <c r="B145" s="783"/>
      <c r="C145" s="244" t="s">
        <v>83</v>
      </c>
      <c r="D145" s="60">
        <v>270148</v>
      </c>
      <c r="E145" s="60">
        <v>272956</v>
      </c>
      <c r="F145" s="60">
        <v>276063</v>
      </c>
      <c r="G145" s="60">
        <v>273612</v>
      </c>
      <c r="H145" s="60">
        <v>271673</v>
      </c>
      <c r="I145" s="60">
        <v>272404</v>
      </c>
      <c r="J145" s="60">
        <v>273871</v>
      </c>
      <c r="K145" s="60">
        <v>274339</v>
      </c>
      <c r="L145" s="60">
        <v>276499</v>
      </c>
      <c r="M145" s="60">
        <v>274739</v>
      </c>
      <c r="N145" s="60">
        <v>276595</v>
      </c>
      <c r="O145" s="60">
        <v>278019</v>
      </c>
      <c r="P145" s="60">
        <v>280978</v>
      </c>
      <c r="Q145" s="60">
        <v>286447</v>
      </c>
      <c r="R145" s="60">
        <v>289324</v>
      </c>
      <c r="S145" s="60">
        <v>295621</v>
      </c>
      <c r="T145" s="60">
        <v>300477</v>
      </c>
      <c r="U145" s="60">
        <v>307514</v>
      </c>
      <c r="V145" s="60">
        <v>313302</v>
      </c>
      <c r="W145" s="60">
        <v>316218</v>
      </c>
      <c r="X145" s="60">
        <v>322956</v>
      </c>
      <c r="Y145" s="60">
        <v>328226</v>
      </c>
      <c r="Z145" s="60">
        <v>337346</v>
      </c>
      <c r="AA145" s="60">
        <v>341159</v>
      </c>
      <c r="AB145" s="60">
        <v>344744</v>
      </c>
      <c r="AC145" s="60">
        <v>350754</v>
      </c>
      <c r="AD145" s="60">
        <v>361760</v>
      </c>
      <c r="AE145" s="60">
        <v>370685</v>
      </c>
      <c r="AF145" s="60">
        <v>375142</v>
      </c>
      <c r="AG145" s="60">
        <v>393230</v>
      </c>
      <c r="AH145" s="60">
        <v>390865</v>
      </c>
      <c r="AI145" s="60">
        <v>394041</v>
      </c>
      <c r="AJ145" s="60">
        <v>400633</v>
      </c>
      <c r="AK145" s="60">
        <v>391537</v>
      </c>
      <c r="AL145" s="60">
        <v>391466</v>
      </c>
      <c r="AM145" s="60">
        <v>386061</v>
      </c>
      <c r="AN145" s="60">
        <v>383531</v>
      </c>
      <c r="AO145" s="60">
        <v>382086</v>
      </c>
      <c r="AP145" s="60">
        <v>375986</v>
      </c>
      <c r="AQ145" s="60">
        <v>371286</v>
      </c>
      <c r="AR145" s="60">
        <v>369600</v>
      </c>
      <c r="AS145" s="60">
        <v>371616</v>
      </c>
      <c r="AT145" s="60">
        <v>376468</v>
      </c>
      <c r="AU145" s="61">
        <v>380636</v>
      </c>
      <c r="AV145" s="60">
        <v>386123</v>
      </c>
      <c r="AW145" s="60">
        <v>381882</v>
      </c>
      <c r="AX145" s="60">
        <v>381779</v>
      </c>
      <c r="AY145" s="60">
        <v>385527</v>
      </c>
      <c r="AZ145" s="60">
        <v>393325</v>
      </c>
      <c r="BA145" s="60">
        <v>398254</v>
      </c>
      <c r="BB145" s="60">
        <v>399115</v>
      </c>
      <c r="BC145" s="60">
        <v>395019</v>
      </c>
      <c r="BD145" s="60">
        <v>396112</v>
      </c>
      <c r="BE145" s="61">
        <v>397392</v>
      </c>
      <c r="BF145" s="60">
        <v>395942</v>
      </c>
      <c r="BG145" s="60">
        <v>394471</v>
      </c>
      <c r="BH145" s="60">
        <v>395793</v>
      </c>
      <c r="BI145" s="60">
        <v>399953</v>
      </c>
      <c r="BJ145" s="60">
        <v>403316</v>
      </c>
      <c r="BK145" s="60">
        <v>407755</v>
      </c>
      <c r="BL145" s="60">
        <v>402810</v>
      </c>
      <c r="BM145" s="60">
        <v>398729</v>
      </c>
      <c r="BN145" s="60">
        <v>401801</v>
      </c>
      <c r="BO145" s="60">
        <v>400329</v>
      </c>
      <c r="BP145" s="60">
        <v>399107</v>
      </c>
      <c r="BQ145" s="60">
        <v>399676</v>
      </c>
      <c r="BR145" s="60">
        <v>401950</v>
      </c>
      <c r="BS145" s="60">
        <v>403550</v>
      </c>
      <c r="BT145" s="60">
        <v>403172</v>
      </c>
      <c r="BU145" s="61">
        <v>400561</v>
      </c>
      <c r="BV145" s="61">
        <v>400898</v>
      </c>
      <c r="BW145" s="61">
        <v>397950</v>
      </c>
      <c r="BX145" s="61">
        <v>395022</v>
      </c>
      <c r="BY145" s="39">
        <v>407930</v>
      </c>
      <c r="BZ145" s="670">
        <v>416324</v>
      </c>
      <c r="CA145" s="700">
        <v>418729</v>
      </c>
    </row>
    <row r="146" spans="1:79" ht="31.5" customHeight="1">
      <c r="A146" s="782" t="s">
        <v>951</v>
      </c>
      <c r="B146" s="783"/>
      <c r="C146" s="244" t="s">
        <v>952</v>
      </c>
      <c r="D146" s="60">
        <v>1800</v>
      </c>
      <c r="E146" s="60">
        <v>1808</v>
      </c>
      <c r="F146" s="60">
        <v>1814</v>
      </c>
      <c r="G146" s="60">
        <v>1812</v>
      </c>
      <c r="H146" s="60">
        <v>1810</v>
      </c>
      <c r="I146" s="60">
        <v>1812</v>
      </c>
      <c r="J146" s="60">
        <v>1814</v>
      </c>
      <c r="K146" s="60">
        <v>1824</v>
      </c>
      <c r="L146" s="60">
        <v>1837</v>
      </c>
      <c r="M146" s="60">
        <v>1835</v>
      </c>
      <c r="N146" s="60">
        <v>1841</v>
      </c>
      <c r="O146" s="60">
        <v>1854</v>
      </c>
      <c r="P146" s="60">
        <v>1858</v>
      </c>
      <c r="Q146" s="60">
        <v>1865</v>
      </c>
      <c r="R146" s="60">
        <v>1872</v>
      </c>
      <c r="S146" s="60">
        <v>1878</v>
      </c>
      <c r="T146" s="60">
        <v>1880</v>
      </c>
      <c r="U146" s="60">
        <v>1894</v>
      </c>
      <c r="V146" s="60">
        <v>1903</v>
      </c>
      <c r="W146" s="60">
        <v>1925</v>
      </c>
      <c r="X146" s="60">
        <v>1950</v>
      </c>
      <c r="Y146" s="60">
        <v>1960</v>
      </c>
      <c r="Z146" s="60">
        <v>1975</v>
      </c>
      <c r="AA146" s="60">
        <v>1999</v>
      </c>
      <c r="AB146" s="60">
        <v>2005</v>
      </c>
      <c r="AC146" s="60">
        <v>2043</v>
      </c>
      <c r="AD146" s="60">
        <v>2073</v>
      </c>
      <c r="AE146" s="60">
        <v>2097</v>
      </c>
      <c r="AF146" s="60">
        <v>2116</v>
      </c>
      <c r="AG146" s="60">
        <v>2146</v>
      </c>
      <c r="AH146" s="60">
        <v>2172</v>
      </c>
      <c r="AI146" s="60">
        <v>2191</v>
      </c>
      <c r="AJ146" s="60">
        <v>2202</v>
      </c>
      <c r="AK146" s="60">
        <v>2224</v>
      </c>
      <c r="AL146" s="60">
        <v>2231</v>
      </c>
      <c r="AM146" s="60">
        <v>2249</v>
      </c>
      <c r="AN146" s="60">
        <v>2247</v>
      </c>
      <c r="AO146" s="60">
        <v>2272</v>
      </c>
      <c r="AP146" s="60">
        <v>2278</v>
      </c>
      <c r="AQ146" s="60">
        <v>2280</v>
      </c>
      <c r="AR146" s="60">
        <v>2275</v>
      </c>
      <c r="AS146" s="60">
        <v>2285</v>
      </c>
      <c r="AT146" s="60">
        <v>2287</v>
      </c>
      <c r="AU146" s="61">
        <v>2304</v>
      </c>
      <c r="AV146" s="60">
        <v>2312</v>
      </c>
      <c r="AW146" s="60">
        <v>2329</v>
      </c>
      <c r="AX146" s="60">
        <v>2317</v>
      </c>
      <c r="AY146" s="60">
        <v>2334</v>
      </c>
      <c r="AZ146" s="60">
        <v>2347</v>
      </c>
      <c r="BA146" s="60">
        <v>2356</v>
      </c>
      <c r="BB146" s="60">
        <v>2368</v>
      </c>
      <c r="BC146" s="60">
        <v>2375</v>
      </c>
      <c r="BD146" s="60">
        <v>2373</v>
      </c>
      <c r="BE146" s="61">
        <v>2390</v>
      </c>
      <c r="BF146" s="60">
        <v>2397</v>
      </c>
      <c r="BG146" s="60">
        <v>2399</v>
      </c>
      <c r="BH146" s="60">
        <v>2423</v>
      </c>
      <c r="BI146" s="60">
        <v>2428</v>
      </c>
      <c r="BJ146" s="60">
        <v>2423</v>
      </c>
      <c r="BK146" s="60">
        <v>2450</v>
      </c>
      <c r="BL146" s="60">
        <v>2460</v>
      </c>
      <c r="BM146" s="60">
        <v>2472</v>
      </c>
      <c r="BN146" s="60">
        <v>2476</v>
      </c>
      <c r="BO146" s="60">
        <v>2481</v>
      </c>
      <c r="BP146" s="60">
        <v>2472</v>
      </c>
      <c r="BQ146" s="60">
        <v>2494</v>
      </c>
      <c r="BR146" s="60">
        <v>2494</v>
      </c>
      <c r="BS146" s="60">
        <v>2504</v>
      </c>
      <c r="BT146" s="60">
        <v>2504</v>
      </c>
      <c r="BU146" s="61">
        <v>2512</v>
      </c>
      <c r="BV146" s="61">
        <v>2507</v>
      </c>
      <c r="BW146" s="61">
        <v>2517</v>
      </c>
      <c r="BX146" s="61">
        <v>2526</v>
      </c>
      <c r="BY146" s="39">
        <v>2542</v>
      </c>
      <c r="BZ146" s="670">
        <v>2575</v>
      </c>
      <c r="CA146" s="700">
        <v>2580</v>
      </c>
    </row>
    <row r="147" spans="1:79" ht="15.75" customHeight="1">
      <c r="A147" s="782" t="s">
        <v>953</v>
      </c>
      <c r="B147" s="783"/>
      <c r="C147" s="244" t="s">
        <v>902</v>
      </c>
      <c r="D147" s="60">
        <v>22511</v>
      </c>
      <c r="E147" s="60">
        <v>22621</v>
      </c>
      <c r="F147" s="60">
        <v>22719</v>
      </c>
      <c r="G147" s="60">
        <v>22683</v>
      </c>
      <c r="H147" s="60">
        <v>22642</v>
      </c>
      <c r="I147" s="60">
        <v>22662</v>
      </c>
      <c r="J147" s="60">
        <v>22690</v>
      </c>
      <c r="K147" s="60">
        <v>22813</v>
      </c>
      <c r="L147" s="60">
        <v>22981</v>
      </c>
      <c r="M147" s="60">
        <v>22930</v>
      </c>
      <c r="N147" s="60">
        <v>22981</v>
      </c>
      <c r="O147" s="60">
        <v>23112</v>
      </c>
      <c r="P147" s="60">
        <v>23159</v>
      </c>
      <c r="Q147" s="60">
        <v>23260</v>
      </c>
      <c r="R147" s="60">
        <v>23336</v>
      </c>
      <c r="S147" s="60">
        <v>23414</v>
      </c>
      <c r="T147" s="60">
        <v>23453</v>
      </c>
      <c r="U147" s="60">
        <v>23664</v>
      </c>
      <c r="V147" s="60">
        <v>23814</v>
      </c>
      <c r="W147" s="60">
        <v>24099</v>
      </c>
      <c r="X147" s="60">
        <v>24427</v>
      </c>
      <c r="Y147" s="60">
        <v>24547</v>
      </c>
      <c r="Z147" s="60">
        <v>24776</v>
      </c>
      <c r="AA147" s="60">
        <v>25053</v>
      </c>
      <c r="AB147" s="60">
        <v>25121</v>
      </c>
      <c r="AC147" s="60">
        <v>25570</v>
      </c>
      <c r="AD147" s="60">
        <v>25928</v>
      </c>
      <c r="AE147" s="60">
        <v>26268</v>
      </c>
      <c r="AF147" s="60">
        <v>26497</v>
      </c>
      <c r="AG147" s="60">
        <v>26918</v>
      </c>
      <c r="AH147" s="60">
        <v>27180</v>
      </c>
      <c r="AI147" s="60">
        <v>27432</v>
      </c>
      <c r="AJ147" s="60">
        <v>27589</v>
      </c>
      <c r="AK147" s="60">
        <v>27827</v>
      </c>
      <c r="AL147" s="60">
        <v>27871</v>
      </c>
      <c r="AM147" s="60">
        <v>28034</v>
      </c>
      <c r="AN147" s="60">
        <v>27989</v>
      </c>
      <c r="AO147" s="60">
        <v>28287</v>
      </c>
      <c r="AP147" s="60">
        <v>28346</v>
      </c>
      <c r="AQ147" s="60">
        <v>28360</v>
      </c>
      <c r="AR147" s="60">
        <v>28304</v>
      </c>
      <c r="AS147" s="60">
        <v>28436</v>
      </c>
      <c r="AT147" s="60">
        <v>28490</v>
      </c>
      <c r="AU147" s="61">
        <v>28712</v>
      </c>
      <c r="AV147" s="60">
        <v>28865</v>
      </c>
      <c r="AW147" s="60">
        <v>29032</v>
      </c>
      <c r="AX147" s="60">
        <v>28913</v>
      </c>
      <c r="AY147" s="60">
        <v>29117</v>
      </c>
      <c r="AZ147" s="60">
        <v>29312</v>
      </c>
      <c r="BA147" s="60">
        <v>29448</v>
      </c>
      <c r="BB147" s="60">
        <v>29573</v>
      </c>
      <c r="BC147" s="60">
        <v>29627</v>
      </c>
      <c r="BD147" s="60">
        <v>29610</v>
      </c>
      <c r="BE147" s="61">
        <v>29811</v>
      </c>
      <c r="BF147" s="38">
        <v>29884</v>
      </c>
      <c r="BG147" s="38">
        <v>29914</v>
      </c>
      <c r="BH147" s="38">
        <v>30209</v>
      </c>
      <c r="BI147" s="38">
        <v>30299</v>
      </c>
      <c r="BJ147" s="38">
        <v>30226</v>
      </c>
      <c r="BK147" s="38">
        <v>30587</v>
      </c>
      <c r="BL147" s="38">
        <v>30685</v>
      </c>
      <c r="BM147" s="38">
        <v>30803</v>
      </c>
      <c r="BN147" s="38">
        <v>30876</v>
      </c>
      <c r="BO147" s="38">
        <v>30904</v>
      </c>
      <c r="BP147" s="38">
        <v>48289</v>
      </c>
      <c r="BQ147" s="38">
        <v>48710</v>
      </c>
      <c r="BR147" s="38">
        <v>48716</v>
      </c>
      <c r="BS147" s="38">
        <v>48939</v>
      </c>
      <c r="BT147" s="38">
        <v>48927</v>
      </c>
      <c r="BU147" s="39">
        <v>49024</v>
      </c>
      <c r="BV147" s="39">
        <v>48951</v>
      </c>
      <c r="BW147" s="39">
        <v>49096</v>
      </c>
      <c r="BX147" s="39">
        <v>49265</v>
      </c>
      <c r="BY147" s="39">
        <v>49592</v>
      </c>
      <c r="BZ147" s="670">
        <v>50168</v>
      </c>
      <c r="CA147" s="700">
        <v>50320</v>
      </c>
    </row>
    <row r="148" spans="1:79" ht="28.5" customHeight="1">
      <c r="A148" s="782" t="s">
        <v>954</v>
      </c>
      <c r="B148" s="783"/>
      <c r="C148" s="244"/>
      <c r="D148" s="60"/>
      <c r="E148" s="60"/>
      <c r="F148" s="60"/>
      <c r="G148" s="60"/>
      <c r="H148" s="60"/>
      <c r="I148" s="60"/>
      <c r="J148" s="60"/>
      <c r="K148" s="60"/>
      <c r="L148" s="8"/>
      <c r="M148" s="60"/>
      <c r="N148" s="60"/>
      <c r="O148" s="60"/>
      <c r="P148" s="60"/>
      <c r="Q148" s="60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60"/>
      <c r="AU148" s="61"/>
      <c r="AV148" s="60"/>
      <c r="AW148" s="60"/>
      <c r="AX148" s="8"/>
      <c r="AY148" s="8"/>
      <c r="AZ148" s="8"/>
      <c r="BA148" s="8"/>
      <c r="BB148" s="8"/>
      <c r="BC148" s="8"/>
      <c r="BD148" s="8"/>
      <c r="BE148" s="9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9"/>
      <c r="BV148" s="9"/>
      <c r="BW148" s="9"/>
      <c r="BX148" s="9"/>
      <c r="BY148" s="39"/>
      <c r="BZ148" s="670"/>
      <c r="CA148" s="647"/>
    </row>
    <row r="149" spans="1:79" ht="15.75" customHeight="1">
      <c r="A149" s="782" t="s">
        <v>955</v>
      </c>
      <c r="B149" s="783"/>
      <c r="C149" s="244" t="s">
        <v>902</v>
      </c>
      <c r="D149" s="60">
        <v>16144</v>
      </c>
      <c r="E149" s="60">
        <v>16228</v>
      </c>
      <c r="F149" s="60">
        <v>16308</v>
      </c>
      <c r="G149" s="60">
        <v>16277</v>
      </c>
      <c r="H149" s="60">
        <v>16244</v>
      </c>
      <c r="I149" s="60">
        <v>16257</v>
      </c>
      <c r="J149" s="60">
        <v>16278</v>
      </c>
      <c r="K149" s="60">
        <v>16364</v>
      </c>
      <c r="L149" s="60">
        <v>16486</v>
      </c>
      <c r="M149" s="60">
        <v>16441</v>
      </c>
      <c r="N149" s="60">
        <v>16473</v>
      </c>
      <c r="O149" s="60">
        <v>16558</v>
      </c>
      <c r="P149" s="60">
        <v>16592</v>
      </c>
      <c r="Q149" s="60">
        <v>16666</v>
      </c>
      <c r="R149" s="60">
        <v>16716</v>
      </c>
      <c r="S149" s="60">
        <v>16774</v>
      </c>
      <c r="T149" s="60">
        <v>16806</v>
      </c>
      <c r="U149" s="60">
        <v>16965</v>
      </c>
      <c r="V149" s="60">
        <v>17088</v>
      </c>
      <c r="W149" s="60">
        <v>17292</v>
      </c>
      <c r="X149" s="60">
        <v>17532</v>
      </c>
      <c r="Y149" s="60">
        <v>17618</v>
      </c>
      <c r="Z149" s="60">
        <v>17791</v>
      </c>
      <c r="AA149" s="60">
        <v>17983</v>
      </c>
      <c r="AB149" s="60">
        <v>18031</v>
      </c>
      <c r="AC149" s="60">
        <v>18345</v>
      </c>
      <c r="AD149" s="60">
        <v>18602</v>
      </c>
      <c r="AE149" s="60">
        <v>18854</v>
      </c>
      <c r="AF149" s="60">
        <v>19015</v>
      </c>
      <c r="AG149" s="60">
        <v>19332</v>
      </c>
      <c r="AH149" s="60">
        <v>19503</v>
      </c>
      <c r="AI149" s="60">
        <v>19686</v>
      </c>
      <c r="AJ149" s="60">
        <v>19804</v>
      </c>
      <c r="AK149" s="60">
        <v>19965</v>
      </c>
      <c r="AL149" s="60">
        <v>19985</v>
      </c>
      <c r="AM149" s="60">
        <v>20084</v>
      </c>
      <c r="AN149" s="60">
        <v>20047</v>
      </c>
      <c r="AO149" s="60">
        <v>20257</v>
      </c>
      <c r="AP149" s="60">
        <v>20292</v>
      </c>
      <c r="AQ149" s="60">
        <v>20298</v>
      </c>
      <c r="AR149" s="60">
        <v>20259</v>
      </c>
      <c r="AS149" s="60">
        <v>20359</v>
      </c>
      <c r="AT149" s="60">
        <v>20404</v>
      </c>
      <c r="AU149" s="60">
        <v>20569</v>
      </c>
      <c r="AV149" s="60">
        <v>20688</v>
      </c>
      <c r="AW149" s="60">
        <v>20800</v>
      </c>
      <c r="AX149" s="60">
        <v>20721</v>
      </c>
      <c r="AY149" s="60">
        <v>20868</v>
      </c>
      <c r="AZ149" s="60">
        <v>21014</v>
      </c>
      <c r="BA149" s="60">
        <v>21117</v>
      </c>
      <c r="BB149" s="60">
        <v>21200</v>
      </c>
      <c r="BC149" s="60">
        <v>21230</v>
      </c>
      <c r="BD149" s="60">
        <v>21219</v>
      </c>
      <c r="BE149" s="61">
        <v>21363</v>
      </c>
      <c r="BF149" s="60">
        <v>21410</v>
      </c>
      <c r="BG149" s="60">
        <v>21432</v>
      </c>
      <c r="BH149" s="60">
        <v>21643</v>
      </c>
      <c r="BI149" s="60">
        <v>21715</v>
      </c>
      <c r="BJ149" s="60">
        <v>21659</v>
      </c>
      <c r="BK149" s="60">
        <v>21925</v>
      </c>
      <c r="BL149" s="60">
        <v>21990</v>
      </c>
      <c r="BM149" s="60">
        <v>22064</v>
      </c>
      <c r="BN149" s="60">
        <v>22120</v>
      </c>
      <c r="BO149" s="60">
        <v>22130</v>
      </c>
      <c r="BP149" s="60">
        <v>22072</v>
      </c>
      <c r="BQ149" s="60">
        <v>22257</v>
      </c>
      <c r="BR149" s="60">
        <v>22263</v>
      </c>
      <c r="BS149" s="60">
        <v>22379</v>
      </c>
      <c r="BT149" s="60">
        <v>22367</v>
      </c>
      <c r="BU149" s="61">
        <v>22384</v>
      </c>
      <c r="BV149" s="61">
        <v>22362</v>
      </c>
      <c r="BW149" s="61">
        <v>22401</v>
      </c>
      <c r="BX149" s="61">
        <v>22464</v>
      </c>
      <c r="BY149" s="39">
        <v>22630</v>
      </c>
      <c r="BZ149" s="670">
        <v>22856</v>
      </c>
      <c r="CA149" s="700">
        <v>22954</v>
      </c>
    </row>
    <row r="150" spans="1:79" ht="15.75" customHeight="1">
      <c r="A150" s="782" t="s">
        <v>956</v>
      </c>
      <c r="B150" s="783"/>
      <c r="C150" s="244" t="s">
        <v>957</v>
      </c>
      <c r="D150" s="60">
        <v>1935</v>
      </c>
      <c r="E150" s="60">
        <v>1942</v>
      </c>
      <c r="F150" s="60">
        <v>1948</v>
      </c>
      <c r="G150" s="60">
        <v>1947</v>
      </c>
      <c r="H150" s="60">
        <v>1944</v>
      </c>
      <c r="I150" s="60">
        <v>1947</v>
      </c>
      <c r="J150" s="60">
        <v>1948</v>
      </c>
      <c r="K150" s="60">
        <v>1960</v>
      </c>
      <c r="L150" s="60">
        <v>1974</v>
      </c>
      <c r="M150" s="60">
        <v>1972</v>
      </c>
      <c r="N150" s="60">
        <v>1978</v>
      </c>
      <c r="O150" s="60">
        <v>1992</v>
      </c>
      <c r="P150" s="60">
        <v>1996</v>
      </c>
      <c r="Q150" s="60">
        <v>2004</v>
      </c>
      <c r="R150" s="60">
        <v>2011</v>
      </c>
      <c r="S150" s="60">
        <v>2018</v>
      </c>
      <c r="T150" s="60">
        <v>2019</v>
      </c>
      <c r="U150" s="60">
        <v>2036</v>
      </c>
      <c r="V150" s="60">
        <v>2044</v>
      </c>
      <c r="W150" s="60">
        <v>2068</v>
      </c>
      <c r="X150" s="60">
        <v>2096</v>
      </c>
      <c r="Y150" s="60">
        <v>2106</v>
      </c>
      <c r="Z150" s="60">
        <v>2123</v>
      </c>
      <c r="AA150" s="60">
        <v>2148</v>
      </c>
      <c r="AB150" s="60">
        <v>2155</v>
      </c>
      <c r="AC150" s="60">
        <v>2196</v>
      </c>
      <c r="AD150" s="60">
        <v>2226</v>
      </c>
      <c r="AE150" s="60">
        <v>2254</v>
      </c>
      <c r="AF150" s="60">
        <v>2274</v>
      </c>
      <c r="AG150" s="60">
        <v>2305</v>
      </c>
      <c r="AH150" s="60">
        <v>2334</v>
      </c>
      <c r="AI150" s="60">
        <v>2354</v>
      </c>
      <c r="AJ150" s="60">
        <v>2366</v>
      </c>
      <c r="AK150" s="60">
        <v>2390</v>
      </c>
      <c r="AL150" s="60">
        <v>2397</v>
      </c>
      <c r="AM150" s="60">
        <v>2416</v>
      </c>
      <c r="AN150" s="60">
        <v>2413</v>
      </c>
      <c r="AO150" s="60">
        <v>2441</v>
      </c>
      <c r="AP150" s="60">
        <v>2448</v>
      </c>
      <c r="AQ150" s="60">
        <v>2450</v>
      </c>
      <c r="AR150" s="60">
        <v>2445</v>
      </c>
      <c r="AS150" s="60">
        <v>2455</v>
      </c>
      <c r="AT150" s="60">
        <v>2457</v>
      </c>
      <c r="AU150" s="60">
        <v>2475</v>
      </c>
      <c r="AV150" s="60">
        <v>2485</v>
      </c>
      <c r="AW150" s="60">
        <v>2501</v>
      </c>
      <c r="AX150" s="60">
        <v>2489</v>
      </c>
      <c r="AY150" s="60">
        <v>2507</v>
      </c>
      <c r="AZ150" s="60">
        <v>2522</v>
      </c>
      <c r="BA150" s="60">
        <v>2532</v>
      </c>
      <c r="BB150" s="60">
        <v>2544</v>
      </c>
      <c r="BC150" s="60">
        <v>2553</v>
      </c>
      <c r="BD150" s="60">
        <v>2550</v>
      </c>
      <c r="BE150" s="61">
        <v>2568</v>
      </c>
      <c r="BF150" s="60">
        <v>2575</v>
      </c>
      <c r="BG150" s="60">
        <v>2578</v>
      </c>
      <c r="BH150" s="60">
        <v>2604</v>
      </c>
      <c r="BI150" s="60">
        <v>2608</v>
      </c>
      <c r="BJ150" s="60">
        <v>2604</v>
      </c>
      <c r="BK150" s="60">
        <v>2632</v>
      </c>
      <c r="BL150" s="60">
        <v>2643</v>
      </c>
      <c r="BM150" s="60">
        <v>2656</v>
      </c>
      <c r="BN150" s="60">
        <v>2661</v>
      </c>
      <c r="BO150" s="60">
        <v>2667</v>
      </c>
      <c r="BP150" s="60">
        <v>2656</v>
      </c>
      <c r="BQ150" s="60">
        <v>2680</v>
      </c>
      <c r="BR150" s="60">
        <v>2680</v>
      </c>
      <c r="BS150" s="60">
        <v>2691</v>
      </c>
      <c r="BT150" s="60">
        <v>2691</v>
      </c>
      <c r="BU150" s="61">
        <v>2699</v>
      </c>
      <c r="BV150" s="61">
        <v>2693</v>
      </c>
      <c r="BW150" s="61">
        <v>2704</v>
      </c>
      <c r="BX150" s="61">
        <v>2714</v>
      </c>
      <c r="BY150" s="39">
        <v>2731</v>
      </c>
      <c r="BZ150" s="670">
        <v>2767</v>
      </c>
      <c r="CA150" s="700">
        <v>2772</v>
      </c>
    </row>
    <row r="151" spans="1:79" ht="25.5" customHeight="1">
      <c r="A151" s="782" t="s">
        <v>958</v>
      </c>
      <c r="B151" s="783"/>
      <c r="C151" s="244" t="s">
        <v>902</v>
      </c>
      <c r="D151" s="60">
        <v>3370</v>
      </c>
      <c r="E151" s="60">
        <v>3403</v>
      </c>
      <c r="F151" s="60">
        <v>3445</v>
      </c>
      <c r="G151" s="60">
        <v>3426</v>
      </c>
      <c r="H151" s="60">
        <v>3406</v>
      </c>
      <c r="I151" s="60">
        <v>3406</v>
      </c>
      <c r="J151" s="60">
        <v>3415</v>
      </c>
      <c r="K151" s="60">
        <v>3422</v>
      </c>
      <c r="L151" s="60">
        <v>3455</v>
      </c>
      <c r="M151" s="60">
        <v>3424</v>
      </c>
      <c r="N151" s="60">
        <v>3416</v>
      </c>
      <c r="O151" s="60">
        <v>3411</v>
      </c>
      <c r="P151" s="60">
        <v>3419</v>
      </c>
      <c r="Q151" s="60">
        <v>3440</v>
      </c>
      <c r="R151" s="60">
        <v>3438</v>
      </c>
      <c r="S151" s="60">
        <v>3456</v>
      </c>
      <c r="T151" s="60">
        <v>3474</v>
      </c>
      <c r="U151" s="60">
        <v>3525</v>
      </c>
      <c r="V151" s="60">
        <v>3594</v>
      </c>
      <c r="W151" s="60">
        <v>3635</v>
      </c>
      <c r="X151" s="60">
        <v>3699</v>
      </c>
      <c r="Y151" s="60">
        <v>3715</v>
      </c>
      <c r="Z151" s="60">
        <v>3776</v>
      </c>
      <c r="AA151" s="60">
        <v>3801</v>
      </c>
      <c r="AB151" s="60">
        <v>3806</v>
      </c>
      <c r="AC151" s="60">
        <v>3848</v>
      </c>
      <c r="AD151" s="60">
        <v>3902</v>
      </c>
      <c r="AE151" s="60">
        <v>3978</v>
      </c>
      <c r="AF151" s="60">
        <v>4006</v>
      </c>
      <c r="AG151" s="60">
        <v>4113</v>
      </c>
      <c r="AH151" s="60">
        <v>4100</v>
      </c>
      <c r="AI151" s="60">
        <v>4145</v>
      </c>
      <c r="AJ151" s="60">
        <v>4186</v>
      </c>
      <c r="AK151" s="60">
        <v>4190</v>
      </c>
      <c r="AL151" s="60">
        <v>4164</v>
      </c>
      <c r="AM151" s="60">
        <v>4136</v>
      </c>
      <c r="AN151" s="60">
        <v>4115</v>
      </c>
      <c r="AO151" s="60">
        <v>4151</v>
      </c>
      <c r="AP151" s="60">
        <v>4138</v>
      </c>
      <c r="AQ151" s="60">
        <v>4128</v>
      </c>
      <c r="AR151" s="60">
        <v>4120</v>
      </c>
      <c r="AS151" s="60">
        <v>4154</v>
      </c>
      <c r="AT151" s="60">
        <v>4183</v>
      </c>
      <c r="AU151" s="60">
        <v>4233</v>
      </c>
      <c r="AV151" s="60">
        <v>4288</v>
      </c>
      <c r="AW151" s="60">
        <v>4284</v>
      </c>
      <c r="AX151" s="60">
        <v>4289</v>
      </c>
      <c r="AY151" s="60">
        <v>4321</v>
      </c>
      <c r="AZ151" s="60">
        <v>4366</v>
      </c>
      <c r="BA151" s="60">
        <v>4403</v>
      </c>
      <c r="BB151" s="60">
        <v>4403</v>
      </c>
      <c r="BC151" s="60">
        <v>4383</v>
      </c>
      <c r="BD151" s="60">
        <v>4389</v>
      </c>
      <c r="BE151" s="61">
        <v>4414</v>
      </c>
      <c r="BF151" s="60">
        <v>4413</v>
      </c>
      <c r="BG151" s="60">
        <v>4417</v>
      </c>
      <c r="BH151" s="60">
        <v>4458</v>
      </c>
      <c r="BI151" s="60">
        <v>4495</v>
      </c>
      <c r="BJ151" s="60">
        <v>4473</v>
      </c>
      <c r="BK151" s="60">
        <v>4549</v>
      </c>
      <c r="BL151" s="60">
        <v>4546</v>
      </c>
      <c r="BM151" s="60">
        <v>4534</v>
      </c>
      <c r="BN151" s="60">
        <v>4554</v>
      </c>
      <c r="BO151" s="60">
        <v>4532</v>
      </c>
      <c r="BP151" s="60">
        <v>4542</v>
      </c>
      <c r="BQ151" s="60">
        <v>4570</v>
      </c>
      <c r="BR151" s="60">
        <v>4576</v>
      </c>
      <c r="BS151" s="60">
        <v>4620</v>
      </c>
      <c r="BT151" s="60">
        <v>4608</v>
      </c>
      <c r="BU151" s="61">
        <v>4573</v>
      </c>
      <c r="BV151" s="61">
        <v>4585</v>
      </c>
      <c r="BW151" s="61">
        <v>4554</v>
      </c>
      <c r="BX151" s="61">
        <v>4547</v>
      </c>
      <c r="BY151" s="39">
        <v>4604</v>
      </c>
      <c r="BZ151" s="670">
        <v>4599</v>
      </c>
      <c r="CA151" s="700">
        <v>4659</v>
      </c>
    </row>
    <row r="152" spans="1:79" ht="29.25" customHeight="1">
      <c r="A152" s="782" t="s">
        <v>959</v>
      </c>
      <c r="B152" s="783"/>
      <c r="C152" s="244" t="s">
        <v>120</v>
      </c>
      <c r="D152" s="60">
        <v>148630</v>
      </c>
      <c r="E152" s="60">
        <v>149227</v>
      </c>
      <c r="F152" s="60">
        <v>149678</v>
      </c>
      <c r="G152" s="60">
        <v>149531</v>
      </c>
      <c r="H152" s="60">
        <v>149383</v>
      </c>
      <c r="I152" s="60">
        <v>149526</v>
      </c>
      <c r="J152" s="60">
        <v>149672</v>
      </c>
      <c r="K152" s="60">
        <v>150570</v>
      </c>
      <c r="L152" s="60">
        <v>151630</v>
      </c>
      <c r="M152" s="60">
        <v>151467</v>
      </c>
      <c r="N152" s="60">
        <v>151919</v>
      </c>
      <c r="O152" s="60">
        <v>152980</v>
      </c>
      <c r="P152" s="60">
        <v>153282</v>
      </c>
      <c r="Q152" s="60">
        <v>153896</v>
      </c>
      <c r="R152" s="60">
        <v>154505</v>
      </c>
      <c r="S152" s="60">
        <v>154975</v>
      </c>
      <c r="T152" s="60">
        <v>155136</v>
      </c>
      <c r="U152" s="60">
        <v>156379</v>
      </c>
      <c r="V152" s="60">
        <v>157017</v>
      </c>
      <c r="W152" s="60">
        <v>158903</v>
      </c>
      <c r="X152" s="60">
        <v>160974</v>
      </c>
      <c r="Y152" s="60">
        <v>161778</v>
      </c>
      <c r="Z152" s="60">
        <v>163084</v>
      </c>
      <c r="AA152" s="60">
        <v>165038</v>
      </c>
      <c r="AB152" s="60">
        <v>165529</v>
      </c>
      <c r="AC152" s="60">
        <v>168671</v>
      </c>
      <c r="AD152" s="60">
        <v>171038</v>
      </c>
      <c r="AE152" s="60">
        <v>173100</v>
      </c>
      <c r="AF152" s="60">
        <v>174660</v>
      </c>
      <c r="AG152" s="60">
        <v>177111</v>
      </c>
      <c r="AH152" s="60">
        <v>179224</v>
      </c>
      <c r="AI152" s="60">
        <v>180836</v>
      </c>
      <c r="AJ152" s="60">
        <v>181743</v>
      </c>
      <c r="AK152" s="60">
        <v>183548</v>
      </c>
      <c r="AL152" s="60">
        <v>184092</v>
      </c>
      <c r="AM152" s="60">
        <v>185554</v>
      </c>
      <c r="AN152" s="60">
        <v>185370</v>
      </c>
      <c r="AO152" s="60">
        <v>187411</v>
      </c>
      <c r="AP152" s="60">
        <v>187969</v>
      </c>
      <c r="AQ152" s="60">
        <v>188157</v>
      </c>
      <c r="AR152" s="60">
        <v>187786</v>
      </c>
      <c r="AS152" s="60">
        <v>188546</v>
      </c>
      <c r="AT152" s="60">
        <v>188745</v>
      </c>
      <c r="AU152" s="60">
        <v>190072</v>
      </c>
      <c r="AV152" s="60">
        <v>190838</v>
      </c>
      <c r="AW152" s="60">
        <v>192164</v>
      </c>
      <c r="AX152" s="60">
        <v>191208</v>
      </c>
      <c r="AY152" s="60">
        <v>192542</v>
      </c>
      <c r="AZ152" s="60">
        <v>193701</v>
      </c>
      <c r="BA152" s="60">
        <v>194475</v>
      </c>
      <c r="BB152" s="60">
        <v>195442</v>
      </c>
      <c r="BC152" s="60">
        <v>196023</v>
      </c>
      <c r="BD152" s="60">
        <v>195834</v>
      </c>
      <c r="BE152" s="61">
        <v>197202</v>
      </c>
      <c r="BF152" s="38">
        <v>197788</v>
      </c>
      <c r="BG152" s="38">
        <v>197979</v>
      </c>
      <c r="BH152" s="38">
        <v>199960</v>
      </c>
      <c r="BI152" s="38">
        <v>200365</v>
      </c>
      <c r="BJ152" s="38">
        <v>199965</v>
      </c>
      <c r="BK152" s="38">
        <v>202170</v>
      </c>
      <c r="BL152" s="38">
        <v>202970</v>
      </c>
      <c r="BM152" s="38">
        <v>203971</v>
      </c>
      <c r="BN152" s="38">
        <v>204383</v>
      </c>
      <c r="BO152" s="38">
        <v>204782</v>
      </c>
      <c r="BP152" s="38">
        <v>203973</v>
      </c>
      <c r="BQ152" s="38">
        <v>205808</v>
      </c>
      <c r="BR152" s="38">
        <v>205809</v>
      </c>
      <c r="BS152" s="38">
        <v>206645</v>
      </c>
      <c r="BT152" s="38">
        <v>206642</v>
      </c>
      <c r="BU152" s="39">
        <v>207255</v>
      </c>
      <c r="BV152" s="39">
        <v>206852</v>
      </c>
      <c r="BW152" s="39">
        <v>207668</v>
      </c>
      <c r="BX152" s="39">
        <v>208490</v>
      </c>
      <c r="BY152" s="39">
        <v>209748</v>
      </c>
      <c r="BZ152" s="670">
        <v>212459</v>
      </c>
      <c r="CA152" s="700">
        <v>212892</v>
      </c>
    </row>
    <row r="153" spans="1:79" ht="15.75" customHeight="1">
      <c r="A153" s="782" t="s">
        <v>960</v>
      </c>
      <c r="B153" s="783"/>
      <c r="C153" s="244" t="s">
        <v>961</v>
      </c>
      <c r="D153" s="60">
        <v>13051</v>
      </c>
      <c r="E153" s="60">
        <v>13108</v>
      </c>
      <c r="F153" s="60">
        <v>13154</v>
      </c>
      <c r="G153" s="60">
        <v>13138</v>
      </c>
      <c r="H153" s="60">
        <v>13121</v>
      </c>
      <c r="I153" s="60">
        <v>13133</v>
      </c>
      <c r="J153" s="60">
        <v>13147</v>
      </c>
      <c r="K153" s="60">
        <v>13223</v>
      </c>
      <c r="L153" s="60">
        <v>13317</v>
      </c>
      <c r="M153" s="60">
        <v>13297</v>
      </c>
      <c r="N153" s="60">
        <v>13333</v>
      </c>
      <c r="O153" s="60">
        <v>13420</v>
      </c>
      <c r="P153" s="60">
        <v>13446</v>
      </c>
      <c r="Q153" s="60">
        <v>13502</v>
      </c>
      <c r="R153" s="60">
        <v>13552</v>
      </c>
      <c r="S153" s="60">
        <v>13595</v>
      </c>
      <c r="T153" s="60">
        <v>13611</v>
      </c>
      <c r="U153" s="60">
        <v>13727</v>
      </c>
      <c r="V153" s="60">
        <v>13794</v>
      </c>
      <c r="W153" s="60">
        <v>13960</v>
      </c>
      <c r="X153" s="60">
        <v>14146</v>
      </c>
      <c r="Y153" s="60">
        <v>14216</v>
      </c>
      <c r="Z153" s="60">
        <v>14337</v>
      </c>
      <c r="AA153" s="60">
        <v>14504</v>
      </c>
      <c r="AB153" s="60">
        <v>14545</v>
      </c>
      <c r="AC153" s="60">
        <v>14816</v>
      </c>
      <c r="AD153" s="60">
        <v>15024</v>
      </c>
      <c r="AE153" s="60">
        <v>15211</v>
      </c>
      <c r="AF153" s="60">
        <v>15346</v>
      </c>
      <c r="AG153" s="60">
        <v>15572</v>
      </c>
      <c r="AH153" s="60">
        <v>15745</v>
      </c>
      <c r="AI153" s="60">
        <v>15889</v>
      </c>
      <c r="AJ153" s="60">
        <v>15972</v>
      </c>
      <c r="AK153" s="60">
        <v>16123</v>
      </c>
      <c r="AL153" s="60">
        <v>16161</v>
      </c>
      <c r="AM153" s="60">
        <v>16277</v>
      </c>
      <c r="AN153" s="60">
        <v>16257</v>
      </c>
      <c r="AO153" s="60">
        <v>16433</v>
      </c>
      <c r="AP153" s="60">
        <v>16477</v>
      </c>
      <c r="AQ153" s="60">
        <v>16490</v>
      </c>
      <c r="AR153" s="60">
        <v>16458</v>
      </c>
      <c r="AS153" s="60">
        <v>16528</v>
      </c>
      <c r="AT153" s="60">
        <v>16551</v>
      </c>
      <c r="AU153" s="60">
        <v>16672</v>
      </c>
      <c r="AV153" s="60">
        <v>16748</v>
      </c>
      <c r="AW153" s="60">
        <v>16856</v>
      </c>
      <c r="AX153" s="60">
        <v>16779</v>
      </c>
      <c r="AY153" s="60">
        <v>16896</v>
      </c>
      <c r="AZ153" s="60">
        <v>17003</v>
      </c>
      <c r="BA153" s="60">
        <v>17074</v>
      </c>
      <c r="BB153" s="60">
        <v>17154</v>
      </c>
      <c r="BC153" s="60">
        <v>17198</v>
      </c>
      <c r="BD153" s="60">
        <v>17184</v>
      </c>
      <c r="BE153" s="61">
        <v>17303</v>
      </c>
      <c r="BF153" s="38">
        <v>17350</v>
      </c>
      <c r="BG153" s="38">
        <v>17367</v>
      </c>
      <c r="BH153" s="38">
        <v>17541</v>
      </c>
      <c r="BI153" s="38">
        <v>17582</v>
      </c>
      <c r="BJ153" s="38">
        <v>17544</v>
      </c>
      <c r="BK153" s="38">
        <v>17744</v>
      </c>
      <c r="BL153" s="38">
        <v>17810</v>
      </c>
      <c r="BM153" s="38">
        <v>17889</v>
      </c>
      <c r="BN153" s="38">
        <v>17927</v>
      </c>
      <c r="BO153" s="38">
        <v>17956</v>
      </c>
      <c r="BP153" s="38">
        <v>17890</v>
      </c>
      <c r="BQ153" s="38">
        <v>18049</v>
      </c>
      <c r="BR153" s="38">
        <v>18050</v>
      </c>
      <c r="BS153" s="38">
        <v>18130</v>
      </c>
      <c r="BT153" s="38">
        <v>18127</v>
      </c>
      <c r="BU153" s="39">
        <v>18169</v>
      </c>
      <c r="BV153" s="39">
        <v>18139</v>
      </c>
      <c r="BW153" s="39">
        <v>18199</v>
      </c>
      <c r="BX153" s="39">
        <v>18265</v>
      </c>
      <c r="BY153" s="39">
        <v>18382</v>
      </c>
      <c r="BZ153" s="670">
        <v>18604</v>
      </c>
      <c r="CA153" s="700">
        <v>18654</v>
      </c>
    </row>
    <row r="154" spans="1:79" ht="15.75" customHeight="1">
      <c r="A154" s="784" t="s">
        <v>962</v>
      </c>
      <c r="B154" s="783"/>
      <c r="C154" s="243"/>
      <c r="D154" s="60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9"/>
      <c r="AV154" s="8"/>
      <c r="AW154" s="8"/>
      <c r="AX154" s="8"/>
      <c r="AY154" s="8"/>
      <c r="AZ154" s="8"/>
      <c r="BA154" s="8"/>
      <c r="BB154" s="8"/>
      <c r="BC154" s="8"/>
      <c r="BD154" s="8"/>
      <c r="BE154" s="9"/>
      <c r="BF154" s="14"/>
      <c r="BG154" s="14"/>
      <c r="BH154" s="14"/>
      <c r="BI154" s="14"/>
      <c r="BJ154" s="14"/>
      <c r="BK154" s="14"/>
      <c r="BL154" s="14"/>
      <c r="BM154" s="14"/>
      <c r="BN154" s="14"/>
      <c r="BO154" s="14"/>
      <c r="BP154" s="14"/>
      <c r="BQ154" s="14"/>
      <c r="BR154" s="14"/>
      <c r="BS154" s="14"/>
      <c r="BT154" s="14"/>
      <c r="BU154" s="35"/>
      <c r="BV154" s="35"/>
      <c r="BW154" s="35"/>
      <c r="BX154" s="35"/>
      <c r="BY154" s="39"/>
      <c r="BZ154" s="670"/>
      <c r="CA154" s="647"/>
    </row>
    <row r="155" spans="1:79" ht="23.25" customHeight="1">
      <c r="A155" s="782" t="s">
        <v>963</v>
      </c>
      <c r="B155" s="783"/>
      <c r="C155" s="244"/>
      <c r="D155" s="257">
        <v>0.37059999999999998</v>
      </c>
      <c r="E155" s="257">
        <v>0.37059999999999998</v>
      </c>
      <c r="F155" s="257">
        <v>0.37059999999999998</v>
      </c>
      <c r="G155" s="257">
        <v>0.37059999999999998</v>
      </c>
      <c r="H155" s="257">
        <v>0.37059999999999998</v>
      </c>
      <c r="I155" s="257">
        <f>[2]Tar_IVA!$E$313</f>
        <v>0</v>
      </c>
      <c r="J155" s="257">
        <v>0.37059999999999998</v>
      </c>
      <c r="K155" s="257">
        <v>0.37059999999999998</v>
      </c>
      <c r="L155" s="257">
        <v>0.37059999999999998</v>
      </c>
      <c r="M155" s="257">
        <v>0.37059999999999998</v>
      </c>
      <c r="N155" s="257">
        <v>0.37059999999999998</v>
      </c>
      <c r="O155" s="257">
        <v>0.37059999999999998</v>
      </c>
      <c r="P155" s="257">
        <v>0.37059999999999998</v>
      </c>
      <c r="Q155" s="257">
        <v>0.37059999999999998</v>
      </c>
      <c r="R155" s="257">
        <v>0.37059999999999998</v>
      </c>
      <c r="S155" s="257">
        <v>0.37059999999999998</v>
      </c>
      <c r="T155" s="257">
        <v>0.37059999999999998</v>
      </c>
      <c r="U155" s="257">
        <v>0.37059999999999998</v>
      </c>
      <c r="V155" s="257">
        <v>0.37059999999999998</v>
      </c>
      <c r="W155" s="257">
        <v>0.37059999999999998</v>
      </c>
      <c r="X155" s="257">
        <v>0.37059999999999998</v>
      </c>
      <c r="Y155" s="257">
        <v>0.37059999999999998</v>
      </c>
      <c r="Z155" s="257">
        <v>0.37059999999999998</v>
      </c>
      <c r="AA155" s="257">
        <v>0.37059999999999998</v>
      </c>
      <c r="AB155" s="257">
        <v>0.37059999999999998</v>
      </c>
      <c r="AC155" s="257">
        <v>0.37059999999999998</v>
      </c>
      <c r="AD155" s="257">
        <v>0.37</v>
      </c>
      <c r="AE155" s="257">
        <v>0.37</v>
      </c>
      <c r="AF155" s="257">
        <v>0.37059999999999998</v>
      </c>
      <c r="AG155" s="257">
        <v>0.37059999999999998</v>
      </c>
      <c r="AH155" s="257">
        <v>0.37059999999999998</v>
      </c>
      <c r="AI155" s="257">
        <v>0.37059999999999998</v>
      </c>
      <c r="AJ155" s="257">
        <v>0.37059999999999998</v>
      </c>
      <c r="AK155" s="257">
        <v>0.37059999999999998</v>
      </c>
      <c r="AL155" s="257">
        <v>0.37059999999999998</v>
      </c>
      <c r="AM155" s="257">
        <v>0.37059999999999998</v>
      </c>
      <c r="AN155" s="257">
        <v>0.37059999999999998</v>
      </c>
      <c r="AO155" s="257">
        <v>0.37059999999999998</v>
      </c>
      <c r="AP155" s="257">
        <v>0.37059999999999998</v>
      </c>
      <c r="AQ155" s="257">
        <v>0.37059999999999998</v>
      </c>
      <c r="AR155" s="257">
        <v>0.37059999999999998</v>
      </c>
      <c r="AS155" s="257">
        <v>0.37</v>
      </c>
      <c r="AT155" s="257">
        <v>0.37</v>
      </c>
      <c r="AU155" s="258">
        <v>0.37059999999999998</v>
      </c>
      <c r="AV155" s="257">
        <v>0.37059999999999998</v>
      </c>
      <c r="AW155" s="257">
        <v>0.37059999999999998</v>
      </c>
      <c r="AX155" s="257">
        <v>0.37059999999999998</v>
      </c>
      <c r="AY155" s="257">
        <v>0.37059999999999998</v>
      </c>
      <c r="AZ155" s="257">
        <v>0.37059999999999998</v>
      </c>
      <c r="BA155" s="257">
        <v>0.37059999999999998</v>
      </c>
      <c r="BB155" s="257">
        <v>0.37059999999999998</v>
      </c>
      <c r="BC155" s="257">
        <v>0.37059999999999998</v>
      </c>
      <c r="BD155" s="257">
        <v>0.37059999999999998</v>
      </c>
      <c r="BE155" s="258">
        <v>0.37059999999999998</v>
      </c>
      <c r="BF155" s="257">
        <v>0.37059999999999998</v>
      </c>
      <c r="BG155" s="257">
        <v>0.37059999999999998</v>
      </c>
      <c r="BH155" s="257">
        <v>0.37059999999999998</v>
      </c>
      <c r="BI155" s="257">
        <v>0.37059999999999998</v>
      </c>
      <c r="BJ155" s="257">
        <v>0.37059999999999998</v>
      </c>
      <c r="BK155" s="257">
        <v>0.37059999999999998</v>
      </c>
      <c r="BL155" s="257">
        <v>0.37059999999999998</v>
      </c>
      <c r="BM155" s="257">
        <v>0.37059999999999998</v>
      </c>
      <c r="BN155" s="257">
        <v>0.37059999999999998</v>
      </c>
      <c r="BO155" s="257">
        <v>0.37059999999999998</v>
      </c>
      <c r="BP155" s="257">
        <v>0.37059999999999998</v>
      </c>
      <c r="BQ155" s="257">
        <v>0.37059999999999998</v>
      </c>
      <c r="BR155" s="257">
        <v>0.37059999999999998</v>
      </c>
      <c r="BS155" s="257">
        <v>0.37</v>
      </c>
      <c r="BT155" s="257">
        <v>0.37</v>
      </c>
      <c r="BU155" s="258">
        <v>0.37</v>
      </c>
      <c r="BV155" s="258">
        <v>0.37</v>
      </c>
      <c r="BW155" s="258">
        <v>0.37059999999999998</v>
      </c>
      <c r="BX155" s="258">
        <v>0.37059999999999998</v>
      </c>
      <c r="BY155" s="258">
        <v>0.37059999999999998</v>
      </c>
      <c r="BZ155" s="671">
        <v>0.37059999999999998</v>
      </c>
      <c r="CA155" s="703">
        <v>0.37059999999999998</v>
      </c>
    </row>
    <row r="156" spans="1:79" ht="15.75" customHeight="1">
      <c r="A156" s="784" t="s">
        <v>964</v>
      </c>
      <c r="B156" s="783"/>
      <c r="C156" s="243"/>
      <c r="D156" s="60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9"/>
      <c r="AV156" s="8"/>
      <c r="AW156" s="8"/>
      <c r="AX156" s="8"/>
      <c r="AY156" s="8"/>
      <c r="AZ156" s="8"/>
      <c r="BA156" s="8"/>
      <c r="BB156" s="8"/>
      <c r="BC156" s="8"/>
      <c r="BD156" s="8"/>
      <c r="BE156" s="9"/>
      <c r="BF156" s="8"/>
      <c r="BG156" s="8"/>
      <c r="BH156" s="8"/>
      <c r="BI156" s="8"/>
      <c r="BJ156" s="8"/>
      <c r="BK156" s="8"/>
      <c r="BL156" s="8"/>
      <c r="BM156" s="14"/>
      <c r="BN156" s="14"/>
      <c r="BO156" s="14"/>
      <c r="BP156" s="14"/>
      <c r="BQ156" s="14"/>
      <c r="BR156" s="14"/>
      <c r="BS156" s="14"/>
      <c r="BT156" s="14"/>
      <c r="BU156" s="35"/>
      <c r="BV156" s="14"/>
      <c r="BW156" s="14"/>
      <c r="BX156" s="35"/>
      <c r="BY156" s="39"/>
      <c r="BZ156" s="670"/>
      <c r="CA156" s="647"/>
    </row>
    <row r="157" spans="1:79" ht="15.75" customHeight="1">
      <c r="A157" s="782" t="s">
        <v>965</v>
      </c>
      <c r="B157" s="783"/>
      <c r="C157" s="244" t="s">
        <v>902</v>
      </c>
      <c r="D157" s="60">
        <v>20691</v>
      </c>
      <c r="E157" s="60">
        <v>20795</v>
      </c>
      <c r="F157" s="60">
        <v>20893</v>
      </c>
      <c r="G157" s="60">
        <v>20855</v>
      </c>
      <c r="H157" s="60">
        <v>20815</v>
      </c>
      <c r="I157" s="60">
        <v>20832</v>
      </c>
      <c r="J157" s="60">
        <v>20858</v>
      </c>
      <c r="K157" s="60">
        <v>20970</v>
      </c>
      <c r="L157" s="60">
        <v>21126</v>
      </c>
      <c r="M157" s="60">
        <v>21073</v>
      </c>
      <c r="N157" s="60">
        <v>21115</v>
      </c>
      <c r="O157" s="60">
        <v>21230</v>
      </c>
      <c r="P157" s="60">
        <v>21272</v>
      </c>
      <c r="Q157" s="60">
        <v>21366</v>
      </c>
      <c r="R157" s="60">
        <v>21434</v>
      </c>
      <c r="S157" s="60">
        <v>21507</v>
      </c>
      <c r="T157" s="60">
        <v>21546</v>
      </c>
      <c r="U157" s="60">
        <v>21745</v>
      </c>
      <c r="V157" s="60">
        <v>21895</v>
      </c>
      <c r="W157" s="60">
        <v>22155</v>
      </c>
      <c r="X157" s="60">
        <v>22462</v>
      </c>
      <c r="Y157" s="60">
        <v>22572</v>
      </c>
      <c r="Z157" s="60">
        <v>22789</v>
      </c>
      <c r="AA157" s="60">
        <v>23038</v>
      </c>
      <c r="AB157" s="60">
        <v>23100</v>
      </c>
      <c r="AC157" s="60">
        <v>23507</v>
      </c>
      <c r="AD157" s="60">
        <v>23836</v>
      </c>
      <c r="AE157" s="60">
        <v>24156</v>
      </c>
      <c r="AF157" s="60">
        <v>24363</v>
      </c>
      <c r="AG157" s="60">
        <v>24762</v>
      </c>
      <c r="AH157" s="60">
        <v>24989</v>
      </c>
      <c r="AI157" s="60">
        <v>25223</v>
      </c>
      <c r="AJ157" s="60">
        <v>25372</v>
      </c>
      <c r="AK157" s="60">
        <v>25583</v>
      </c>
      <c r="AL157" s="60">
        <v>25614</v>
      </c>
      <c r="AM157" s="60">
        <v>25750</v>
      </c>
      <c r="AN157" s="60">
        <v>25705</v>
      </c>
      <c r="AO157" s="60">
        <v>25977</v>
      </c>
      <c r="AP157" s="60">
        <v>26025</v>
      </c>
      <c r="AQ157" s="60">
        <v>26036</v>
      </c>
      <c r="AR157" s="60">
        <v>25984</v>
      </c>
      <c r="AS157" s="60">
        <v>26110</v>
      </c>
      <c r="AT157" s="60">
        <v>26163</v>
      </c>
      <c r="AU157" s="61">
        <v>26373</v>
      </c>
      <c r="AV157" s="60">
        <v>26520</v>
      </c>
      <c r="AW157" s="60">
        <v>26668</v>
      </c>
      <c r="AX157" s="60">
        <v>26563</v>
      </c>
      <c r="AY157" s="60">
        <v>26751</v>
      </c>
      <c r="AZ157" s="60">
        <v>26936</v>
      </c>
      <c r="BA157" s="60">
        <v>27064</v>
      </c>
      <c r="BB157" s="60">
        <v>27174</v>
      </c>
      <c r="BC157" s="60">
        <v>27218</v>
      </c>
      <c r="BD157" s="60">
        <v>27202</v>
      </c>
      <c r="BE157" s="61">
        <v>27387</v>
      </c>
      <c r="BF157" s="59">
        <v>27451</v>
      </c>
      <c r="BG157" s="59">
        <v>27478</v>
      </c>
      <c r="BH157" s="59">
        <v>27748</v>
      </c>
      <c r="BI157" s="59">
        <v>27836</v>
      </c>
      <c r="BJ157" s="59">
        <v>27767</v>
      </c>
      <c r="BK157" s="59">
        <v>28104</v>
      </c>
      <c r="BL157" s="59">
        <v>28190</v>
      </c>
      <c r="BM157" s="59">
        <v>28291</v>
      </c>
      <c r="BN157" s="59">
        <v>28361</v>
      </c>
      <c r="BO157" s="59">
        <v>28380</v>
      </c>
      <c r="BP157" s="59">
        <v>28299</v>
      </c>
      <c r="BQ157" s="59">
        <v>28540</v>
      </c>
      <c r="BR157" s="59">
        <v>28546</v>
      </c>
      <c r="BS157" s="59">
        <v>28691</v>
      </c>
      <c r="BT157" s="59">
        <v>28678</v>
      </c>
      <c r="BU157" s="259">
        <v>28708</v>
      </c>
      <c r="BV157" s="59">
        <v>28675</v>
      </c>
      <c r="BW157" s="59">
        <v>28733</v>
      </c>
      <c r="BX157" s="259">
        <v>28817</v>
      </c>
      <c r="BY157" s="39">
        <v>29026</v>
      </c>
      <c r="BZ157" s="670">
        <v>29326</v>
      </c>
      <c r="CA157" s="700">
        <v>29443</v>
      </c>
    </row>
    <row r="158" spans="1:79" ht="15.75" customHeight="1">
      <c r="A158" s="782" t="s">
        <v>966</v>
      </c>
      <c r="B158" s="783"/>
      <c r="C158" s="244" t="s">
        <v>957</v>
      </c>
      <c r="D158" s="60">
        <v>4542</v>
      </c>
      <c r="E158" s="60">
        <v>4596</v>
      </c>
      <c r="F158" s="60">
        <v>4662</v>
      </c>
      <c r="G158" s="60">
        <v>4633</v>
      </c>
      <c r="H158" s="60">
        <v>4597</v>
      </c>
      <c r="I158" s="60">
        <v>4597</v>
      </c>
      <c r="J158" s="60">
        <v>4611</v>
      </c>
      <c r="K158" s="60">
        <v>4617</v>
      </c>
      <c r="L158" s="60">
        <v>4664</v>
      </c>
      <c r="M158" s="60">
        <v>4610</v>
      </c>
      <c r="N158" s="60">
        <v>4593</v>
      </c>
      <c r="O158" s="60">
        <v>4574</v>
      </c>
      <c r="P158" s="60">
        <v>4585</v>
      </c>
      <c r="Q158" s="60">
        <v>4617</v>
      </c>
      <c r="R158" s="60">
        <v>4609</v>
      </c>
      <c r="S158" s="60">
        <v>4635</v>
      </c>
      <c r="T158" s="60">
        <v>4665</v>
      </c>
      <c r="U158" s="60">
        <v>4743</v>
      </c>
      <c r="V158" s="60">
        <v>4858</v>
      </c>
      <c r="W158" s="60">
        <v>4912</v>
      </c>
      <c r="X158" s="60">
        <v>5004</v>
      </c>
      <c r="Y158" s="60">
        <v>5025</v>
      </c>
      <c r="Z158" s="60">
        <v>5121</v>
      </c>
      <c r="AA158" s="60">
        <v>5146</v>
      </c>
      <c r="AB158" s="60">
        <v>5149</v>
      </c>
      <c r="AC158" s="60">
        <v>5197</v>
      </c>
      <c r="AD158" s="60">
        <v>5269</v>
      </c>
      <c r="AE158" s="60">
        <v>5382</v>
      </c>
      <c r="AF158" s="60">
        <v>5416</v>
      </c>
      <c r="AG158" s="60">
        <v>5581</v>
      </c>
      <c r="AH158" s="60">
        <v>5539</v>
      </c>
      <c r="AI158" s="60">
        <v>5605</v>
      </c>
      <c r="AJ158" s="60">
        <v>5667</v>
      </c>
      <c r="AK158" s="60">
        <v>5658</v>
      </c>
      <c r="AL158" s="60">
        <v>5607</v>
      </c>
      <c r="AM158" s="60">
        <v>5549</v>
      </c>
      <c r="AN158" s="60">
        <v>5513</v>
      </c>
      <c r="AO158" s="60">
        <v>5557</v>
      </c>
      <c r="AP158" s="60">
        <v>5530</v>
      </c>
      <c r="AQ158" s="60">
        <v>5512</v>
      </c>
      <c r="AR158" s="60">
        <v>5501</v>
      </c>
      <c r="AS158" s="60">
        <v>5554</v>
      </c>
      <c r="AT158" s="60">
        <v>5600</v>
      </c>
      <c r="AU158" s="61">
        <v>5676</v>
      </c>
      <c r="AV158" s="60">
        <v>5763</v>
      </c>
      <c r="AW158" s="60">
        <v>5747</v>
      </c>
      <c r="AX158" s="60">
        <v>5762</v>
      </c>
      <c r="AY158" s="60">
        <v>5806</v>
      </c>
      <c r="AZ158" s="60">
        <v>5875</v>
      </c>
      <c r="BA158" s="60">
        <v>5932</v>
      </c>
      <c r="BB158" s="60">
        <v>5923</v>
      </c>
      <c r="BC158" s="60">
        <v>5883</v>
      </c>
      <c r="BD158" s="60">
        <v>5895</v>
      </c>
      <c r="BE158" s="61">
        <v>5927</v>
      </c>
      <c r="BF158" s="59">
        <v>5919</v>
      </c>
      <c r="BG158" s="59">
        <v>5926</v>
      </c>
      <c r="BH158" s="59">
        <v>5979</v>
      </c>
      <c r="BI158" s="59">
        <v>6039</v>
      </c>
      <c r="BJ158" s="59">
        <v>6007</v>
      </c>
      <c r="BK158" s="59">
        <v>6119</v>
      </c>
      <c r="BL158" s="59">
        <v>6105</v>
      </c>
      <c r="BM158" s="59">
        <v>6076</v>
      </c>
      <c r="BN158" s="59">
        <v>6108</v>
      </c>
      <c r="BO158" s="59">
        <v>6064</v>
      </c>
      <c r="BP158" s="59">
        <v>6089</v>
      </c>
      <c r="BQ158" s="59">
        <v>6121</v>
      </c>
      <c r="BR158" s="59">
        <v>6131</v>
      </c>
      <c r="BS158" s="59">
        <v>6201</v>
      </c>
      <c r="BT158" s="59">
        <v>6181</v>
      </c>
      <c r="BU158" s="259">
        <v>6115</v>
      </c>
      <c r="BV158" s="59">
        <v>6139</v>
      </c>
      <c r="BW158" s="59">
        <v>6080</v>
      </c>
      <c r="BX158" s="259">
        <v>6059</v>
      </c>
      <c r="BY158" s="39">
        <v>6149</v>
      </c>
      <c r="BZ158" s="670">
        <v>6117</v>
      </c>
      <c r="CA158" s="700">
        <v>6215</v>
      </c>
    </row>
    <row r="159" spans="1:79" ht="15.75" customHeight="1">
      <c r="A159" s="782" t="s">
        <v>967</v>
      </c>
      <c r="B159" s="783"/>
      <c r="C159" s="244" t="s">
        <v>968</v>
      </c>
      <c r="D159" s="60">
        <v>193</v>
      </c>
      <c r="E159" s="60">
        <v>195</v>
      </c>
      <c r="F159" s="60">
        <v>199</v>
      </c>
      <c r="G159" s="60">
        <v>198</v>
      </c>
      <c r="H159" s="60">
        <v>195</v>
      </c>
      <c r="I159" s="60">
        <v>195</v>
      </c>
      <c r="J159" s="60">
        <v>196</v>
      </c>
      <c r="K159" s="60">
        <v>196</v>
      </c>
      <c r="L159" s="60">
        <v>198</v>
      </c>
      <c r="M159" s="60">
        <v>195</v>
      </c>
      <c r="N159" s="60">
        <v>194</v>
      </c>
      <c r="O159" s="60">
        <v>193</v>
      </c>
      <c r="P159" s="60">
        <v>193</v>
      </c>
      <c r="Q159" s="60">
        <v>194</v>
      </c>
      <c r="R159" s="60">
        <v>194</v>
      </c>
      <c r="S159" s="60">
        <v>195</v>
      </c>
      <c r="T159" s="60">
        <v>196</v>
      </c>
      <c r="U159" s="60">
        <v>201</v>
      </c>
      <c r="V159" s="60">
        <v>207</v>
      </c>
      <c r="W159" s="60">
        <v>209</v>
      </c>
      <c r="X159" s="60">
        <v>213</v>
      </c>
      <c r="Y159" s="60">
        <v>214</v>
      </c>
      <c r="Z159" s="60">
        <v>219</v>
      </c>
      <c r="AA159" s="60">
        <v>220</v>
      </c>
      <c r="AB159" s="60">
        <v>220</v>
      </c>
      <c r="AC159" s="60">
        <v>221</v>
      </c>
      <c r="AD159" s="60">
        <v>225</v>
      </c>
      <c r="AE159" s="60">
        <v>230</v>
      </c>
      <c r="AF159" s="60">
        <v>231</v>
      </c>
      <c r="AG159" s="60">
        <v>239</v>
      </c>
      <c r="AH159" s="60">
        <v>237</v>
      </c>
      <c r="AI159" s="60">
        <v>239</v>
      </c>
      <c r="AJ159" s="60">
        <v>243</v>
      </c>
      <c r="AK159" s="60">
        <v>242</v>
      </c>
      <c r="AL159" s="60">
        <v>238</v>
      </c>
      <c r="AM159" s="60">
        <v>234</v>
      </c>
      <c r="AN159" s="60">
        <v>232</v>
      </c>
      <c r="AO159" s="60">
        <v>233</v>
      </c>
      <c r="AP159" s="60">
        <v>232</v>
      </c>
      <c r="AQ159" s="60">
        <v>231</v>
      </c>
      <c r="AR159" s="60">
        <v>230</v>
      </c>
      <c r="AS159" s="60">
        <v>233</v>
      </c>
      <c r="AT159" s="60">
        <v>236</v>
      </c>
      <c r="AU159" s="61">
        <v>239</v>
      </c>
      <c r="AV159" s="60">
        <v>244</v>
      </c>
      <c r="AW159" s="60">
        <v>242</v>
      </c>
      <c r="AX159" s="60">
        <v>244</v>
      </c>
      <c r="AY159" s="60">
        <v>245</v>
      </c>
      <c r="AZ159" s="60">
        <v>249</v>
      </c>
      <c r="BA159" s="60">
        <v>252</v>
      </c>
      <c r="BB159" s="60">
        <v>251</v>
      </c>
      <c r="BC159" s="60">
        <v>249</v>
      </c>
      <c r="BD159" s="60">
        <v>249</v>
      </c>
      <c r="BE159" s="61">
        <v>250</v>
      </c>
      <c r="BF159" s="59">
        <v>250</v>
      </c>
      <c r="BG159" s="59">
        <v>250</v>
      </c>
      <c r="BH159" s="59">
        <v>252</v>
      </c>
      <c r="BI159" s="59">
        <v>255</v>
      </c>
      <c r="BJ159" s="59">
        <v>253</v>
      </c>
      <c r="BK159" s="59">
        <v>259</v>
      </c>
      <c r="BL159" s="59">
        <v>258</v>
      </c>
      <c r="BM159" s="59">
        <v>256</v>
      </c>
      <c r="BN159" s="59">
        <v>257</v>
      </c>
      <c r="BO159" s="59">
        <v>255</v>
      </c>
      <c r="BP159" s="59">
        <v>256</v>
      </c>
      <c r="BQ159" s="59">
        <v>257</v>
      </c>
      <c r="BR159" s="59">
        <v>258</v>
      </c>
      <c r="BS159" s="59">
        <v>262</v>
      </c>
      <c r="BT159" s="59">
        <v>261</v>
      </c>
      <c r="BU159" s="259">
        <v>256</v>
      </c>
      <c r="BV159" s="59">
        <v>258</v>
      </c>
      <c r="BW159" s="59">
        <v>255</v>
      </c>
      <c r="BX159" s="259">
        <v>252</v>
      </c>
      <c r="BY159" s="39">
        <v>257</v>
      </c>
      <c r="BZ159" s="670">
        <v>255</v>
      </c>
      <c r="CA159" s="700">
        <v>259</v>
      </c>
    </row>
    <row r="160" spans="1:79" ht="25.5" customHeight="1">
      <c r="A160" s="782" t="s">
        <v>969</v>
      </c>
      <c r="B160" s="783"/>
      <c r="C160" s="244" t="s">
        <v>957</v>
      </c>
      <c r="D160" s="60">
        <v>2113</v>
      </c>
      <c r="E160" s="60">
        <v>2137</v>
      </c>
      <c r="F160" s="60">
        <v>2169</v>
      </c>
      <c r="G160" s="60">
        <v>2155</v>
      </c>
      <c r="H160" s="60">
        <v>2138</v>
      </c>
      <c r="I160" s="60">
        <v>2138</v>
      </c>
      <c r="J160" s="60">
        <v>2146</v>
      </c>
      <c r="K160" s="60">
        <v>2148</v>
      </c>
      <c r="L160" s="60">
        <v>2169</v>
      </c>
      <c r="M160" s="60">
        <v>2144</v>
      </c>
      <c r="N160" s="60">
        <v>2136</v>
      </c>
      <c r="O160" s="60">
        <v>2127</v>
      </c>
      <c r="P160" s="60">
        <v>2131</v>
      </c>
      <c r="Q160" s="60">
        <v>2147</v>
      </c>
      <c r="R160" s="60">
        <v>2142</v>
      </c>
      <c r="S160" s="60">
        <v>2155</v>
      </c>
      <c r="T160" s="60">
        <v>2169</v>
      </c>
      <c r="U160" s="60">
        <v>2206</v>
      </c>
      <c r="V160" s="60">
        <v>2260</v>
      </c>
      <c r="W160" s="60">
        <v>2286</v>
      </c>
      <c r="X160" s="60">
        <v>2329</v>
      </c>
      <c r="Y160" s="60">
        <v>2338</v>
      </c>
      <c r="Z160" s="60">
        <v>2382</v>
      </c>
      <c r="AA160" s="60">
        <v>2394</v>
      </c>
      <c r="AB160" s="60">
        <v>2395</v>
      </c>
      <c r="AC160" s="60">
        <v>2418</v>
      </c>
      <c r="AD160" s="60">
        <v>2451</v>
      </c>
      <c r="AE160" s="60">
        <v>2505</v>
      </c>
      <c r="AF160" s="60">
        <v>2519</v>
      </c>
      <c r="AG160" s="60">
        <v>2598</v>
      </c>
      <c r="AH160" s="60">
        <v>2578</v>
      </c>
      <c r="AI160" s="60">
        <v>2607</v>
      </c>
      <c r="AJ160" s="60">
        <v>2637</v>
      </c>
      <c r="AK160" s="60">
        <v>2632</v>
      </c>
      <c r="AL160" s="60">
        <v>2607</v>
      </c>
      <c r="AM160" s="60">
        <v>2580</v>
      </c>
      <c r="AN160" s="60">
        <v>2562</v>
      </c>
      <c r="AO160" s="60">
        <v>2583</v>
      </c>
      <c r="AP160" s="60">
        <v>2569</v>
      </c>
      <c r="AQ160" s="60">
        <v>2561</v>
      </c>
      <c r="AR160" s="60">
        <v>2556</v>
      </c>
      <c r="AS160" s="60">
        <v>2581</v>
      </c>
      <c r="AT160" s="60">
        <v>2603</v>
      </c>
      <c r="AU160" s="61">
        <v>2639</v>
      </c>
      <c r="AV160" s="60">
        <v>2680</v>
      </c>
      <c r="AW160" s="60">
        <v>2672</v>
      </c>
      <c r="AX160" s="60">
        <v>2679</v>
      </c>
      <c r="AY160" s="60">
        <v>2699</v>
      </c>
      <c r="AZ160" s="60">
        <v>2732</v>
      </c>
      <c r="BA160" s="60">
        <v>2760</v>
      </c>
      <c r="BB160" s="60">
        <v>2755</v>
      </c>
      <c r="BC160" s="60">
        <v>2735</v>
      </c>
      <c r="BD160" s="60">
        <v>2741</v>
      </c>
      <c r="BE160" s="61">
        <v>2756</v>
      </c>
      <c r="BF160" s="59">
        <v>2751</v>
      </c>
      <c r="BG160" s="59">
        <v>2755</v>
      </c>
      <c r="BH160" s="59">
        <v>2779</v>
      </c>
      <c r="BI160" s="59">
        <v>2808</v>
      </c>
      <c r="BJ160" s="59">
        <v>2793</v>
      </c>
      <c r="BK160" s="59">
        <v>2845</v>
      </c>
      <c r="BL160" s="59">
        <v>2838</v>
      </c>
      <c r="BM160" s="59">
        <v>2824</v>
      </c>
      <c r="BN160" s="59">
        <v>2839</v>
      </c>
      <c r="BO160" s="59">
        <v>2819</v>
      </c>
      <c r="BP160" s="59">
        <v>2831</v>
      </c>
      <c r="BQ160" s="59">
        <v>2845</v>
      </c>
      <c r="BR160" s="59">
        <v>2850</v>
      </c>
      <c r="BS160" s="59">
        <v>2883</v>
      </c>
      <c r="BT160" s="59">
        <v>2874</v>
      </c>
      <c r="BU160" s="259">
        <v>2842</v>
      </c>
      <c r="BV160" s="59">
        <v>2854</v>
      </c>
      <c r="BW160" s="59">
        <v>2825</v>
      </c>
      <c r="BX160" s="259">
        <v>2816</v>
      </c>
      <c r="BY160" s="39">
        <v>2857</v>
      </c>
      <c r="BZ160" s="670">
        <v>2841</v>
      </c>
      <c r="CA160" s="700">
        <v>2887</v>
      </c>
    </row>
    <row r="161" spans="1:310" ht="22.5" customHeight="1">
      <c r="A161" s="782" t="s">
        <v>970</v>
      </c>
      <c r="B161" s="783"/>
      <c r="C161" s="244" t="s">
        <v>902</v>
      </c>
      <c r="D161" s="60">
        <v>43374</v>
      </c>
      <c r="E161" s="60">
        <v>43660</v>
      </c>
      <c r="F161" s="60">
        <v>43963</v>
      </c>
      <c r="G161" s="60">
        <v>43837</v>
      </c>
      <c r="H161" s="60">
        <v>43696</v>
      </c>
      <c r="I161" s="60">
        <v>43723</v>
      </c>
      <c r="J161" s="60">
        <v>43798</v>
      </c>
      <c r="K161" s="60">
        <v>43990</v>
      </c>
      <c r="L161" s="60">
        <v>44344</v>
      </c>
      <c r="M161" s="60">
        <v>44139</v>
      </c>
      <c r="N161" s="60">
        <v>44173</v>
      </c>
      <c r="O161" s="60">
        <v>44312</v>
      </c>
      <c r="P161" s="60">
        <v>44407</v>
      </c>
      <c r="Q161" s="60">
        <v>44630</v>
      </c>
      <c r="R161" s="60">
        <v>44718</v>
      </c>
      <c r="S161" s="60">
        <v>44895</v>
      </c>
      <c r="T161" s="60">
        <v>45025</v>
      </c>
      <c r="U161" s="60">
        <v>45518</v>
      </c>
      <c r="V161" s="60">
        <v>46010</v>
      </c>
      <c r="W161" s="60">
        <v>46552</v>
      </c>
      <c r="X161" s="60">
        <v>47248</v>
      </c>
      <c r="Y161" s="60">
        <v>47470</v>
      </c>
      <c r="Z161" s="60">
        <v>48027</v>
      </c>
      <c r="AA161" s="60">
        <v>48488</v>
      </c>
      <c r="AB161" s="60">
        <v>48596</v>
      </c>
      <c r="AC161" s="60">
        <v>49358</v>
      </c>
      <c r="AD161" s="60">
        <v>50048</v>
      </c>
      <c r="AE161" s="60">
        <v>50812</v>
      </c>
      <c r="AF161" s="60">
        <v>51219</v>
      </c>
      <c r="AG161" s="60">
        <v>52222</v>
      </c>
      <c r="AH161" s="60">
        <v>52503</v>
      </c>
      <c r="AI161" s="60">
        <v>53022</v>
      </c>
      <c r="AJ161" s="60">
        <v>53400</v>
      </c>
      <c r="AK161" s="60">
        <v>53723</v>
      </c>
      <c r="AL161" s="60">
        <v>53659</v>
      </c>
      <c r="AM161" s="60">
        <v>53750</v>
      </c>
      <c r="AN161" s="60">
        <v>53598</v>
      </c>
      <c r="AO161" s="60">
        <v>54134</v>
      </c>
      <c r="AP161" s="60">
        <v>54147</v>
      </c>
      <c r="AQ161" s="60">
        <v>54126</v>
      </c>
      <c r="AR161" s="60">
        <v>54019</v>
      </c>
      <c r="AS161" s="60">
        <v>54337</v>
      </c>
      <c r="AT161" s="60">
        <v>54529</v>
      </c>
      <c r="AU161" s="61">
        <v>55035</v>
      </c>
      <c r="AV161" s="60">
        <v>55466</v>
      </c>
      <c r="AW161" s="60">
        <v>55666</v>
      </c>
      <c r="AX161" s="60">
        <v>55531</v>
      </c>
      <c r="AY161" s="60">
        <v>55931</v>
      </c>
      <c r="AZ161" s="60">
        <v>56382</v>
      </c>
      <c r="BA161" s="60">
        <v>56715</v>
      </c>
      <c r="BB161" s="60">
        <v>56872</v>
      </c>
      <c r="BC161" s="60">
        <v>56853</v>
      </c>
      <c r="BD161" s="60">
        <v>56857</v>
      </c>
      <c r="BE161" s="61">
        <v>57225</v>
      </c>
      <c r="BF161" s="59">
        <v>57308</v>
      </c>
      <c r="BG161" s="59">
        <v>57368</v>
      </c>
      <c r="BH161" s="59">
        <v>57918</v>
      </c>
      <c r="BI161" s="59">
        <v>58197</v>
      </c>
      <c r="BJ161" s="59">
        <v>58013</v>
      </c>
      <c r="BK161" s="59">
        <v>58804</v>
      </c>
      <c r="BL161" s="59">
        <v>58911</v>
      </c>
      <c r="BM161" s="59">
        <v>59007</v>
      </c>
      <c r="BN161" s="59">
        <v>59192</v>
      </c>
      <c r="BO161" s="59">
        <v>59126</v>
      </c>
      <c r="BP161" s="59">
        <v>59053</v>
      </c>
      <c r="BQ161" s="59">
        <v>59508</v>
      </c>
      <c r="BR161" s="59">
        <v>59542</v>
      </c>
      <c r="BS161" s="59">
        <v>59931</v>
      </c>
      <c r="BT161" s="59">
        <v>59865</v>
      </c>
      <c r="BU161" s="259">
        <v>59763</v>
      </c>
      <c r="BV161" s="59">
        <v>59769</v>
      </c>
      <c r="BW161" s="59">
        <v>59724</v>
      </c>
      <c r="BX161" s="259">
        <v>59815</v>
      </c>
      <c r="BY161" s="39">
        <v>60351</v>
      </c>
      <c r="BZ161" s="670">
        <v>60757</v>
      </c>
      <c r="CA161" s="700">
        <v>61168</v>
      </c>
    </row>
    <row r="162" spans="1:310" ht="15.75" customHeight="1">
      <c r="BZ162" s="628"/>
      <c r="CA162" s="628"/>
    </row>
    <row r="163" spans="1:310" ht="15.75" customHeight="1"/>
    <row r="164" spans="1:310" ht="15.75" customHeight="1">
      <c r="C164" s="779" t="s">
        <v>971</v>
      </c>
      <c r="D164" s="771"/>
      <c r="E164" s="771"/>
      <c r="F164" s="741"/>
      <c r="G164" s="779" t="s">
        <v>972</v>
      </c>
      <c r="H164" s="771"/>
      <c r="I164" s="771"/>
      <c r="J164" s="741"/>
      <c r="K164" s="779" t="s">
        <v>973</v>
      </c>
      <c r="L164" s="771"/>
      <c r="M164" s="771"/>
      <c r="N164" s="741"/>
      <c r="O164" s="779" t="s">
        <v>974</v>
      </c>
      <c r="P164" s="771"/>
      <c r="Q164" s="771"/>
      <c r="R164" s="741"/>
      <c r="S164" s="779" t="s">
        <v>975</v>
      </c>
      <c r="T164" s="771"/>
      <c r="U164" s="771"/>
      <c r="V164" s="741"/>
      <c r="W164" s="779" t="s">
        <v>976</v>
      </c>
      <c r="X164" s="771"/>
      <c r="Y164" s="771"/>
      <c r="Z164" s="741"/>
      <c r="AA164" s="779" t="s">
        <v>977</v>
      </c>
      <c r="AB164" s="771"/>
      <c r="AC164" s="771"/>
      <c r="AD164" s="741"/>
      <c r="AE164" s="779" t="s">
        <v>978</v>
      </c>
      <c r="AF164" s="771"/>
      <c r="AG164" s="771"/>
      <c r="AH164" s="741"/>
      <c r="AI164" s="779" t="s">
        <v>979</v>
      </c>
      <c r="AJ164" s="771"/>
      <c r="AK164" s="771"/>
      <c r="AL164" s="741"/>
      <c r="AM164" s="779" t="s">
        <v>980</v>
      </c>
      <c r="AN164" s="771"/>
      <c r="AO164" s="771"/>
      <c r="AP164" s="741"/>
      <c r="AQ164" s="779" t="s">
        <v>981</v>
      </c>
      <c r="AR164" s="771"/>
      <c r="AS164" s="771"/>
      <c r="AT164" s="741"/>
      <c r="AU164" s="779" t="s">
        <v>982</v>
      </c>
      <c r="AV164" s="771"/>
      <c r="AW164" s="771"/>
      <c r="AX164" s="741"/>
      <c r="AY164" s="779" t="s">
        <v>983</v>
      </c>
      <c r="AZ164" s="771"/>
      <c r="BA164" s="771"/>
      <c r="BB164" s="741"/>
      <c r="BC164" s="779" t="s">
        <v>984</v>
      </c>
      <c r="BD164" s="771"/>
      <c r="BE164" s="771"/>
      <c r="BF164" s="741"/>
      <c r="BG164" s="779" t="s">
        <v>985</v>
      </c>
      <c r="BH164" s="771"/>
      <c r="BI164" s="771"/>
      <c r="BJ164" s="741"/>
      <c r="BK164" s="779" t="s">
        <v>986</v>
      </c>
      <c r="BL164" s="771"/>
      <c r="BM164" s="771"/>
      <c r="BN164" s="741"/>
      <c r="BO164" s="779" t="s">
        <v>987</v>
      </c>
      <c r="BP164" s="771"/>
      <c r="BQ164" s="771"/>
      <c r="BR164" s="741"/>
      <c r="BS164" s="779" t="s">
        <v>988</v>
      </c>
      <c r="BT164" s="771"/>
      <c r="BU164" s="771"/>
      <c r="BV164" s="741"/>
      <c r="BW164" s="779" t="s">
        <v>989</v>
      </c>
      <c r="BX164" s="771"/>
      <c r="BY164" s="771"/>
      <c r="BZ164" s="741"/>
      <c r="CA164" s="779" t="s">
        <v>990</v>
      </c>
      <c r="CB164" s="771"/>
      <c r="CC164" s="771"/>
      <c r="CD164" s="741"/>
      <c r="CE164" s="779" t="s">
        <v>991</v>
      </c>
      <c r="CF164" s="771"/>
      <c r="CG164" s="771"/>
      <c r="CH164" s="741"/>
      <c r="CI164" s="779" t="s">
        <v>992</v>
      </c>
      <c r="CJ164" s="771"/>
      <c r="CK164" s="771"/>
      <c r="CL164" s="741"/>
      <c r="CM164" s="779" t="s">
        <v>993</v>
      </c>
      <c r="CN164" s="771"/>
      <c r="CO164" s="771"/>
      <c r="CP164" s="741"/>
      <c r="CQ164" s="779" t="s">
        <v>994</v>
      </c>
      <c r="CR164" s="771"/>
      <c r="CS164" s="771"/>
      <c r="CT164" s="741"/>
      <c r="CU164" s="779" t="s">
        <v>995</v>
      </c>
      <c r="CV164" s="771"/>
      <c r="CW164" s="771"/>
      <c r="CX164" s="741"/>
      <c r="CY164" s="779" t="s">
        <v>996</v>
      </c>
      <c r="CZ164" s="771"/>
      <c r="DA164" s="771"/>
      <c r="DB164" s="741"/>
      <c r="DC164" s="779" t="s">
        <v>997</v>
      </c>
      <c r="DD164" s="771"/>
      <c r="DE164" s="771"/>
      <c r="DF164" s="741"/>
      <c r="DG164" s="779" t="s">
        <v>998</v>
      </c>
      <c r="DH164" s="771"/>
      <c r="DI164" s="771"/>
      <c r="DJ164" s="741"/>
      <c r="DK164" s="779" t="s">
        <v>999</v>
      </c>
      <c r="DL164" s="771"/>
      <c r="DM164" s="771"/>
      <c r="DN164" s="741"/>
      <c r="DO164" s="779" t="s">
        <v>1000</v>
      </c>
      <c r="DP164" s="771"/>
      <c r="DQ164" s="771"/>
      <c r="DR164" s="741"/>
      <c r="DS164" s="779" t="s">
        <v>1001</v>
      </c>
      <c r="DT164" s="771"/>
      <c r="DU164" s="771"/>
      <c r="DV164" s="741"/>
      <c r="DW164" s="779" t="s">
        <v>1002</v>
      </c>
      <c r="DX164" s="771"/>
      <c r="DY164" s="771"/>
      <c r="DZ164" s="741"/>
      <c r="EA164" s="779" t="s">
        <v>1003</v>
      </c>
      <c r="EB164" s="771"/>
      <c r="EC164" s="771"/>
      <c r="ED164" s="741"/>
      <c r="EE164" s="779" t="s">
        <v>1004</v>
      </c>
      <c r="EF164" s="771"/>
      <c r="EG164" s="771"/>
      <c r="EH164" s="741"/>
      <c r="EI164" s="779" t="s">
        <v>1005</v>
      </c>
      <c r="EJ164" s="771"/>
      <c r="EK164" s="771"/>
      <c r="EL164" s="741"/>
      <c r="EM164" s="779" t="s">
        <v>1006</v>
      </c>
      <c r="EN164" s="771"/>
      <c r="EO164" s="771"/>
      <c r="EP164" s="741"/>
      <c r="EQ164" s="779" t="s">
        <v>1007</v>
      </c>
      <c r="ER164" s="771"/>
      <c r="ES164" s="771"/>
      <c r="ET164" s="741"/>
      <c r="EU164" s="779" t="s">
        <v>1008</v>
      </c>
      <c r="EV164" s="771"/>
      <c r="EW164" s="771"/>
      <c r="EX164" s="741"/>
      <c r="EY164" s="779" t="s">
        <v>1009</v>
      </c>
      <c r="EZ164" s="771"/>
      <c r="FA164" s="771"/>
      <c r="FB164" s="741"/>
      <c r="FC164" s="779" t="s">
        <v>1010</v>
      </c>
      <c r="FD164" s="771"/>
      <c r="FE164" s="771"/>
      <c r="FF164" s="741"/>
      <c r="FG164" s="779" t="s">
        <v>1011</v>
      </c>
      <c r="FH164" s="771"/>
      <c r="FI164" s="771"/>
      <c r="FJ164" s="741"/>
      <c r="FK164" s="779" t="s">
        <v>1012</v>
      </c>
      <c r="FL164" s="771"/>
      <c r="FM164" s="771"/>
      <c r="FN164" s="741"/>
      <c r="FO164" s="779" t="s">
        <v>1013</v>
      </c>
      <c r="FP164" s="771"/>
      <c r="FQ164" s="771"/>
      <c r="FR164" s="741"/>
      <c r="FS164" s="779" t="s">
        <v>1014</v>
      </c>
      <c r="FT164" s="771"/>
      <c r="FU164" s="771"/>
      <c r="FV164" s="741"/>
      <c r="FW164" s="779" t="s">
        <v>1015</v>
      </c>
      <c r="FX164" s="771"/>
      <c r="FY164" s="771"/>
      <c r="FZ164" s="741"/>
      <c r="GA164" s="779" t="s">
        <v>1016</v>
      </c>
      <c r="GB164" s="771"/>
      <c r="GC164" s="771"/>
      <c r="GD164" s="741"/>
      <c r="GE164" s="779" t="s">
        <v>1017</v>
      </c>
      <c r="GF164" s="771"/>
      <c r="GG164" s="771"/>
      <c r="GH164" s="741"/>
      <c r="GI164" s="779" t="s">
        <v>1018</v>
      </c>
      <c r="GJ164" s="771"/>
      <c r="GK164" s="771"/>
      <c r="GL164" s="741"/>
      <c r="GM164" s="779" t="s">
        <v>1019</v>
      </c>
      <c r="GN164" s="771"/>
      <c r="GO164" s="771"/>
      <c r="GP164" s="741"/>
      <c r="GQ164" s="779" t="s">
        <v>1020</v>
      </c>
      <c r="GR164" s="771"/>
      <c r="GS164" s="771"/>
      <c r="GT164" s="741"/>
      <c r="GU164" s="779" t="s">
        <v>1021</v>
      </c>
      <c r="GV164" s="771"/>
      <c r="GW164" s="771"/>
      <c r="GX164" s="741"/>
      <c r="GY164" s="779" t="s">
        <v>1022</v>
      </c>
      <c r="GZ164" s="771"/>
      <c r="HA164" s="771"/>
      <c r="HB164" s="741"/>
      <c r="HC164" s="779" t="s">
        <v>1023</v>
      </c>
      <c r="HD164" s="771"/>
      <c r="HE164" s="771"/>
      <c r="HF164" s="741"/>
      <c r="HG164" s="779" t="s">
        <v>1024</v>
      </c>
      <c r="HH164" s="771"/>
      <c r="HI164" s="771"/>
      <c r="HJ164" s="741"/>
      <c r="HK164" s="779" t="s">
        <v>1025</v>
      </c>
      <c r="HL164" s="771"/>
      <c r="HM164" s="771"/>
      <c r="HN164" s="741"/>
      <c r="HO164" s="779" t="s">
        <v>1026</v>
      </c>
      <c r="HP164" s="771"/>
      <c r="HQ164" s="771"/>
      <c r="HR164" s="741"/>
      <c r="HS164" s="779" t="s">
        <v>1027</v>
      </c>
      <c r="HT164" s="771"/>
      <c r="HU164" s="771"/>
      <c r="HV164" s="741"/>
      <c r="HW164" s="779" t="s">
        <v>1028</v>
      </c>
      <c r="HX164" s="771"/>
      <c r="HY164" s="771"/>
      <c r="HZ164" s="771"/>
      <c r="IA164" s="777" t="s">
        <v>1029</v>
      </c>
      <c r="IB164" s="771"/>
      <c r="IC164" s="771"/>
      <c r="ID164" s="741"/>
      <c r="IE164" s="777" t="s">
        <v>1030</v>
      </c>
      <c r="IF164" s="771"/>
      <c r="IG164" s="771"/>
      <c r="IH164" s="741"/>
      <c r="II164" s="777" t="s">
        <v>1031</v>
      </c>
      <c r="IJ164" s="771"/>
      <c r="IK164" s="771"/>
      <c r="IL164" s="741"/>
      <c r="IM164" s="777" t="s">
        <v>1032</v>
      </c>
      <c r="IN164" s="771"/>
      <c r="IO164" s="771"/>
      <c r="IP164" s="741"/>
      <c r="IQ164" s="777" t="s">
        <v>1033</v>
      </c>
      <c r="IR164" s="771"/>
      <c r="IS164" s="771"/>
      <c r="IT164" s="741"/>
      <c r="IU164" s="777" t="s">
        <v>1034</v>
      </c>
      <c r="IV164" s="771"/>
      <c r="IW164" s="771"/>
      <c r="IX164" s="741"/>
      <c r="IY164" s="777" t="s">
        <v>1035</v>
      </c>
      <c r="IZ164" s="771"/>
      <c r="JA164" s="771"/>
      <c r="JB164" s="741"/>
      <c r="JC164" s="777" t="s">
        <v>1036</v>
      </c>
      <c r="JD164" s="771"/>
      <c r="JE164" s="771"/>
      <c r="JF164" s="741"/>
      <c r="JG164" s="777" t="s">
        <v>1037</v>
      </c>
      <c r="JH164" s="771"/>
      <c r="JI164" s="771"/>
      <c r="JJ164" s="741"/>
      <c r="JK164" s="777" t="s">
        <v>1038</v>
      </c>
      <c r="JL164" s="771"/>
      <c r="JM164" s="771"/>
      <c r="JN164" s="741"/>
      <c r="JO164" s="777" t="s">
        <v>1039</v>
      </c>
      <c r="JP164" s="771"/>
      <c r="JQ164" s="771"/>
      <c r="JR164" s="741"/>
      <c r="JS164" s="777" t="s">
        <v>1040</v>
      </c>
      <c r="JT164" s="771"/>
      <c r="JU164" s="771"/>
      <c r="JV164" s="741"/>
      <c r="JW164" s="777" t="s">
        <v>1041</v>
      </c>
      <c r="JX164" s="771"/>
      <c r="JY164" s="771"/>
      <c r="JZ164" s="741"/>
      <c r="KA164" s="777" t="s">
        <v>1042</v>
      </c>
      <c r="KB164" s="771"/>
      <c r="KC164" s="771"/>
      <c r="KD164" s="741"/>
      <c r="KE164" s="777" t="s">
        <v>1043</v>
      </c>
      <c r="KF164" s="771"/>
      <c r="KG164" s="771"/>
      <c r="KH164" s="741"/>
      <c r="KI164" s="777" t="s">
        <v>1044</v>
      </c>
      <c r="KJ164" s="771"/>
      <c r="KK164" s="771"/>
      <c r="KL164" s="741"/>
      <c r="KM164" s="777" t="s">
        <v>1045</v>
      </c>
      <c r="KN164" s="771"/>
      <c r="KO164" s="771"/>
      <c r="KP164" s="741"/>
      <c r="KQ164" s="777" t="s">
        <v>1046</v>
      </c>
      <c r="KR164" s="771"/>
      <c r="KS164" s="771"/>
      <c r="KT164" s="741"/>
      <c r="KU164" s="777" t="s">
        <v>1878</v>
      </c>
      <c r="KV164" s="771"/>
      <c r="KW164" s="771"/>
      <c r="KX164" s="741"/>
    </row>
    <row r="165" spans="1:310" ht="15.75" customHeight="1">
      <c r="C165" s="780" t="s">
        <v>1047</v>
      </c>
      <c r="D165" s="781"/>
      <c r="E165" s="781"/>
      <c r="F165" s="748"/>
      <c r="G165" s="780" t="s">
        <v>1047</v>
      </c>
      <c r="H165" s="781"/>
      <c r="I165" s="781"/>
      <c r="J165" s="748"/>
      <c r="K165" s="780" t="s">
        <v>1047</v>
      </c>
      <c r="L165" s="781"/>
      <c r="M165" s="781"/>
      <c r="N165" s="748"/>
      <c r="O165" s="780" t="s">
        <v>1047</v>
      </c>
      <c r="P165" s="781"/>
      <c r="Q165" s="781"/>
      <c r="R165" s="748"/>
      <c r="S165" s="780" t="s">
        <v>1047</v>
      </c>
      <c r="T165" s="781"/>
      <c r="U165" s="781"/>
      <c r="V165" s="748"/>
      <c r="W165" s="780" t="s">
        <v>1047</v>
      </c>
      <c r="X165" s="781"/>
      <c r="Y165" s="781"/>
      <c r="Z165" s="748"/>
      <c r="AA165" s="780" t="s">
        <v>1047</v>
      </c>
      <c r="AB165" s="781"/>
      <c r="AC165" s="781"/>
      <c r="AD165" s="748"/>
      <c r="AE165" s="780" t="s">
        <v>1047</v>
      </c>
      <c r="AF165" s="781"/>
      <c r="AG165" s="781"/>
      <c r="AH165" s="748"/>
      <c r="AI165" s="780" t="s">
        <v>1047</v>
      </c>
      <c r="AJ165" s="781"/>
      <c r="AK165" s="781"/>
      <c r="AL165" s="748"/>
      <c r="AM165" s="780" t="s">
        <v>1047</v>
      </c>
      <c r="AN165" s="781"/>
      <c r="AO165" s="781"/>
      <c r="AP165" s="748"/>
      <c r="AQ165" s="780" t="s">
        <v>1047</v>
      </c>
      <c r="AR165" s="781"/>
      <c r="AS165" s="781"/>
      <c r="AT165" s="748"/>
      <c r="AU165" s="780" t="s">
        <v>1047</v>
      </c>
      <c r="AV165" s="781"/>
      <c r="AW165" s="781"/>
      <c r="AX165" s="748"/>
      <c r="AY165" s="780" t="s">
        <v>1047</v>
      </c>
      <c r="AZ165" s="781"/>
      <c r="BA165" s="781"/>
      <c r="BB165" s="748"/>
      <c r="BC165" s="780" t="s">
        <v>1047</v>
      </c>
      <c r="BD165" s="781"/>
      <c r="BE165" s="781"/>
      <c r="BF165" s="748"/>
      <c r="BG165" s="780" t="s">
        <v>1047</v>
      </c>
      <c r="BH165" s="781"/>
      <c r="BI165" s="781"/>
      <c r="BJ165" s="748"/>
      <c r="BK165" s="780" t="s">
        <v>1047</v>
      </c>
      <c r="BL165" s="781"/>
      <c r="BM165" s="781"/>
      <c r="BN165" s="748"/>
      <c r="BO165" s="780" t="s">
        <v>1047</v>
      </c>
      <c r="BP165" s="781"/>
      <c r="BQ165" s="781"/>
      <c r="BR165" s="748"/>
      <c r="BS165" s="780" t="s">
        <v>1047</v>
      </c>
      <c r="BT165" s="781"/>
      <c r="BU165" s="781"/>
      <c r="BV165" s="748"/>
      <c r="BW165" s="780" t="s">
        <v>1047</v>
      </c>
      <c r="BX165" s="781"/>
      <c r="BY165" s="781"/>
      <c r="BZ165" s="748"/>
      <c r="CA165" s="780" t="s">
        <v>1047</v>
      </c>
      <c r="CB165" s="781"/>
      <c r="CC165" s="781"/>
      <c r="CD165" s="748"/>
      <c r="CE165" s="780" t="s">
        <v>1047</v>
      </c>
      <c r="CF165" s="781"/>
      <c r="CG165" s="781"/>
      <c r="CH165" s="748"/>
      <c r="CI165" s="780" t="s">
        <v>1047</v>
      </c>
      <c r="CJ165" s="781"/>
      <c r="CK165" s="781"/>
      <c r="CL165" s="748"/>
      <c r="CM165" s="780" t="s">
        <v>1047</v>
      </c>
      <c r="CN165" s="781"/>
      <c r="CO165" s="781"/>
      <c r="CP165" s="748"/>
      <c r="CQ165" s="780" t="s">
        <v>1047</v>
      </c>
      <c r="CR165" s="781"/>
      <c r="CS165" s="781"/>
      <c r="CT165" s="748"/>
      <c r="CU165" s="780" t="s">
        <v>1047</v>
      </c>
      <c r="CV165" s="781"/>
      <c r="CW165" s="781"/>
      <c r="CX165" s="748"/>
      <c r="CY165" s="780" t="s">
        <v>1047</v>
      </c>
      <c r="CZ165" s="781"/>
      <c r="DA165" s="781"/>
      <c r="DB165" s="748"/>
      <c r="DC165" s="780" t="s">
        <v>1047</v>
      </c>
      <c r="DD165" s="781"/>
      <c r="DE165" s="781"/>
      <c r="DF165" s="748"/>
      <c r="DG165" s="780" t="s">
        <v>1047</v>
      </c>
      <c r="DH165" s="781"/>
      <c r="DI165" s="781"/>
      <c r="DJ165" s="748"/>
      <c r="DK165" s="780" t="s">
        <v>1047</v>
      </c>
      <c r="DL165" s="781"/>
      <c r="DM165" s="781"/>
      <c r="DN165" s="748"/>
      <c r="DO165" s="780" t="s">
        <v>1047</v>
      </c>
      <c r="DP165" s="781"/>
      <c r="DQ165" s="781"/>
      <c r="DR165" s="748"/>
      <c r="DS165" s="780" t="s">
        <v>1047</v>
      </c>
      <c r="DT165" s="781"/>
      <c r="DU165" s="781"/>
      <c r="DV165" s="748"/>
      <c r="DW165" s="780" t="s">
        <v>1047</v>
      </c>
      <c r="DX165" s="781"/>
      <c r="DY165" s="781"/>
      <c r="DZ165" s="748"/>
      <c r="EA165" s="780" t="s">
        <v>1047</v>
      </c>
      <c r="EB165" s="781"/>
      <c r="EC165" s="781"/>
      <c r="ED165" s="748"/>
      <c r="EE165" s="780" t="s">
        <v>1047</v>
      </c>
      <c r="EF165" s="781"/>
      <c r="EG165" s="781"/>
      <c r="EH165" s="748"/>
      <c r="EI165" s="780" t="s">
        <v>1047</v>
      </c>
      <c r="EJ165" s="781"/>
      <c r="EK165" s="781"/>
      <c r="EL165" s="748"/>
      <c r="EM165" s="780" t="s">
        <v>1047</v>
      </c>
      <c r="EN165" s="781"/>
      <c r="EO165" s="781"/>
      <c r="EP165" s="748"/>
      <c r="EQ165" s="780" t="s">
        <v>1047</v>
      </c>
      <c r="ER165" s="781"/>
      <c r="ES165" s="781"/>
      <c r="ET165" s="748"/>
      <c r="EU165" s="780" t="s">
        <v>1047</v>
      </c>
      <c r="EV165" s="781"/>
      <c r="EW165" s="781"/>
      <c r="EX165" s="748"/>
      <c r="EY165" s="780" t="s">
        <v>1047</v>
      </c>
      <c r="EZ165" s="781"/>
      <c r="FA165" s="781"/>
      <c r="FB165" s="748"/>
      <c r="FC165" s="780" t="s">
        <v>1047</v>
      </c>
      <c r="FD165" s="781"/>
      <c r="FE165" s="781"/>
      <c r="FF165" s="748"/>
      <c r="FG165" s="780" t="s">
        <v>1047</v>
      </c>
      <c r="FH165" s="781"/>
      <c r="FI165" s="781"/>
      <c r="FJ165" s="748"/>
      <c r="FK165" s="780" t="s">
        <v>1047</v>
      </c>
      <c r="FL165" s="781"/>
      <c r="FM165" s="781"/>
      <c r="FN165" s="748"/>
      <c r="FO165" s="780" t="s">
        <v>1047</v>
      </c>
      <c r="FP165" s="781"/>
      <c r="FQ165" s="781"/>
      <c r="FR165" s="748"/>
      <c r="FS165" s="780" t="s">
        <v>1047</v>
      </c>
      <c r="FT165" s="781"/>
      <c r="FU165" s="781"/>
      <c r="FV165" s="748"/>
      <c r="FW165" s="780" t="s">
        <v>1047</v>
      </c>
      <c r="FX165" s="781"/>
      <c r="FY165" s="781"/>
      <c r="FZ165" s="748"/>
      <c r="GA165" s="780" t="s">
        <v>1047</v>
      </c>
      <c r="GB165" s="781"/>
      <c r="GC165" s="781"/>
      <c r="GD165" s="748"/>
      <c r="GE165" s="780" t="s">
        <v>1047</v>
      </c>
      <c r="GF165" s="781"/>
      <c r="GG165" s="781"/>
      <c r="GH165" s="748"/>
      <c r="GI165" s="780" t="s">
        <v>1047</v>
      </c>
      <c r="GJ165" s="781"/>
      <c r="GK165" s="781"/>
      <c r="GL165" s="748"/>
      <c r="GM165" s="780" t="s">
        <v>1047</v>
      </c>
      <c r="GN165" s="781"/>
      <c r="GO165" s="781"/>
      <c r="GP165" s="748"/>
      <c r="GQ165" s="780" t="s">
        <v>1047</v>
      </c>
      <c r="GR165" s="781"/>
      <c r="GS165" s="781"/>
      <c r="GT165" s="748"/>
      <c r="GU165" s="780" t="s">
        <v>1047</v>
      </c>
      <c r="GV165" s="781"/>
      <c r="GW165" s="781"/>
      <c r="GX165" s="748"/>
      <c r="GY165" s="780" t="s">
        <v>1047</v>
      </c>
      <c r="GZ165" s="781"/>
      <c r="HA165" s="781"/>
      <c r="HB165" s="748"/>
      <c r="HC165" s="780" t="s">
        <v>1047</v>
      </c>
      <c r="HD165" s="781"/>
      <c r="HE165" s="781"/>
      <c r="HF165" s="748"/>
      <c r="HG165" s="780" t="s">
        <v>1047</v>
      </c>
      <c r="HH165" s="781"/>
      <c r="HI165" s="781"/>
      <c r="HJ165" s="748"/>
      <c r="HK165" s="780" t="s">
        <v>1047</v>
      </c>
      <c r="HL165" s="781"/>
      <c r="HM165" s="781"/>
      <c r="HN165" s="748"/>
      <c r="HO165" s="780" t="s">
        <v>1047</v>
      </c>
      <c r="HP165" s="781"/>
      <c r="HQ165" s="781"/>
      <c r="HR165" s="748"/>
      <c r="HS165" s="780" t="s">
        <v>1047</v>
      </c>
      <c r="HT165" s="781"/>
      <c r="HU165" s="781"/>
      <c r="HV165" s="748"/>
      <c r="HW165" s="780" t="s">
        <v>1047</v>
      </c>
      <c r="HX165" s="781"/>
      <c r="HY165" s="781"/>
      <c r="HZ165" s="781"/>
      <c r="IA165" s="778" t="s">
        <v>1047</v>
      </c>
      <c r="IB165" s="771"/>
      <c r="IC165" s="771"/>
      <c r="ID165" s="741"/>
      <c r="IE165" s="778" t="s">
        <v>1047</v>
      </c>
      <c r="IF165" s="771"/>
      <c r="IG165" s="771"/>
      <c r="IH165" s="741"/>
      <c r="II165" s="778" t="s">
        <v>1047</v>
      </c>
      <c r="IJ165" s="771"/>
      <c r="IK165" s="771"/>
      <c r="IL165" s="741"/>
      <c r="IM165" s="778" t="s">
        <v>1047</v>
      </c>
      <c r="IN165" s="771"/>
      <c r="IO165" s="771"/>
      <c r="IP165" s="741"/>
      <c r="IQ165" s="778" t="s">
        <v>1047</v>
      </c>
      <c r="IR165" s="771"/>
      <c r="IS165" s="771"/>
      <c r="IT165" s="741"/>
      <c r="IU165" s="778" t="s">
        <v>1047</v>
      </c>
      <c r="IV165" s="771"/>
      <c r="IW165" s="771"/>
      <c r="IX165" s="741"/>
      <c r="IY165" s="778" t="s">
        <v>1047</v>
      </c>
      <c r="IZ165" s="771"/>
      <c r="JA165" s="771"/>
      <c r="JB165" s="741"/>
      <c r="JC165" s="778" t="s">
        <v>1047</v>
      </c>
      <c r="JD165" s="771"/>
      <c r="JE165" s="771"/>
      <c r="JF165" s="741"/>
      <c r="JG165" s="778" t="s">
        <v>1047</v>
      </c>
      <c r="JH165" s="771"/>
      <c r="JI165" s="771"/>
      <c r="JJ165" s="741"/>
      <c r="JK165" s="778" t="s">
        <v>1047</v>
      </c>
      <c r="JL165" s="771"/>
      <c r="JM165" s="771"/>
      <c r="JN165" s="741"/>
      <c r="JO165" s="778" t="s">
        <v>1047</v>
      </c>
      <c r="JP165" s="771"/>
      <c r="JQ165" s="771"/>
      <c r="JR165" s="741"/>
      <c r="JS165" s="778" t="s">
        <v>1047</v>
      </c>
      <c r="JT165" s="771"/>
      <c r="JU165" s="771"/>
      <c r="JV165" s="741"/>
      <c r="JW165" s="778" t="s">
        <v>1047</v>
      </c>
      <c r="JX165" s="771"/>
      <c r="JY165" s="771"/>
      <c r="JZ165" s="741"/>
      <c r="KA165" s="778" t="s">
        <v>1047</v>
      </c>
      <c r="KB165" s="771"/>
      <c r="KC165" s="771"/>
      <c r="KD165" s="741"/>
      <c r="KE165" s="778" t="s">
        <v>1047</v>
      </c>
      <c r="KF165" s="771"/>
      <c r="KG165" s="771"/>
      <c r="KH165" s="741"/>
      <c r="KI165" s="778" t="s">
        <v>1047</v>
      </c>
      <c r="KJ165" s="771"/>
      <c r="KK165" s="771"/>
      <c r="KL165" s="741"/>
      <c r="KM165" s="778" t="s">
        <v>1047</v>
      </c>
      <c r="KN165" s="771"/>
      <c r="KO165" s="771"/>
      <c r="KP165" s="741"/>
      <c r="KQ165" s="778" t="s">
        <v>1047</v>
      </c>
      <c r="KR165" s="771"/>
      <c r="KS165" s="771"/>
      <c r="KT165" s="741"/>
      <c r="KU165" s="778" t="s">
        <v>1047</v>
      </c>
      <c r="KV165" s="771"/>
      <c r="KW165" s="771"/>
      <c r="KX165" s="741"/>
    </row>
    <row r="166" spans="1:310" ht="15.75" customHeight="1">
      <c r="C166" s="261"/>
      <c r="D166" s="798" t="s">
        <v>1048</v>
      </c>
      <c r="E166" s="799"/>
      <c r="F166" s="262"/>
      <c r="G166" s="261"/>
      <c r="H166" s="798" t="s">
        <v>1048</v>
      </c>
      <c r="I166" s="799"/>
      <c r="J166" s="262"/>
      <c r="K166" s="261"/>
      <c r="L166" s="798" t="s">
        <v>1048</v>
      </c>
      <c r="M166" s="799"/>
      <c r="N166" s="262"/>
      <c r="O166" s="261"/>
      <c r="P166" s="798" t="s">
        <v>1048</v>
      </c>
      <c r="Q166" s="799"/>
      <c r="R166" s="262"/>
      <c r="S166" s="261"/>
      <c r="T166" s="798" t="s">
        <v>1048</v>
      </c>
      <c r="U166" s="799"/>
      <c r="V166" s="262"/>
      <c r="W166" s="261"/>
      <c r="X166" s="798" t="s">
        <v>1048</v>
      </c>
      <c r="Y166" s="799"/>
      <c r="Z166" s="262"/>
      <c r="AA166" s="261"/>
      <c r="AB166" s="798" t="s">
        <v>1048</v>
      </c>
      <c r="AC166" s="799"/>
      <c r="AD166" s="262"/>
      <c r="AE166" s="261"/>
      <c r="AF166" s="798" t="s">
        <v>1048</v>
      </c>
      <c r="AG166" s="799"/>
      <c r="AH166" s="262"/>
      <c r="AI166" s="261"/>
      <c r="AJ166" s="798" t="s">
        <v>1048</v>
      </c>
      <c r="AK166" s="799"/>
      <c r="AL166" s="262"/>
      <c r="AM166" s="261"/>
      <c r="AN166" s="798" t="s">
        <v>1048</v>
      </c>
      <c r="AO166" s="799"/>
      <c r="AP166" s="262"/>
      <c r="AQ166" s="261"/>
      <c r="AR166" s="798" t="s">
        <v>1048</v>
      </c>
      <c r="AS166" s="799"/>
      <c r="AT166" s="262"/>
      <c r="AU166" s="261"/>
      <c r="AV166" s="798" t="s">
        <v>1048</v>
      </c>
      <c r="AW166" s="799"/>
      <c r="AX166" s="262"/>
      <c r="AY166" s="261"/>
      <c r="AZ166" s="798" t="s">
        <v>1048</v>
      </c>
      <c r="BA166" s="799"/>
      <c r="BB166" s="262"/>
      <c r="BC166" s="261"/>
      <c r="BD166" s="798" t="s">
        <v>1048</v>
      </c>
      <c r="BE166" s="799"/>
      <c r="BF166" s="262"/>
      <c r="BG166" s="261"/>
      <c r="BH166" s="798" t="s">
        <v>1048</v>
      </c>
      <c r="BI166" s="799"/>
      <c r="BJ166" s="262"/>
      <c r="BK166" s="261"/>
      <c r="BL166" s="798" t="s">
        <v>1048</v>
      </c>
      <c r="BM166" s="799"/>
      <c r="BN166" s="262"/>
      <c r="BO166" s="261"/>
      <c r="BP166" s="798" t="s">
        <v>1048</v>
      </c>
      <c r="BQ166" s="799"/>
      <c r="BR166" s="262"/>
      <c r="BS166" s="261"/>
      <c r="BT166" s="798" t="s">
        <v>1048</v>
      </c>
      <c r="BU166" s="799"/>
      <c r="BV166" s="262"/>
      <c r="BW166" s="261"/>
      <c r="BX166" s="798" t="s">
        <v>1048</v>
      </c>
      <c r="BY166" s="799"/>
      <c r="BZ166" s="262"/>
      <c r="CA166" s="261"/>
      <c r="CB166" s="798" t="s">
        <v>1048</v>
      </c>
      <c r="CC166" s="799"/>
      <c r="CD166" s="262"/>
      <c r="CE166" s="261"/>
      <c r="CF166" s="798" t="s">
        <v>1048</v>
      </c>
      <c r="CG166" s="799"/>
      <c r="CH166" s="262"/>
      <c r="CI166" s="261"/>
      <c r="CJ166" s="798" t="s">
        <v>1048</v>
      </c>
      <c r="CK166" s="799"/>
      <c r="CL166" s="262"/>
      <c r="CM166" s="261"/>
      <c r="CN166" s="798" t="s">
        <v>1048</v>
      </c>
      <c r="CO166" s="799"/>
      <c r="CP166" s="262"/>
      <c r="CQ166" s="261"/>
      <c r="CR166" s="798" t="s">
        <v>1048</v>
      </c>
      <c r="CS166" s="799"/>
      <c r="CT166" s="262"/>
      <c r="CU166" s="261"/>
      <c r="CV166" s="798" t="s">
        <v>1048</v>
      </c>
      <c r="CW166" s="799"/>
      <c r="CX166" s="262"/>
      <c r="CY166" s="261"/>
      <c r="CZ166" s="798" t="s">
        <v>1048</v>
      </c>
      <c r="DA166" s="799"/>
      <c r="DB166" s="262"/>
      <c r="DC166" s="261"/>
      <c r="DD166" s="798" t="s">
        <v>1048</v>
      </c>
      <c r="DE166" s="799"/>
      <c r="DF166" s="262"/>
      <c r="DG166" s="261"/>
      <c r="DH166" s="798" t="s">
        <v>1048</v>
      </c>
      <c r="DI166" s="799"/>
      <c r="DJ166" s="262"/>
      <c r="DK166" s="261"/>
      <c r="DL166" s="798" t="s">
        <v>1048</v>
      </c>
      <c r="DM166" s="799"/>
      <c r="DN166" s="262"/>
      <c r="DO166" s="261"/>
      <c r="DP166" s="798" t="s">
        <v>1048</v>
      </c>
      <c r="DQ166" s="799"/>
      <c r="DR166" s="262"/>
      <c r="DS166" s="261"/>
      <c r="DT166" s="798" t="s">
        <v>1048</v>
      </c>
      <c r="DU166" s="799"/>
      <c r="DV166" s="262"/>
      <c r="DW166" s="261"/>
      <c r="DX166" s="798" t="s">
        <v>1048</v>
      </c>
      <c r="DY166" s="799"/>
      <c r="DZ166" s="262"/>
      <c r="EA166" s="261"/>
      <c r="EB166" s="798" t="s">
        <v>1048</v>
      </c>
      <c r="EC166" s="799"/>
      <c r="ED166" s="262"/>
      <c r="EE166" s="261"/>
      <c r="EF166" s="798" t="s">
        <v>1048</v>
      </c>
      <c r="EG166" s="799"/>
      <c r="EH166" s="262"/>
      <c r="EI166" s="261"/>
      <c r="EJ166" s="798" t="s">
        <v>1048</v>
      </c>
      <c r="EK166" s="799"/>
      <c r="EL166" s="262"/>
      <c r="EM166" s="261"/>
      <c r="EN166" s="798" t="s">
        <v>1048</v>
      </c>
      <c r="EO166" s="799"/>
      <c r="EP166" s="262"/>
      <c r="EQ166" s="261"/>
      <c r="ER166" s="798" t="s">
        <v>1048</v>
      </c>
      <c r="ES166" s="799"/>
      <c r="ET166" s="262"/>
      <c r="EU166" s="261"/>
      <c r="EV166" s="798" t="s">
        <v>1048</v>
      </c>
      <c r="EW166" s="799"/>
      <c r="EX166" s="262"/>
      <c r="EY166" s="261"/>
      <c r="EZ166" s="798" t="s">
        <v>1048</v>
      </c>
      <c r="FA166" s="799"/>
      <c r="FB166" s="262"/>
      <c r="FC166" s="261"/>
      <c r="FD166" s="798" t="s">
        <v>1048</v>
      </c>
      <c r="FE166" s="799"/>
      <c r="FF166" s="262"/>
      <c r="FG166" s="261"/>
      <c r="FH166" s="798" t="s">
        <v>1048</v>
      </c>
      <c r="FI166" s="799"/>
      <c r="FJ166" s="262"/>
      <c r="FK166" s="261"/>
      <c r="FL166" s="798" t="s">
        <v>1048</v>
      </c>
      <c r="FM166" s="799"/>
      <c r="FN166" s="262"/>
      <c r="FO166" s="261"/>
      <c r="FP166" s="798" t="s">
        <v>1048</v>
      </c>
      <c r="FQ166" s="799"/>
      <c r="FR166" s="262"/>
      <c r="FS166" s="261"/>
      <c r="FT166" s="798" t="s">
        <v>1048</v>
      </c>
      <c r="FU166" s="799"/>
      <c r="FV166" s="262"/>
      <c r="FW166" s="261"/>
      <c r="FX166" s="798" t="s">
        <v>1048</v>
      </c>
      <c r="FY166" s="799"/>
      <c r="FZ166" s="262"/>
      <c r="GA166" s="261"/>
      <c r="GB166" s="798" t="s">
        <v>1048</v>
      </c>
      <c r="GC166" s="799"/>
      <c r="GD166" s="262"/>
      <c r="GE166" s="261"/>
      <c r="GF166" s="798" t="s">
        <v>1048</v>
      </c>
      <c r="GG166" s="799"/>
      <c r="GH166" s="262"/>
      <c r="GI166" s="261"/>
      <c r="GJ166" s="798" t="s">
        <v>1048</v>
      </c>
      <c r="GK166" s="799"/>
      <c r="GL166" s="262"/>
      <c r="GM166" s="261"/>
      <c r="GN166" s="798" t="s">
        <v>1048</v>
      </c>
      <c r="GO166" s="799"/>
      <c r="GP166" s="262"/>
      <c r="GQ166" s="261"/>
      <c r="GR166" s="798" t="s">
        <v>1048</v>
      </c>
      <c r="GS166" s="799"/>
      <c r="GT166" s="262"/>
      <c r="GU166" s="261"/>
      <c r="GV166" s="798" t="s">
        <v>1048</v>
      </c>
      <c r="GW166" s="799"/>
      <c r="GX166" s="262"/>
      <c r="GY166" s="261"/>
      <c r="GZ166" s="798" t="s">
        <v>1048</v>
      </c>
      <c r="HA166" s="799"/>
      <c r="HB166" s="262"/>
      <c r="HC166" s="261"/>
      <c r="HD166" s="798" t="s">
        <v>1048</v>
      </c>
      <c r="HE166" s="799"/>
      <c r="HF166" s="262"/>
      <c r="HG166" s="261"/>
      <c r="HH166" s="798" t="s">
        <v>1048</v>
      </c>
      <c r="HI166" s="799"/>
      <c r="HJ166" s="262"/>
      <c r="HK166" s="261"/>
      <c r="HL166" s="798" t="s">
        <v>1048</v>
      </c>
      <c r="HM166" s="799"/>
      <c r="HN166" s="262"/>
      <c r="HO166" s="261"/>
      <c r="HP166" s="798" t="s">
        <v>1048</v>
      </c>
      <c r="HQ166" s="799"/>
      <c r="HR166" s="262"/>
      <c r="HS166" s="261"/>
      <c r="HT166" s="798" t="s">
        <v>1048</v>
      </c>
      <c r="HU166" s="799"/>
      <c r="HV166" s="262"/>
      <c r="HW166" s="261"/>
      <c r="HX166" s="798" t="s">
        <v>1048</v>
      </c>
      <c r="HY166" s="799"/>
      <c r="HZ166" s="263"/>
      <c r="IA166" s="14"/>
      <c r="IB166" s="779" t="s">
        <v>1048</v>
      </c>
      <c r="IC166" s="741"/>
      <c r="ID166" s="14"/>
      <c r="IE166" s="14"/>
      <c r="IF166" s="779" t="s">
        <v>1048</v>
      </c>
      <c r="IG166" s="741"/>
      <c r="IH166" s="14"/>
      <c r="II166" s="14"/>
      <c r="IJ166" s="779" t="s">
        <v>1048</v>
      </c>
      <c r="IK166" s="741"/>
      <c r="IL166" s="14"/>
      <c r="IM166" s="14"/>
      <c r="IN166" s="779" t="s">
        <v>1048</v>
      </c>
      <c r="IO166" s="741"/>
      <c r="IP166" s="14"/>
      <c r="IQ166" s="14"/>
      <c r="IR166" s="779" t="s">
        <v>1048</v>
      </c>
      <c r="IS166" s="741"/>
      <c r="IT166" s="14"/>
      <c r="IU166" s="14"/>
      <c r="IV166" s="779" t="s">
        <v>1048</v>
      </c>
      <c r="IW166" s="741"/>
      <c r="IX166" s="14"/>
      <c r="IY166" s="14"/>
      <c r="IZ166" s="779" t="s">
        <v>1048</v>
      </c>
      <c r="JA166" s="741"/>
      <c r="JB166" s="14"/>
      <c r="JC166" s="14"/>
      <c r="JD166" s="779" t="s">
        <v>1048</v>
      </c>
      <c r="JE166" s="741"/>
      <c r="JF166" s="14"/>
      <c r="JG166" s="14"/>
      <c r="JH166" s="779" t="s">
        <v>1048</v>
      </c>
      <c r="JI166" s="741"/>
      <c r="JJ166" s="14"/>
      <c r="JK166" s="14"/>
      <c r="JL166" s="779" t="s">
        <v>1048</v>
      </c>
      <c r="JM166" s="741"/>
      <c r="JN166" s="14"/>
      <c r="JO166" s="14"/>
      <c r="JP166" s="779" t="s">
        <v>1048</v>
      </c>
      <c r="JQ166" s="741"/>
      <c r="JR166" s="14"/>
      <c r="JS166" s="14"/>
      <c r="JT166" s="779" t="s">
        <v>1048</v>
      </c>
      <c r="JU166" s="741"/>
      <c r="JV166" s="14"/>
      <c r="JW166" s="14"/>
      <c r="JX166" s="779" t="s">
        <v>1048</v>
      </c>
      <c r="JY166" s="741"/>
      <c r="JZ166" s="14"/>
      <c r="KA166" s="14"/>
      <c r="KB166" s="779" t="s">
        <v>1048</v>
      </c>
      <c r="KC166" s="741"/>
      <c r="KD166" s="14"/>
      <c r="KE166" s="14"/>
      <c r="KF166" s="779" t="s">
        <v>1048</v>
      </c>
      <c r="KG166" s="741"/>
      <c r="KH166" s="14"/>
      <c r="KI166" s="14"/>
      <c r="KJ166" s="779" t="s">
        <v>1048</v>
      </c>
      <c r="KK166" s="741"/>
      <c r="KL166" s="14"/>
      <c r="KM166" s="14"/>
      <c r="KN166" s="779" t="s">
        <v>1048</v>
      </c>
      <c r="KO166" s="741"/>
      <c r="KP166" s="14"/>
      <c r="KQ166" s="14"/>
      <c r="KR166" s="779" t="s">
        <v>1048</v>
      </c>
      <c r="KS166" s="741"/>
      <c r="KT166" s="14"/>
      <c r="KU166" s="14"/>
      <c r="KV166" s="779" t="s">
        <v>1048</v>
      </c>
      <c r="KW166" s="741"/>
      <c r="KX166" s="14"/>
    </row>
    <row r="167" spans="1:310" ht="15.75" customHeight="1">
      <c r="B167" s="264" t="s">
        <v>131</v>
      </c>
      <c r="C167" s="265" t="s">
        <v>1049</v>
      </c>
      <c r="D167" s="265" t="s">
        <v>1050</v>
      </c>
      <c r="E167" s="265" t="s">
        <v>1051</v>
      </c>
      <c r="F167" s="265" t="s">
        <v>1052</v>
      </c>
      <c r="G167" s="265" t="s">
        <v>1049</v>
      </c>
      <c r="H167" s="265" t="s">
        <v>1050</v>
      </c>
      <c r="I167" s="265" t="s">
        <v>1051</v>
      </c>
      <c r="J167" s="265" t="s">
        <v>1052</v>
      </c>
      <c r="K167" s="265" t="s">
        <v>1049</v>
      </c>
      <c r="L167" s="265" t="s">
        <v>1050</v>
      </c>
      <c r="M167" s="265" t="s">
        <v>1051</v>
      </c>
      <c r="N167" s="265" t="s">
        <v>1052</v>
      </c>
      <c r="O167" s="265" t="s">
        <v>1049</v>
      </c>
      <c r="P167" s="265" t="s">
        <v>1050</v>
      </c>
      <c r="Q167" s="265" t="s">
        <v>1051</v>
      </c>
      <c r="R167" s="265" t="s">
        <v>1052</v>
      </c>
      <c r="S167" s="265" t="s">
        <v>1053</v>
      </c>
      <c r="T167" s="265" t="s">
        <v>1050</v>
      </c>
      <c r="U167" s="265" t="s">
        <v>1051</v>
      </c>
      <c r="V167" s="265" t="s">
        <v>1052</v>
      </c>
      <c r="W167" s="265" t="s">
        <v>1053</v>
      </c>
      <c r="X167" s="265" t="s">
        <v>1050</v>
      </c>
      <c r="Y167" s="265" t="s">
        <v>1051</v>
      </c>
      <c r="Z167" s="265" t="s">
        <v>1052</v>
      </c>
      <c r="AA167" s="265" t="s">
        <v>1053</v>
      </c>
      <c r="AB167" s="265" t="s">
        <v>1050</v>
      </c>
      <c r="AC167" s="265" t="s">
        <v>1051</v>
      </c>
      <c r="AD167" s="265" t="s">
        <v>1052</v>
      </c>
      <c r="AE167" s="265" t="s">
        <v>1053</v>
      </c>
      <c r="AF167" s="265" t="s">
        <v>1050</v>
      </c>
      <c r="AG167" s="265" t="s">
        <v>1051</v>
      </c>
      <c r="AH167" s="265" t="s">
        <v>1052</v>
      </c>
      <c r="AI167" s="265" t="s">
        <v>1053</v>
      </c>
      <c r="AJ167" s="265" t="s">
        <v>1050</v>
      </c>
      <c r="AK167" s="265" t="s">
        <v>1051</v>
      </c>
      <c r="AL167" s="265" t="s">
        <v>1052</v>
      </c>
      <c r="AM167" s="265" t="s">
        <v>1053</v>
      </c>
      <c r="AN167" s="265" t="s">
        <v>1050</v>
      </c>
      <c r="AO167" s="265" t="s">
        <v>1051</v>
      </c>
      <c r="AP167" s="265" t="s">
        <v>1052</v>
      </c>
      <c r="AQ167" s="265" t="s">
        <v>1054</v>
      </c>
      <c r="AR167" s="265" t="s">
        <v>1050</v>
      </c>
      <c r="AS167" s="265" t="s">
        <v>1051</v>
      </c>
      <c r="AT167" s="265" t="s">
        <v>1052</v>
      </c>
      <c r="AU167" s="265" t="s">
        <v>1054</v>
      </c>
      <c r="AV167" s="265" t="s">
        <v>1050</v>
      </c>
      <c r="AW167" s="265" t="s">
        <v>1051</v>
      </c>
      <c r="AX167" s="265" t="s">
        <v>1052</v>
      </c>
      <c r="AY167" s="265" t="s">
        <v>1054</v>
      </c>
      <c r="AZ167" s="265" t="s">
        <v>1050</v>
      </c>
      <c r="BA167" s="265" t="s">
        <v>1051</v>
      </c>
      <c r="BB167" s="265" t="s">
        <v>1052</v>
      </c>
      <c r="BC167" s="265" t="s">
        <v>1054</v>
      </c>
      <c r="BD167" s="265" t="s">
        <v>1050</v>
      </c>
      <c r="BE167" s="265" t="s">
        <v>1051</v>
      </c>
      <c r="BF167" s="265" t="s">
        <v>1052</v>
      </c>
      <c r="BG167" s="265" t="s">
        <v>1054</v>
      </c>
      <c r="BH167" s="265" t="s">
        <v>1050</v>
      </c>
      <c r="BI167" s="265" t="s">
        <v>1051</v>
      </c>
      <c r="BJ167" s="265" t="s">
        <v>1052</v>
      </c>
      <c r="BK167" s="265" t="s">
        <v>1054</v>
      </c>
      <c r="BL167" s="265" t="s">
        <v>1050</v>
      </c>
      <c r="BM167" s="265" t="s">
        <v>1051</v>
      </c>
      <c r="BN167" s="265" t="s">
        <v>1052</v>
      </c>
      <c r="BO167" s="265" t="s">
        <v>1054</v>
      </c>
      <c r="BP167" s="265" t="s">
        <v>1050</v>
      </c>
      <c r="BQ167" s="265" t="s">
        <v>1051</v>
      </c>
      <c r="BR167" s="265" t="s">
        <v>1052</v>
      </c>
      <c r="BS167" s="265" t="s">
        <v>1054</v>
      </c>
      <c r="BT167" s="265" t="s">
        <v>1050</v>
      </c>
      <c r="BU167" s="265" t="s">
        <v>1051</v>
      </c>
      <c r="BV167" s="265" t="s">
        <v>1052</v>
      </c>
      <c r="BW167" s="265" t="s">
        <v>1054</v>
      </c>
      <c r="BX167" s="265" t="s">
        <v>1050</v>
      </c>
      <c r="BY167" s="265" t="s">
        <v>1051</v>
      </c>
      <c r="BZ167" s="265" t="s">
        <v>1052</v>
      </c>
      <c r="CA167" s="265" t="s">
        <v>1054</v>
      </c>
      <c r="CB167" s="265" t="s">
        <v>1050</v>
      </c>
      <c r="CC167" s="265" t="s">
        <v>1051</v>
      </c>
      <c r="CD167" s="265" t="s">
        <v>1052</v>
      </c>
      <c r="CE167" s="265" t="s">
        <v>1054</v>
      </c>
      <c r="CF167" s="265" t="s">
        <v>1050</v>
      </c>
      <c r="CG167" s="265" t="s">
        <v>1051</v>
      </c>
      <c r="CH167" s="265" t="s">
        <v>1052</v>
      </c>
      <c r="CI167" s="265" t="s">
        <v>1054</v>
      </c>
      <c r="CJ167" s="265" t="s">
        <v>1050</v>
      </c>
      <c r="CK167" s="265" t="s">
        <v>1051</v>
      </c>
      <c r="CL167" s="265" t="s">
        <v>1052</v>
      </c>
      <c r="CM167" s="265" t="s">
        <v>1054</v>
      </c>
      <c r="CN167" s="265" t="s">
        <v>1050</v>
      </c>
      <c r="CO167" s="265" t="s">
        <v>1051</v>
      </c>
      <c r="CP167" s="265" t="s">
        <v>1052</v>
      </c>
      <c r="CQ167" s="265" t="s">
        <v>1054</v>
      </c>
      <c r="CR167" s="265" t="s">
        <v>1050</v>
      </c>
      <c r="CS167" s="265" t="s">
        <v>1051</v>
      </c>
      <c r="CT167" s="265" t="s">
        <v>1052</v>
      </c>
      <c r="CU167" s="265" t="s">
        <v>1054</v>
      </c>
      <c r="CV167" s="265" t="s">
        <v>1050</v>
      </c>
      <c r="CW167" s="265" t="s">
        <v>1051</v>
      </c>
      <c r="CX167" s="265" t="s">
        <v>1052</v>
      </c>
      <c r="CY167" s="265" t="s">
        <v>1054</v>
      </c>
      <c r="CZ167" s="265" t="s">
        <v>1050</v>
      </c>
      <c r="DA167" s="265" t="s">
        <v>1051</v>
      </c>
      <c r="DB167" s="265" t="s">
        <v>1052</v>
      </c>
      <c r="DC167" s="265" t="s">
        <v>1054</v>
      </c>
      <c r="DD167" s="265" t="s">
        <v>1050</v>
      </c>
      <c r="DE167" s="265" t="s">
        <v>1051</v>
      </c>
      <c r="DF167" s="265" t="s">
        <v>1052</v>
      </c>
      <c r="DG167" s="265" t="s">
        <v>1054</v>
      </c>
      <c r="DH167" s="265" t="s">
        <v>1050</v>
      </c>
      <c r="DI167" s="265" t="s">
        <v>1051</v>
      </c>
      <c r="DJ167" s="265" t="s">
        <v>1052</v>
      </c>
      <c r="DK167" s="265" t="s">
        <v>1054</v>
      </c>
      <c r="DL167" s="265" t="s">
        <v>1050</v>
      </c>
      <c r="DM167" s="265" t="s">
        <v>1051</v>
      </c>
      <c r="DN167" s="265" t="s">
        <v>1052</v>
      </c>
      <c r="DO167" s="265" t="s">
        <v>1054</v>
      </c>
      <c r="DP167" s="265" t="s">
        <v>1050</v>
      </c>
      <c r="DQ167" s="265" t="s">
        <v>1051</v>
      </c>
      <c r="DR167" s="265" t="s">
        <v>1052</v>
      </c>
      <c r="DS167" s="265" t="s">
        <v>1054</v>
      </c>
      <c r="DT167" s="265" t="s">
        <v>1050</v>
      </c>
      <c r="DU167" s="265" t="s">
        <v>1051</v>
      </c>
      <c r="DV167" s="265" t="s">
        <v>1052</v>
      </c>
      <c r="DW167" s="265" t="s">
        <v>1054</v>
      </c>
      <c r="DX167" s="265" t="s">
        <v>1050</v>
      </c>
      <c r="DY167" s="265" t="s">
        <v>1051</v>
      </c>
      <c r="DZ167" s="265" t="s">
        <v>1052</v>
      </c>
      <c r="EA167" s="265" t="s">
        <v>1054</v>
      </c>
      <c r="EB167" s="265" t="s">
        <v>1050</v>
      </c>
      <c r="EC167" s="265" t="s">
        <v>1051</v>
      </c>
      <c r="ED167" s="265" t="s">
        <v>1052</v>
      </c>
      <c r="EE167" s="265" t="s">
        <v>1054</v>
      </c>
      <c r="EF167" s="265" t="s">
        <v>1050</v>
      </c>
      <c r="EG167" s="265" t="s">
        <v>1051</v>
      </c>
      <c r="EH167" s="265" t="s">
        <v>1052</v>
      </c>
      <c r="EI167" s="265" t="s">
        <v>1054</v>
      </c>
      <c r="EJ167" s="265" t="s">
        <v>1050</v>
      </c>
      <c r="EK167" s="265" t="s">
        <v>1051</v>
      </c>
      <c r="EL167" s="265" t="s">
        <v>1052</v>
      </c>
      <c r="EM167" s="265" t="s">
        <v>1054</v>
      </c>
      <c r="EN167" s="265" t="s">
        <v>1050</v>
      </c>
      <c r="EO167" s="265" t="s">
        <v>1051</v>
      </c>
      <c r="EP167" s="265" t="s">
        <v>1052</v>
      </c>
      <c r="EQ167" s="265" t="s">
        <v>1054</v>
      </c>
      <c r="ER167" s="265" t="s">
        <v>1050</v>
      </c>
      <c r="ES167" s="265" t="s">
        <v>1051</v>
      </c>
      <c r="ET167" s="265" t="s">
        <v>1052</v>
      </c>
      <c r="EU167" s="265" t="s">
        <v>1054</v>
      </c>
      <c r="EV167" s="265" t="s">
        <v>1050</v>
      </c>
      <c r="EW167" s="265" t="s">
        <v>1051</v>
      </c>
      <c r="EX167" s="265" t="s">
        <v>1052</v>
      </c>
      <c r="EY167" s="265" t="s">
        <v>1054</v>
      </c>
      <c r="EZ167" s="265" t="s">
        <v>1050</v>
      </c>
      <c r="FA167" s="265" t="s">
        <v>1051</v>
      </c>
      <c r="FB167" s="265" t="s">
        <v>1052</v>
      </c>
      <c r="FC167" s="265" t="s">
        <v>1054</v>
      </c>
      <c r="FD167" s="265" t="s">
        <v>1050</v>
      </c>
      <c r="FE167" s="265" t="s">
        <v>1051</v>
      </c>
      <c r="FF167" s="265" t="s">
        <v>1052</v>
      </c>
      <c r="FG167" s="265" t="s">
        <v>1054</v>
      </c>
      <c r="FH167" s="265" t="s">
        <v>1050</v>
      </c>
      <c r="FI167" s="265" t="s">
        <v>1051</v>
      </c>
      <c r="FJ167" s="265" t="s">
        <v>1052</v>
      </c>
      <c r="FK167" s="265" t="s">
        <v>1054</v>
      </c>
      <c r="FL167" s="265" t="s">
        <v>1050</v>
      </c>
      <c r="FM167" s="265" t="s">
        <v>1051</v>
      </c>
      <c r="FN167" s="265" t="s">
        <v>1052</v>
      </c>
      <c r="FO167" s="265" t="s">
        <v>1054</v>
      </c>
      <c r="FP167" s="265" t="s">
        <v>1050</v>
      </c>
      <c r="FQ167" s="265" t="s">
        <v>1051</v>
      </c>
      <c r="FR167" s="265" t="s">
        <v>1052</v>
      </c>
      <c r="FS167" s="265" t="s">
        <v>1054</v>
      </c>
      <c r="FT167" s="265" t="s">
        <v>1050</v>
      </c>
      <c r="FU167" s="265" t="s">
        <v>1051</v>
      </c>
      <c r="FV167" s="265" t="s">
        <v>1052</v>
      </c>
      <c r="FW167" s="265" t="s">
        <v>1054</v>
      </c>
      <c r="FX167" s="265" t="s">
        <v>1050</v>
      </c>
      <c r="FY167" s="265" t="s">
        <v>1051</v>
      </c>
      <c r="FZ167" s="265" t="s">
        <v>1052</v>
      </c>
      <c r="GA167" s="265" t="s">
        <v>1054</v>
      </c>
      <c r="GB167" s="265" t="s">
        <v>1050</v>
      </c>
      <c r="GC167" s="265" t="s">
        <v>1051</v>
      </c>
      <c r="GD167" s="265" t="s">
        <v>1052</v>
      </c>
      <c r="GE167" s="265" t="s">
        <v>1054</v>
      </c>
      <c r="GF167" s="265" t="s">
        <v>1050</v>
      </c>
      <c r="GG167" s="265" t="s">
        <v>1051</v>
      </c>
      <c r="GH167" s="265" t="s">
        <v>1052</v>
      </c>
      <c r="GI167" s="265" t="s">
        <v>1054</v>
      </c>
      <c r="GJ167" s="265" t="s">
        <v>1050</v>
      </c>
      <c r="GK167" s="265" t="s">
        <v>1051</v>
      </c>
      <c r="GL167" s="265" t="s">
        <v>1052</v>
      </c>
      <c r="GM167" s="265" t="s">
        <v>1054</v>
      </c>
      <c r="GN167" s="265" t="s">
        <v>1050</v>
      </c>
      <c r="GO167" s="265" t="s">
        <v>1051</v>
      </c>
      <c r="GP167" s="265" t="s">
        <v>1052</v>
      </c>
      <c r="GQ167" s="265" t="s">
        <v>1054</v>
      </c>
      <c r="GR167" s="265" t="s">
        <v>1050</v>
      </c>
      <c r="GS167" s="265" t="s">
        <v>1051</v>
      </c>
      <c r="GT167" s="265" t="s">
        <v>1052</v>
      </c>
      <c r="GU167" s="265" t="s">
        <v>1054</v>
      </c>
      <c r="GV167" s="265" t="s">
        <v>1050</v>
      </c>
      <c r="GW167" s="265" t="s">
        <v>1051</v>
      </c>
      <c r="GX167" s="265" t="s">
        <v>1052</v>
      </c>
      <c r="GY167" s="265" t="s">
        <v>1054</v>
      </c>
      <c r="GZ167" s="265" t="s">
        <v>1050</v>
      </c>
      <c r="HA167" s="265" t="s">
        <v>1051</v>
      </c>
      <c r="HB167" s="265" t="s">
        <v>1052</v>
      </c>
      <c r="HC167" s="265" t="s">
        <v>1054</v>
      </c>
      <c r="HD167" s="265" t="s">
        <v>1050</v>
      </c>
      <c r="HE167" s="265" t="s">
        <v>1051</v>
      </c>
      <c r="HF167" s="265" t="s">
        <v>1052</v>
      </c>
      <c r="HG167" s="265" t="s">
        <v>1054</v>
      </c>
      <c r="HH167" s="265" t="s">
        <v>1050</v>
      </c>
      <c r="HI167" s="265" t="s">
        <v>1051</v>
      </c>
      <c r="HJ167" s="265" t="s">
        <v>1052</v>
      </c>
      <c r="HK167" s="265" t="s">
        <v>1054</v>
      </c>
      <c r="HL167" s="265" t="s">
        <v>1050</v>
      </c>
      <c r="HM167" s="265" t="s">
        <v>1051</v>
      </c>
      <c r="HN167" s="265" t="s">
        <v>1052</v>
      </c>
      <c r="HO167" s="265" t="s">
        <v>1054</v>
      </c>
      <c r="HP167" s="265" t="s">
        <v>1050</v>
      </c>
      <c r="HQ167" s="265" t="s">
        <v>1051</v>
      </c>
      <c r="HR167" s="265" t="s">
        <v>1052</v>
      </c>
      <c r="HS167" s="265" t="s">
        <v>1054</v>
      </c>
      <c r="HT167" s="265" t="s">
        <v>1050</v>
      </c>
      <c r="HU167" s="265" t="s">
        <v>1051</v>
      </c>
      <c r="HV167" s="265" t="s">
        <v>1052</v>
      </c>
      <c r="HW167" s="265" t="s">
        <v>1054</v>
      </c>
      <c r="HX167" s="265" t="s">
        <v>1050</v>
      </c>
      <c r="HY167" s="265" t="s">
        <v>1051</v>
      </c>
      <c r="HZ167" s="260" t="s">
        <v>1052</v>
      </c>
      <c r="IA167" s="265" t="s">
        <v>1054</v>
      </c>
      <c r="IB167" s="265" t="s">
        <v>1050</v>
      </c>
      <c r="IC167" s="265" t="s">
        <v>1051</v>
      </c>
      <c r="ID167" s="265" t="s">
        <v>1052</v>
      </c>
      <c r="IE167" s="265" t="s">
        <v>1054</v>
      </c>
      <c r="IF167" s="265" t="s">
        <v>1050</v>
      </c>
      <c r="IG167" s="265" t="s">
        <v>1051</v>
      </c>
      <c r="IH167" s="265" t="s">
        <v>1052</v>
      </c>
      <c r="II167" s="265" t="s">
        <v>1054</v>
      </c>
      <c r="IJ167" s="265" t="s">
        <v>1050</v>
      </c>
      <c r="IK167" s="265" t="s">
        <v>1051</v>
      </c>
      <c r="IL167" s="265" t="s">
        <v>1052</v>
      </c>
      <c r="IM167" s="265" t="s">
        <v>1054</v>
      </c>
      <c r="IN167" s="265" t="s">
        <v>1050</v>
      </c>
      <c r="IO167" s="265" t="s">
        <v>1051</v>
      </c>
      <c r="IP167" s="265" t="s">
        <v>1052</v>
      </c>
      <c r="IQ167" s="265" t="s">
        <v>1054</v>
      </c>
      <c r="IR167" s="265" t="s">
        <v>1050</v>
      </c>
      <c r="IS167" s="265" t="s">
        <v>1051</v>
      </c>
      <c r="IT167" s="265" t="s">
        <v>1052</v>
      </c>
      <c r="IU167" s="265" t="s">
        <v>1054</v>
      </c>
      <c r="IV167" s="265" t="s">
        <v>1050</v>
      </c>
      <c r="IW167" s="265" t="s">
        <v>1051</v>
      </c>
      <c r="IX167" s="265" t="s">
        <v>1052</v>
      </c>
      <c r="IY167" s="265" t="s">
        <v>1054</v>
      </c>
      <c r="IZ167" s="265" t="s">
        <v>1050</v>
      </c>
      <c r="JA167" s="265" t="s">
        <v>1051</v>
      </c>
      <c r="JB167" s="265" t="s">
        <v>1052</v>
      </c>
      <c r="JC167" s="265" t="s">
        <v>1054</v>
      </c>
      <c r="JD167" s="265" t="s">
        <v>1050</v>
      </c>
      <c r="JE167" s="265" t="s">
        <v>1051</v>
      </c>
      <c r="JF167" s="265" t="s">
        <v>1052</v>
      </c>
      <c r="JG167" s="265" t="s">
        <v>1054</v>
      </c>
      <c r="JH167" s="265" t="s">
        <v>1050</v>
      </c>
      <c r="JI167" s="265" t="s">
        <v>1051</v>
      </c>
      <c r="JJ167" s="265" t="s">
        <v>1052</v>
      </c>
      <c r="JK167" s="265" t="s">
        <v>1054</v>
      </c>
      <c r="JL167" s="265" t="s">
        <v>1050</v>
      </c>
      <c r="JM167" s="265" t="s">
        <v>1051</v>
      </c>
      <c r="JN167" s="265" t="s">
        <v>1052</v>
      </c>
      <c r="JO167" s="265" t="s">
        <v>1054</v>
      </c>
      <c r="JP167" s="265" t="s">
        <v>1050</v>
      </c>
      <c r="JQ167" s="265" t="s">
        <v>1051</v>
      </c>
      <c r="JR167" s="265" t="s">
        <v>1052</v>
      </c>
      <c r="JS167" s="265" t="s">
        <v>1054</v>
      </c>
      <c r="JT167" s="265" t="s">
        <v>1050</v>
      </c>
      <c r="JU167" s="265" t="s">
        <v>1051</v>
      </c>
      <c r="JV167" s="265" t="s">
        <v>1052</v>
      </c>
      <c r="JW167" s="265" t="s">
        <v>1054</v>
      </c>
      <c r="JX167" s="265" t="s">
        <v>1050</v>
      </c>
      <c r="JY167" s="265" t="s">
        <v>1051</v>
      </c>
      <c r="JZ167" s="265" t="s">
        <v>1052</v>
      </c>
      <c r="KA167" s="265" t="s">
        <v>1054</v>
      </c>
      <c r="KB167" s="265" t="s">
        <v>1050</v>
      </c>
      <c r="KC167" s="265" t="s">
        <v>1051</v>
      </c>
      <c r="KD167" s="265" t="s">
        <v>1052</v>
      </c>
      <c r="KE167" s="265" t="s">
        <v>1054</v>
      </c>
      <c r="KF167" s="265" t="s">
        <v>1050</v>
      </c>
      <c r="KG167" s="265" t="s">
        <v>1051</v>
      </c>
      <c r="KH167" s="265" t="s">
        <v>1052</v>
      </c>
      <c r="KI167" s="265" t="s">
        <v>1054</v>
      </c>
      <c r="KJ167" s="265" t="s">
        <v>1050</v>
      </c>
      <c r="KK167" s="265" t="s">
        <v>1051</v>
      </c>
      <c r="KL167" s="265" t="s">
        <v>1052</v>
      </c>
      <c r="KM167" s="265" t="s">
        <v>1054</v>
      </c>
      <c r="KN167" s="265" t="s">
        <v>1050</v>
      </c>
      <c r="KO167" s="265" t="s">
        <v>1051</v>
      </c>
      <c r="KP167" s="265" t="s">
        <v>1052</v>
      </c>
      <c r="KQ167" s="265" t="s">
        <v>1054</v>
      </c>
      <c r="KR167" s="265" t="s">
        <v>1050</v>
      </c>
      <c r="KS167" s="265" t="s">
        <v>1051</v>
      </c>
      <c r="KT167" s="265" t="s">
        <v>1052</v>
      </c>
      <c r="KU167" s="265" t="s">
        <v>1054</v>
      </c>
      <c r="KV167" s="673" t="s">
        <v>1050</v>
      </c>
      <c r="KW167" s="673" t="s">
        <v>1051</v>
      </c>
      <c r="KX167" s="673" t="s">
        <v>1052</v>
      </c>
    </row>
    <row r="168" spans="1:310" ht="15.75" customHeight="1">
      <c r="B168" s="264" t="s">
        <v>1055</v>
      </c>
      <c r="C168" s="60">
        <v>69281</v>
      </c>
      <c r="D168" s="60">
        <v>860707</v>
      </c>
      <c r="E168" s="60">
        <v>3412615</v>
      </c>
      <c r="F168" s="60">
        <v>13650459</v>
      </c>
      <c r="G168" s="60">
        <v>69557</v>
      </c>
      <c r="H168" s="60">
        <v>864136</v>
      </c>
      <c r="I168" s="60">
        <v>3426216</v>
      </c>
      <c r="J168" s="60">
        <v>13704860</v>
      </c>
      <c r="K168" s="60">
        <v>69764</v>
      </c>
      <c r="L168" s="60">
        <v>866712</v>
      </c>
      <c r="M168" s="60">
        <v>3436425</v>
      </c>
      <c r="N168" s="60">
        <v>13745695</v>
      </c>
      <c r="O168" s="60">
        <v>69764</v>
      </c>
      <c r="P168" s="60">
        <v>866712</v>
      </c>
      <c r="Q168" s="60">
        <v>3436425</v>
      </c>
      <c r="R168" s="60">
        <v>13745695</v>
      </c>
      <c r="S168" s="60">
        <v>69696</v>
      </c>
      <c r="T168" s="60">
        <v>865876</v>
      </c>
      <c r="U168" s="60">
        <v>3433113</v>
      </c>
      <c r="V168" s="60">
        <v>13732451</v>
      </c>
      <c r="W168" s="60">
        <v>69629</v>
      </c>
      <c r="X168" s="60">
        <v>865041</v>
      </c>
      <c r="Y168" s="60">
        <v>3429803</v>
      </c>
      <c r="Z168" s="60">
        <v>13719208</v>
      </c>
      <c r="AA168" s="60">
        <v>69696</v>
      </c>
      <c r="AB168" s="60">
        <v>865876</v>
      </c>
      <c r="AC168" s="60">
        <v>3433113</v>
      </c>
      <c r="AD168" s="60">
        <v>13732451</v>
      </c>
      <c r="AE168" s="60">
        <v>69764</v>
      </c>
      <c r="AF168" s="60">
        <v>866712</v>
      </c>
      <c r="AG168" s="60">
        <v>3436425</v>
      </c>
      <c r="AH168" s="60">
        <v>13745695</v>
      </c>
      <c r="AI168" s="60">
        <v>70184</v>
      </c>
      <c r="AJ168" s="60">
        <v>871931</v>
      </c>
      <c r="AK168" s="60">
        <v>3457118</v>
      </c>
      <c r="AL168" s="60">
        <v>13828466</v>
      </c>
      <c r="AM168" s="60">
        <v>70676</v>
      </c>
      <c r="AN168" s="60">
        <v>878053</v>
      </c>
      <c r="AO168" s="60">
        <v>3481397</v>
      </c>
      <c r="AP168" s="60">
        <v>13925586</v>
      </c>
      <c r="AQ168" s="60">
        <v>70604</v>
      </c>
      <c r="AR168" s="60">
        <v>877149</v>
      </c>
      <c r="AS168" s="60">
        <v>3477811</v>
      </c>
      <c r="AT168" s="60">
        <v>13911239</v>
      </c>
      <c r="AU168" s="60">
        <v>70817</v>
      </c>
      <c r="AV168" s="60">
        <v>879793</v>
      </c>
      <c r="AW168" s="60">
        <v>3488295</v>
      </c>
      <c r="AX168" s="60">
        <v>13953177</v>
      </c>
      <c r="AY168" s="60">
        <v>71316</v>
      </c>
      <c r="AZ168" s="60">
        <v>885987</v>
      </c>
      <c r="BA168" s="60">
        <v>3512850</v>
      </c>
      <c r="BB168" s="60">
        <v>14051400</v>
      </c>
      <c r="BC168" s="60">
        <v>71455</v>
      </c>
      <c r="BD168" s="60">
        <v>887727</v>
      </c>
      <c r="BE168" s="60">
        <v>3519749</v>
      </c>
      <c r="BF168" s="60">
        <v>14078991</v>
      </c>
      <c r="BG168" s="60">
        <v>71740</v>
      </c>
      <c r="BH168" s="60">
        <v>891275</v>
      </c>
      <c r="BI168" s="60">
        <v>3533819</v>
      </c>
      <c r="BJ168" s="60">
        <v>14135276</v>
      </c>
      <c r="BK168" s="60">
        <v>72027</v>
      </c>
      <c r="BL168" s="60">
        <v>894824</v>
      </c>
      <c r="BM168" s="60">
        <v>3547891</v>
      </c>
      <c r="BN168" s="60">
        <v>14191560</v>
      </c>
      <c r="BO168" s="60">
        <v>72245</v>
      </c>
      <c r="BP168" s="60">
        <v>897538</v>
      </c>
      <c r="BQ168" s="60">
        <v>3558651</v>
      </c>
      <c r="BR168" s="60">
        <v>14234603</v>
      </c>
      <c r="BS168" s="60">
        <v>72317</v>
      </c>
      <c r="BT168" s="60">
        <v>898443</v>
      </c>
      <c r="BU168" s="60">
        <v>3562238</v>
      </c>
      <c r="BV168" s="60">
        <v>14248949</v>
      </c>
      <c r="BW168" s="60">
        <v>72895</v>
      </c>
      <c r="BX168" s="60">
        <v>905610</v>
      </c>
      <c r="BY168" s="60">
        <v>3590656</v>
      </c>
      <c r="BZ168" s="60">
        <v>14362623</v>
      </c>
      <c r="CA168" s="60">
        <v>73186</v>
      </c>
      <c r="CB168" s="60">
        <v>909229</v>
      </c>
      <c r="CC168" s="60">
        <v>3605004</v>
      </c>
      <c r="CD168" s="60">
        <v>14420012</v>
      </c>
      <c r="CE168" s="60">
        <v>74066</v>
      </c>
      <c r="CF168" s="60">
        <v>920154</v>
      </c>
      <c r="CG168" s="60">
        <v>3648321</v>
      </c>
      <c r="CH168" s="60">
        <v>14593282</v>
      </c>
      <c r="CI168" s="60">
        <v>75028</v>
      </c>
      <c r="CJ168" s="60">
        <v>932123</v>
      </c>
      <c r="CK168" s="60">
        <v>3695777</v>
      </c>
      <c r="CL168" s="60">
        <v>14783106</v>
      </c>
      <c r="CM168" s="60">
        <v>75404</v>
      </c>
      <c r="CN168" s="60">
        <v>936786</v>
      </c>
      <c r="CO168" s="60">
        <v>3714263</v>
      </c>
      <c r="CP168" s="60">
        <v>14857049</v>
      </c>
      <c r="CQ168" s="60">
        <v>76009</v>
      </c>
      <c r="CR168" s="60">
        <v>944301</v>
      </c>
      <c r="CS168" s="60">
        <v>3744061</v>
      </c>
      <c r="CT168" s="60">
        <v>14976240</v>
      </c>
      <c r="CU168" s="60">
        <v>76922</v>
      </c>
      <c r="CV168" s="60">
        <v>955644</v>
      </c>
      <c r="CW168" s="60">
        <v>3789034</v>
      </c>
      <c r="CX168" s="60">
        <v>15156133</v>
      </c>
      <c r="CY168" s="60">
        <v>77151</v>
      </c>
      <c r="CZ168" s="60">
        <v>958497</v>
      </c>
      <c r="DA168" s="60">
        <v>3800346</v>
      </c>
      <c r="DB168" s="60">
        <v>15201381</v>
      </c>
      <c r="DC168" s="60">
        <v>78620</v>
      </c>
      <c r="DD168" s="60">
        <v>976729</v>
      </c>
      <c r="DE168" s="60">
        <v>3872634</v>
      </c>
      <c r="DF168" s="60">
        <v>15490531</v>
      </c>
      <c r="DG168" s="60">
        <v>79723</v>
      </c>
      <c r="DH168" s="60">
        <v>990438</v>
      </c>
      <c r="DI168" s="60">
        <v>3926987</v>
      </c>
      <c r="DJ168" s="60">
        <v>15707946</v>
      </c>
      <c r="DK168" s="60">
        <v>80681</v>
      </c>
      <c r="DL168" s="60">
        <v>1002337</v>
      </c>
      <c r="DM168" s="60">
        <v>3974168</v>
      </c>
      <c r="DN168" s="60">
        <v>15896667</v>
      </c>
      <c r="DO168" s="60">
        <v>81409</v>
      </c>
      <c r="DP168" s="60">
        <v>1011383</v>
      </c>
      <c r="DQ168" s="60">
        <v>4010036</v>
      </c>
      <c r="DR168" s="60">
        <v>16040139</v>
      </c>
      <c r="DS168" s="60">
        <v>82546</v>
      </c>
      <c r="DT168" s="60">
        <v>1025510</v>
      </c>
      <c r="DU168" s="60">
        <v>4066044</v>
      </c>
      <c r="DV168" s="60">
        <v>16264175</v>
      </c>
      <c r="DW168" s="60">
        <v>83537</v>
      </c>
      <c r="DX168" s="60">
        <v>1037826</v>
      </c>
      <c r="DY168" s="60">
        <v>4114880</v>
      </c>
      <c r="DZ168" s="60">
        <v>16459517</v>
      </c>
      <c r="EA168" s="60">
        <v>84288</v>
      </c>
      <c r="EB168" s="60">
        <v>1047151</v>
      </c>
      <c r="EC168" s="60">
        <v>4151852</v>
      </c>
      <c r="ED168" s="60">
        <v>16607404</v>
      </c>
      <c r="EE168" s="60">
        <v>84708</v>
      </c>
      <c r="EF168" s="60">
        <v>1052371</v>
      </c>
      <c r="EG168" s="60">
        <v>4172545</v>
      </c>
      <c r="EH168" s="60">
        <v>16690176</v>
      </c>
      <c r="EI168" s="60">
        <v>85554</v>
      </c>
      <c r="EJ168" s="60">
        <v>1062878</v>
      </c>
      <c r="EK168" s="60">
        <v>4214207</v>
      </c>
      <c r="EL168" s="60">
        <v>16856824</v>
      </c>
      <c r="EM168" s="60">
        <v>85811</v>
      </c>
      <c r="EN168" s="60">
        <v>1066079</v>
      </c>
      <c r="EO168" s="60">
        <v>4226899</v>
      </c>
      <c r="EP168" s="60">
        <v>16907591</v>
      </c>
      <c r="EQ168" s="60">
        <v>86500</v>
      </c>
      <c r="ER168" s="60">
        <v>1074638</v>
      </c>
      <c r="ES168" s="60">
        <v>4260835</v>
      </c>
      <c r="ET168" s="60">
        <v>17043337</v>
      </c>
      <c r="EU168" s="60">
        <v>86417</v>
      </c>
      <c r="EV168" s="60">
        <v>1073594</v>
      </c>
      <c r="EW168" s="60">
        <v>4256697</v>
      </c>
      <c r="EX168" s="60">
        <v>17026783</v>
      </c>
      <c r="EY168" s="60">
        <v>87369</v>
      </c>
      <c r="EZ168" s="60">
        <v>1085424</v>
      </c>
      <c r="FA168" s="60">
        <v>4303600</v>
      </c>
      <c r="FB168" s="60">
        <v>17214400</v>
      </c>
      <c r="FC168" s="60">
        <v>87632</v>
      </c>
      <c r="FD168" s="60">
        <v>1088695</v>
      </c>
      <c r="FE168" s="60">
        <v>4316568</v>
      </c>
      <c r="FF168" s="60">
        <v>17266270</v>
      </c>
      <c r="FG168" s="60">
        <v>87721</v>
      </c>
      <c r="FH168" s="60">
        <v>1089808</v>
      </c>
      <c r="FI168" s="60">
        <v>4320983</v>
      </c>
      <c r="FJ168" s="60">
        <v>17283928</v>
      </c>
      <c r="FK168" s="60">
        <v>87547</v>
      </c>
      <c r="FL168" s="60">
        <v>1087652</v>
      </c>
      <c r="FM168" s="60">
        <v>4312430</v>
      </c>
      <c r="FN168" s="60">
        <v>17249715</v>
      </c>
      <c r="FO168" s="60">
        <v>87901</v>
      </c>
      <c r="FP168" s="60">
        <v>1092036</v>
      </c>
      <c r="FQ168" s="60">
        <v>4329811</v>
      </c>
      <c r="FR168" s="60">
        <v>17319245</v>
      </c>
      <c r="FS168" s="60">
        <v>87990</v>
      </c>
      <c r="FT168" s="60">
        <v>1093148</v>
      </c>
      <c r="FU168" s="60">
        <v>4334226</v>
      </c>
      <c r="FV168" s="60">
        <v>17336903</v>
      </c>
      <c r="FW168" s="60">
        <v>88606</v>
      </c>
      <c r="FX168" s="60">
        <v>1100804</v>
      </c>
      <c r="FY168" s="60">
        <v>4364576</v>
      </c>
      <c r="FZ168" s="60">
        <v>17458302</v>
      </c>
      <c r="GA168" s="60">
        <v>88960</v>
      </c>
      <c r="GB168" s="60">
        <v>1105188</v>
      </c>
      <c r="GC168" s="60">
        <v>4381958</v>
      </c>
      <c r="GD168" s="60">
        <v>17527830</v>
      </c>
      <c r="GE168" s="60">
        <v>89581</v>
      </c>
      <c r="GF168" s="60">
        <v>1112912</v>
      </c>
      <c r="GG168" s="60">
        <v>4412584</v>
      </c>
      <c r="GH168" s="60">
        <v>17650333</v>
      </c>
      <c r="GI168" s="60">
        <v>89133</v>
      </c>
      <c r="GJ168" s="60">
        <v>1107345</v>
      </c>
      <c r="GK168" s="60">
        <v>4390511</v>
      </c>
      <c r="GL168" s="60">
        <v>17562043</v>
      </c>
      <c r="GM168" s="60">
        <v>89755</v>
      </c>
      <c r="GN168" s="60">
        <v>1115069</v>
      </c>
      <c r="GO168" s="60">
        <v>4421137</v>
      </c>
      <c r="GP168" s="60">
        <v>17684546</v>
      </c>
      <c r="GQ168" s="60">
        <v>90292</v>
      </c>
      <c r="GR168" s="60">
        <v>1121749</v>
      </c>
      <c r="GS168" s="60">
        <v>4447624</v>
      </c>
      <c r="GT168" s="60">
        <v>17790494</v>
      </c>
      <c r="GU168" s="60">
        <v>90651</v>
      </c>
      <c r="GV168" s="60">
        <v>1126203</v>
      </c>
      <c r="GW168" s="60">
        <v>4465282</v>
      </c>
      <c r="GX168" s="60">
        <v>17861127</v>
      </c>
      <c r="GY168" s="60">
        <v>91104</v>
      </c>
      <c r="GZ168" s="60">
        <v>1131839</v>
      </c>
      <c r="HA168" s="60">
        <v>4487630</v>
      </c>
      <c r="HB168" s="60">
        <v>17950519</v>
      </c>
      <c r="HC168" s="60">
        <v>91379</v>
      </c>
      <c r="HD168" s="60">
        <v>1135249</v>
      </c>
      <c r="HE168" s="60">
        <v>4501150</v>
      </c>
      <c r="HF168" s="60">
        <v>18004598</v>
      </c>
      <c r="HG168" s="60">
        <v>91290</v>
      </c>
      <c r="HH168" s="60">
        <v>1134135</v>
      </c>
      <c r="HI168" s="60">
        <v>4496736</v>
      </c>
      <c r="HJ168" s="60">
        <v>17986939</v>
      </c>
      <c r="HK168" s="60">
        <v>91928</v>
      </c>
      <c r="HL168" s="60">
        <v>1142069</v>
      </c>
      <c r="HM168" s="60">
        <v>4528189</v>
      </c>
      <c r="HN168" s="60">
        <v>18112753</v>
      </c>
      <c r="HO168" s="60">
        <v>92202</v>
      </c>
      <c r="HP168" s="60">
        <v>1145479</v>
      </c>
      <c r="HQ168" s="60">
        <v>4541709</v>
      </c>
      <c r="HR168" s="60">
        <v>18166832</v>
      </c>
      <c r="HS168" s="60">
        <v>92292</v>
      </c>
      <c r="HT168" s="60">
        <v>1146591</v>
      </c>
      <c r="HU168" s="60">
        <v>4546124</v>
      </c>
      <c r="HV168" s="60">
        <v>18184489</v>
      </c>
      <c r="HW168" s="60">
        <v>93216</v>
      </c>
      <c r="HX168" s="60">
        <v>1158073</v>
      </c>
      <c r="HY168" s="60">
        <v>4591648</v>
      </c>
      <c r="HZ168" s="61">
        <v>18366587</v>
      </c>
      <c r="IA168" s="60">
        <v>93401</v>
      </c>
      <c r="IB168" s="60">
        <v>1160370</v>
      </c>
      <c r="IC168" s="60">
        <v>4600753</v>
      </c>
      <c r="ID168" s="61">
        <v>18403007</v>
      </c>
      <c r="IE168" s="60">
        <v>93216</v>
      </c>
      <c r="IF168" s="60">
        <v>1158073</v>
      </c>
      <c r="IG168" s="60">
        <v>4591648</v>
      </c>
      <c r="IH168" s="61">
        <v>18366587</v>
      </c>
      <c r="II168" s="60">
        <v>94241</v>
      </c>
      <c r="IJ168" s="60">
        <v>1170808</v>
      </c>
      <c r="IK168" s="60">
        <v>4642139</v>
      </c>
      <c r="IL168" s="61">
        <v>18568552</v>
      </c>
      <c r="IM168" s="60">
        <v>94617</v>
      </c>
      <c r="IN168" s="60">
        <v>1175470</v>
      </c>
      <c r="IO168" s="60">
        <v>4660624</v>
      </c>
      <c r="IP168" s="61">
        <v>18642495</v>
      </c>
      <c r="IQ168" s="60">
        <v>95087</v>
      </c>
      <c r="IR168" s="60">
        <v>1181315</v>
      </c>
      <c r="IS168" s="60">
        <v>4683801</v>
      </c>
      <c r="IT168" s="61">
        <v>18735199</v>
      </c>
      <c r="IU168" s="60">
        <v>95277</v>
      </c>
      <c r="IV168" s="60">
        <v>1183682</v>
      </c>
      <c r="IW168" s="60">
        <v>4693182</v>
      </c>
      <c r="IX168" s="61">
        <v>18772724</v>
      </c>
      <c r="IY168" s="60">
        <v>95468</v>
      </c>
      <c r="IZ168" s="60">
        <v>1186048</v>
      </c>
      <c r="JA168" s="60">
        <v>4702562</v>
      </c>
      <c r="JB168" s="61">
        <v>18810247</v>
      </c>
      <c r="JC168" s="60">
        <v>95087</v>
      </c>
      <c r="JD168" s="60">
        <v>1181315</v>
      </c>
      <c r="JE168" s="60">
        <v>4683801</v>
      </c>
      <c r="JF168" s="61">
        <v>18735199</v>
      </c>
      <c r="JG168" s="60">
        <v>95944</v>
      </c>
      <c r="JH168" s="60">
        <v>1191962</v>
      </c>
      <c r="JI168" s="61">
        <v>4726015</v>
      </c>
      <c r="JJ168" s="60">
        <v>18904056</v>
      </c>
      <c r="JK168" s="60">
        <v>95944</v>
      </c>
      <c r="JL168" s="60">
        <v>1191962</v>
      </c>
      <c r="JM168" s="61">
        <v>4726015</v>
      </c>
      <c r="JN168" s="60">
        <v>18904056</v>
      </c>
      <c r="JO168" s="60">
        <v>96331</v>
      </c>
      <c r="JP168" s="60">
        <v>1196764</v>
      </c>
      <c r="JQ168" s="61">
        <v>4745052</v>
      </c>
      <c r="JR168" s="60">
        <v>18980205</v>
      </c>
      <c r="JS168" s="60">
        <v>96331</v>
      </c>
      <c r="JT168" s="60">
        <v>1196764</v>
      </c>
      <c r="JU168" s="61">
        <v>4745052</v>
      </c>
      <c r="JV168" s="60">
        <v>18980205</v>
      </c>
      <c r="JW168" s="60">
        <v>96622</v>
      </c>
      <c r="JX168" s="60">
        <v>1200383</v>
      </c>
      <c r="JY168" s="60">
        <v>4759399</v>
      </c>
      <c r="JZ168" s="60">
        <v>19037594</v>
      </c>
      <c r="KA168" s="60">
        <v>96432</v>
      </c>
      <c r="KB168" s="60">
        <v>1198017</v>
      </c>
      <c r="KC168" s="60">
        <v>4750018</v>
      </c>
      <c r="KD168" s="60">
        <v>19000071</v>
      </c>
      <c r="KE168" s="60">
        <v>96817</v>
      </c>
      <c r="KF168" s="60">
        <v>1202819</v>
      </c>
      <c r="KG168" s="60">
        <v>4769056</v>
      </c>
      <c r="KH168" s="60">
        <v>19076221</v>
      </c>
      <c r="KI168" s="60">
        <v>97204</v>
      </c>
      <c r="KJ168" s="60">
        <v>1207620</v>
      </c>
      <c r="KK168" s="60">
        <v>4788094</v>
      </c>
      <c r="KL168" s="60">
        <v>19152372</v>
      </c>
      <c r="KM168" s="60">
        <v>97787</v>
      </c>
      <c r="KN168" s="60">
        <v>1214857</v>
      </c>
      <c r="KO168" s="60">
        <v>4816788</v>
      </c>
      <c r="KP168" s="60">
        <v>19267148</v>
      </c>
      <c r="KQ168" s="60">
        <v>99058</v>
      </c>
      <c r="KR168" s="60">
        <v>1230653</v>
      </c>
      <c r="KS168" s="60">
        <v>4879419</v>
      </c>
      <c r="KT168" s="60">
        <v>19517673</v>
      </c>
      <c r="KU168" s="704">
        <v>99254</v>
      </c>
      <c r="KV168" s="700">
        <v>1233089</v>
      </c>
      <c r="KW168" s="700">
        <v>4889076</v>
      </c>
      <c r="KX168" s="700">
        <v>19556299</v>
      </c>
    </row>
    <row r="169" spans="1:310" ht="15.75" customHeight="1">
      <c r="B169" s="264" t="s">
        <v>1056</v>
      </c>
      <c r="C169" s="266" t="s">
        <v>1049</v>
      </c>
      <c r="D169" s="266" t="s">
        <v>1050</v>
      </c>
      <c r="E169" s="266" t="s">
        <v>1051</v>
      </c>
      <c r="F169" s="266" t="s">
        <v>1052</v>
      </c>
      <c r="G169" s="266" t="s">
        <v>1049</v>
      </c>
      <c r="H169" s="266" t="s">
        <v>1050</v>
      </c>
      <c r="I169" s="266" t="s">
        <v>1051</v>
      </c>
      <c r="J169" s="266" t="s">
        <v>1052</v>
      </c>
      <c r="K169" s="266" t="s">
        <v>1049</v>
      </c>
      <c r="L169" s="266" t="s">
        <v>1050</v>
      </c>
      <c r="M169" s="266" t="s">
        <v>1051</v>
      </c>
      <c r="N169" s="266" t="s">
        <v>1052</v>
      </c>
      <c r="O169" s="265" t="s">
        <v>1049</v>
      </c>
      <c r="P169" s="265" t="s">
        <v>1050</v>
      </c>
      <c r="Q169" s="265" t="s">
        <v>1051</v>
      </c>
      <c r="R169" s="265" t="s">
        <v>1052</v>
      </c>
      <c r="S169" s="265" t="s">
        <v>1049</v>
      </c>
      <c r="T169" s="265" t="s">
        <v>1050</v>
      </c>
      <c r="U169" s="265" t="s">
        <v>1051</v>
      </c>
      <c r="V169" s="265" t="s">
        <v>1052</v>
      </c>
      <c r="W169" s="265" t="s">
        <v>1049</v>
      </c>
      <c r="X169" s="265" t="s">
        <v>1050</v>
      </c>
      <c r="Y169" s="265" t="s">
        <v>1051</v>
      </c>
      <c r="Z169" s="265" t="s">
        <v>1052</v>
      </c>
      <c r="AA169" s="265" t="s">
        <v>1049</v>
      </c>
      <c r="AB169" s="265" t="s">
        <v>1050</v>
      </c>
      <c r="AC169" s="265" t="s">
        <v>1051</v>
      </c>
      <c r="AD169" s="265" t="s">
        <v>1052</v>
      </c>
      <c r="AE169" s="265" t="s">
        <v>1049</v>
      </c>
      <c r="AF169" s="265" t="s">
        <v>1050</v>
      </c>
      <c r="AG169" s="265" t="s">
        <v>1051</v>
      </c>
      <c r="AH169" s="265" t="s">
        <v>1052</v>
      </c>
      <c r="AI169" s="265" t="s">
        <v>1049</v>
      </c>
      <c r="AJ169" s="265" t="s">
        <v>1050</v>
      </c>
      <c r="AK169" s="265" t="s">
        <v>1051</v>
      </c>
      <c r="AL169" s="265" t="s">
        <v>1052</v>
      </c>
      <c r="AM169" s="265" t="s">
        <v>1049</v>
      </c>
      <c r="AN169" s="265" t="s">
        <v>1050</v>
      </c>
      <c r="AO169" s="265" t="s">
        <v>1051</v>
      </c>
      <c r="AP169" s="265" t="s">
        <v>1052</v>
      </c>
      <c r="AQ169" s="265" t="s">
        <v>1057</v>
      </c>
      <c r="AR169" s="265" t="s">
        <v>1050</v>
      </c>
      <c r="AS169" s="265" t="s">
        <v>1051</v>
      </c>
      <c r="AT169" s="265" t="s">
        <v>1052</v>
      </c>
      <c r="AU169" s="265" t="s">
        <v>1057</v>
      </c>
      <c r="AV169" s="265" t="s">
        <v>1050</v>
      </c>
      <c r="AW169" s="265" t="s">
        <v>1051</v>
      </c>
      <c r="AX169" s="265" t="s">
        <v>1052</v>
      </c>
      <c r="AY169" s="265" t="s">
        <v>1057</v>
      </c>
      <c r="AZ169" s="265" t="s">
        <v>1050</v>
      </c>
      <c r="BA169" s="265" t="s">
        <v>1051</v>
      </c>
      <c r="BB169" s="265" t="s">
        <v>1052</v>
      </c>
      <c r="BC169" s="265" t="s">
        <v>1057</v>
      </c>
      <c r="BD169" s="265" t="s">
        <v>1050</v>
      </c>
      <c r="BE169" s="265" t="s">
        <v>1051</v>
      </c>
      <c r="BF169" s="265" t="s">
        <v>1052</v>
      </c>
      <c r="BG169" s="265" t="s">
        <v>1057</v>
      </c>
      <c r="BH169" s="265" t="s">
        <v>1050</v>
      </c>
      <c r="BI169" s="265" t="s">
        <v>1051</v>
      </c>
      <c r="BJ169" s="265" t="s">
        <v>1052</v>
      </c>
      <c r="BK169" s="265" t="s">
        <v>1057</v>
      </c>
      <c r="BL169" s="265" t="s">
        <v>1050</v>
      </c>
      <c r="BM169" s="265" t="s">
        <v>1051</v>
      </c>
      <c r="BN169" s="265" t="s">
        <v>1052</v>
      </c>
      <c r="BO169" s="265" t="s">
        <v>1057</v>
      </c>
      <c r="BP169" s="265" t="s">
        <v>1050</v>
      </c>
      <c r="BQ169" s="265" t="s">
        <v>1051</v>
      </c>
      <c r="BR169" s="265" t="s">
        <v>1052</v>
      </c>
      <c r="BS169" s="265" t="s">
        <v>1057</v>
      </c>
      <c r="BT169" s="265" t="s">
        <v>1050</v>
      </c>
      <c r="BU169" s="265" t="s">
        <v>1051</v>
      </c>
      <c r="BV169" s="265" t="s">
        <v>1052</v>
      </c>
      <c r="BW169" s="265" t="s">
        <v>1057</v>
      </c>
      <c r="BX169" s="265" t="s">
        <v>1050</v>
      </c>
      <c r="BY169" s="265" t="s">
        <v>1051</v>
      </c>
      <c r="BZ169" s="265" t="s">
        <v>1052</v>
      </c>
      <c r="CA169" s="265" t="s">
        <v>1057</v>
      </c>
      <c r="CB169" s="265" t="s">
        <v>1050</v>
      </c>
      <c r="CC169" s="265" t="s">
        <v>1051</v>
      </c>
      <c r="CD169" s="265" t="s">
        <v>1052</v>
      </c>
      <c r="CE169" s="265" t="s">
        <v>1057</v>
      </c>
      <c r="CF169" s="265" t="s">
        <v>1050</v>
      </c>
      <c r="CG169" s="265" t="s">
        <v>1051</v>
      </c>
      <c r="CH169" s="265" t="s">
        <v>1052</v>
      </c>
      <c r="CI169" s="265" t="s">
        <v>1057</v>
      </c>
      <c r="CJ169" s="265" t="s">
        <v>1050</v>
      </c>
      <c r="CK169" s="265" t="s">
        <v>1051</v>
      </c>
      <c r="CL169" s="265" t="s">
        <v>1052</v>
      </c>
      <c r="CM169" s="265" t="s">
        <v>1057</v>
      </c>
      <c r="CN169" s="265" t="s">
        <v>1050</v>
      </c>
      <c r="CO169" s="265" t="s">
        <v>1051</v>
      </c>
      <c r="CP169" s="265" t="s">
        <v>1052</v>
      </c>
      <c r="CQ169" s="265" t="s">
        <v>1057</v>
      </c>
      <c r="CR169" s="265" t="s">
        <v>1050</v>
      </c>
      <c r="CS169" s="265" t="s">
        <v>1051</v>
      </c>
      <c r="CT169" s="265" t="s">
        <v>1052</v>
      </c>
      <c r="CU169" s="265" t="s">
        <v>1057</v>
      </c>
      <c r="CV169" s="265" t="s">
        <v>1050</v>
      </c>
      <c r="CW169" s="265" t="s">
        <v>1051</v>
      </c>
      <c r="CX169" s="265" t="s">
        <v>1052</v>
      </c>
      <c r="CY169" s="265" t="s">
        <v>1057</v>
      </c>
      <c r="CZ169" s="265" t="s">
        <v>1050</v>
      </c>
      <c r="DA169" s="265" t="s">
        <v>1051</v>
      </c>
      <c r="DB169" s="265" t="s">
        <v>1052</v>
      </c>
      <c r="DC169" s="265" t="s">
        <v>1049</v>
      </c>
      <c r="DD169" s="265" t="s">
        <v>1050</v>
      </c>
      <c r="DE169" s="265" t="s">
        <v>1051</v>
      </c>
      <c r="DF169" s="265" t="s">
        <v>1052</v>
      </c>
      <c r="DG169" s="265" t="s">
        <v>1049</v>
      </c>
      <c r="DH169" s="265" t="s">
        <v>1050</v>
      </c>
      <c r="DI169" s="265" t="s">
        <v>1051</v>
      </c>
      <c r="DJ169" s="265" t="s">
        <v>1052</v>
      </c>
      <c r="DK169" s="265" t="s">
        <v>1049</v>
      </c>
      <c r="DL169" s="265" t="s">
        <v>1050</v>
      </c>
      <c r="DM169" s="265" t="s">
        <v>1051</v>
      </c>
      <c r="DN169" s="265" t="s">
        <v>1052</v>
      </c>
      <c r="DO169" s="265" t="s">
        <v>1049</v>
      </c>
      <c r="DP169" s="265" t="s">
        <v>1050</v>
      </c>
      <c r="DQ169" s="265" t="s">
        <v>1051</v>
      </c>
      <c r="DR169" s="265" t="s">
        <v>1052</v>
      </c>
      <c r="DS169" s="265" t="s">
        <v>1049</v>
      </c>
      <c r="DT169" s="265" t="s">
        <v>1050</v>
      </c>
      <c r="DU169" s="265" t="s">
        <v>1051</v>
      </c>
      <c r="DV169" s="265" t="s">
        <v>1052</v>
      </c>
      <c r="DW169" s="265" t="s">
        <v>1049</v>
      </c>
      <c r="DX169" s="265" t="s">
        <v>1050</v>
      </c>
      <c r="DY169" s="265" t="s">
        <v>1051</v>
      </c>
      <c r="DZ169" s="265" t="s">
        <v>1052</v>
      </c>
      <c r="EA169" s="265" t="s">
        <v>1049</v>
      </c>
      <c r="EB169" s="265" t="s">
        <v>1050</v>
      </c>
      <c r="EC169" s="265" t="s">
        <v>1051</v>
      </c>
      <c r="ED169" s="265" t="s">
        <v>1052</v>
      </c>
      <c r="EE169" s="265" t="s">
        <v>1049</v>
      </c>
      <c r="EF169" s="265" t="s">
        <v>1050</v>
      </c>
      <c r="EG169" s="265" t="s">
        <v>1051</v>
      </c>
      <c r="EH169" s="265" t="s">
        <v>1052</v>
      </c>
      <c r="EI169" s="265" t="s">
        <v>1049</v>
      </c>
      <c r="EJ169" s="265" t="s">
        <v>1050</v>
      </c>
      <c r="EK169" s="265" t="s">
        <v>1051</v>
      </c>
      <c r="EL169" s="265" t="s">
        <v>1052</v>
      </c>
      <c r="EM169" s="265" t="s">
        <v>1049</v>
      </c>
      <c r="EN169" s="265" t="s">
        <v>1050</v>
      </c>
      <c r="EO169" s="265" t="s">
        <v>1051</v>
      </c>
      <c r="EP169" s="265" t="s">
        <v>1052</v>
      </c>
      <c r="EQ169" s="265" t="s">
        <v>1049</v>
      </c>
      <c r="ER169" s="265" t="s">
        <v>1050</v>
      </c>
      <c r="ES169" s="265" t="s">
        <v>1051</v>
      </c>
      <c r="ET169" s="265" t="s">
        <v>1052</v>
      </c>
      <c r="EU169" s="265" t="s">
        <v>1049</v>
      </c>
      <c r="EV169" s="265" t="s">
        <v>1050</v>
      </c>
      <c r="EW169" s="265" t="s">
        <v>1051</v>
      </c>
      <c r="EX169" s="265" t="s">
        <v>1052</v>
      </c>
      <c r="EY169" s="265" t="s">
        <v>1049</v>
      </c>
      <c r="EZ169" s="265" t="s">
        <v>1050</v>
      </c>
      <c r="FA169" s="265" t="s">
        <v>1051</v>
      </c>
      <c r="FB169" s="265" t="s">
        <v>1052</v>
      </c>
      <c r="FC169" s="265" t="s">
        <v>1049</v>
      </c>
      <c r="FD169" s="265" t="s">
        <v>1050</v>
      </c>
      <c r="FE169" s="265" t="s">
        <v>1051</v>
      </c>
      <c r="FF169" s="265" t="s">
        <v>1052</v>
      </c>
      <c r="FG169" s="265" t="s">
        <v>1049</v>
      </c>
      <c r="FH169" s="265" t="s">
        <v>1050</v>
      </c>
      <c r="FI169" s="265" t="s">
        <v>1051</v>
      </c>
      <c r="FJ169" s="265" t="s">
        <v>1052</v>
      </c>
      <c r="FK169" s="265" t="s">
        <v>1049</v>
      </c>
      <c r="FL169" s="265" t="s">
        <v>1050</v>
      </c>
      <c r="FM169" s="265" t="s">
        <v>1051</v>
      </c>
      <c r="FN169" s="265" t="s">
        <v>1052</v>
      </c>
      <c r="FO169" s="265" t="s">
        <v>1049</v>
      </c>
      <c r="FP169" s="265" t="s">
        <v>1050</v>
      </c>
      <c r="FQ169" s="265" t="s">
        <v>1051</v>
      </c>
      <c r="FR169" s="265" t="s">
        <v>1052</v>
      </c>
      <c r="FS169" s="265" t="s">
        <v>1049</v>
      </c>
      <c r="FT169" s="265" t="s">
        <v>1050</v>
      </c>
      <c r="FU169" s="265" t="s">
        <v>1051</v>
      </c>
      <c r="FV169" s="265" t="s">
        <v>1052</v>
      </c>
      <c r="FW169" s="265" t="s">
        <v>1049</v>
      </c>
      <c r="FX169" s="265" t="s">
        <v>1050</v>
      </c>
      <c r="FY169" s="265" t="s">
        <v>1051</v>
      </c>
      <c r="FZ169" s="265" t="s">
        <v>1052</v>
      </c>
      <c r="GA169" s="265" t="s">
        <v>1049</v>
      </c>
      <c r="GB169" s="265" t="s">
        <v>1050</v>
      </c>
      <c r="GC169" s="265" t="s">
        <v>1051</v>
      </c>
      <c r="GD169" s="265" t="s">
        <v>1052</v>
      </c>
      <c r="GE169" s="265" t="s">
        <v>1049</v>
      </c>
      <c r="GF169" s="265" t="s">
        <v>1050</v>
      </c>
      <c r="GG169" s="265" t="s">
        <v>1051</v>
      </c>
      <c r="GH169" s="265" t="s">
        <v>1052</v>
      </c>
      <c r="GI169" s="265" t="s">
        <v>1049</v>
      </c>
      <c r="GJ169" s="265" t="s">
        <v>1050</v>
      </c>
      <c r="GK169" s="265" t="s">
        <v>1051</v>
      </c>
      <c r="GL169" s="265" t="s">
        <v>1052</v>
      </c>
      <c r="GM169" s="265" t="s">
        <v>1049</v>
      </c>
      <c r="GN169" s="265" t="s">
        <v>1050</v>
      </c>
      <c r="GO169" s="265" t="s">
        <v>1051</v>
      </c>
      <c r="GP169" s="265" t="s">
        <v>1052</v>
      </c>
      <c r="GQ169" s="265" t="s">
        <v>1049</v>
      </c>
      <c r="GR169" s="265" t="s">
        <v>1050</v>
      </c>
      <c r="GS169" s="265" t="s">
        <v>1051</v>
      </c>
      <c r="GT169" s="265" t="s">
        <v>1052</v>
      </c>
      <c r="GU169" s="265" t="s">
        <v>1049</v>
      </c>
      <c r="GV169" s="265" t="s">
        <v>1050</v>
      </c>
      <c r="GW169" s="265" t="s">
        <v>1051</v>
      </c>
      <c r="GX169" s="265" t="s">
        <v>1052</v>
      </c>
      <c r="GY169" s="265" t="s">
        <v>1049</v>
      </c>
      <c r="GZ169" s="265" t="s">
        <v>1050</v>
      </c>
      <c r="HA169" s="265" t="s">
        <v>1051</v>
      </c>
      <c r="HB169" s="265" t="s">
        <v>1052</v>
      </c>
      <c r="HC169" s="265" t="s">
        <v>1049</v>
      </c>
      <c r="HD169" s="265" t="s">
        <v>1050</v>
      </c>
      <c r="HE169" s="265" t="s">
        <v>1051</v>
      </c>
      <c r="HF169" s="265" t="s">
        <v>1052</v>
      </c>
      <c r="HG169" s="265" t="s">
        <v>1049</v>
      </c>
      <c r="HH169" s="265" t="s">
        <v>1050</v>
      </c>
      <c r="HI169" s="265" t="s">
        <v>1051</v>
      </c>
      <c r="HJ169" s="265" t="s">
        <v>1052</v>
      </c>
      <c r="HK169" s="265" t="s">
        <v>1049</v>
      </c>
      <c r="HL169" s="265" t="s">
        <v>1050</v>
      </c>
      <c r="HM169" s="265" t="s">
        <v>1051</v>
      </c>
      <c r="HN169" s="265" t="s">
        <v>1052</v>
      </c>
      <c r="HO169" s="265" t="s">
        <v>1049</v>
      </c>
      <c r="HP169" s="265" t="s">
        <v>1050</v>
      </c>
      <c r="HQ169" s="265" t="s">
        <v>1051</v>
      </c>
      <c r="HR169" s="265" t="s">
        <v>1052</v>
      </c>
      <c r="HS169" s="265" t="s">
        <v>1049</v>
      </c>
      <c r="HT169" s="265" t="s">
        <v>1050</v>
      </c>
      <c r="HU169" s="265" t="s">
        <v>1051</v>
      </c>
      <c r="HV169" s="265" t="s">
        <v>1052</v>
      </c>
      <c r="HW169" s="265" t="s">
        <v>1049</v>
      </c>
      <c r="HX169" s="265" t="s">
        <v>1050</v>
      </c>
      <c r="HY169" s="265" t="s">
        <v>1051</v>
      </c>
      <c r="HZ169" s="260" t="s">
        <v>1052</v>
      </c>
      <c r="IA169" s="265" t="s">
        <v>1049</v>
      </c>
      <c r="IB169" s="265" t="s">
        <v>1050</v>
      </c>
      <c r="IC169" s="265" t="s">
        <v>1051</v>
      </c>
      <c r="ID169" s="265" t="s">
        <v>1052</v>
      </c>
      <c r="IE169" s="265" t="s">
        <v>1049</v>
      </c>
      <c r="IF169" s="265" t="s">
        <v>1050</v>
      </c>
      <c r="IG169" s="265" t="s">
        <v>1051</v>
      </c>
      <c r="IH169" s="265" t="s">
        <v>1052</v>
      </c>
      <c r="II169" s="265" t="s">
        <v>1054</v>
      </c>
      <c r="IJ169" s="265" t="s">
        <v>1050</v>
      </c>
      <c r="IK169" s="265" t="s">
        <v>1051</v>
      </c>
      <c r="IL169" s="265" t="s">
        <v>1052</v>
      </c>
      <c r="IM169" s="265" t="s">
        <v>1054</v>
      </c>
      <c r="IN169" s="265" t="s">
        <v>1050</v>
      </c>
      <c r="IO169" s="265" t="s">
        <v>1051</v>
      </c>
      <c r="IP169" s="265" t="s">
        <v>1052</v>
      </c>
      <c r="IQ169" s="265" t="s">
        <v>1054</v>
      </c>
      <c r="IR169" s="265" t="s">
        <v>1050</v>
      </c>
      <c r="IS169" s="265" t="s">
        <v>1051</v>
      </c>
      <c r="IT169" s="265" t="s">
        <v>1052</v>
      </c>
      <c r="IU169" s="265" t="s">
        <v>1054</v>
      </c>
      <c r="IV169" s="265" t="s">
        <v>1050</v>
      </c>
      <c r="IW169" s="265" t="s">
        <v>1051</v>
      </c>
      <c r="IX169" s="265" t="s">
        <v>1052</v>
      </c>
      <c r="IY169" s="265" t="s">
        <v>1054</v>
      </c>
      <c r="IZ169" s="265" t="s">
        <v>1050</v>
      </c>
      <c r="JA169" s="265" t="s">
        <v>1051</v>
      </c>
      <c r="JB169" s="265" t="s">
        <v>1052</v>
      </c>
      <c r="JC169" s="265" t="s">
        <v>1054</v>
      </c>
      <c r="JD169" s="265" t="s">
        <v>1050</v>
      </c>
      <c r="JE169" s="265" t="s">
        <v>1051</v>
      </c>
      <c r="JF169" s="265" t="s">
        <v>1052</v>
      </c>
      <c r="JG169" s="265" t="s">
        <v>1054</v>
      </c>
      <c r="JH169" s="265" t="s">
        <v>1050</v>
      </c>
      <c r="JI169" s="265" t="s">
        <v>1051</v>
      </c>
      <c r="JJ169" s="265" t="s">
        <v>1052</v>
      </c>
      <c r="JK169" s="265" t="s">
        <v>1054</v>
      </c>
      <c r="JL169" s="265" t="s">
        <v>1050</v>
      </c>
      <c r="JM169" s="265" t="s">
        <v>1051</v>
      </c>
      <c r="JN169" s="265" t="s">
        <v>1052</v>
      </c>
      <c r="JO169" s="265" t="s">
        <v>1054</v>
      </c>
      <c r="JP169" s="265" t="s">
        <v>1050</v>
      </c>
      <c r="JQ169" s="265" t="s">
        <v>1051</v>
      </c>
      <c r="JR169" s="265" t="s">
        <v>1052</v>
      </c>
      <c r="JS169" s="265" t="s">
        <v>1054</v>
      </c>
      <c r="JT169" s="265" t="s">
        <v>1050</v>
      </c>
      <c r="JU169" s="265" t="s">
        <v>1051</v>
      </c>
      <c r="JV169" s="265" t="s">
        <v>1052</v>
      </c>
      <c r="JW169" s="265" t="s">
        <v>1049</v>
      </c>
      <c r="JX169" s="265" t="s">
        <v>1050</v>
      </c>
      <c r="JY169" s="265" t="s">
        <v>1051</v>
      </c>
      <c r="JZ169" s="265" t="s">
        <v>1052</v>
      </c>
      <c r="KA169" s="265" t="s">
        <v>1049</v>
      </c>
      <c r="KB169" s="265" t="s">
        <v>1050</v>
      </c>
      <c r="KC169" s="265" t="s">
        <v>1051</v>
      </c>
      <c r="KD169" s="265" t="s">
        <v>1052</v>
      </c>
      <c r="KE169" s="265" t="s">
        <v>1049</v>
      </c>
      <c r="KF169" s="265" t="s">
        <v>1050</v>
      </c>
      <c r="KG169" s="265" t="s">
        <v>1051</v>
      </c>
      <c r="KH169" s="265" t="s">
        <v>1052</v>
      </c>
      <c r="KI169" s="265" t="s">
        <v>1049</v>
      </c>
      <c r="KJ169" s="265" t="s">
        <v>1050</v>
      </c>
      <c r="KK169" s="265" t="s">
        <v>1051</v>
      </c>
      <c r="KL169" s="265" t="s">
        <v>1052</v>
      </c>
      <c r="KM169" s="265" t="s">
        <v>1049</v>
      </c>
      <c r="KN169" s="265" t="s">
        <v>1050</v>
      </c>
      <c r="KO169" s="265" t="s">
        <v>1051</v>
      </c>
      <c r="KP169" s="265" t="s">
        <v>1052</v>
      </c>
      <c r="KQ169" s="265" t="s">
        <v>1049</v>
      </c>
      <c r="KR169" s="265" t="s">
        <v>1050</v>
      </c>
      <c r="KS169" s="265" t="s">
        <v>1051</v>
      </c>
      <c r="KT169" s="265" t="s">
        <v>1052</v>
      </c>
      <c r="KU169" s="673" t="s">
        <v>1049</v>
      </c>
      <c r="KV169" s="675" t="s">
        <v>1050</v>
      </c>
      <c r="KW169" s="675" t="s">
        <v>1051</v>
      </c>
      <c r="KX169" s="675" t="s">
        <v>1052</v>
      </c>
    </row>
    <row r="170" spans="1:310" ht="15.75" customHeight="1">
      <c r="B170" s="8" t="s">
        <v>1058</v>
      </c>
      <c r="C170" s="60">
        <v>302956</v>
      </c>
      <c r="D170" s="60">
        <v>12003213</v>
      </c>
      <c r="E170" s="60">
        <v>44953830</v>
      </c>
      <c r="F170" s="60">
        <v>179815322</v>
      </c>
      <c r="G170" s="60">
        <v>304164</v>
      </c>
      <c r="H170" s="60">
        <v>12051050</v>
      </c>
      <c r="I170" s="60">
        <v>45132986</v>
      </c>
      <c r="J170" s="60">
        <v>180531945</v>
      </c>
      <c r="K170" s="60">
        <v>305071</v>
      </c>
      <c r="L170" s="60">
        <v>12086957</v>
      </c>
      <c r="M170" s="60">
        <v>45267462</v>
      </c>
      <c r="N170" s="60">
        <v>181069848</v>
      </c>
      <c r="O170" s="60">
        <v>305071</v>
      </c>
      <c r="P170" s="60">
        <v>12086957</v>
      </c>
      <c r="Q170" s="60">
        <v>45267462</v>
      </c>
      <c r="R170" s="60">
        <v>181069848</v>
      </c>
      <c r="S170" s="60">
        <v>304777</v>
      </c>
      <c r="T170" s="60">
        <v>12075312</v>
      </c>
      <c r="U170" s="60">
        <v>45223848</v>
      </c>
      <c r="V170" s="60">
        <v>180895393</v>
      </c>
      <c r="W170" s="60">
        <v>304483</v>
      </c>
      <c r="X170" s="60">
        <v>12063667</v>
      </c>
      <c r="Y170" s="60">
        <v>45180235</v>
      </c>
      <c r="Z170" s="60">
        <v>180720937</v>
      </c>
      <c r="AA170" s="267">
        <v>304777</v>
      </c>
      <c r="AB170" s="60">
        <v>12075312</v>
      </c>
      <c r="AC170" s="60">
        <v>45223848</v>
      </c>
      <c r="AD170" s="60">
        <v>180895393</v>
      </c>
      <c r="AE170" s="60">
        <v>305071</v>
      </c>
      <c r="AF170" s="60">
        <v>12086957</v>
      </c>
      <c r="AG170" s="60">
        <v>45267462</v>
      </c>
      <c r="AH170" s="60">
        <v>181069848</v>
      </c>
      <c r="AI170" s="60">
        <v>306907</v>
      </c>
      <c r="AJ170" s="60">
        <v>12159741</v>
      </c>
      <c r="AK170" s="60">
        <v>45540048</v>
      </c>
      <c r="AL170" s="60">
        <v>182160192</v>
      </c>
      <c r="AM170" s="60">
        <v>309063</v>
      </c>
      <c r="AN170" s="60">
        <v>12245140</v>
      </c>
      <c r="AO170" s="60">
        <v>45859883</v>
      </c>
      <c r="AP170" s="60">
        <v>183439529</v>
      </c>
      <c r="AQ170" s="60">
        <v>308744</v>
      </c>
      <c r="AR170" s="60">
        <v>12232525</v>
      </c>
      <c r="AS170" s="60">
        <v>45812634</v>
      </c>
      <c r="AT170" s="60">
        <v>183250537</v>
      </c>
      <c r="AU170" s="60">
        <v>309675</v>
      </c>
      <c r="AV170" s="60">
        <v>12269402</v>
      </c>
      <c r="AW170" s="60">
        <v>45950744</v>
      </c>
      <c r="AX170" s="60">
        <v>183802978</v>
      </c>
      <c r="AY170" s="60">
        <v>311855</v>
      </c>
      <c r="AZ170" s="60">
        <v>12355772</v>
      </c>
      <c r="BA170" s="60">
        <v>46274214</v>
      </c>
      <c r="BB170" s="60">
        <v>185096853</v>
      </c>
      <c r="BC170" s="60">
        <v>312468</v>
      </c>
      <c r="BD170" s="60">
        <v>12380033</v>
      </c>
      <c r="BE170" s="60">
        <v>46365075</v>
      </c>
      <c r="BF170" s="60">
        <v>185460302</v>
      </c>
      <c r="BG170" s="60">
        <v>313716</v>
      </c>
      <c r="BH170" s="60">
        <v>12429526</v>
      </c>
      <c r="BI170" s="60">
        <v>46550434</v>
      </c>
      <c r="BJ170" s="60">
        <v>186201736</v>
      </c>
      <c r="BK170" s="60">
        <v>314966</v>
      </c>
      <c r="BL170" s="60">
        <v>12479019</v>
      </c>
      <c r="BM170" s="60">
        <v>46735792</v>
      </c>
      <c r="BN170" s="60">
        <v>186943169</v>
      </c>
      <c r="BO170" s="60">
        <v>315921</v>
      </c>
      <c r="BP170" s="60">
        <v>12516866</v>
      </c>
      <c r="BQ170" s="60">
        <v>46877538</v>
      </c>
      <c r="BR170" s="60">
        <v>187510148</v>
      </c>
      <c r="BS170" s="60">
        <v>316240</v>
      </c>
      <c r="BT170" s="60">
        <v>12529483</v>
      </c>
      <c r="BU170" s="60">
        <v>46924786</v>
      </c>
      <c r="BV170" s="60">
        <v>187699141</v>
      </c>
      <c r="BW170" s="60">
        <v>318763</v>
      </c>
      <c r="BX170" s="60">
        <v>12629439</v>
      </c>
      <c r="BY170" s="60">
        <v>47299137</v>
      </c>
      <c r="BZ170" s="60">
        <v>189196548</v>
      </c>
      <c r="CA170" s="60">
        <v>320036</v>
      </c>
      <c r="CB170" s="60">
        <v>12679902</v>
      </c>
      <c r="CC170" s="60">
        <v>47488130</v>
      </c>
      <c r="CD170" s="60">
        <v>189952520</v>
      </c>
      <c r="CE170" s="60">
        <v>323881</v>
      </c>
      <c r="CF170" s="60">
        <v>12832263</v>
      </c>
      <c r="CG170" s="60">
        <v>48058744</v>
      </c>
      <c r="CH170" s="60">
        <v>192234974</v>
      </c>
      <c r="CI170" s="60">
        <v>328095</v>
      </c>
      <c r="CJ170" s="60">
        <v>12999180</v>
      </c>
      <c r="CK170" s="60">
        <v>48683875</v>
      </c>
      <c r="CL170" s="60">
        <v>194735497</v>
      </c>
      <c r="CM170" s="60">
        <v>329736</v>
      </c>
      <c r="CN170" s="60">
        <v>13064201</v>
      </c>
      <c r="CO170" s="60">
        <v>48927384</v>
      </c>
      <c r="CP170" s="60">
        <v>195709538</v>
      </c>
      <c r="CQ170" s="60">
        <v>332381</v>
      </c>
      <c r="CR170" s="60">
        <v>13169009</v>
      </c>
      <c r="CS170" s="60">
        <v>49319909</v>
      </c>
      <c r="CT170" s="60">
        <v>197279634</v>
      </c>
      <c r="CU170" s="60">
        <v>336374</v>
      </c>
      <c r="CV170" s="60">
        <v>13327193</v>
      </c>
      <c r="CW170" s="60">
        <v>49912329</v>
      </c>
      <c r="CX170" s="60">
        <v>199649315</v>
      </c>
      <c r="CY170" s="60">
        <v>337378</v>
      </c>
      <c r="CZ170" s="60">
        <v>13366981</v>
      </c>
      <c r="DA170" s="60">
        <v>50061342</v>
      </c>
      <c r="DB170" s="60">
        <v>200245370</v>
      </c>
      <c r="DC170" s="60">
        <v>343795</v>
      </c>
      <c r="DD170" s="60">
        <v>13621239</v>
      </c>
      <c r="DE170" s="60">
        <v>51013577</v>
      </c>
      <c r="DF170" s="60">
        <v>204054306</v>
      </c>
      <c r="DG170" s="60">
        <v>348620</v>
      </c>
      <c r="DH170" s="60">
        <v>13812418</v>
      </c>
      <c r="DI170" s="60">
        <v>51729570</v>
      </c>
      <c r="DJ170" s="60">
        <v>206918278</v>
      </c>
      <c r="DK170" s="60">
        <v>352809</v>
      </c>
      <c r="DL170" s="60">
        <v>13978365</v>
      </c>
      <c r="DM170" s="60">
        <v>52351065</v>
      </c>
      <c r="DN170" s="60">
        <v>209404263</v>
      </c>
      <c r="DO170" s="60">
        <v>355993</v>
      </c>
      <c r="DP170" s="60">
        <v>14104524</v>
      </c>
      <c r="DQ170" s="60">
        <v>52823549</v>
      </c>
      <c r="DR170" s="60">
        <v>211294193</v>
      </c>
      <c r="DS170" s="60">
        <v>360965</v>
      </c>
      <c r="DT170" s="60">
        <v>14301525</v>
      </c>
      <c r="DU170" s="60">
        <v>53561348</v>
      </c>
      <c r="DV170" s="60">
        <v>214245391</v>
      </c>
      <c r="DW170" s="60">
        <v>365300</v>
      </c>
      <c r="DX170" s="60">
        <v>14473294</v>
      </c>
      <c r="DY170" s="60">
        <v>54204651</v>
      </c>
      <c r="DZ170" s="60">
        <v>216818605</v>
      </c>
      <c r="EA170" s="60">
        <v>368582</v>
      </c>
      <c r="EB170" s="60">
        <v>14603335</v>
      </c>
      <c r="EC170" s="60">
        <v>54691672</v>
      </c>
      <c r="ED170" s="60">
        <v>218766686</v>
      </c>
      <c r="EE170" s="60">
        <v>370420</v>
      </c>
      <c r="EF170" s="60">
        <v>14676119</v>
      </c>
      <c r="EG170" s="60">
        <v>54964258</v>
      </c>
      <c r="EH170" s="60">
        <v>219857030</v>
      </c>
      <c r="EI170" s="60">
        <v>374118</v>
      </c>
      <c r="EJ170" s="60">
        <v>14822657</v>
      </c>
      <c r="EK170" s="60">
        <v>55513064</v>
      </c>
      <c r="EL170" s="60">
        <v>222052257</v>
      </c>
      <c r="EM170" s="60">
        <v>375245</v>
      </c>
      <c r="EN170" s="60">
        <v>14867297</v>
      </c>
      <c r="EO170" s="60">
        <v>55680251</v>
      </c>
      <c r="EP170" s="60">
        <v>222721001</v>
      </c>
      <c r="EQ170" s="60">
        <v>378258</v>
      </c>
      <c r="ER170" s="60">
        <v>14986662</v>
      </c>
      <c r="ES170" s="60">
        <v>56127292</v>
      </c>
      <c r="ET170" s="60">
        <v>224509166</v>
      </c>
      <c r="EU170" s="60">
        <v>377890</v>
      </c>
      <c r="EV170" s="60">
        <v>14972106</v>
      </c>
      <c r="EW170" s="60">
        <v>56072775</v>
      </c>
      <c r="EX170" s="60">
        <v>224291098</v>
      </c>
      <c r="EY170" s="60">
        <v>382054</v>
      </c>
      <c r="EZ170" s="60">
        <v>15137082</v>
      </c>
      <c r="FA170" s="60">
        <v>56690636</v>
      </c>
      <c r="FB170" s="60">
        <v>226762544</v>
      </c>
      <c r="FC170" s="60">
        <v>383206</v>
      </c>
      <c r="FD170" s="60">
        <v>15182694</v>
      </c>
      <c r="FE170" s="60">
        <v>56861457</v>
      </c>
      <c r="FF170" s="60">
        <v>227445827</v>
      </c>
      <c r="FG170" s="60">
        <v>383598</v>
      </c>
      <c r="FH170" s="60">
        <v>15198221</v>
      </c>
      <c r="FI170" s="60">
        <v>56919609</v>
      </c>
      <c r="FJ170" s="60">
        <v>227678434</v>
      </c>
      <c r="FK170" s="60">
        <v>382838</v>
      </c>
      <c r="FL170" s="60">
        <v>15168136</v>
      </c>
      <c r="FM170" s="60">
        <v>56806940</v>
      </c>
      <c r="FN170" s="60">
        <v>227227758</v>
      </c>
      <c r="FO170" s="60">
        <v>384382</v>
      </c>
      <c r="FP170" s="60">
        <v>15229275</v>
      </c>
      <c r="FQ170" s="60">
        <v>57035912</v>
      </c>
      <c r="FR170" s="60">
        <v>228143648</v>
      </c>
      <c r="FS170" s="60">
        <v>384773</v>
      </c>
      <c r="FT170" s="60">
        <v>15244802</v>
      </c>
      <c r="FU170" s="60">
        <v>57094064</v>
      </c>
      <c r="FV170" s="60">
        <v>228376255</v>
      </c>
      <c r="FW170" s="60">
        <v>387468</v>
      </c>
      <c r="FX170" s="60">
        <v>15351552</v>
      </c>
      <c r="FY170" s="60">
        <v>57493856</v>
      </c>
      <c r="FZ170" s="60">
        <v>229975425</v>
      </c>
      <c r="GA170" s="60">
        <v>389011</v>
      </c>
      <c r="GB170" s="60">
        <v>15412691</v>
      </c>
      <c r="GC170" s="60">
        <v>57722829</v>
      </c>
      <c r="GD170" s="60">
        <v>230891315</v>
      </c>
      <c r="GE170" s="60">
        <v>391729</v>
      </c>
      <c r="GF170" s="60">
        <v>15520411</v>
      </c>
      <c r="GG170" s="60">
        <v>58126257</v>
      </c>
      <c r="GH170" s="60">
        <v>232505025</v>
      </c>
      <c r="GI170" s="60">
        <v>389770</v>
      </c>
      <c r="GJ170" s="60">
        <v>15442774</v>
      </c>
      <c r="GK170" s="60">
        <v>57835498</v>
      </c>
      <c r="GL170" s="60">
        <v>231341990</v>
      </c>
      <c r="GM170" s="60">
        <v>392489</v>
      </c>
      <c r="GN170" s="60">
        <v>15550494</v>
      </c>
      <c r="GO170" s="60">
        <v>58238925</v>
      </c>
      <c r="GP170" s="60">
        <v>232955701</v>
      </c>
      <c r="GQ170" s="60">
        <v>394840</v>
      </c>
      <c r="GR170" s="60">
        <v>15643658</v>
      </c>
      <c r="GS170" s="60">
        <v>58587835</v>
      </c>
      <c r="GT170" s="60">
        <v>234351341</v>
      </c>
      <c r="GU170" s="60">
        <v>396408</v>
      </c>
      <c r="GV170" s="60">
        <v>15705766</v>
      </c>
      <c r="GW170" s="60">
        <v>58820442</v>
      </c>
      <c r="GX170" s="60">
        <v>235281769</v>
      </c>
      <c r="GY170" s="60">
        <v>398392</v>
      </c>
      <c r="GZ170" s="60">
        <v>15784373</v>
      </c>
      <c r="HA170" s="60">
        <v>59114835</v>
      </c>
      <c r="HB170" s="60">
        <v>236459340</v>
      </c>
      <c r="HC170" s="60">
        <v>399592</v>
      </c>
      <c r="HD170" s="60">
        <v>15831924</v>
      </c>
      <c r="HE170" s="60">
        <v>59292925</v>
      </c>
      <c r="HF170" s="60">
        <v>237171698</v>
      </c>
      <c r="HG170" s="60">
        <v>399200</v>
      </c>
      <c r="HH170" s="60">
        <v>15816397</v>
      </c>
      <c r="HI170" s="60">
        <v>59234773</v>
      </c>
      <c r="HJ170" s="60">
        <v>236939091</v>
      </c>
      <c r="HK170" s="60">
        <v>401993</v>
      </c>
      <c r="HL170" s="60">
        <v>15927029</v>
      </c>
      <c r="HM170" s="60">
        <v>59649105</v>
      </c>
      <c r="HN170" s="60">
        <v>238596415</v>
      </c>
      <c r="HO170" s="60">
        <v>403192</v>
      </c>
      <c r="HP170" s="60">
        <v>15974581</v>
      </c>
      <c r="HQ170" s="60">
        <v>59827194</v>
      </c>
      <c r="HR170" s="60">
        <v>239308773</v>
      </c>
      <c r="HS170" s="60">
        <v>403585</v>
      </c>
      <c r="HT170" s="60">
        <v>15990109</v>
      </c>
      <c r="HU170" s="60">
        <v>59885346</v>
      </c>
      <c r="HV170" s="60">
        <v>239541380</v>
      </c>
      <c r="HW170" s="60">
        <v>407626</v>
      </c>
      <c r="HX170" s="60">
        <v>16150233</v>
      </c>
      <c r="HY170" s="60">
        <v>60485034</v>
      </c>
      <c r="HZ170" s="61">
        <v>241940138</v>
      </c>
      <c r="IA170" s="60">
        <v>408434</v>
      </c>
      <c r="IB170" s="60">
        <v>16182258</v>
      </c>
      <c r="IC170" s="60">
        <v>60604972</v>
      </c>
      <c r="ID170" s="60">
        <v>242419888</v>
      </c>
      <c r="IE170" s="60">
        <v>407626</v>
      </c>
      <c r="IF170" s="60">
        <v>16150233</v>
      </c>
      <c r="IG170" s="60">
        <v>60485034</v>
      </c>
      <c r="IH170" s="60">
        <v>241940138</v>
      </c>
      <c r="II170" s="60">
        <v>412109</v>
      </c>
      <c r="IJ170" s="60">
        <v>16327825</v>
      </c>
      <c r="IK170" s="60">
        <v>61150144</v>
      </c>
      <c r="IL170" s="60">
        <v>244600578</v>
      </c>
      <c r="IM170" s="60">
        <v>413750</v>
      </c>
      <c r="IN170" s="60">
        <v>16392845</v>
      </c>
      <c r="IO170" s="60">
        <v>61393655</v>
      </c>
      <c r="IP170" s="60">
        <v>245574619</v>
      </c>
      <c r="IQ170" s="60">
        <v>415807</v>
      </c>
      <c r="IR170" s="60">
        <v>16474362</v>
      </c>
      <c r="IS170" s="60">
        <v>61698951</v>
      </c>
      <c r="IT170" s="60">
        <v>246795804</v>
      </c>
      <c r="IU170" s="60">
        <v>416639</v>
      </c>
      <c r="IV170" s="60">
        <v>16507358</v>
      </c>
      <c r="IW170" s="60">
        <v>61822524</v>
      </c>
      <c r="IX170" s="60">
        <v>247290093</v>
      </c>
      <c r="IY170" s="60">
        <v>417472</v>
      </c>
      <c r="IZ170" s="60">
        <v>16540354</v>
      </c>
      <c r="JA170" s="60">
        <v>61946096</v>
      </c>
      <c r="JB170" s="60">
        <v>247784383</v>
      </c>
      <c r="JC170" s="60">
        <v>415807</v>
      </c>
      <c r="JD170" s="60">
        <v>16474362</v>
      </c>
      <c r="JE170" s="60">
        <v>61698951</v>
      </c>
      <c r="JF170" s="60">
        <v>246795804</v>
      </c>
      <c r="JG170" s="60">
        <v>419555</v>
      </c>
      <c r="JH170" s="60">
        <v>16622842</v>
      </c>
      <c r="JI170" s="60">
        <v>62255027</v>
      </c>
      <c r="JJ170" s="60">
        <v>249020107</v>
      </c>
      <c r="JK170" s="60">
        <v>419555</v>
      </c>
      <c r="JL170" s="60">
        <v>16622842</v>
      </c>
      <c r="JM170" s="60">
        <v>62255027</v>
      </c>
      <c r="JN170" s="60">
        <v>249020107</v>
      </c>
      <c r="JO170" s="60">
        <v>421245</v>
      </c>
      <c r="JP170" s="60">
        <v>16689802</v>
      </c>
      <c r="JQ170" s="60">
        <v>62505807</v>
      </c>
      <c r="JR170" s="60">
        <v>250023223</v>
      </c>
      <c r="JS170" s="60">
        <v>421245</v>
      </c>
      <c r="JT170" s="60">
        <v>16689802</v>
      </c>
      <c r="JU170" s="60">
        <v>62505807</v>
      </c>
      <c r="JV170" s="60">
        <v>250023223</v>
      </c>
      <c r="JW170" s="60">
        <v>422518</v>
      </c>
      <c r="JX170" s="60">
        <v>16740267</v>
      </c>
      <c r="JY170" s="60">
        <v>62694799</v>
      </c>
      <c r="JZ170" s="60">
        <v>250779196</v>
      </c>
      <c r="KA170" s="60">
        <v>421685</v>
      </c>
      <c r="KB170" s="60">
        <v>16707270</v>
      </c>
      <c r="KC170" s="60">
        <v>62571227</v>
      </c>
      <c r="KD170" s="60">
        <v>250284906</v>
      </c>
      <c r="KE170" s="60">
        <v>423376</v>
      </c>
      <c r="KF170" s="60">
        <v>16774232</v>
      </c>
      <c r="KG170" s="60">
        <v>62822006</v>
      </c>
      <c r="KH170" s="60">
        <v>251288023</v>
      </c>
      <c r="KI170" s="60">
        <v>425066</v>
      </c>
      <c r="KJ170" s="60">
        <v>16841193</v>
      </c>
      <c r="KK170" s="60">
        <v>63072786</v>
      </c>
      <c r="KL170" s="60">
        <v>252291140</v>
      </c>
      <c r="KM170" s="60">
        <v>427613</v>
      </c>
      <c r="KN170" s="60">
        <v>16942119</v>
      </c>
      <c r="KO170" s="60">
        <v>63450771</v>
      </c>
      <c r="KP170" s="60">
        <v>253803083</v>
      </c>
      <c r="KQ170" s="60">
        <v>433173</v>
      </c>
      <c r="KR170" s="60">
        <v>17162412</v>
      </c>
      <c r="KS170" s="60">
        <v>64275798</v>
      </c>
      <c r="KT170" s="666">
        <v>257103193</v>
      </c>
      <c r="KU170" s="700">
        <v>434030</v>
      </c>
      <c r="KV170" s="700">
        <v>17196378</v>
      </c>
      <c r="KW170" s="700">
        <v>64403006</v>
      </c>
      <c r="KX170" s="700">
        <v>257612020</v>
      </c>
    </row>
    <row r="171" spans="1:310" ht="15.75" customHeight="1">
      <c r="B171" s="8" t="s">
        <v>1059</v>
      </c>
      <c r="C171" s="60">
        <v>285999</v>
      </c>
      <c r="D171" s="60">
        <v>11324834</v>
      </c>
      <c r="E171" s="60">
        <v>42240310</v>
      </c>
      <c r="F171" s="60">
        <v>168961238</v>
      </c>
      <c r="G171" s="60">
        <v>287139</v>
      </c>
      <c r="H171" s="60">
        <v>11369967</v>
      </c>
      <c r="I171" s="60">
        <v>42408651</v>
      </c>
      <c r="J171" s="60">
        <v>169634604</v>
      </c>
      <c r="K171" s="60">
        <v>287994</v>
      </c>
      <c r="L171" s="60">
        <v>11403845</v>
      </c>
      <c r="M171" s="60">
        <v>42535010</v>
      </c>
      <c r="N171" s="60">
        <v>170140038</v>
      </c>
      <c r="O171" s="60">
        <v>287994</v>
      </c>
      <c r="P171" s="60">
        <v>11403845</v>
      </c>
      <c r="Q171" s="60">
        <v>42535010</v>
      </c>
      <c r="R171" s="60">
        <v>170140038</v>
      </c>
      <c r="S171" s="60">
        <v>287716</v>
      </c>
      <c r="T171" s="60">
        <v>11392858</v>
      </c>
      <c r="U171" s="60">
        <v>42494029</v>
      </c>
      <c r="V171" s="60">
        <v>169976113</v>
      </c>
      <c r="W171" s="60">
        <v>287439</v>
      </c>
      <c r="X171" s="60">
        <v>11381870</v>
      </c>
      <c r="Y171" s="60">
        <v>42453048</v>
      </c>
      <c r="Z171" s="60">
        <v>169812188</v>
      </c>
      <c r="AA171" s="267">
        <v>287716</v>
      </c>
      <c r="AB171" s="60">
        <v>11392858</v>
      </c>
      <c r="AC171" s="60">
        <v>42494029</v>
      </c>
      <c r="AD171" s="60">
        <v>169976113</v>
      </c>
      <c r="AE171" s="60">
        <v>287994</v>
      </c>
      <c r="AF171" s="60">
        <v>11403845</v>
      </c>
      <c r="AG171" s="60">
        <v>42535010</v>
      </c>
      <c r="AH171" s="60">
        <v>170140038</v>
      </c>
      <c r="AI171" s="60">
        <v>289728</v>
      </c>
      <c r="AJ171" s="60">
        <v>11472515</v>
      </c>
      <c r="AK171" s="60">
        <v>42791142</v>
      </c>
      <c r="AL171" s="60">
        <v>171164566</v>
      </c>
      <c r="AM171" s="60">
        <v>291763</v>
      </c>
      <c r="AN171" s="60">
        <v>11553088</v>
      </c>
      <c r="AO171" s="60">
        <v>43091671</v>
      </c>
      <c r="AP171" s="60">
        <v>172366681</v>
      </c>
      <c r="AQ171" s="60">
        <v>291462</v>
      </c>
      <c r="AR171" s="60">
        <v>11541185</v>
      </c>
      <c r="AS171" s="60">
        <v>43047274</v>
      </c>
      <c r="AT171" s="60">
        <v>172189096</v>
      </c>
      <c r="AU171" s="60">
        <v>292341</v>
      </c>
      <c r="AV171" s="60">
        <v>11575978</v>
      </c>
      <c r="AW171" s="60">
        <v>43177047</v>
      </c>
      <c r="AX171" s="60">
        <v>172708189</v>
      </c>
      <c r="AY171" s="60">
        <v>294399</v>
      </c>
      <c r="AZ171" s="60">
        <v>11657467</v>
      </c>
      <c r="BA171" s="60">
        <v>43480991</v>
      </c>
      <c r="BB171" s="60">
        <v>173923963</v>
      </c>
      <c r="BC171" s="60">
        <v>294977</v>
      </c>
      <c r="BD171" s="60">
        <v>11680357</v>
      </c>
      <c r="BE171" s="60">
        <v>43566369</v>
      </c>
      <c r="BF171" s="60">
        <v>174265473</v>
      </c>
      <c r="BG171" s="60">
        <v>296156</v>
      </c>
      <c r="BH171" s="60">
        <v>11727053</v>
      </c>
      <c r="BI171" s="60">
        <v>43740538</v>
      </c>
      <c r="BJ171" s="60">
        <v>174962153</v>
      </c>
      <c r="BK171" s="60">
        <v>297336</v>
      </c>
      <c r="BL171" s="60">
        <v>11773748</v>
      </c>
      <c r="BM171" s="60">
        <v>43914708</v>
      </c>
      <c r="BN171" s="60">
        <v>175658832</v>
      </c>
      <c r="BO171" s="60">
        <v>298237</v>
      </c>
      <c r="BP171" s="60">
        <v>11809456</v>
      </c>
      <c r="BQ171" s="60">
        <v>44047896</v>
      </c>
      <c r="BR171" s="60">
        <v>176191587</v>
      </c>
      <c r="BS171" s="60">
        <v>298538</v>
      </c>
      <c r="BT171" s="60">
        <v>11821360</v>
      </c>
      <c r="BU171" s="60">
        <v>44092293</v>
      </c>
      <c r="BV171" s="60">
        <v>176369172</v>
      </c>
      <c r="BW171" s="60">
        <v>300919</v>
      </c>
      <c r="BX171" s="60">
        <v>11915668</v>
      </c>
      <c r="BY171" s="60">
        <v>44444047</v>
      </c>
      <c r="BZ171" s="60">
        <v>177776191</v>
      </c>
      <c r="CA171" s="60">
        <v>302122</v>
      </c>
      <c r="CB171" s="60">
        <v>11963278</v>
      </c>
      <c r="CC171" s="60">
        <v>44621633</v>
      </c>
      <c r="CD171" s="60">
        <v>178486530</v>
      </c>
      <c r="CE171" s="60">
        <v>305751</v>
      </c>
      <c r="CF171" s="60">
        <v>12107028</v>
      </c>
      <c r="CG171" s="60">
        <v>45157803</v>
      </c>
      <c r="CH171" s="60">
        <v>180631210</v>
      </c>
      <c r="CI171" s="60">
        <v>309730</v>
      </c>
      <c r="CJ171" s="60">
        <v>12264512</v>
      </c>
      <c r="CK171" s="60">
        <v>45745199</v>
      </c>
      <c r="CL171" s="60">
        <v>182980795</v>
      </c>
      <c r="CM171" s="60">
        <v>311278</v>
      </c>
      <c r="CN171" s="60">
        <v>12325857</v>
      </c>
      <c r="CO171" s="60">
        <v>45974010</v>
      </c>
      <c r="CP171" s="60">
        <v>183896041</v>
      </c>
      <c r="CQ171" s="60">
        <v>313776</v>
      </c>
      <c r="CR171" s="60">
        <v>12424742</v>
      </c>
      <c r="CS171" s="60">
        <v>46342841</v>
      </c>
      <c r="CT171" s="60">
        <v>185371362</v>
      </c>
      <c r="CU171" s="60">
        <v>317544</v>
      </c>
      <c r="CV171" s="60">
        <v>12573986</v>
      </c>
      <c r="CW171" s="60">
        <v>46899502</v>
      </c>
      <c r="CX171" s="60">
        <v>187598005</v>
      </c>
      <c r="CY171" s="60">
        <v>318493</v>
      </c>
      <c r="CZ171" s="60">
        <v>12611526</v>
      </c>
      <c r="DA171" s="60">
        <v>47039521</v>
      </c>
      <c r="DB171" s="60">
        <v>188158079</v>
      </c>
      <c r="DC171" s="60">
        <v>324551</v>
      </c>
      <c r="DD171" s="60">
        <v>12851415</v>
      </c>
      <c r="DE171" s="60">
        <v>47934276</v>
      </c>
      <c r="DF171" s="60">
        <v>191737099</v>
      </c>
      <c r="DG171" s="60">
        <v>329106</v>
      </c>
      <c r="DH171" s="60">
        <v>13031788</v>
      </c>
      <c r="DI171" s="60">
        <v>48607049</v>
      </c>
      <c r="DJ171" s="60">
        <v>194428194</v>
      </c>
      <c r="DK171" s="60">
        <v>333060</v>
      </c>
      <c r="DL171" s="60">
        <v>13188356</v>
      </c>
      <c r="DM171" s="60">
        <v>49191030</v>
      </c>
      <c r="DN171" s="60">
        <v>196764119</v>
      </c>
      <c r="DO171" s="60">
        <v>336066</v>
      </c>
      <c r="DP171" s="60">
        <v>13307384</v>
      </c>
      <c r="DQ171" s="60">
        <v>49634993</v>
      </c>
      <c r="DR171" s="60">
        <v>198539969</v>
      </c>
      <c r="DS171" s="60">
        <v>340760</v>
      </c>
      <c r="DT171" s="60">
        <v>13493252</v>
      </c>
      <c r="DU171" s="60">
        <v>50328257</v>
      </c>
      <c r="DV171" s="60">
        <v>201313026</v>
      </c>
      <c r="DW171" s="60">
        <v>344852</v>
      </c>
      <c r="DX171" s="60">
        <v>13655314</v>
      </c>
      <c r="DY171" s="60">
        <v>50932728</v>
      </c>
      <c r="DZ171" s="60">
        <v>203730913</v>
      </c>
      <c r="EA171" s="60">
        <v>347951</v>
      </c>
      <c r="EB171" s="60">
        <v>13778006</v>
      </c>
      <c r="EC171" s="60">
        <v>51390351</v>
      </c>
      <c r="ED171" s="60">
        <v>205561404</v>
      </c>
      <c r="EE171" s="60">
        <v>349685</v>
      </c>
      <c r="EF171" s="60">
        <v>13846676</v>
      </c>
      <c r="EG171" s="60">
        <v>51646483</v>
      </c>
      <c r="EH171" s="60">
        <v>206585933</v>
      </c>
      <c r="EI171" s="60">
        <v>353177</v>
      </c>
      <c r="EJ171" s="60">
        <v>13984931</v>
      </c>
      <c r="EK171" s="60">
        <v>52162163</v>
      </c>
      <c r="EL171" s="60">
        <v>208648650</v>
      </c>
      <c r="EM171" s="60">
        <v>354240</v>
      </c>
      <c r="EN171" s="60">
        <v>14027049</v>
      </c>
      <c r="EO171" s="60">
        <v>52319257</v>
      </c>
      <c r="EP171" s="60">
        <v>209277028</v>
      </c>
      <c r="EQ171" s="60">
        <v>357084</v>
      </c>
      <c r="ER171" s="60">
        <v>14139668</v>
      </c>
      <c r="ES171" s="60">
        <v>52739314</v>
      </c>
      <c r="ET171" s="60">
        <v>210957255</v>
      </c>
      <c r="EU171" s="60">
        <v>356738</v>
      </c>
      <c r="EV171" s="60">
        <v>14125934</v>
      </c>
      <c r="EW171" s="60">
        <v>52688088</v>
      </c>
      <c r="EX171" s="60">
        <v>210752349</v>
      </c>
      <c r="EY171" s="60">
        <v>360669</v>
      </c>
      <c r="EZ171" s="60">
        <v>14281587</v>
      </c>
      <c r="FA171" s="60">
        <v>53268654</v>
      </c>
      <c r="FB171" s="60">
        <v>213074613</v>
      </c>
      <c r="FC171" s="60">
        <v>361755</v>
      </c>
      <c r="FD171" s="60">
        <v>14324620</v>
      </c>
      <c r="FE171" s="60">
        <v>53429164</v>
      </c>
      <c r="FF171" s="60">
        <v>213716652</v>
      </c>
      <c r="FG171" s="60">
        <v>362125</v>
      </c>
      <c r="FH171" s="60">
        <v>14339270</v>
      </c>
      <c r="FI171" s="60">
        <v>53483805</v>
      </c>
      <c r="FJ171" s="60">
        <v>213935218</v>
      </c>
      <c r="FK171" s="60">
        <v>361409</v>
      </c>
      <c r="FL171" s="60">
        <v>14310886</v>
      </c>
      <c r="FM171" s="60">
        <v>53377937</v>
      </c>
      <c r="FN171" s="60">
        <v>213511746</v>
      </c>
      <c r="FO171" s="60">
        <v>362866</v>
      </c>
      <c r="FP171" s="60">
        <v>14368569</v>
      </c>
      <c r="FQ171" s="60">
        <v>53593088</v>
      </c>
      <c r="FR171" s="60">
        <v>214372350</v>
      </c>
      <c r="FS171" s="60">
        <v>363236</v>
      </c>
      <c r="FT171" s="60">
        <v>14383219</v>
      </c>
      <c r="FU171" s="60">
        <v>53647730</v>
      </c>
      <c r="FV171" s="60">
        <v>214590916</v>
      </c>
      <c r="FW171" s="60">
        <v>365779</v>
      </c>
      <c r="FX171" s="60">
        <v>14483935</v>
      </c>
      <c r="FY171" s="60">
        <v>54023390</v>
      </c>
      <c r="FZ171" s="60">
        <v>216093558</v>
      </c>
      <c r="GA171" s="60">
        <v>367235</v>
      </c>
      <c r="GB171" s="60">
        <v>14541619</v>
      </c>
      <c r="GC171" s="60">
        <v>54238541</v>
      </c>
      <c r="GD171" s="60">
        <v>216954162</v>
      </c>
      <c r="GE171" s="60">
        <v>369802</v>
      </c>
      <c r="GF171" s="60">
        <v>14643251</v>
      </c>
      <c r="GG171" s="60">
        <v>54617617</v>
      </c>
      <c r="GH171" s="60">
        <v>218470464</v>
      </c>
      <c r="GI171" s="60">
        <v>367953</v>
      </c>
      <c r="GJ171" s="60">
        <v>14570002</v>
      </c>
      <c r="GK171" s="60">
        <v>54344408</v>
      </c>
      <c r="GL171" s="60">
        <v>217377633</v>
      </c>
      <c r="GM171" s="60">
        <v>370518</v>
      </c>
      <c r="GN171" s="60">
        <v>14671634</v>
      </c>
      <c r="GO171" s="60">
        <v>54723484</v>
      </c>
      <c r="GP171" s="60">
        <v>218893936</v>
      </c>
      <c r="GQ171" s="60">
        <v>372739</v>
      </c>
      <c r="GR171" s="60">
        <v>14759532</v>
      </c>
      <c r="GS171" s="60">
        <v>55051334</v>
      </c>
      <c r="GT171" s="60">
        <v>220205333</v>
      </c>
      <c r="GU171" s="60">
        <v>374218</v>
      </c>
      <c r="GV171" s="60">
        <v>14818131</v>
      </c>
      <c r="GW171" s="60">
        <v>55269900</v>
      </c>
      <c r="GX171" s="60">
        <v>221079597</v>
      </c>
      <c r="GY171" s="60">
        <v>376091</v>
      </c>
      <c r="GZ171" s="60">
        <v>14892294</v>
      </c>
      <c r="HA171" s="60">
        <v>55546523</v>
      </c>
      <c r="HB171" s="60">
        <v>222186088</v>
      </c>
      <c r="HC171" s="60">
        <v>377224</v>
      </c>
      <c r="HD171" s="60">
        <v>14937160</v>
      </c>
      <c r="HE171" s="60">
        <v>55713861</v>
      </c>
      <c r="HF171" s="60">
        <v>222855446</v>
      </c>
      <c r="HG171" s="60">
        <v>376854</v>
      </c>
      <c r="HH171" s="60">
        <v>14922510</v>
      </c>
      <c r="HI171" s="60">
        <v>55659220</v>
      </c>
      <c r="HJ171" s="60">
        <v>222636880</v>
      </c>
      <c r="HK171" s="60">
        <v>379491</v>
      </c>
      <c r="HL171" s="60">
        <v>15026888</v>
      </c>
      <c r="HM171" s="60">
        <v>56048541</v>
      </c>
      <c r="HN171" s="60">
        <v>224194163</v>
      </c>
      <c r="HO171" s="60">
        <v>380624</v>
      </c>
      <c r="HP171" s="60">
        <v>15071753</v>
      </c>
      <c r="HQ171" s="60">
        <v>56215881</v>
      </c>
      <c r="HR171" s="60">
        <v>224863522</v>
      </c>
      <c r="HS171" s="60">
        <v>380994</v>
      </c>
      <c r="HT171" s="60">
        <v>15086402</v>
      </c>
      <c r="HU171" s="60">
        <v>56270522</v>
      </c>
      <c r="HV171" s="60">
        <v>225082088</v>
      </c>
      <c r="HW171" s="60">
        <v>384809</v>
      </c>
      <c r="HX171" s="60">
        <v>15237478</v>
      </c>
      <c r="HY171" s="60">
        <v>56834013</v>
      </c>
      <c r="HZ171" s="61">
        <v>227336051</v>
      </c>
      <c r="IA171" s="60">
        <v>385572</v>
      </c>
      <c r="IB171" s="60">
        <v>15267693</v>
      </c>
      <c r="IC171" s="60">
        <v>56946711</v>
      </c>
      <c r="ID171" s="60">
        <v>227786843</v>
      </c>
      <c r="IE171" s="60">
        <v>384809</v>
      </c>
      <c r="IF171" s="60">
        <v>15237478</v>
      </c>
      <c r="IG171" s="60">
        <v>56834013</v>
      </c>
      <c r="IH171" s="60">
        <v>227336051</v>
      </c>
      <c r="II171" s="60">
        <v>389041</v>
      </c>
      <c r="IJ171" s="60">
        <v>15405033</v>
      </c>
      <c r="IK171" s="60">
        <v>57458975</v>
      </c>
      <c r="IL171" s="60">
        <v>229835900</v>
      </c>
      <c r="IM171" s="60">
        <v>390589</v>
      </c>
      <c r="IN171" s="60">
        <v>15466379</v>
      </c>
      <c r="IO171" s="60">
        <v>57687787</v>
      </c>
      <c r="IP171" s="60">
        <v>230751146</v>
      </c>
      <c r="IQ171" s="60">
        <v>392532</v>
      </c>
      <c r="IR171" s="60">
        <v>15543289</v>
      </c>
      <c r="IS171" s="60">
        <v>57974654</v>
      </c>
      <c r="IT171" s="60">
        <v>231898618</v>
      </c>
      <c r="IU171" s="60">
        <v>393318</v>
      </c>
      <c r="IV171" s="60">
        <v>15574420</v>
      </c>
      <c r="IW171" s="60">
        <v>58090769</v>
      </c>
      <c r="IX171" s="60">
        <v>232363071</v>
      </c>
      <c r="IY171" s="60">
        <v>394104</v>
      </c>
      <c r="IZ171" s="60">
        <v>15605551</v>
      </c>
      <c r="JA171" s="60">
        <v>58206882</v>
      </c>
      <c r="JB171" s="60">
        <v>232827523</v>
      </c>
      <c r="JC171" s="60">
        <v>392532</v>
      </c>
      <c r="JD171" s="60">
        <v>15543289</v>
      </c>
      <c r="JE171" s="60">
        <v>57974654</v>
      </c>
      <c r="JF171" s="60">
        <v>231898618</v>
      </c>
      <c r="JG171" s="60">
        <v>396070</v>
      </c>
      <c r="JH171" s="60">
        <v>15683377</v>
      </c>
      <c r="JI171" s="60">
        <v>58497164</v>
      </c>
      <c r="JJ171" s="60">
        <v>233988656</v>
      </c>
      <c r="JK171" s="60">
        <v>396070</v>
      </c>
      <c r="JL171" s="60">
        <v>15683377</v>
      </c>
      <c r="JM171" s="60">
        <v>58497164</v>
      </c>
      <c r="JN171" s="60">
        <v>233988656</v>
      </c>
      <c r="JO171" s="60">
        <v>397665</v>
      </c>
      <c r="JP171" s="60">
        <v>15746554</v>
      </c>
      <c r="JQ171" s="60">
        <v>58732806</v>
      </c>
      <c r="JR171" s="60">
        <v>234931222</v>
      </c>
      <c r="JS171" s="60">
        <v>397665</v>
      </c>
      <c r="JT171" s="60">
        <v>15746554</v>
      </c>
      <c r="JU171" s="60">
        <v>58732806</v>
      </c>
      <c r="JV171" s="60">
        <v>234931222</v>
      </c>
      <c r="JW171" s="60">
        <v>398868</v>
      </c>
      <c r="JX171" s="60">
        <v>15794164</v>
      </c>
      <c r="JY171" s="60">
        <v>58910391</v>
      </c>
      <c r="JZ171" s="60">
        <v>235641562</v>
      </c>
      <c r="KA171" s="60">
        <v>398081</v>
      </c>
      <c r="KB171" s="60">
        <v>15763034</v>
      </c>
      <c r="KC171" s="60">
        <v>58794278</v>
      </c>
      <c r="KD171" s="60">
        <v>235177109</v>
      </c>
      <c r="KE171" s="60">
        <v>399677</v>
      </c>
      <c r="KF171" s="60">
        <v>15826211</v>
      </c>
      <c r="KG171" s="60">
        <v>59029919</v>
      </c>
      <c r="KH171" s="60">
        <v>236119675</v>
      </c>
      <c r="KI171" s="60">
        <v>401272</v>
      </c>
      <c r="KJ171" s="60">
        <v>15889387</v>
      </c>
      <c r="KK171" s="60">
        <v>59265560</v>
      </c>
      <c r="KL171" s="60">
        <v>237062242</v>
      </c>
      <c r="KM171" s="60">
        <v>403677</v>
      </c>
      <c r="KN171" s="60">
        <v>15984610</v>
      </c>
      <c r="KO171" s="60">
        <v>59620730</v>
      </c>
      <c r="KP171" s="60">
        <v>238482921</v>
      </c>
      <c r="KQ171" s="60">
        <v>408926</v>
      </c>
      <c r="KR171" s="60">
        <v>16192453</v>
      </c>
      <c r="KS171" s="60">
        <v>60395957</v>
      </c>
      <c r="KT171" s="666">
        <v>241583828</v>
      </c>
      <c r="KU171" s="700">
        <v>409735</v>
      </c>
      <c r="KV171" s="700">
        <v>16224498</v>
      </c>
      <c r="KW171" s="700">
        <v>60515485</v>
      </c>
      <c r="KX171" s="700">
        <v>242061941</v>
      </c>
    </row>
    <row r="172" spans="1:310" ht="15.75" customHeight="1">
      <c r="B172" s="8" t="s">
        <v>1060</v>
      </c>
      <c r="C172" s="60">
        <v>260059</v>
      </c>
      <c r="D172" s="60">
        <v>10287312</v>
      </c>
      <c r="E172" s="60">
        <v>38090219</v>
      </c>
      <c r="F172" s="60">
        <v>152360875</v>
      </c>
      <c r="G172" s="60">
        <v>261096</v>
      </c>
      <c r="H172" s="60">
        <v>10328310</v>
      </c>
      <c r="I172" s="60">
        <v>38242021</v>
      </c>
      <c r="J172" s="60">
        <v>152968084</v>
      </c>
      <c r="K172" s="60">
        <v>261874</v>
      </c>
      <c r="L172" s="60">
        <v>10359083</v>
      </c>
      <c r="M172" s="60">
        <v>38355965</v>
      </c>
      <c r="N172" s="60">
        <v>153423859</v>
      </c>
      <c r="O172" s="60">
        <v>261874</v>
      </c>
      <c r="P172" s="60">
        <v>10359083</v>
      </c>
      <c r="Q172" s="60">
        <v>38355965</v>
      </c>
      <c r="R172" s="60">
        <v>153423859</v>
      </c>
      <c r="S172" s="60">
        <v>261622</v>
      </c>
      <c r="T172" s="60">
        <v>10349103</v>
      </c>
      <c r="U172" s="60">
        <v>38319009</v>
      </c>
      <c r="V172" s="60">
        <v>153276040</v>
      </c>
      <c r="W172" s="60">
        <v>261369</v>
      </c>
      <c r="X172" s="60">
        <v>10339122</v>
      </c>
      <c r="Y172" s="60">
        <v>38282055</v>
      </c>
      <c r="Z172" s="60">
        <v>153128221</v>
      </c>
      <c r="AA172" s="267">
        <v>261622</v>
      </c>
      <c r="AB172" s="60">
        <v>10349103</v>
      </c>
      <c r="AC172" s="60">
        <v>38319009</v>
      </c>
      <c r="AD172" s="60">
        <v>153276040</v>
      </c>
      <c r="AE172" s="60">
        <v>261874</v>
      </c>
      <c r="AF172" s="60">
        <v>10359083</v>
      </c>
      <c r="AG172" s="60">
        <v>38355965</v>
      </c>
      <c r="AH172" s="60">
        <v>153423859</v>
      </c>
      <c r="AI172" s="60">
        <v>263451</v>
      </c>
      <c r="AJ172" s="60">
        <v>10421463</v>
      </c>
      <c r="AK172" s="60">
        <v>38586932</v>
      </c>
      <c r="AL172" s="60">
        <v>154347728</v>
      </c>
      <c r="AM172" s="60">
        <v>265301</v>
      </c>
      <c r="AN172" s="60">
        <v>10494654</v>
      </c>
      <c r="AO172" s="60">
        <v>38857933</v>
      </c>
      <c r="AP172" s="60">
        <v>155431735</v>
      </c>
      <c r="AQ172" s="60">
        <v>265027</v>
      </c>
      <c r="AR172" s="60">
        <v>10483842</v>
      </c>
      <c r="AS172" s="60">
        <v>38817899</v>
      </c>
      <c r="AT172" s="60">
        <v>155271597</v>
      </c>
      <c r="AU172" s="60">
        <v>265827</v>
      </c>
      <c r="AV172" s="60">
        <v>10515447</v>
      </c>
      <c r="AW172" s="60">
        <v>38934922</v>
      </c>
      <c r="AX172" s="60">
        <v>155739691</v>
      </c>
      <c r="AY172" s="60">
        <v>267698</v>
      </c>
      <c r="AZ172" s="60">
        <v>10589471</v>
      </c>
      <c r="BA172" s="60">
        <v>39209003</v>
      </c>
      <c r="BB172" s="60">
        <v>156836015</v>
      </c>
      <c r="BC172" s="60">
        <v>268224</v>
      </c>
      <c r="BD172" s="60">
        <v>10610264</v>
      </c>
      <c r="BE172" s="60">
        <v>39285992</v>
      </c>
      <c r="BF172" s="60">
        <v>157143972</v>
      </c>
      <c r="BG172" s="60">
        <v>269296</v>
      </c>
      <c r="BH172" s="60">
        <v>10652681</v>
      </c>
      <c r="BI172" s="60">
        <v>39443050</v>
      </c>
      <c r="BJ172" s="60">
        <v>157772203</v>
      </c>
      <c r="BK172" s="60">
        <v>270368</v>
      </c>
      <c r="BL172" s="60">
        <v>10695099</v>
      </c>
      <c r="BM172" s="60">
        <v>39600108</v>
      </c>
      <c r="BN172" s="60">
        <v>158400434</v>
      </c>
      <c r="BO172" s="60">
        <v>271188</v>
      </c>
      <c r="BP172" s="60">
        <v>10727536</v>
      </c>
      <c r="BQ172" s="60">
        <v>39720210</v>
      </c>
      <c r="BR172" s="60">
        <v>158880846</v>
      </c>
      <c r="BS172" s="60">
        <v>271462</v>
      </c>
      <c r="BT172" s="60">
        <v>10738348</v>
      </c>
      <c r="BU172" s="60">
        <v>39760245</v>
      </c>
      <c r="BV172" s="60">
        <v>159040983</v>
      </c>
      <c r="BW172" s="60">
        <v>273627</v>
      </c>
      <c r="BX172" s="60">
        <v>10824016</v>
      </c>
      <c r="BY172" s="60">
        <v>40077440</v>
      </c>
      <c r="BZ172" s="60">
        <v>160309764</v>
      </c>
      <c r="CA172" s="60">
        <v>274720</v>
      </c>
      <c r="CB172" s="60">
        <v>10867266</v>
      </c>
      <c r="CC172" s="60">
        <v>40237577</v>
      </c>
      <c r="CD172" s="60">
        <v>160950313</v>
      </c>
      <c r="CE172" s="60">
        <v>278021</v>
      </c>
      <c r="CF172" s="60">
        <v>10997846</v>
      </c>
      <c r="CG172" s="60">
        <v>40721069</v>
      </c>
      <c r="CH172" s="60">
        <v>162884279</v>
      </c>
      <c r="CI172" s="60">
        <v>281637</v>
      </c>
      <c r="CJ172" s="60">
        <v>11140901</v>
      </c>
      <c r="CK172" s="60">
        <v>41250754</v>
      </c>
      <c r="CL172" s="60">
        <v>165003019</v>
      </c>
      <c r="CM172" s="60">
        <v>283046</v>
      </c>
      <c r="CN172" s="60">
        <v>11196627</v>
      </c>
      <c r="CO172" s="60">
        <v>41457084</v>
      </c>
      <c r="CP172" s="60">
        <v>165828341</v>
      </c>
      <c r="CQ172" s="60">
        <v>285317</v>
      </c>
      <c r="CR172" s="60">
        <v>11286453</v>
      </c>
      <c r="CS172" s="60">
        <v>41789677</v>
      </c>
      <c r="CT172" s="60">
        <v>167158713</v>
      </c>
      <c r="CU172" s="60">
        <v>288744</v>
      </c>
      <c r="CV172" s="60">
        <v>11422023</v>
      </c>
      <c r="CW172" s="60">
        <v>42291647</v>
      </c>
      <c r="CX172" s="60">
        <v>169166588</v>
      </c>
      <c r="CY172" s="60">
        <v>289607</v>
      </c>
      <c r="CZ172" s="60">
        <v>11456124</v>
      </c>
      <c r="DA172" s="60">
        <v>42417908</v>
      </c>
      <c r="DB172" s="60">
        <v>169671636</v>
      </c>
      <c r="DC172" s="60">
        <v>295115</v>
      </c>
      <c r="DD172" s="60">
        <v>11674034</v>
      </c>
      <c r="DE172" s="60">
        <v>43224754</v>
      </c>
      <c r="DF172" s="60">
        <v>172899020</v>
      </c>
      <c r="DG172" s="60">
        <v>299258</v>
      </c>
      <c r="DH172" s="60">
        <v>11837883</v>
      </c>
      <c r="DI172" s="60">
        <v>43831428</v>
      </c>
      <c r="DJ172" s="60">
        <v>175325715</v>
      </c>
      <c r="DK172" s="60">
        <v>302853</v>
      </c>
      <c r="DL172" s="60">
        <v>11980107</v>
      </c>
      <c r="DM172" s="60">
        <v>44358033</v>
      </c>
      <c r="DN172" s="60">
        <v>177432137</v>
      </c>
      <c r="DO172" s="60">
        <v>305586</v>
      </c>
      <c r="DP172" s="60">
        <v>12088232</v>
      </c>
      <c r="DQ172" s="60">
        <v>44758376</v>
      </c>
      <c r="DR172" s="60">
        <v>179033510</v>
      </c>
      <c r="DS172" s="60">
        <v>309855</v>
      </c>
      <c r="DT172" s="60">
        <v>12257071</v>
      </c>
      <c r="DU172" s="60">
        <v>45383529</v>
      </c>
      <c r="DV172" s="60">
        <v>181534116</v>
      </c>
      <c r="DW172" s="60">
        <v>313576</v>
      </c>
      <c r="DX172" s="60">
        <v>12404285</v>
      </c>
      <c r="DY172" s="60">
        <v>45928610</v>
      </c>
      <c r="DZ172" s="60">
        <v>183714447</v>
      </c>
      <c r="EA172" s="60">
        <v>316392</v>
      </c>
      <c r="EB172" s="60">
        <v>12515736</v>
      </c>
      <c r="EC172" s="60">
        <v>46341273</v>
      </c>
      <c r="ED172" s="60">
        <v>185365093</v>
      </c>
      <c r="EE172" s="60">
        <v>317970</v>
      </c>
      <c r="EF172" s="60">
        <v>12578116</v>
      </c>
      <c r="EG172" s="60">
        <v>46572240</v>
      </c>
      <c r="EH172" s="60">
        <v>186288962</v>
      </c>
      <c r="EI172" s="60">
        <v>321145</v>
      </c>
      <c r="EJ172" s="60">
        <v>12703705</v>
      </c>
      <c r="EK172" s="60">
        <v>47037254</v>
      </c>
      <c r="EL172" s="60">
        <v>188149019</v>
      </c>
      <c r="EM172" s="60">
        <v>322112</v>
      </c>
      <c r="EN172" s="60">
        <v>12741964</v>
      </c>
      <c r="EO172" s="60">
        <v>47178914</v>
      </c>
      <c r="EP172" s="60">
        <v>188715659</v>
      </c>
      <c r="EQ172" s="60">
        <v>324699</v>
      </c>
      <c r="ER172" s="60">
        <v>12844266</v>
      </c>
      <c r="ES172" s="60">
        <v>47557700</v>
      </c>
      <c r="ET172" s="60">
        <v>190230803</v>
      </c>
      <c r="EU172" s="60">
        <v>324382</v>
      </c>
      <c r="EV172" s="60">
        <v>12831790</v>
      </c>
      <c r="EW172" s="60">
        <v>47511507</v>
      </c>
      <c r="EX172" s="60">
        <v>190046030</v>
      </c>
      <c r="EY172" s="60">
        <v>327957</v>
      </c>
      <c r="EZ172" s="60">
        <v>12973182</v>
      </c>
      <c r="FA172" s="60">
        <v>48035032</v>
      </c>
      <c r="FB172" s="60">
        <v>192140133</v>
      </c>
      <c r="FC172" s="60">
        <v>328946</v>
      </c>
      <c r="FD172" s="60">
        <v>13012274</v>
      </c>
      <c r="FE172" s="60">
        <v>48179772</v>
      </c>
      <c r="FF172" s="60">
        <v>192719091</v>
      </c>
      <c r="FG172" s="60">
        <v>329281</v>
      </c>
      <c r="FH172" s="60">
        <v>13025581</v>
      </c>
      <c r="FI172" s="60">
        <v>48229045</v>
      </c>
      <c r="FJ172" s="60">
        <v>192916182</v>
      </c>
      <c r="FK172" s="60">
        <v>328630</v>
      </c>
      <c r="FL172" s="60">
        <v>12999798</v>
      </c>
      <c r="FM172" s="60">
        <v>48133578</v>
      </c>
      <c r="FN172" s="60">
        <v>192534317</v>
      </c>
      <c r="FO172" s="60">
        <v>329955</v>
      </c>
      <c r="FP172" s="60">
        <v>13052196</v>
      </c>
      <c r="FQ172" s="60">
        <v>48327591</v>
      </c>
      <c r="FR172" s="60">
        <v>193310368</v>
      </c>
      <c r="FS172" s="60">
        <v>330290</v>
      </c>
      <c r="FT172" s="60">
        <v>13065504</v>
      </c>
      <c r="FU172" s="60">
        <v>48376864</v>
      </c>
      <c r="FV172" s="60">
        <v>193507459</v>
      </c>
      <c r="FW172" s="60">
        <v>332604</v>
      </c>
      <c r="FX172" s="60">
        <v>13156993</v>
      </c>
      <c r="FY172" s="60">
        <v>48715615</v>
      </c>
      <c r="FZ172" s="60">
        <v>194862467</v>
      </c>
      <c r="GA172" s="60">
        <v>333928</v>
      </c>
      <c r="GB172" s="60">
        <v>13209392</v>
      </c>
      <c r="GC172" s="60">
        <v>48909628</v>
      </c>
      <c r="GD172" s="60">
        <v>195638517</v>
      </c>
      <c r="GE172" s="60">
        <v>336262</v>
      </c>
      <c r="GF172" s="60">
        <v>13301713</v>
      </c>
      <c r="GG172" s="60">
        <v>49251461</v>
      </c>
      <c r="GH172" s="60">
        <v>197005844</v>
      </c>
      <c r="GI172" s="60">
        <v>334580</v>
      </c>
      <c r="GJ172" s="60">
        <v>13235175</v>
      </c>
      <c r="GK172" s="60">
        <v>49005095</v>
      </c>
      <c r="GL172" s="60">
        <v>196020383</v>
      </c>
      <c r="GM172" s="60">
        <v>336914</v>
      </c>
      <c r="GN172" s="60">
        <v>13327495</v>
      </c>
      <c r="GO172" s="60">
        <v>49346926</v>
      </c>
      <c r="GP172" s="60">
        <v>197387710</v>
      </c>
      <c r="GQ172" s="60">
        <v>338932</v>
      </c>
      <c r="GR172" s="60">
        <v>13407341</v>
      </c>
      <c r="GS172" s="60">
        <v>49642565</v>
      </c>
      <c r="GT172" s="60">
        <v>198570262</v>
      </c>
      <c r="GU172" s="60">
        <v>340278</v>
      </c>
      <c r="GV172" s="60">
        <v>13460571</v>
      </c>
      <c r="GW172" s="60">
        <v>49839656</v>
      </c>
      <c r="GX172" s="60">
        <v>199358629</v>
      </c>
      <c r="GY172" s="60">
        <v>341981</v>
      </c>
      <c r="GZ172" s="60">
        <v>13527940</v>
      </c>
      <c r="HA172" s="60">
        <v>50089102</v>
      </c>
      <c r="HB172" s="60">
        <v>200356409</v>
      </c>
      <c r="HC172" s="60">
        <v>343012</v>
      </c>
      <c r="HD172" s="60">
        <v>13568694</v>
      </c>
      <c r="HE172" s="60">
        <v>50240000</v>
      </c>
      <c r="HF172" s="60">
        <v>200960003</v>
      </c>
      <c r="HG172" s="60">
        <v>342675</v>
      </c>
      <c r="HH172" s="60">
        <v>13555388</v>
      </c>
      <c r="HI172" s="60">
        <v>50190726</v>
      </c>
      <c r="HJ172" s="60">
        <v>200762912</v>
      </c>
      <c r="HK172" s="60">
        <v>345071</v>
      </c>
      <c r="HL172" s="60">
        <v>13650203</v>
      </c>
      <c r="HM172" s="60">
        <v>50541797</v>
      </c>
      <c r="HN172" s="60">
        <v>202167192</v>
      </c>
      <c r="HO172" s="60">
        <v>346102</v>
      </c>
      <c r="HP172" s="60">
        <v>13690957</v>
      </c>
      <c r="HQ172" s="60">
        <v>50692696</v>
      </c>
      <c r="HR172" s="60">
        <v>202770787</v>
      </c>
      <c r="HS172" s="60">
        <v>346439</v>
      </c>
      <c r="HT172" s="60">
        <v>13704265</v>
      </c>
      <c r="HU172" s="60">
        <v>50741969</v>
      </c>
      <c r="HV172" s="60">
        <v>202967878</v>
      </c>
      <c r="HW172" s="60">
        <v>349908</v>
      </c>
      <c r="HX172" s="60">
        <v>13841499</v>
      </c>
      <c r="HY172" s="60">
        <v>51250097</v>
      </c>
      <c r="HZ172" s="61">
        <v>205000391</v>
      </c>
      <c r="IA172" s="60">
        <v>350601</v>
      </c>
      <c r="IB172" s="60">
        <v>13868945</v>
      </c>
      <c r="IC172" s="60">
        <v>51351723</v>
      </c>
      <c r="ID172" s="60">
        <v>205406892</v>
      </c>
      <c r="IE172" s="60">
        <v>349908</v>
      </c>
      <c r="IF172" s="60">
        <v>13841499</v>
      </c>
      <c r="IG172" s="60">
        <v>51250097</v>
      </c>
      <c r="IH172" s="60">
        <v>205000391</v>
      </c>
      <c r="II172" s="60">
        <v>353755</v>
      </c>
      <c r="IJ172" s="60">
        <v>13993704</v>
      </c>
      <c r="IK172" s="60">
        <v>51813657</v>
      </c>
      <c r="IL172" s="60">
        <v>207254632</v>
      </c>
      <c r="IM172" s="60">
        <v>355164</v>
      </c>
      <c r="IN172" s="60">
        <v>14049429</v>
      </c>
      <c r="IO172" s="60">
        <v>52019987</v>
      </c>
      <c r="IP172" s="60">
        <v>208079954</v>
      </c>
      <c r="IQ172" s="60">
        <v>356930</v>
      </c>
      <c r="IR172" s="60">
        <v>14119294</v>
      </c>
      <c r="IS172" s="60">
        <v>52278671</v>
      </c>
      <c r="IT172" s="60">
        <v>209114687</v>
      </c>
      <c r="IU172" s="60">
        <v>357645</v>
      </c>
      <c r="IV172" s="60">
        <v>14147572</v>
      </c>
      <c r="IW172" s="60">
        <v>52383376</v>
      </c>
      <c r="IX172" s="60">
        <v>209533508</v>
      </c>
      <c r="IY172" s="60">
        <v>358360</v>
      </c>
      <c r="IZ172" s="60">
        <v>14175851</v>
      </c>
      <c r="JA172" s="60">
        <v>52488081</v>
      </c>
      <c r="JB172" s="60">
        <v>209952328</v>
      </c>
      <c r="JC172" s="60">
        <v>356930</v>
      </c>
      <c r="JD172" s="60">
        <v>14119294</v>
      </c>
      <c r="JE172" s="60">
        <v>52278671</v>
      </c>
      <c r="JF172" s="60">
        <v>209114687</v>
      </c>
      <c r="JG172" s="60">
        <v>360148</v>
      </c>
      <c r="JH172" s="60">
        <v>14246547</v>
      </c>
      <c r="JI172" s="60">
        <v>52749844</v>
      </c>
      <c r="JJ172" s="60">
        <v>210999381</v>
      </c>
      <c r="JK172" s="60">
        <v>360148</v>
      </c>
      <c r="JL172" s="60">
        <v>14246547</v>
      </c>
      <c r="JM172" s="60">
        <v>52749844</v>
      </c>
      <c r="JN172" s="60">
        <v>210999381</v>
      </c>
      <c r="JO172" s="60">
        <v>361598</v>
      </c>
      <c r="JP172" s="60">
        <v>14303936</v>
      </c>
      <c r="JQ172" s="60">
        <v>52962334</v>
      </c>
      <c r="JR172" s="60">
        <v>211849339</v>
      </c>
      <c r="JS172" s="60">
        <v>361598</v>
      </c>
      <c r="JT172" s="60">
        <v>14303936</v>
      </c>
      <c r="JU172" s="60">
        <v>52962334</v>
      </c>
      <c r="JV172" s="60">
        <v>211849339</v>
      </c>
      <c r="JW172" s="60">
        <v>362692</v>
      </c>
      <c r="JX172" s="60">
        <v>14347185</v>
      </c>
      <c r="JY172" s="60">
        <v>53122471</v>
      </c>
      <c r="JZ172" s="60">
        <v>212489889</v>
      </c>
      <c r="KA172" s="60">
        <v>361977</v>
      </c>
      <c r="KB172" s="60">
        <v>14318907</v>
      </c>
      <c r="KC172" s="60">
        <v>53017767</v>
      </c>
      <c r="KD172" s="60">
        <v>212071069</v>
      </c>
      <c r="KE172" s="60">
        <v>363427</v>
      </c>
      <c r="KF172" s="60">
        <v>14376296</v>
      </c>
      <c r="KG172" s="60">
        <v>53230257</v>
      </c>
      <c r="KH172" s="60">
        <v>212921028</v>
      </c>
      <c r="KI172" s="60">
        <v>364878</v>
      </c>
      <c r="KJ172" s="60">
        <v>14433685</v>
      </c>
      <c r="KK172" s="60">
        <v>53442746</v>
      </c>
      <c r="KL172" s="60">
        <v>213770987</v>
      </c>
      <c r="KM172" s="60">
        <v>367065</v>
      </c>
      <c r="KN172" s="60">
        <v>14520184</v>
      </c>
      <c r="KO172" s="60">
        <v>53763021</v>
      </c>
      <c r="KP172" s="60">
        <v>215052086</v>
      </c>
      <c r="KQ172" s="60">
        <v>371837</v>
      </c>
      <c r="KR172" s="60">
        <v>14708984</v>
      </c>
      <c r="KS172" s="60">
        <v>54462081</v>
      </c>
      <c r="KT172" s="666">
        <v>217848329</v>
      </c>
      <c r="KU172" s="700">
        <v>372574</v>
      </c>
      <c r="KV172" s="700">
        <v>14738094</v>
      </c>
      <c r="KW172" s="700">
        <v>54569867</v>
      </c>
      <c r="KX172" s="700">
        <v>218279469</v>
      </c>
    </row>
    <row r="173" spans="1:310" ht="15.75" customHeight="1">
      <c r="B173" s="8" t="s">
        <v>1061</v>
      </c>
      <c r="C173" s="60">
        <v>217162</v>
      </c>
      <c r="D173" s="60">
        <v>8571408</v>
      </c>
      <c r="E173" s="60">
        <v>31226607</v>
      </c>
      <c r="F173" s="60">
        <v>124906429</v>
      </c>
      <c r="G173" s="60">
        <v>218027</v>
      </c>
      <c r="H173" s="60">
        <v>8605568</v>
      </c>
      <c r="I173" s="60">
        <v>31351056</v>
      </c>
      <c r="J173" s="60">
        <v>125404223</v>
      </c>
      <c r="K173" s="60">
        <v>218677</v>
      </c>
      <c r="L173" s="60">
        <v>8631209</v>
      </c>
      <c r="M173" s="60">
        <v>31444467</v>
      </c>
      <c r="N173" s="60">
        <v>125777870</v>
      </c>
      <c r="O173" s="60">
        <v>218677</v>
      </c>
      <c r="P173" s="60">
        <v>8631209</v>
      </c>
      <c r="Q173" s="60">
        <v>31444467</v>
      </c>
      <c r="R173" s="60">
        <v>125777870</v>
      </c>
      <c r="S173" s="60">
        <v>218466</v>
      </c>
      <c r="T173" s="60">
        <v>8622894</v>
      </c>
      <c r="U173" s="60">
        <v>31414171</v>
      </c>
      <c r="V173" s="60">
        <v>125656687</v>
      </c>
      <c r="W173" s="60">
        <v>218256</v>
      </c>
      <c r="X173" s="60">
        <v>8614577</v>
      </c>
      <c r="Y173" s="60">
        <v>31383876</v>
      </c>
      <c r="Z173" s="60">
        <v>125535504</v>
      </c>
      <c r="AA173" s="267">
        <v>218466</v>
      </c>
      <c r="AB173" s="60">
        <v>8622894</v>
      </c>
      <c r="AC173" s="60">
        <v>31414171</v>
      </c>
      <c r="AD173" s="60">
        <v>125656687</v>
      </c>
      <c r="AE173" s="60">
        <v>218677</v>
      </c>
      <c r="AF173" s="60">
        <v>8631209</v>
      </c>
      <c r="AG173" s="60">
        <v>31444467</v>
      </c>
      <c r="AH173" s="60">
        <v>125777870</v>
      </c>
      <c r="AI173" s="60">
        <v>219994</v>
      </c>
      <c r="AJ173" s="60">
        <v>8683184</v>
      </c>
      <c r="AK173" s="60">
        <v>31633815</v>
      </c>
      <c r="AL173" s="60">
        <v>126535264</v>
      </c>
      <c r="AM173" s="60">
        <v>221539</v>
      </c>
      <c r="AN173" s="60">
        <v>8744166</v>
      </c>
      <c r="AO173" s="60">
        <v>31855985</v>
      </c>
      <c r="AP173" s="60">
        <v>127423940</v>
      </c>
      <c r="AQ173" s="60">
        <v>221310</v>
      </c>
      <c r="AR173" s="60">
        <v>8735158</v>
      </c>
      <c r="AS173" s="60">
        <v>31823164</v>
      </c>
      <c r="AT173" s="60">
        <v>127292658</v>
      </c>
      <c r="AU173" s="60">
        <v>221978</v>
      </c>
      <c r="AV173" s="60">
        <v>8761492</v>
      </c>
      <c r="AW173" s="60">
        <v>31919101</v>
      </c>
      <c r="AX173" s="60">
        <v>127676404</v>
      </c>
      <c r="AY173" s="60">
        <v>223540</v>
      </c>
      <c r="AZ173" s="60">
        <v>8823168</v>
      </c>
      <c r="BA173" s="60">
        <v>32143794</v>
      </c>
      <c r="BB173" s="60">
        <v>128575178</v>
      </c>
      <c r="BC173" s="60">
        <v>223979</v>
      </c>
      <c r="BD173" s="60">
        <v>8840492</v>
      </c>
      <c r="BE173" s="60">
        <v>32206911</v>
      </c>
      <c r="BF173" s="60">
        <v>128827642</v>
      </c>
      <c r="BG173" s="60">
        <v>224874</v>
      </c>
      <c r="BH173" s="60">
        <v>8875835</v>
      </c>
      <c r="BI173" s="60">
        <v>32335668</v>
      </c>
      <c r="BJ173" s="60">
        <v>129342671</v>
      </c>
      <c r="BK173" s="60">
        <v>225770</v>
      </c>
      <c r="BL173" s="60">
        <v>8911177</v>
      </c>
      <c r="BM173" s="60">
        <v>32464425</v>
      </c>
      <c r="BN173" s="60">
        <v>129857698</v>
      </c>
      <c r="BO173" s="60">
        <v>226455</v>
      </c>
      <c r="BP173" s="60">
        <v>8938204</v>
      </c>
      <c r="BQ173" s="60">
        <v>32562885</v>
      </c>
      <c r="BR173" s="60">
        <v>130251543</v>
      </c>
      <c r="BS173" s="60">
        <v>226683</v>
      </c>
      <c r="BT173" s="60">
        <v>8947213</v>
      </c>
      <c r="BU173" s="60">
        <v>32595705</v>
      </c>
      <c r="BV173" s="60">
        <v>130382825</v>
      </c>
      <c r="BW173" s="60">
        <v>228492</v>
      </c>
      <c r="BX173" s="60">
        <v>9018591</v>
      </c>
      <c r="BY173" s="60">
        <v>32855744</v>
      </c>
      <c r="BZ173" s="60">
        <v>131422979</v>
      </c>
      <c r="CA173" s="60">
        <v>229405</v>
      </c>
      <c r="CB173" s="60">
        <v>9054627</v>
      </c>
      <c r="CC173" s="60">
        <v>32987026</v>
      </c>
      <c r="CD173" s="60">
        <v>131948106</v>
      </c>
      <c r="CE173" s="60">
        <v>232161</v>
      </c>
      <c r="CF173" s="60">
        <v>9163426</v>
      </c>
      <c r="CG173" s="60">
        <v>33383395</v>
      </c>
      <c r="CH173" s="60">
        <v>133533583</v>
      </c>
      <c r="CI173" s="60">
        <v>235181</v>
      </c>
      <c r="CJ173" s="60">
        <v>9282621</v>
      </c>
      <c r="CK173" s="60">
        <v>33817634</v>
      </c>
      <c r="CL173" s="60">
        <v>135270539</v>
      </c>
      <c r="CM173" s="60">
        <v>236357</v>
      </c>
      <c r="CN173" s="60">
        <v>9329051</v>
      </c>
      <c r="CO173" s="60">
        <v>33986786</v>
      </c>
      <c r="CP173" s="60">
        <v>135947145</v>
      </c>
      <c r="CQ173" s="60">
        <v>238253</v>
      </c>
      <c r="CR173" s="60">
        <v>9403894</v>
      </c>
      <c r="CS173" s="60">
        <v>34259448</v>
      </c>
      <c r="CT173" s="60">
        <v>137037792</v>
      </c>
      <c r="CU173" s="60">
        <v>241115</v>
      </c>
      <c r="CV173" s="60">
        <v>9516852</v>
      </c>
      <c r="CW173" s="60">
        <v>34670965</v>
      </c>
      <c r="CX173" s="60">
        <v>138683861</v>
      </c>
      <c r="CY173" s="60">
        <v>241835</v>
      </c>
      <c r="CZ173" s="60">
        <v>9545265</v>
      </c>
      <c r="DA173" s="60">
        <v>34774475</v>
      </c>
      <c r="DB173" s="60">
        <v>139097903</v>
      </c>
      <c r="DC173" s="60">
        <v>246435</v>
      </c>
      <c r="DD173" s="60">
        <v>9726828</v>
      </c>
      <c r="DE173" s="60">
        <v>35435933</v>
      </c>
      <c r="DF173" s="60">
        <v>141743732</v>
      </c>
      <c r="DG173" s="60">
        <v>249894</v>
      </c>
      <c r="DH173" s="60">
        <v>9863348</v>
      </c>
      <c r="DI173" s="60">
        <v>35933288</v>
      </c>
      <c r="DJ173" s="60">
        <v>143733154</v>
      </c>
      <c r="DK173" s="60">
        <v>252896</v>
      </c>
      <c r="DL173" s="60">
        <v>9981850</v>
      </c>
      <c r="DM173" s="60">
        <v>36365003</v>
      </c>
      <c r="DN173" s="60">
        <v>145460012</v>
      </c>
      <c r="DO173" s="60">
        <v>255179</v>
      </c>
      <c r="DP173" s="60">
        <v>10071939</v>
      </c>
      <c r="DQ173" s="60">
        <v>36693206</v>
      </c>
      <c r="DR173" s="60">
        <v>146772827</v>
      </c>
      <c r="DS173" s="60">
        <v>258743</v>
      </c>
      <c r="DT173" s="60">
        <v>10212616</v>
      </c>
      <c r="DU173" s="60">
        <v>37205709</v>
      </c>
      <c r="DV173" s="60">
        <v>148822840</v>
      </c>
      <c r="DW173" s="60">
        <v>261850</v>
      </c>
      <c r="DX173" s="60">
        <v>10335275</v>
      </c>
      <c r="DY173" s="60">
        <v>37652572</v>
      </c>
      <c r="DZ173" s="60">
        <v>150610290</v>
      </c>
      <c r="EA173" s="60">
        <v>264203</v>
      </c>
      <c r="EB173" s="60">
        <v>10428135</v>
      </c>
      <c r="EC173" s="60">
        <v>37990875</v>
      </c>
      <c r="ED173" s="60">
        <v>151963500</v>
      </c>
      <c r="EE173" s="60">
        <v>265520</v>
      </c>
      <c r="EF173" s="60">
        <v>10480110</v>
      </c>
      <c r="EG173" s="60">
        <v>38180223</v>
      </c>
      <c r="EH173" s="60">
        <v>152720893</v>
      </c>
      <c r="EI173" s="60">
        <v>268171</v>
      </c>
      <c r="EJ173" s="60">
        <v>10584753</v>
      </c>
      <c r="EK173" s="60">
        <v>38561444</v>
      </c>
      <c r="EL173" s="60">
        <v>154245779</v>
      </c>
      <c r="EM173" s="60">
        <v>268978</v>
      </c>
      <c r="EN173" s="60">
        <v>10616629</v>
      </c>
      <c r="EO173" s="60">
        <v>38677579</v>
      </c>
      <c r="EP173" s="60">
        <v>154710315</v>
      </c>
      <c r="EQ173" s="60">
        <v>271138</v>
      </c>
      <c r="ER173" s="60">
        <v>10701868</v>
      </c>
      <c r="ES173" s="60">
        <v>38988109</v>
      </c>
      <c r="ET173" s="60">
        <v>155952440</v>
      </c>
      <c r="EU173" s="60">
        <v>270875</v>
      </c>
      <c r="EV173" s="60">
        <v>10691473</v>
      </c>
      <c r="EW173" s="60">
        <v>38950240</v>
      </c>
      <c r="EX173" s="60">
        <v>155800962</v>
      </c>
      <c r="EY173" s="60">
        <v>273859</v>
      </c>
      <c r="EZ173" s="60">
        <v>10809282</v>
      </c>
      <c r="FA173" s="60">
        <v>39379430</v>
      </c>
      <c r="FB173" s="60">
        <v>157517721</v>
      </c>
      <c r="FC173" s="60">
        <v>274685</v>
      </c>
      <c r="FD173" s="60">
        <v>10841852</v>
      </c>
      <c r="FE173" s="60">
        <v>39498088</v>
      </c>
      <c r="FF173" s="60">
        <v>157992355</v>
      </c>
      <c r="FG173" s="60">
        <v>274966</v>
      </c>
      <c r="FH173" s="60">
        <v>10852939</v>
      </c>
      <c r="FI173" s="60">
        <v>39538483</v>
      </c>
      <c r="FJ173" s="60">
        <v>158153932</v>
      </c>
      <c r="FK173" s="60">
        <v>274421</v>
      </c>
      <c r="FL173" s="60">
        <v>10831457</v>
      </c>
      <c r="FM173" s="60">
        <v>39460219</v>
      </c>
      <c r="FN173" s="60">
        <v>157840876</v>
      </c>
      <c r="FO173" s="60">
        <v>275528</v>
      </c>
      <c r="FP173" s="60">
        <v>10875115</v>
      </c>
      <c r="FQ173" s="60">
        <v>39619271</v>
      </c>
      <c r="FR173" s="60">
        <v>158477087</v>
      </c>
      <c r="FS173" s="60">
        <v>275809</v>
      </c>
      <c r="FT173" s="60">
        <v>10886203</v>
      </c>
      <c r="FU173" s="60">
        <v>39659666</v>
      </c>
      <c r="FV173" s="60">
        <v>158638664</v>
      </c>
      <c r="FW173" s="60">
        <v>277740</v>
      </c>
      <c r="FX173" s="60">
        <v>10962432</v>
      </c>
      <c r="FY173" s="60">
        <v>39937377</v>
      </c>
      <c r="FZ173" s="60">
        <v>159749508</v>
      </c>
      <c r="GA173" s="60">
        <v>278846</v>
      </c>
      <c r="GB173" s="60">
        <v>11006091</v>
      </c>
      <c r="GC173" s="60">
        <v>40096430</v>
      </c>
      <c r="GD173" s="60">
        <v>160385719</v>
      </c>
      <c r="GE173" s="60">
        <v>280795</v>
      </c>
      <c r="GF173" s="60">
        <v>11083013</v>
      </c>
      <c r="GG173" s="60">
        <v>40376665</v>
      </c>
      <c r="GH173" s="60">
        <v>161506662</v>
      </c>
      <c r="GI173" s="60">
        <v>279391</v>
      </c>
      <c r="GJ173" s="60">
        <v>11027573</v>
      </c>
      <c r="GK173" s="60">
        <v>40174694</v>
      </c>
      <c r="GL173" s="60">
        <v>160698776</v>
      </c>
      <c r="GM173" s="60">
        <v>281339</v>
      </c>
      <c r="GN173" s="60">
        <v>11104496</v>
      </c>
      <c r="GO173" s="60">
        <v>40454929</v>
      </c>
      <c r="GP173" s="60">
        <v>161819719</v>
      </c>
      <c r="GQ173" s="60">
        <v>283025</v>
      </c>
      <c r="GR173" s="60">
        <v>11171023</v>
      </c>
      <c r="GS173" s="60">
        <v>40697296</v>
      </c>
      <c r="GT173" s="60">
        <v>162789182</v>
      </c>
      <c r="GU173" s="60">
        <v>284148</v>
      </c>
      <c r="GV173" s="60">
        <v>11215374</v>
      </c>
      <c r="GW173" s="60">
        <v>40858873</v>
      </c>
      <c r="GX173" s="60">
        <v>163435491</v>
      </c>
      <c r="GY173" s="60">
        <v>285570</v>
      </c>
      <c r="GZ173" s="60">
        <v>11271506</v>
      </c>
      <c r="HA173" s="60">
        <v>41063369</v>
      </c>
      <c r="HB173" s="60">
        <v>164253477</v>
      </c>
      <c r="HC173" s="60">
        <v>286431</v>
      </c>
      <c r="HD173" s="60">
        <v>11305463</v>
      </c>
      <c r="HE173" s="60">
        <v>41187077</v>
      </c>
      <c r="HF173" s="60">
        <v>164748308</v>
      </c>
      <c r="HG173" s="60">
        <v>286150</v>
      </c>
      <c r="HH173" s="60">
        <v>11294376</v>
      </c>
      <c r="HI173" s="60">
        <v>41146682</v>
      </c>
      <c r="HJ173" s="60">
        <v>164586731</v>
      </c>
      <c r="HK173" s="60">
        <v>288151</v>
      </c>
      <c r="HL173" s="60">
        <v>11373376</v>
      </c>
      <c r="HM173" s="60">
        <v>41434492</v>
      </c>
      <c r="HN173" s="60">
        <v>165737969</v>
      </c>
      <c r="HO173" s="60">
        <v>289012</v>
      </c>
      <c r="HP173" s="60">
        <v>11407333</v>
      </c>
      <c r="HQ173" s="60">
        <v>41558200</v>
      </c>
      <c r="HR173" s="60">
        <v>166232799</v>
      </c>
      <c r="HS173" s="60">
        <v>289293</v>
      </c>
      <c r="HT173" s="60">
        <v>11418420</v>
      </c>
      <c r="HU173" s="60">
        <v>41598594</v>
      </c>
      <c r="HV173" s="60">
        <v>166394378</v>
      </c>
      <c r="HW173" s="60">
        <v>292189</v>
      </c>
      <c r="HX173" s="60">
        <v>11532765</v>
      </c>
      <c r="HY173" s="60">
        <v>42015161</v>
      </c>
      <c r="HZ173" s="61">
        <v>168060644</v>
      </c>
      <c r="IA173" s="60">
        <v>292769</v>
      </c>
      <c r="IB173" s="60">
        <v>11555633</v>
      </c>
      <c r="IC173" s="60">
        <v>42098474</v>
      </c>
      <c r="ID173" s="60">
        <v>168393896</v>
      </c>
      <c r="IE173" s="60">
        <v>292189</v>
      </c>
      <c r="IF173" s="60">
        <v>11532765</v>
      </c>
      <c r="IG173" s="60">
        <v>42015161</v>
      </c>
      <c r="IH173" s="60">
        <v>168060644</v>
      </c>
      <c r="II173" s="60">
        <v>295402</v>
      </c>
      <c r="IJ173" s="60">
        <v>11659582</v>
      </c>
      <c r="IK173" s="60">
        <v>42477170</v>
      </c>
      <c r="IL173" s="60">
        <v>169908684</v>
      </c>
      <c r="IM173" s="60">
        <v>296579</v>
      </c>
      <c r="IN173" s="60">
        <v>11706012</v>
      </c>
      <c r="IO173" s="60">
        <v>42646322</v>
      </c>
      <c r="IP173" s="60">
        <v>170585290</v>
      </c>
      <c r="IQ173" s="60">
        <v>298053</v>
      </c>
      <c r="IR173" s="60">
        <v>11764223</v>
      </c>
      <c r="IS173" s="60">
        <v>42858393</v>
      </c>
      <c r="IT173" s="60">
        <v>171433571</v>
      </c>
      <c r="IU173" s="60">
        <v>298651</v>
      </c>
      <c r="IV173" s="60">
        <v>11787785</v>
      </c>
      <c r="IW173" s="60">
        <v>42944230</v>
      </c>
      <c r="IX173" s="60">
        <v>171776922</v>
      </c>
      <c r="IY173" s="60">
        <v>299248</v>
      </c>
      <c r="IZ173" s="60">
        <v>11811347</v>
      </c>
      <c r="JA173" s="60">
        <v>43030068</v>
      </c>
      <c r="JB173" s="60">
        <v>172120274</v>
      </c>
      <c r="JC173" s="60">
        <v>298053</v>
      </c>
      <c r="JD173" s="60">
        <v>11764223</v>
      </c>
      <c r="JE173" s="60">
        <v>42858393</v>
      </c>
      <c r="JF173" s="60">
        <v>171433571</v>
      </c>
      <c r="JG173" s="60">
        <v>300740</v>
      </c>
      <c r="JH173" s="60">
        <v>11870251</v>
      </c>
      <c r="JI173" s="60">
        <v>43244663</v>
      </c>
      <c r="JJ173" s="60">
        <v>172978655</v>
      </c>
      <c r="JK173" s="60">
        <v>300740</v>
      </c>
      <c r="JL173" s="60">
        <v>11870251</v>
      </c>
      <c r="JM173" s="60">
        <v>43244663</v>
      </c>
      <c r="JN173" s="60">
        <v>172978655</v>
      </c>
      <c r="JO173" s="60">
        <v>301952</v>
      </c>
      <c r="JP173" s="60">
        <v>11918068</v>
      </c>
      <c r="JQ173" s="60">
        <v>43418864</v>
      </c>
      <c r="JR173" s="60">
        <v>173675457</v>
      </c>
      <c r="JS173" s="60">
        <v>301952</v>
      </c>
      <c r="JT173" s="60">
        <v>11918068</v>
      </c>
      <c r="JU173" s="60">
        <v>43418864</v>
      </c>
      <c r="JV173" s="60">
        <v>173675457</v>
      </c>
      <c r="JW173" s="60">
        <v>302865</v>
      </c>
      <c r="JX173" s="60">
        <v>11954103</v>
      </c>
      <c r="JY173" s="60">
        <v>43550146</v>
      </c>
      <c r="JZ173" s="60">
        <v>174200584</v>
      </c>
      <c r="KA173" s="60">
        <v>302267</v>
      </c>
      <c r="KB173" s="60">
        <v>11930541</v>
      </c>
      <c r="KC173" s="60">
        <v>43464307</v>
      </c>
      <c r="KD173" s="60">
        <v>173857232</v>
      </c>
      <c r="KE173" s="60">
        <v>303479</v>
      </c>
      <c r="KF173" s="60">
        <v>11978358</v>
      </c>
      <c r="KG173" s="60">
        <v>43638508</v>
      </c>
      <c r="KH173" s="60">
        <v>174554034</v>
      </c>
      <c r="KI173" s="60">
        <v>304690</v>
      </c>
      <c r="KJ173" s="60">
        <v>12026175</v>
      </c>
      <c r="KK173" s="60">
        <v>43812708</v>
      </c>
      <c r="KL173" s="60">
        <v>175250836</v>
      </c>
      <c r="KM173" s="60">
        <v>306517</v>
      </c>
      <c r="KN173" s="60">
        <v>12098246</v>
      </c>
      <c r="KO173" s="60">
        <v>44075271</v>
      </c>
      <c r="KP173" s="60">
        <v>176301088</v>
      </c>
      <c r="KQ173" s="60">
        <v>310502</v>
      </c>
      <c r="KR173" s="60">
        <v>12255554</v>
      </c>
      <c r="KS173" s="60">
        <v>44648367</v>
      </c>
      <c r="KT173" s="666">
        <v>178593467</v>
      </c>
      <c r="KU173" s="700">
        <v>311116</v>
      </c>
      <c r="KV173" s="700">
        <v>12279809</v>
      </c>
      <c r="KW173" s="700">
        <v>44736729</v>
      </c>
      <c r="KX173" s="700">
        <v>178946918</v>
      </c>
    </row>
    <row r="174" spans="1:310" ht="15.75" customHeight="1">
      <c r="B174" s="8" t="s">
        <v>1062</v>
      </c>
      <c r="C174" s="60">
        <v>194216</v>
      </c>
      <c r="D174" s="60">
        <v>7653600</v>
      </c>
      <c r="E174" s="60">
        <v>27555373</v>
      </c>
      <c r="F174" s="60">
        <v>110221493</v>
      </c>
      <c r="G174" s="60">
        <v>194991</v>
      </c>
      <c r="H174" s="60">
        <v>7684103</v>
      </c>
      <c r="I174" s="60">
        <v>27665190</v>
      </c>
      <c r="J174" s="60">
        <v>110660762</v>
      </c>
      <c r="K174" s="60">
        <v>195572</v>
      </c>
      <c r="L174" s="60">
        <v>7706997</v>
      </c>
      <c r="M174" s="60">
        <v>27747620</v>
      </c>
      <c r="N174" s="60">
        <v>110990480</v>
      </c>
      <c r="O174" s="60">
        <v>195572</v>
      </c>
      <c r="P174" s="60">
        <v>7706997</v>
      </c>
      <c r="Q174" s="60">
        <v>27747620</v>
      </c>
      <c r="R174" s="60">
        <v>110990480</v>
      </c>
      <c r="S174" s="60">
        <v>195384</v>
      </c>
      <c r="T174" s="60">
        <v>7699573</v>
      </c>
      <c r="U174" s="60">
        <v>27720886</v>
      </c>
      <c r="V174" s="60">
        <v>110883544</v>
      </c>
      <c r="W174" s="60">
        <v>195195</v>
      </c>
      <c r="X174" s="60">
        <v>7692147</v>
      </c>
      <c r="Y174" s="60">
        <v>27694152</v>
      </c>
      <c r="Z174" s="60">
        <v>110776609</v>
      </c>
      <c r="AA174" s="267">
        <v>195384</v>
      </c>
      <c r="AB174" s="60">
        <v>7699573</v>
      </c>
      <c r="AC174" s="60">
        <v>27720886</v>
      </c>
      <c r="AD174" s="60">
        <v>110883544</v>
      </c>
      <c r="AE174" s="60">
        <v>195572</v>
      </c>
      <c r="AF174" s="60">
        <v>7706997</v>
      </c>
      <c r="AG174" s="60">
        <v>27747620</v>
      </c>
      <c r="AH174" s="60">
        <v>110990480</v>
      </c>
      <c r="AI174" s="60">
        <v>196750</v>
      </c>
      <c r="AJ174" s="60">
        <v>7753407</v>
      </c>
      <c r="AK174" s="60">
        <v>27914707</v>
      </c>
      <c r="AL174" s="60">
        <v>111658829</v>
      </c>
      <c r="AM174" s="60">
        <v>198131</v>
      </c>
      <c r="AN174" s="60">
        <v>7807860</v>
      </c>
      <c r="AO174" s="60">
        <v>28110756</v>
      </c>
      <c r="AP174" s="60">
        <v>112443025</v>
      </c>
      <c r="AQ174" s="60">
        <v>197927</v>
      </c>
      <c r="AR174" s="60">
        <v>7799816</v>
      </c>
      <c r="AS174" s="60">
        <v>28081795</v>
      </c>
      <c r="AT174" s="60">
        <v>112327179</v>
      </c>
      <c r="AU174" s="60">
        <v>198524</v>
      </c>
      <c r="AV174" s="60">
        <v>7823329</v>
      </c>
      <c r="AW174" s="60">
        <v>28166453</v>
      </c>
      <c r="AX174" s="60">
        <v>112665809</v>
      </c>
      <c r="AY174" s="60">
        <v>199921</v>
      </c>
      <c r="AZ174" s="60">
        <v>7878402</v>
      </c>
      <c r="BA174" s="60">
        <v>28364729</v>
      </c>
      <c r="BB174" s="60">
        <v>113458916</v>
      </c>
      <c r="BC174" s="60">
        <v>200314</v>
      </c>
      <c r="BD174" s="60">
        <v>7893871</v>
      </c>
      <c r="BE174" s="60">
        <v>28420425</v>
      </c>
      <c r="BF174" s="60">
        <v>113681698</v>
      </c>
      <c r="BG174" s="60">
        <v>201115</v>
      </c>
      <c r="BH174" s="60">
        <v>7925430</v>
      </c>
      <c r="BI174" s="60">
        <v>28534044</v>
      </c>
      <c r="BJ174" s="60">
        <v>114136176</v>
      </c>
      <c r="BK174" s="60">
        <v>201916</v>
      </c>
      <c r="BL174" s="60">
        <v>7956987</v>
      </c>
      <c r="BM174" s="60">
        <v>28647664</v>
      </c>
      <c r="BN174" s="60">
        <v>114590654</v>
      </c>
      <c r="BO174" s="60">
        <v>202527</v>
      </c>
      <c r="BP174" s="60">
        <v>7981121</v>
      </c>
      <c r="BQ174" s="60">
        <v>28734549</v>
      </c>
      <c r="BR174" s="60">
        <v>114938194</v>
      </c>
      <c r="BS174" s="60">
        <v>202732</v>
      </c>
      <c r="BT174" s="60">
        <v>7989165</v>
      </c>
      <c r="BU174" s="60">
        <v>28763510</v>
      </c>
      <c r="BV174" s="60">
        <v>115054042</v>
      </c>
      <c r="BW174" s="60">
        <v>204349</v>
      </c>
      <c r="BX174" s="60">
        <v>8052900</v>
      </c>
      <c r="BY174" s="60">
        <v>28992977</v>
      </c>
      <c r="BZ174" s="60">
        <v>115971908</v>
      </c>
      <c r="CA174" s="60">
        <v>205166</v>
      </c>
      <c r="CB174" s="60">
        <v>8085077</v>
      </c>
      <c r="CC174" s="60">
        <v>29108824</v>
      </c>
      <c r="CD174" s="60">
        <v>116435297</v>
      </c>
      <c r="CE174" s="60">
        <v>207631</v>
      </c>
      <c r="CF174" s="60">
        <v>8182226</v>
      </c>
      <c r="CG174" s="60">
        <v>29458594</v>
      </c>
      <c r="CH174" s="60">
        <v>117834374</v>
      </c>
      <c r="CI174" s="60">
        <v>210331</v>
      </c>
      <c r="CJ174" s="60">
        <v>8288658</v>
      </c>
      <c r="CK174" s="60">
        <v>29841780</v>
      </c>
      <c r="CL174" s="60">
        <v>119367121</v>
      </c>
      <c r="CM174" s="60">
        <v>211383</v>
      </c>
      <c r="CN174" s="60">
        <v>8330117</v>
      </c>
      <c r="CO174" s="60">
        <v>29991045</v>
      </c>
      <c r="CP174" s="60">
        <v>119964178</v>
      </c>
      <c r="CQ174" s="60">
        <v>213080</v>
      </c>
      <c r="CR174" s="60">
        <v>8396946</v>
      </c>
      <c r="CS174" s="60">
        <v>30231650</v>
      </c>
      <c r="CT174" s="60">
        <v>120926602</v>
      </c>
      <c r="CU174" s="60">
        <v>215639</v>
      </c>
      <c r="CV174" s="60">
        <v>8497808</v>
      </c>
      <c r="CW174" s="60">
        <v>30594787</v>
      </c>
      <c r="CX174" s="60">
        <v>122379147</v>
      </c>
      <c r="CY174" s="60">
        <v>216283</v>
      </c>
      <c r="CZ174" s="60">
        <v>8523179</v>
      </c>
      <c r="DA174" s="60">
        <v>30686128</v>
      </c>
      <c r="DB174" s="60">
        <v>122744510</v>
      </c>
      <c r="DC174" s="60">
        <v>220396</v>
      </c>
      <c r="DD174" s="60">
        <v>8685301</v>
      </c>
      <c r="DE174" s="60">
        <v>31269819</v>
      </c>
      <c r="DF174" s="60">
        <v>125079276</v>
      </c>
      <c r="DG174" s="60">
        <v>223490</v>
      </c>
      <c r="DH174" s="60">
        <v>8807202</v>
      </c>
      <c r="DI174" s="60">
        <v>31708702</v>
      </c>
      <c r="DJ174" s="60">
        <v>126834806</v>
      </c>
      <c r="DK174" s="60">
        <v>226175</v>
      </c>
      <c r="DL174" s="60">
        <v>8913014</v>
      </c>
      <c r="DM174" s="60">
        <v>32089660</v>
      </c>
      <c r="DN174" s="60">
        <v>128358642</v>
      </c>
      <c r="DO174" s="60">
        <v>228217</v>
      </c>
      <c r="DP174" s="60">
        <v>8993456</v>
      </c>
      <c r="DQ174" s="60">
        <v>32379279</v>
      </c>
      <c r="DR174" s="60">
        <v>129517113</v>
      </c>
      <c r="DS174" s="60">
        <v>231404</v>
      </c>
      <c r="DT174" s="60">
        <v>9119070</v>
      </c>
      <c r="DU174" s="60">
        <v>32831528</v>
      </c>
      <c r="DV174" s="60">
        <v>131326110</v>
      </c>
      <c r="DW174" s="60">
        <v>234184</v>
      </c>
      <c r="DX174" s="60">
        <v>9228595</v>
      </c>
      <c r="DY174" s="60">
        <v>33225853</v>
      </c>
      <c r="DZ174" s="60">
        <v>132903415</v>
      </c>
      <c r="EA174" s="60">
        <v>236288</v>
      </c>
      <c r="EB174" s="60">
        <v>9311513</v>
      </c>
      <c r="EC174" s="60">
        <v>33524383</v>
      </c>
      <c r="ED174" s="60">
        <v>134097531</v>
      </c>
      <c r="EE174" s="60">
        <v>237466</v>
      </c>
      <c r="EF174" s="60">
        <v>9357922</v>
      </c>
      <c r="EG174" s="60">
        <v>33691470</v>
      </c>
      <c r="EH174" s="60">
        <v>134765880</v>
      </c>
      <c r="EI174" s="60">
        <v>239836</v>
      </c>
      <c r="EJ174" s="60">
        <v>9451360</v>
      </c>
      <c r="EK174" s="60">
        <v>34027873</v>
      </c>
      <c r="EL174" s="60">
        <v>136111490</v>
      </c>
      <c r="EM174" s="60">
        <v>240559</v>
      </c>
      <c r="EN174" s="60">
        <v>9479823</v>
      </c>
      <c r="EO174" s="60">
        <v>34130352</v>
      </c>
      <c r="EP174" s="60">
        <v>136521410</v>
      </c>
      <c r="EQ174" s="60">
        <v>242490</v>
      </c>
      <c r="ER174" s="60">
        <v>9555934</v>
      </c>
      <c r="ES174" s="60">
        <v>34404376</v>
      </c>
      <c r="ET174" s="60">
        <v>137617502</v>
      </c>
      <c r="EU174" s="60">
        <v>242254</v>
      </c>
      <c r="EV174" s="60">
        <v>9546652</v>
      </c>
      <c r="EW174" s="60">
        <v>34370958</v>
      </c>
      <c r="EX174" s="60">
        <v>137483832</v>
      </c>
      <c r="EY174" s="60">
        <v>244923</v>
      </c>
      <c r="EZ174" s="60">
        <v>9651846</v>
      </c>
      <c r="FA174" s="60">
        <v>34749689</v>
      </c>
      <c r="FB174" s="60">
        <v>138998757</v>
      </c>
      <c r="FC174" s="60">
        <v>245662</v>
      </c>
      <c r="FD174" s="60">
        <v>9680930</v>
      </c>
      <c r="FE174" s="60">
        <v>34854397</v>
      </c>
      <c r="FF174" s="60">
        <v>139417589</v>
      </c>
      <c r="FG174" s="60">
        <v>245914</v>
      </c>
      <c r="FH174" s="60">
        <v>9690830</v>
      </c>
      <c r="FI174" s="60">
        <v>34890042</v>
      </c>
      <c r="FJ174" s="60">
        <v>139560170</v>
      </c>
      <c r="FK174" s="60">
        <v>245427</v>
      </c>
      <c r="FL174" s="60">
        <v>9671648</v>
      </c>
      <c r="FM174" s="60">
        <v>34820980</v>
      </c>
      <c r="FN174" s="60">
        <v>139283919</v>
      </c>
      <c r="FO174" s="60">
        <v>246416</v>
      </c>
      <c r="FP174" s="60">
        <v>9710631</v>
      </c>
      <c r="FQ174" s="60">
        <v>34961332</v>
      </c>
      <c r="FR174" s="60">
        <v>139845332</v>
      </c>
      <c r="FS174" s="60">
        <v>246667</v>
      </c>
      <c r="FT174" s="60">
        <v>9720532</v>
      </c>
      <c r="FU174" s="60">
        <v>34996978</v>
      </c>
      <c r="FV174" s="60">
        <v>139987913</v>
      </c>
      <c r="FW174" s="60">
        <v>248393</v>
      </c>
      <c r="FX174" s="60">
        <v>9788598</v>
      </c>
      <c r="FY174" s="60">
        <v>35242039</v>
      </c>
      <c r="FZ174" s="60">
        <v>140968158</v>
      </c>
      <c r="GA174" s="60">
        <v>249384</v>
      </c>
      <c r="GB174" s="60">
        <v>9827582</v>
      </c>
      <c r="GC174" s="60">
        <v>35382393</v>
      </c>
      <c r="GD174" s="60">
        <v>141529571</v>
      </c>
      <c r="GE174" s="60">
        <v>251126</v>
      </c>
      <c r="GF174" s="60">
        <v>9896267</v>
      </c>
      <c r="GG174" s="60">
        <v>35629682</v>
      </c>
      <c r="GH174" s="60">
        <v>142518728</v>
      </c>
      <c r="GI174" s="60">
        <v>249870</v>
      </c>
      <c r="GJ174" s="60">
        <v>9846764</v>
      </c>
      <c r="GK174" s="60">
        <v>35451455</v>
      </c>
      <c r="GL174" s="60">
        <v>141805823</v>
      </c>
      <c r="GM174" s="60">
        <v>251612</v>
      </c>
      <c r="GN174" s="60">
        <v>9915450</v>
      </c>
      <c r="GO174" s="60">
        <v>35698745</v>
      </c>
      <c r="GP174" s="60">
        <v>142794978</v>
      </c>
      <c r="GQ174" s="60">
        <v>253120</v>
      </c>
      <c r="GR174" s="60">
        <v>9974854</v>
      </c>
      <c r="GS174" s="60">
        <v>35912616</v>
      </c>
      <c r="GT174" s="60">
        <v>143650466</v>
      </c>
      <c r="GU174" s="60">
        <v>254126</v>
      </c>
      <c r="GV174" s="60">
        <v>10014456</v>
      </c>
      <c r="GW174" s="60">
        <v>36055197</v>
      </c>
      <c r="GX174" s="60">
        <v>144220790</v>
      </c>
      <c r="GY174" s="60">
        <v>255398</v>
      </c>
      <c r="GZ174" s="60">
        <v>10064577</v>
      </c>
      <c r="HA174" s="60">
        <v>36235651</v>
      </c>
      <c r="HB174" s="60">
        <v>144942607</v>
      </c>
      <c r="HC174" s="60">
        <v>256167</v>
      </c>
      <c r="HD174" s="60">
        <v>10094899</v>
      </c>
      <c r="HE174" s="60">
        <v>36344816</v>
      </c>
      <c r="HF174" s="60">
        <v>145379261</v>
      </c>
      <c r="HG174" s="60">
        <v>255915</v>
      </c>
      <c r="HH174" s="60">
        <v>10084998</v>
      </c>
      <c r="HI174" s="60">
        <v>36309171</v>
      </c>
      <c r="HJ174" s="60">
        <v>145236680</v>
      </c>
      <c r="HK174" s="60">
        <v>257705</v>
      </c>
      <c r="HL174" s="60">
        <v>10155540</v>
      </c>
      <c r="HM174" s="60">
        <v>36563143</v>
      </c>
      <c r="HN174" s="60">
        <v>146252571</v>
      </c>
      <c r="HO174" s="60">
        <v>258475</v>
      </c>
      <c r="HP174" s="60">
        <v>10185860</v>
      </c>
      <c r="HQ174" s="60">
        <v>36672306</v>
      </c>
      <c r="HR174" s="60">
        <v>146689225</v>
      </c>
      <c r="HS174" s="60">
        <v>258726</v>
      </c>
      <c r="HT174" s="60">
        <v>10195761</v>
      </c>
      <c r="HU174" s="60">
        <v>36707951</v>
      </c>
      <c r="HV174" s="60">
        <v>146831807</v>
      </c>
      <c r="HW174" s="60">
        <v>261317</v>
      </c>
      <c r="HX174" s="60">
        <v>10297860</v>
      </c>
      <c r="HY174" s="60">
        <v>37075544</v>
      </c>
      <c r="HZ174" s="61">
        <v>148302174</v>
      </c>
      <c r="IA174" s="60">
        <v>261836</v>
      </c>
      <c r="IB174" s="60">
        <v>10318281</v>
      </c>
      <c r="IC174" s="60">
        <v>37149062</v>
      </c>
      <c r="ID174" s="60">
        <v>148596247</v>
      </c>
      <c r="IE174" s="60">
        <v>261317</v>
      </c>
      <c r="IF174" s="60">
        <v>10297860</v>
      </c>
      <c r="IG174" s="60">
        <v>37075544</v>
      </c>
      <c r="IH174" s="60">
        <v>148302174</v>
      </c>
      <c r="II174" s="60">
        <v>264191</v>
      </c>
      <c r="IJ174" s="60">
        <v>10411098</v>
      </c>
      <c r="IK174" s="60">
        <v>37483236</v>
      </c>
      <c r="IL174" s="60">
        <v>149932946</v>
      </c>
      <c r="IM174" s="60">
        <v>265243</v>
      </c>
      <c r="IN174" s="60">
        <v>10452558</v>
      </c>
      <c r="IO174" s="60">
        <v>37632501</v>
      </c>
      <c r="IP174" s="60">
        <v>150530003</v>
      </c>
      <c r="IQ174" s="60">
        <v>266561</v>
      </c>
      <c r="IR174" s="60">
        <v>10504536</v>
      </c>
      <c r="IS174" s="60">
        <v>37819639</v>
      </c>
      <c r="IT174" s="60">
        <v>151278555</v>
      </c>
      <c r="IU174" s="60">
        <v>267096</v>
      </c>
      <c r="IV174" s="60">
        <v>10525574</v>
      </c>
      <c r="IW174" s="60">
        <v>37895385</v>
      </c>
      <c r="IX174" s="60">
        <v>151581540</v>
      </c>
      <c r="IY174" s="60">
        <v>267630</v>
      </c>
      <c r="IZ174" s="60">
        <v>10546613</v>
      </c>
      <c r="JA174" s="60">
        <v>37971132</v>
      </c>
      <c r="JB174" s="60">
        <v>151884524</v>
      </c>
      <c r="JC174" s="60">
        <v>266561</v>
      </c>
      <c r="JD174" s="60">
        <v>10504536</v>
      </c>
      <c r="JE174" s="60">
        <v>37819639</v>
      </c>
      <c r="JF174" s="60">
        <v>151278555</v>
      </c>
      <c r="JG174" s="60">
        <v>268964</v>
      </c>
      <c r="JH174" s="60">
        <v>10599210</v>
      </c>
      <c r="JI174" s="60">
        <v>38160496</v>
      </c>
      <c r="JJ174" s="60">
        <v>152641987</v>
      </c>
      <c r="JK174" s="60">
        <v>268964</v>
      </c>
      <c r="JL174" s="60">
        <v>10599210</v>
      </c>
      <c r="JM174" s="60">
        <v>38160496</v>
      </c>
      <c r="JN174" s="60">
        <v>152641987</v>
      </c>
      <c r="JO174" s="60">
        <v>270048</v>
      </c>
      <c r="JP174" s="60">
        <v>10641906</v>
      </c>
      <c r="JQ174" s="60">
        <v>38314217</v>
      </c>
      <c r="JR174" s="60">
        <v>153256868</v>
      </c>
      <c r="JS174" s="60">
        <v>270048</v>
      </c>
      <c r="JT174" s="60">
        <v>10641906</v>
      </c>
      <c r="JU174" s="60">
        <v>38314217</v>
      </c>
      <c r="JV174" s="60">
        <v>153256868</v>
      </c>
      <c r="JW174" s="60">
        <v>270864</v>
      </c>
      <c r="JX174" s="60">
        <v>10674083</v>
      </c>
      <c r="JY174" s="60">
        <v>38430063</v>
      </c>
      <c r="JZ174" s="60">
        <v>153720256</v>
      </c>
      <c r="KA174" s="60">
        <v>270330</v>
      </c>
      <c r="KB174" s="60">
        <v>10653044</v>
      </c>
      <c r="KC174" s="60">
        <v>38354318</v>
      </c>
      <c r="KD174" s="60">
        <v>153417272</v>
      </c>
      <c r="KE174" s="60">
        <v>271414</v>
      </c>
      <c r="KF174" s="60">
        <v>10695740</v>
      </c>
      <c r="KG174" s="60">
        <v>38508038</v>
      </c>
      <c r="KH174" s="60">
        <v>154032152</v>
      </c>
      <c r="KI174" s="60">
        <v>272497</v>
      </c>
      <c r="KJ174" s="60">
        <v>10738437</v>
      </c>
      <c r="KK174" s="60">
        <v>38661759</v>
      </c>
      <c r="KL174" s="60">
        <v>154647033</v>
      </c>
      <c r="KM174" s="60">
        <v>274130</v>
      </c>
      <c r="KN174" s="60">
        <v>10802791</v>
      </c>
      <c r="KO174" s="60">
        <v>38893453</v>
      </c>
      <c r="KP174" s="60">
        <v>155573810</v>
      </c>
      <c r="KQ174" s="60">
        <v>277695</v>
      </c>
      <c r="KR174" s="60">
        <v>10943255</v>
      </c>
      <c r="KS174" s="60">
        <v>39399170</v>
      </c>
      <c r="KT174" s="666">
        <v>157596680</v>
      </c>
      <c r="KU174" s="700">
        <v>278243</v>
      </c>
      <c r="KV174" s="700">
        <v>10964913</v>
      </c>
      <c r="KW174" s="700">
        <v>39477144</v>
      </c>
      <c r="KX174" s="700">
        <v>157908576</v>
      </c>
    </row>
    <row r="175" spans="1:310" ht="15.75" customHeight="1">
      <c r="B175" s="8" t="s">
        <v>1063</v>
      </c>
      <c r="C175" s="60">
        <v>208183</v>
      </c>
      <c r="D175" s="60">
        <v>8212266</v>
      </c>
      <c r="E175" s="60">
        <v>29790038</v>
      </c>
      <c r="F175" s="60">
        <v>119160150</v>
      </c>
      <c r="G175" s="60">
        <v>209013</v>
      </c>
      <c r="H175" s="60">
        <v>8244995</v>
      </c>
      <c r="I175" s="60">
        <v>29908760</v>
      </c>
      <c r="J175" s="60">
        <v>119635042</v>
      </c>
      <c r="K175" s="60">
        <v>209636</v>
      </c>
      <c r="L175" s="60">
        <v>8269561</v>
      </c>
      <c r="M175" s="60">
        <v>29997876</v>
      </c>
      <c r="N175" s="60">
        <v>119991500</v>
      </c>
      <c r="O175" s="60">
        <v>209636</v>
      </c>
      <c r="P175" s="60">
        <v>8269561</v>
      </c>
      <c r="Q175" s="60">
        <v>29997876</v>
      </c>
      <c r="R175" s="60">
        <v>119991500</v>
      </c>
      <c r="S175" s="60">
        <v>209434</v>
      </c>
      <c r="T175" s="60">
        <v>8261594</v>
      </c>
      <c r="U175" s="60">
        <v>29968973</v>
      </c>
      <c r="V175" s="60">
        <v>119875892</v>
      </c>
      <c r="W175" s="60">
        <v>209232</v>
      </c>
      <c r="X175" s="60">
        <v>8253626</v>
      </c>
      <c r="Y175" s="60">
        <v>29940072</v>
      </c>
      <c r="Z175" s="60">
        <v>119760284</v>
      </c>
      <c r="AA175" s="267">
        <v>209434</v>
      </c>
      <c r="AB175" s="60">
        <v>8261594</v>
      </c>
      <c r="AC175" s="60">
        <v>29968973</v>
      </c>
      <c r="AD175" s="60">
        <v>119875892</v>
      </c>
      <c r="AE175" s="60">
        <v>209636</v>
      </c>
      <c r="AF175" s="60">
        <v>8269561</v>
      </c>
      <c r="AG175" s="60">
        <v>29997876</v>
      </c>
      <c r="AH175" s="60">
        <v>119991500</v>
      </c>
      <c r="AI175" s="60">
        <v>210898</v>
      </c>
      <c r="AJ175" s="60">
        <v>8319358</v>
      </c>
      <c r="AK175" s="60">
        <v>30178513</v>
      </c>
      <c r="AL175" s="60">
        <v>120714051</v>
      </c>
      <c r="AM175" s="60">
        <v>212379</v>
      </c>
      <c r="AN175" s="60">
        <v>8377786</v>
      </c>
      <c r="AO175" s="60">
        <v>30390462</v>
      </c>
      <c r="AP175" s="60">
        <v>121561843</v>
      </c>
      <c r="AQ175" s="60">
        <v>212160</v>
      </c>
      <c r="AR175" s="60">
        <v>8369155</v>
      </c>
      <c r="AS175" s="60">
        <v>30359150</v>
      </c>
      <c r="AT175" s="60">
        <v>121436601</v>
      </c>
      <c r="AU175" s="60">
        <v>212801</v>
      </c>
      <c r="AV175" s="60">
        <v>8394385</v>
      </c>
      <c r="AW175" s="60">
        <v>30450673</v>
      </c>
      <c r="AX175" s="60">
        <v>121802693</v>
      </c>
      <c r="AY175" s="60">
        <v>214298</v>
      </c>
      <c r="AZ175" s="60">
        <v>8453477</v>
      </c>
      <c r="BA175" s="60">
        <v>30665030</v>
      </c>
      <c r="BB175" s="60">
        <v>122660119</v>
      </c>
      <c r="BC175" s="60">
        <v>214719</v>
      </c>
      <c r="BD175" s="60">
        <v>8470075</v>
      </c>
      <c r="BE175" s="60">
        <v>30725243</v>
      </c>
      <c r="BF175" s="60">
        <v>122900969</v>
      </c>
      <c r="BG175" s="60">
        <v>215577</v>
      </c>
      <c r="BH175" s="60">
        <v>8503938</v>
      </c>
      <c r="BI175" s="60">
        <v>30848076</v>
      </c>
      <c r="BJ175" s="60">
        <v>123392303</v>
      </c>
      <c r="BK175" s="60">
        <v>216436</v>
      </c>
      <c r="BL175" s="60">
        <v>8537799</v>
      </c>
      <c r="BM175" s="60">
        <v>30970909</v>
      </c>
      <c r="BN175" s="60">
        <v>123883637</v>
      </c>
      <c r="BO175" s="60">
        <v>217092</v>
      </c>
      <c r="BP175" s="60">
        <v>8563693</v>
      </c>
      <c r="BQ175" s="60">
        <v>31064842</v>
      </c>
      <c r="BR175" s="60">
        <v>124259363</v>
      </c>
      <c r="BS175" s="60">
        <v>217311</v>
      </c>
      <c r="BT175" s="60">
        <v>8572324</v>
      </c>
      <c r="BU175" s="60">
        <v>31096152</v>
      </c>
      <c r="BV175" s="60">
        <v>124384605</v>
      </c>
      <c r="BW175" s="60">
        <v>219044</v>
      </c>
      <c r="BX175" s="60">
        <v>8640711</v>
      </c>
      <c r="BY175" s="60">
        <v>31344228</v>
      </c>
      <c r="BZ175" s="60">
        <v>125376908</v>
      </c>
      <c r="CA175" s="60">
        <v>219920</v>
      </c>
      <c r="CB175" s="60">
        <v>8675238</v>
      </c>
      <c r="CC175" s="60">
        <v>31469469</v>
      </c>
      <c r="CD175" s="60">
        <v>125877876</v>
      </c>
      <c r="CE175" s="60">
        <v>222562</v>
      </c>
      <c r="CF175" s="60">
        <v>8779478</v>
      </c>
      <c r="CG175" s="60">
        <v>31847603</v>
      </c>
      <c r="CH175" s="60">
        <v>127390414</v>
      </c>
      <c r="CI175" s="60">
        <v>225457</v>
      </c>
      <c r="CJ175" s="60">
        <v>8893679</v>
      </c>
      <c r="CK175" s="60">
        <v>32261866</v>
      </c>
      <c r="CL175" s="60">
        <v>129047463</v>
      </c>
      <c r="CM175" s="60">
        <v>226586</v>
      </c>
      <c r="CN175" s="60">
        <v>8938164</v>
      </c>
      <c r="CO175" s="60">
        <v>32423235</v>
      </c>
      <c r="CP175" s="60">
        <v>129692940</v>
      </c>
      <c r="CQ175" s="60">
        <v>228403</v>
      </c>
      <c r="CR175" s="60">
        <v>9009871</v>
      </c>
      <c r="CS175" s="60">
        <v>32683354</v>
      </c>
      <c r="CT175" s="60">
        <v>130733413</v>
      </c>
      <c r="CU175" s="60">
        <v>231147</v>
      </c>
      <c r="CV175" s="60">
        <v>9118095</v>
      </c>
      <c r="CW175" s="60">
        <v>33075939</v>
      </c>
      <c r="CX175" s="60">
        <v>132303755</v>
      </c>
      <c r="CY175" s="60">
        <v>231837</v>
      </c>
      <c r="CZ175" s="60">
        <v>9145318</v>
      </c>
      <c r="DA175" s="60">
        <v>33174688</v>
      </c>
      <c r="DB175" s="60">
        <v>132698749</v>
      </c>
      <c r="DC175" s="60">
        <v>236246</v>
      </c>
      <c r="DD175" s="60">
        <v>9319274</v>
      </c>
      <c r="DE175" s="60">
        <v>33805715</v>
      </c>
      <c r="DF175" s="60">
        <v>135222858</v>
      </c>
      <c r="DG175" s="60">
        <v>239562</v>
      </c>
      <c r="DH175" s="60">
        <v>9450073</v>
      </c>
      <c r="DI175" s="60">
        <v>34280190</v>
      </c>
      <c r="DJ175" s="60">
        <v>137120757</v>
      </c>
      <c r="DK175" s="60">
        <v>242440</v>
      </c>
      <c r="DL175" s="60">
        <v>9563610</v>
      </c>
      <c r="DM175" s="60">
        <v>34692043</v>
      </c>
      <c r="DN175" s="60">
        <v>138768171</v>
      </c>
      <c r="DO175" s="60">
        <v>244628</v>
      </c>
      <c r="DP175" s="60">
        <v>9649924</v>
      </c>
      <c r="DQ175" s="60">
        <v>35005148</v>
      </c>
      <c r="DR175" s="60">
        <v>140020591</v>
      </c>
      <c r="DS175" s="60">
        <v>248045</v>
      </c>
      <c r="DT175" s="60">
        <v>9784706</v>
      </c>
      <c r="DU175" s="60">
        <v>35494074</v>
      </c>
      <c r="DV175" s="60">
        <v>141976294</v>
      </c>
      <c r="DW175" s="60">
        <v>251025</v>
      </c>
      <c r="DX175" s="60">
        <v>9902227</v>
      </c>
      <c r="DY175" s="60">
        <v>35920378</v>
      </c>
      <c r="DZ175" s="60">
        <v>143681513</v>
      </c>
      <c r="EA175" s="60">
        <v>253280</v>
      </c>
      <c r="EB175" s="60">
        <v>9991197</v>
      </c>
      <c r="EC175" s="60">
        <v>36243117</v>
      </c>
      <c r="ED175" s="60">
        <v>144972469</v>
      </c>
      <c r="EE175" s="60">
        <v>254542</v>
      </c>
      <c r="EF175" s="60">
        <v>10040993</v>
      </c>
      <c r="EG175" s="60">
        <v>36423756</v>
      </c>
      <c r="EH175" s="60">
        <v>145695019</v>
      </c>
      <c r="EI175" s="60">
        <v>257084</v>
      </c>
      <c r="EJ175" s="60">
        <v>10141250</v>
      </c>
      <c r="EK175" s="60">
        <v>36787439</v>
      </c>
      <c r="EL175" s="60">
        <v>147149753</v>
      </c>
      <c r="EM175" s="60">
        <v>257858</v>
      </c>
      <c r="EN175" s="60">
        <v>10171793</v>
      </c>
      <c r="EO175" s="60">
        <v>36898230</v>
      </c>
      <c r="EP175" s="60">
        <v>147592918</v>
      </c>
      <c r="EQ175" s="60">
        <v>259928</v>
      </c>
      <c r="ER175" s="60">
        <v>10253459</v>
      </c>
      <c r="ES175" s="60">
        <v>37194476</v>
      </c>
      <c r="ET175" s="60">
        <v>148777900</v>
      </c>
      <c r="EU175" s="60">
        <v>259676</v>
      </c>
      <c r="EV175" s="60">
        <v>10243500</v>
      </c>
      <c r="EW175" s="60">
        <v>37158347</v>
      </c>
      <c r="EX175" s="60">
        <v>148633390</v>
      </c>
      <c r="EY175" s="60">
        <v>262537</v>
      </c>
      <c r="EZ175" s="60">
        <v>10356372</v>
      </c>
      <c r="FA175" s="60">
        <v>37567793</v>
      </c>
      <c r="FB175" s="60">
        <v>150271170</v>
      </c>
      <c r="FC175" s="60">
        <v>263328</v>
      </c>
      <c r="FD175" s="60">
        <v>10387578</v>
      </c>
      <c r="FE175" s="60">
        <v>37680992</v>
      </c>
      <c r="FF175" s="60">
        <v>150723968</v>
      </c>
      <c r="FG175" s="60">
        <v>263597</v>
      </c>
      <c r="FH175" s="60">
        <v>10398201</v>
      </c>
      <c r="FI175" s="60">
        <v>37719529</v>
      </c>
      <c r="FJ175" s="60">
        <v>150878112</v>
      </c>
      <c r="FK175" s="60">
        <v>263076</v>
      </c>
      <c r="FL175" s="60">
        <v>10377619</v>
      </c>
      <c r="FM175" s="60">
        <v>37644865</v>
      </c>
      <c r="FN175" s="60">
        <v>150579458</v>
      </c>
      <c r="FO175" s="60">
        <v>264136</v>
      </c>
      <c r="FP175" s="60">
        <v>10419447</v>
      </c>
      <c r="FQ175" s="60">
        <v>37796600</v>
      </c>
      <c r="FR175" s="60">
        <v>151186400</v>
      </c>
      <c r="FS175" s="60">
        <v>264405</v>
      </c>
      <c r="FT175" s="60">
        <v>10430070</v>
      </c>
      <c r="FU175" s="60">
        <v>37835136</v>
      </c>
      <c r="FV175" s="60">
        <v>151340544</v>
      </c>
      <c r="FW175" s="60">
        <v>266257</v>
      </c>
      <c r="FX175" s="60">
        <v>10503105</v>
      </c>
      <c r="FY175" s="60">
        <v>38100072</v>
      </c>
      <c r="FZ175" s="60">
        <v>152400285</v>
      </c>
      <c r="GA175" s="60">
        <v>267317</v>
      </c>
      <c r="GB175" s="60">
        <v>10544935</v>
      </c>
      <c r="GC175" s="60">
        <v>38251807</v>
      </c>
      <c r="GD175" s="60">
        <v>153007226</v>
      </c>
      <c r="GE175" s="60">
        <v>269185</v>
      </c>
      <c r="GF175" s="60">
        <v>10618634</v>
      </c>
      <c r="GG175" s="60">
        <v>38519150</v>
      </c>
      <c r="GH175" s="60">
        <v>154076601</v>
      </c>
      <c r="GI175" s="60">
        <v>267839</v>
      </c>
      <c r="GJ175" s="60">
        <v>10565517</v>
      </c>
      <c r="GK175" s="60">
        <v>38326470</v>
      </c>
      <c r="GL175" s="60">
        <v>153305880</v>
      </c>
      <c r="GM175" s="60">
        <v>269708</v>
      </c>
      <c r="GN175" s="60">
        <v>10639216</v>
      </c>
      <c r="GO175" s="60">
        <v>38593815</v>
      </c>
      <c r="GP175" s="60">
        <v>154375255</v>
      </c>
      <c r="GQ175" s="60">
        <v>271324</v>
      </c>
      <c r="GR175" s="60">
        <v>10702956</v>
      </c>
      <c r="GS175" s="60">
        <v>38825030</v>
      </c>
      <c r="GT175" s="60">
        <v>155300119</v>
      </c>
      <c r="GU175" s="60">
        <v>272401</v>
      </c>
      <c r="GV175" s="60">
        <v>10745450</v>
      </c>
      <c r="GW175" s="60">
        <v>38979175</v>
      </c>
      <c r="GX175" s="60">
        <v>155916695</v>
      </c>
      <c r="GY175" s="60">
        <v>273764</v>
      </c>
      <c r="GZ175" s="60">
        <v>10799230</v>
      </c>
      <c r="HA175" s="60">
        <v>39174263</v>
      </c>
      <c r="HB175" s="60">
        <v>156697050</v>
      </c>
      <c r="HC175" s="60">
        <v>274589</v>
      </c>
      <c r="HD175" s="60">
        <v>10831763</v>
      </c>
      <c r="HE175" s="60">
        <v>39292279</v>
      </c>
      <c r="HF175" s="60">
        <v>157169116</v>
      </c>
      <c r="HG175" s="60">
        <v>274319</v>
      </c>
      <c r="HH175" s="60">
        <v>10821140</v>
      </c>
      <c r="HI175" s="60">
        <v>39253743</v>
      </c>
      <c r="HJ175" s="60">
        <v>157014971</v>
      </c>
      <c r="HK175" s="60">
        <v>276238</v>
      </c>
      <c r="HL175" s="60">
        <v>10896831</v>
      </c>
      <c r="HM175" s="60">
        <v>39528312</v>
      </c>
      <c r="HN175" s="60">
        <v>158113248</v>
      </c>
      <c r="HO175" s="60">
        <v>277063</v>
      </c>
      <c r="HP175" s="60">
        <v>10929365</v>
      </c>
      <c r="HQ175" s="60">
        <v>39646329</v>
      </c>
      <c r="HR175" s="60">
        <v>158585314</v>
      </c>
      <c r="HS175" s="60">
        <v>277332</v>
      </c>
      <c r="HT175" s="60">
        <v>10939989</v>
      </c>
      <c r="HU175" s="60">
        <v>39684865</v>
      </c>
      <c r="HV175" s="60">
        <v>158739459</v>
      </c>
      <c r="HW175" s="60">
        <v>280109</v>
      </c>
      <c r="HX175" s="60">
        <v>11049542</v>
      </c>
      <c r="HY175" s="60">
        <v>40082268</v>
      </c>
      <c r="HZ175" s="61">
        <v>160329069</v>
      </c>
      <c r="IA175" s="60">
        <v>280665</v>
      </c>
      <c r="IB175" s="60">
        <v>11071452</v>
      </c>
      <c r="IC175" s="60">
        <v>40161748</v>
      </c>
      <c r="ID175" s="60">
        <v>160646990</v>
      </c>
      <c r="IE175" s="60">
        <v>280109</v>
      </c>
      <c r="IF175" s="60">
        <v>11049542</v>
      </c>
      <c r="IG175" s="60">
        <v>40082268</v>
      </c>
      <c r="IH175" s="60">
        <v>160329069</v>
      </c>
      <c r="II175" s="60">
        <v>283189</v>
      </c>
      <c r="IJ175" s="60">
        <v>11171045</v>
      </c>
      <c r="IK175" s="60">
        <v>40523024</v>
      </c>
      <c r="IL175" s="60">
        <v>162092091</v>
      </c>
      <c r="IM175" s="60">
        <v>284317</v>
      </c>
      <c r="IN175" s="60">
        <v>11215530</v>
      </c>
      <c r="IO175" s="60">
        <v>40684392</v>
      </c>
      <c r="IP175" s="60">
        <v>162737569</v>
      </c>
      <c r="IQ175" s="60">
        <v>285731</v>
      </c>
      <c r="IR175" s="60">
        <v>11271302</v>
      </c>
      <c r="IS175" s="60">
        <v>40886707</v>
      </c>
      <c r="IT175" s="60">
        <v>163546825</v>
      </c>
      <c r="IU175" s="60">
        <v>286303</v>
      </c>
      <c r="IV175" s="60">
        <v>11293877</v>
      </c>
      <c r="IW175" s="60">
        <v>40968595</v>
      </c>
      <c r="IX175" s="60">
        <v>163874381</v>
      </c>
      <c r="IY175" s="60">
        <v>286876</v>
      </c>
      <c r="IZ175" s="60">
        <v>11316451</v>
      </c>
      <c r="JA175" s="60">
        <v>41050485</v>
      </c>
      <c r="JB175" s="60">
        <v>164201937</v>
      </c>
      <c r="JC175" s="60">
        <v>285731</v>
      </c>
      <c r="JD175" s="60">
        <v>11271302</v>
      </c>
      <c r="JE175" s="60">
        <v>40886707</v>
      </c>
      <c r="JF175" s="60">
        <v>163546825</v>
      </c>
      <c r="JG175" s="60">
        <v>288306</v>
      </c>
      <c r="JH175" s="60">
        <v>11372887</v>
      </c>
      <c r="JI175" s="60">
        <v>41255207</v>
      </c>
      <c r="JJ175" s="60">
        <v>165020827</v>
      </c>
      <c r="JK175" s="60">
        <v>288306</v>
      </c>
      <c r="JL175" s="60">
        <v>11372887</v>
      </c>
      <c r="JM175" s="60">
        <v>41255207</v>
      </c>
      <c r="JN175" s="60">
        <v>165020827</v>
      </c>
      <c r="JO175" s="60">
        <v>289468</v>
      </c>
      <c r="JP175" s="60">
        <v>11418700</v>
      </c>
      <c r="JQ175" s="60">
        <v>41421394</v>
      </c>
      <c r="JR175" s="60">
        <v>165685574</v>
      </c>
      <c r="JS175" s="60">
        <v>289468</v>
      </c>
      <c r="JT175" s="60">
        <v>11418700</v>
      </c>
      <c r="JU175" s="60">
        <v>41421394</v>
      </c>
      <c r="JV175" s="60">
        <v>165685574</v>
      </c>
      <c r="JW175" s="60">
        <v>290342</v>
      </c>
      <c r="JX175" s="60">
        <v>11453225</v>
      </c>
      <c r="JY175" s="60">
        <v>41546635</v>
      </c>
      <c r="JZ175" s="60">
        <v>166186542</v>
      </c>
      <c r="KA175" s="60">
        <v>289771</v>
      </c>
      <c r="KB175" s="60">
        <v>11430651</v>
      </c>
      <c r="KC175" s="60">
        <v>41464747</v>
      </c>
      <c r="KD175" s="60">
        <v>165858986</v>
      </c>
      <c r="KE175" s="60">
        <v>290931</v>
      </c>
      <c r="KF175" s="60">
        <v>11476465</v>
      </c>
      <c r="KG175" s="60">
        <v>41630934</v>
      </c>
      <c r="KH175" s="60">
        <v>166523732</v>
      </c>
      <c r="KI175" s="60">
        <v>292093</v>
      </c>
      <c r="KJ175" s="60">
        <v>11522277</v>
      </c>
      <c r="KK175" s="60">
        <v>41797120</v>
      </c>
      <c r="KL175" s="60">
        <v>167188478</v>
      </c>
      <c r="KM175" s="60">
        <v>293843</v>
      </c>
      <c r="KN175" s="60">
        <v>11591328</v>
      </c>
      <c r="KO175" s="60">
        <v>42047604</v>
      </c>
      <c r="KP175" s="60">
        <v>168190415</v>
      </c>
      <c r="KQ175" s="60">
        <v>297664</v>
      </c>
      <c r="KR175" s="60">
        <v>11742047</v>
      </c>
      <c r="KS175" s="60">
        <v>42594334</v>
      </c>
      <c r="KT175" s="666">
        <v>170377333</v>
      </c>
      <c r="KU175" s="700">
        <v>298253</v>
      </c>
      <c r="KV175" s="700">
        <v>11765285</v>
      </c>
      <c r="KW175" s="700">
        <v>42678631</v>
      </c>
      <c r="KX175" s="700">
        <v>170714523</v>
      </c>
    </row>
    <row r="176" spans="1:310" ht="15.75" customHeight="1">
      <c r="B176" s="8" t="s">
        <v>1064</v>
      </c>
      <c r="C176" s="60">
        <v>168279</v>
      </c>
      <c r="D176" s="60">
        <v>6616076</v>
      </c>
      <c r="E176" s="60">
        <v>23405283</v>
      </c>
      <c r="F176" s="60">
        <v>93621129</v>
      </c>
      <c r="G176" s="60">
        <v>168949</v>
      </c>
      <c r="H176" s="60">
        <v>6642444</v>
      </c>
      <c r="I176" s="60">
        <v>23498561</v>
      </c>
      <c r="J176" s="60">
        <v>93994241</v>
      </c>
      <c r="K176" s="60">
        <v>169452</v>
      </c>
      <c r="L176" s="60">
        <v>6662235</v>
      </c>
      <c r="M176" s="60">
        <v>23568576</v>
      </c>
      <c r="N176" s="60">
        <v>94274300</v>
      </c>
      <c r="O176" s="60">
        <v>169452</v>
      </c>
      <c r="P176" s="60">
        <v>6662235</v>
      </c>
      <c r="Q176" s="60">
        <v>23568576</v>
      </c>
      <c r="R176" s="60">
        <v>94274300</v>
      </c>
      <c r="S176" s="60">
        <v>169289</v>
      </c>
      <c r="T176" s="60">
        <v>6655816</v>
      </c>
      <c r="U176" s="60">
        <v>23545868</v>
      </c>
      <c r="V176" s="60">
        <v>94183470</v>
      </c>
      <c r="W176" s="60">
        <v>169126</v>
      </c>
      <c r="X176" s="60">
        <v>6649398</v>
      </c>
      <c r="Y176" s="60">
        <v>23523161</v>
      </c>
      <c r="Z176" s="60">
        <v>94092640</v>
      </c>
      <c r="AA176" s="267">
        <v>169289</v>
      </c>
      <c r="AB176" s="60">
        <v>6655816</v>
      </c>
      <c r="AC176" s="60">
        <v>23545868</v>
      </c>
      <c r="AD176" s="60">
        <v>94183470</v>
      </c>
      <c r="AE176" s="60">
        <v>169452</v>
      </c>
      <c r="AF176" s="60">
        <v>6662235</v>
      </c>
      <c r="AG176" s="60">
        <v>23568576</v>
      </c>
      <c r="AH176" s="60">
        <v>94274300</v>
      </c>
      <c r="AI176" s="60">
        <v>170473</v>
      </c>
      <c r="AJ176" s="60">
        <v>6702354</v>
      </c>
      <c r="AK176" s="60">
        <v>23710498</v>
      </c>
      <c r="AL176" s="60">
        <v>94841990</v>
      </c>
      <c r="AM176" s="60">
        <v>171671</v>
      </c>
      <c r="AN176" s="60">
        <v>6749425</v>
      </c>
      <c r="AO176" s="60">
        <v>23877020</v>
      </c>
      <c r="AP176" s="60">
        <v>95508079</v>
      </c>
      <c r="AQ176" s="60">
        <v>171493</v>
      </c>
      <c r="AR176" s="60">
        <v>6742471</v>
      </c>
      <c r="AS176" s="60">
        <v>23852421</v>
      </c>
      <c r="AT176" s="60">
        <v>95409679</v>
      </c>
      <c r="AU176" s="60">
        <v>172011</v>
      </c>
      <c r="AV176" s="60">
        <v>6762797</v>
      </c>
      <c r="AW176" s="60">
        <v>23924328</v>
      </c>
      <c r="AX176" s="60">
        <v>95697308</v>
      </c>
      <c r="AY176" s="60">
        <v>173221</v>
      </c>
      <c r="AZ176" s="60">
        <v>6810405</v>
      </c>
      <c r="BA176" s="60">
        <v>24092742</v>
      </c>
      <c r="BB176" s="60">
        <v>96370967</v>
      </c>
      <c r="BC176" s="60">
        <v>173562</v>
      </c>
      <c r="BD176" s="60">
        <v>6823777</v>
      </c>
      <c r="BE176" s="60">
        <v>24140050</v>
      </c>
      <c r="BF176" s="60">
        <v>96560196</v>
      </c>
      <c r="BG176" s="60">
        <v>174255</v>
      </c>
      <c r="BH176" s="60">
        <v>6851057</v>
      </c>
      <c r="BI176" s="60">
        <v>24236557</v>
      </c>
      <c r="BJ176" s="60">
        <v>96946225</v>
      </c>
      <c r="BK176" s="60">
        <v>174949</v>
      </c>
      <c r="BL176" s="60">
        <v>6878337</v>
      </c>
      <c r="BM176" s="60">
        <v>24333064</v>
      </c>
      <c r="BN176" s="60">
        <v>97332254</v>
      </c>
      <c r="BO176" s="60">
        <v>175480</v>
      </c>
      <c r="BP176" s="60">
        <v>6899198</v>
      </c>
      <c r="BQ176" s="60">
        <v>24406864</v>
      </c>
      <c r="BR176" s="60">
        <v>97627452</v>
      </c>
      <c r="BS176" s="60">
        <v>175657</v>
      </c>
      <c r="BT176" s="60">
        <v>6906152</v>
      </c>
      <c r="BU176" s="60">
        <v>24431464</v>
      </c>
      <c r="BV176" s="60">
        <v>97725852</v>
      </c>
      <c r="BW176" s="60">
        <v>177058</v>
      </c>
      <c r="BX176" s="60">
        <v>6961247</v>
      </c>
      <c r="BY176" s="60">
        <v>24626371</v>
      </c>
      <c r="BZ176" s="60">
        <v>98505480</v>
      </c>
      <c r="CA176" s="60">
        <v>177766</v>
      </c>
      <c r="CB176" s="60">
        <v>6989062</v>
      </c>
      <c r="CC176" s="60">
        <v>24724770</v>
      </c>
      <c r="CD176" s="60">
        <v>98899077</v>
      </c>
      <c r="CE176" s="60">
        <v>179902</v>
      </c>
      <c r="CF176" s="60">
        <v>7073042</v>
      </c>
      <c r="CG176" s="60">
        <v>25021861</v>
      </c>
      <c r="CH176" s="60">
        <v>100087441</v>
      </c>
      <c r="CI176" s="60">
        <v>182241</v>
      </c>
      <c r="CJ176" s="60">
        <v>7165046</v>
      </c>
      <c r="CK176" s="60">
        <v>25347337</v>
      </c>
      <c r="CL176" s="60">
        <v>101389342</v>
      </c>
      <c r="CM176" s="60">
        <v>183153</v>
      </c>
      <c r="CN176" s="60">
        <v>7200884</v>
      </c>
      <c r="CO176" s="60">
        <v>25474121</v>
      </c>
      <c r="CP176" s="60">
        <v>101896477</v>
      </c>
      <c r="CQ176" s="60">
        <v>184623</v>
      </c>
      <c r="CR176" s="60">
        <v>7258654</v>
      </c>
      <c r="CS176" s="60">
        <v>25678489</v>
      </c>
      <c r="CT176" s="60">
        <v>102713950</v>
      </c>
      <c r="CU176" s="60">
        <v>186841</v>
      </c>
      <c r="CV176" s="60">
        <v>7345844</v>
      </c>
      <c r="CW176" s="60">
        <v>25986933</v>
      </c>
      <c r="CX176" s="60">
        <v>103947729</v>
      </c>
      <c r="CY176" s="60">
        <v>187398</v>
      </c>
      <c r="CZ176" s="60">
        <v>7367774</v>
      </c>
      <c r="DA176" s="60">
        <v>26064518</v>
      </c>
      <c r="DB176" s="60">
        <v>104258066</v>
      </c>
      <c r="DC176" s="60">
        <v>190963</v>
      </c>
      <c r="DD176" s="60">
        <v>7507919</v>
      </c>
      <c r="DE176" s="60">
        <v>26560299</v>
      </c>
      <c r="DF176" s="60">
        <v>106241195</v>
      </c>
      <c r="DG176" s="60">
        <v>193643</v>
      </c>
      <c r="DH176" s="60">
        <v>7613295</v>
      </c>
      <c r="DI176" s="60">
        <v>26933082</v>
      </c>
      <c r="DJ176" s="60">
        <v>107732326</v>
      </c>
      <c r="DK176" s="60">
        <v>195969</v>
      </c>
      <c r="DL176" s="60">
        <v>7704764</v>
      </c>
      <c r="DM176" s="60">
        <v>27256666</v>
      </c>
      <c r="DN176" s="60">
        <v>109026658</v>
      </c>
      <c r="DO176" s="60">
        <v>197738</v>
      </c>
      <c r="DP176" s="60">
        <v>7774302</v>
      </c>
      <c r="DQ176" s="60">
        <v>27502664</v>
      </c>
      <c r="DR176" s="60">
        <v>110010653</v>
      </c>
      <c r="DS176" s="60">
        <v>200500</v>
      </c>
      <c r="DT176" s="60">
        <v>7882887</v>
      </c>
      <c r="DU176" s="60">
        <v>27886800</v>
      </c>
      <c r="DV176" s="60">
        <v>111547199</v>
      </c>
      <c r="DW176" s="60">
        <v>202908</v>
      </c>
      <c r="DX176" s="60">
        <v>7977566</v>
      </c>
      <c r="DY176" s="60">
        <v>28221738</v>
      </c>
      <c r="DZ176" s="60">
        <v>112886946</v>
      </c>
      <c r="EA176" s="60">
        <v>204731</v>
      </c>
      <c r="EB176" s="60">
        <v>8049243</v>
      </c>
      <c r="EC176" s="60">
        <v>28475305</v>
      </c>
      <c r="ED176" s="60">
        <v>113901218</v>
      </c>
      <c r="EE176" s="60">
        <v>205751</v>
      </c>
      <c r="EF176" s="60">
        <v>8089361</v>
      </c>
      <c r="EG176" s="60">
        <v>28617228</v>
      </c>
      <c r="EH176" s="60">
        <v>114468907</v>
      </c>
      <c r="EI176" s="60">
        <v>207806</v>
      </c>
      <c r="EJ176" s="60">
        <v>8170131</v>
      </c>
      <c r="EK176" s="60">
        <v>28902965</v>
      </c>
      <c r="EL176" s="60">
        <v>115611856</v>
      </c>
      <c r="EM176" s="60">
        <v>208432</v>
      </c>
      <c r="EN176" s="60">
        <v>8194736</v>
      </c>
      <c r="EO176" s="60">
        <v>28990010</v>
      </c>
      <c r="EP176" s="60">
        <v>115960039</v>
      </c>
      <c r="EQ176" s="60">
        <v>210105</v>
      </c>
      <c r="ER176" s="60">
        <v>8260530</v>
      </c>
      <c r="ES176" s="60">
        <v>29222763</v>
      </c>
      <c r="ET176" s="60">
        <v>116891050</v>
      </c>
      <c r="EU176" s="60">
        <v>209901</v>
      </c>
      <c r="EV176" s="60">
        <v>8252506</v>
      </c>
      <c r="EW176" s="60">
        <v>29194378</v>
      </c>
      <c r="EX176" s="60">
        <v>116777512</v>
      </c>
      <c r="EY176" s="60">
        <v>212214</v>
      </c>
      <c r="EZ176" s="60">
        <v>8343440</v>
      </c>
      <c r="FA176" s="60">
        <v>29516070</v>
      </c>
      <c r="FB176" s="60">
        <v>118064274</v>
      </c>
      <c r="FC176" s="60">
        <v>212853</v>
      </c>
      <c r="FD176" s="60">
        <v>8368581</v>
      </c>
      <c r="FE176" s="60">
        <v>29605008</v>
      </c>
      <c r="FF176" s="60">
        <v>118420026</v>
      </c>
      <c r="FG176" s="60">
        <v>213071</v>
      </c>
      <c r="FH176" s="60">
        <v>8377139</v>
      </c>
      <c r="FI176" s="60">
        <v>29635284</v>
      </c>
      <c r="FJ176" s="60">
        <v>118541134</v>
      </c>
      <c r="FK176" s="60">
        <v>212649</v>
      </c>
      <c r="FL176" s="60">
        <v>8360557</v>
      </c>
      <c r="FM176" s="60">
        <v>29576623</v>
      </c>
      <c r="FN176" s="60">
        <v>118306488</v>
      </c>
      <c r="FO176" s="60">
        <v>213506</v>
      </c>
      <c r="FP176" s="60">
        <v>8394256</v>
      </c>
      <c r="FQ176" s="60">
        <v>29695838</v>
      </c>
      <c r="FR176" s="60">
        <v>118783347</v>
      </c>
      <c r="FS176" s="60">
        <v>213724</v>
      </c>
      <c r="FT176" s="60">
        <v>8402815</v>
      </c>
      <c r="FU176" s="60">
        <v>29726114</v>
      </c>
      <c r="FV176" s="60">
        <v>118904455</v>
      </c>
      <c r="FW176" s="60">
        <v>215221</v>
      </c>
      <c r="FX176" s="60">
        <v>8461654</v>
      </c>
      <c r="FY176" s="60">
        <v>29934268</v>
      </c>
      <c r="FZ176" s="60">
        <v>119737066</v>
      </c>
      <c r="GA176" s="60">
        <v>216078</v>
      </c>
      <c r="GB176" s="60">
        <v>8495353</v>
      </c>
      <c r="GC176" s="60">
        <v>30053482</v>
      </c>
      <c r="GD176" s="60">
        <v>120213925</v>
      </c>
      <c r="GE176" s="60">
        <v>217588</v>
      </c>
      <c r="GF176" s="60">
        <v>8554728</v>
      </c>
      <c r="GG176" s="60">
        <v>30263528</v>
      </c>
      <c r="GH176" s="60">
        <v>121054105</v>
      </c>
      <c r="GI176" s="60">
        <v>216499</v>
      </c>
      <c r="GJ176" s="60">
        <v>8511936</v>
      </c>
      <c r="GK176" s="60">
        <v>30112143</v>
      </c>
      <c r="GL176" s="60">
        <v>120448570</v>
      </c>
      <c r="GM176" s="60">
        <v>218009</v>
      </c>
      <c r="GN176" s="60">
        <v>8571309</v>
      </c>
      <c r="GO176" s="60">
        <v>30322189</v>
      </c>
      <c r="GP176" s="60">
        <v>121288751</v>
      </c>
      <c r="GQ176" s="60">
        <v>219316</v>
      </c>
      <c r="GR176" s="60">
        <v>8622660</v>
      </c>
      <c r="GS176" s="60">
        <v>30503850</v>
      </c>
      <c r="GT176" s="60">
        <v>122015393</v>
      </c>
      <c r="GU176" s="60">
        <v>220187</v>
      </c>
      <c r="GV176" s="60">
        <v>8656894</v>
      </c>
      <c r="GW176" s="60">
        <v>30624956</v>
      </c>
      <c r="GX176" s="60">
        <v>122499822</v>
      </c>
      <c r="GY176" s="60">
        <v>221289</v>
      </c>
      <c r="GZ176" s="60">
        <v>8700222</v>
      </c>
      <c r="HA176" s="60">
        <v>30778233</v>
      </c>
      <c r="HB176" s="60">
        <v>123112927</v>
      </c>
      <c r="HC176" s="60">
        <v>221955</v>
      </c>
      <c r="HD176" s="60">
        <v>8726432</v>
      </c>
      <c r="HE176" s="60">
        <v>30870955</v>
      </c>
      <c r="HF176" s="60">
        <v>123483816</v>
      </c>
      <c r="HG176" s="60">
        <v>221737</v>
      </c>
      <c r="HH176" s="60">
        <v>8717873</v>
      </c>
      <c r="HI176" s="60">
        <v>30840678</v>
      </c>
      <c r="HJ176" s="60">
        <v>123362710</v>
      </c>
      <c r="HK176" s="60">
        <v>223288</v>
      </c>
      <c r="HL176" s="60">
        <v>8778853</v>
      </c>
      <c r="HM176" s="60">
        <v>31056400</v>
      </c>
      <c r="HN176" s="60">
        <v>124225598</v>
      </c>
      <c r="HO176" s="60">
        <v>223956</v>
      </c>
      <c r="HP176" s="60">
        <v>8805062</v>
      </c>
      <c r="HQ176" s="60">
        <v>31149123</v>
      </c>
      <c r="HR176" s="60">
        <v>124596488</v>
      </c>
      <c r="HS176" s="60">
        <v>224173</v>
      </c>
      <c r="HT176" s="60">
        <v>8813621</v>
      </c>
      <c r="HU176" s="60">
        <v>31179399</v>
      </c>
      <c r="HV176" s="60">
        <v>124717595</v>
      </c>
      <c r="HW176" s="60">
        <v>226418</v>
      </c>
      <c r="HX176" s="60">
        <v>8901881</v>
      </c>
      <c r="HY176" s="60">
        <v>31491629</v>
      </c>
      <c r="HZ176" s="61">
        <v>125966512</v>
      </c>
      <c r="IA176" s="60">
        <v>226866</v>
      </c>
      <c r="IB176" s="60">
        <v>8919532</v>
      </c>
      <c r="IC176" s="60">
        <v>31554075</v>
      </c>
      <c r="ID176" s="60">
        <v>126216296</v>
      </c>
      <c r="IE176" s="60">
        <v>226418</v>
      </c>
      <c r="IF176" s="60">
        <v>8901881</v>
      </c>
      <c r="IG176" s="60">
        <v>31491629</v>
      </c>
      <c r="IH176" s="60">
        <v>125966512</v>
      </c>
      <c r="II176" s="60">
        <v>228907</v>
      </c>
      <c r="IJ176" s="60">
        <v>8999768</v>
      </c>
      <c r="IK176" s="60">
        <v>31837919</v>
      </c>
      <c r="IL176" s="60">
        <v>127351675</v>
      </c>
      <c r="IM176" s="60">
        <v>229819</v>
      </c>
      <c r="IN176" s="60">
        <v>9035607</v>
      </c>
      <c r="IO176" s="60">
        <v>31964703</v>
      </c>
      <c r="IP176" s="60">
        <v>127858810</v>
      </c>
      <c r="IQ176" s="60">
        <v>230962</v>
      </c>
      <c r="IR176" s="60">
        <v>9080539</v>
      </c>
      <c r="IS176" s="60">
        <v>32123656</v>
      </c>
      <c r="IT176" s="60">
        <v>128494622</v>
      </c>
      <c r="IU176" s="60">
        <v>231424</v>
      </c>
      <c r="IV176" s="60">
        <v>9098726</v>
      </c>
      <c r="IW176" s="60">
        <v>32187995</v>
      </c>
      <c r="IX176" s="60">
        <v>128751975</v>
      </c>
      <c r="IY176" s="60">
        <v>231887</v>
      </c>
      <c r="IZ176" s="60">
        <v>9116912</v>
      </c>
      <c r="JA176" s="60">
        <v>32252333</v>
      </c>
      <c r="JB176" s="60">
        <v>129009328</v>
      </c>
      <c r="JC176" s="60">
        <v>230962</v>
      </c>
      <c r="JD176" s="60">
        <v>9080539</v>
      </c>
      <c r="JE176" s="60">
        <v>32123656</v>
      </c>
      <c r="JF176" s="60">
        <v>128494622</v>
      </c>
      <c r="JG176" s="60">
        <v>233044</v>
      </c>
      <c r="JH176" s="60">
        <v>9162379</v>
      </c>
      <c r="JI176" s="60">
        <v>32413178</v>
      </c>
      <c r="JJ176" s="60">
        <v>129652709</v>
      </c>
      <c r="JK176" s="60">
        <v>233044</v>
      </c>
      <c r="JL176" s="60">
        <v>9162379</v>
      </c>
      <c r="JM176" s="60">
        <v>32413178</v>
      </c>
      <c r="JN176" s="60">
        <v>129652709</v>
      </c>
      <c r="JO176" s="60">
        <v>233983</v>
      </c>
      <c r="JP176" s="60">
        <v>9199288</v>
      </c>
      <c r="JQ176" s="60">
        <v>32543746</v>
      </c>
      <c r="JR176" s="60">
        <v>130174983</v>
      </c>
      <c r="JS176" s="60">
        <v>233983</v>
      </c>
      <c r="JT176" s="60">
        <v>9199288</v>
      </c>
      <c r="JU176" s="60">
        <v>32543746</v>
      </c>
      <c r="JV176" s="60">
        <v>130174983</v>
      </c>
      <c r="JW176" s="60">
        <v>234689</v>
      </c>
      <c r="JX176" s="60">
        <v>9227103</v>
      </c>
      <c r="JY176" s="60">
        <v>32642146</v>
      </c>
      <c r="JZ176" s="60">
        <v>130568581</v>
      </c>
      <c r="KA176" s="60">
        <v>234227</v>
      </c>
      <c r="KB176" s="60">
        <v>9208916</v>
      </c>
      <c r="KC176" s="60">
        <v>32577808</v>
      </c>
      <c r="KD176" s="60">
        <v>130311228</v>
      </c>
      <c r="KE176" s="60">
        <v>235165</v>
      </c>
      <c r="KF176" s="60">
        <v>9245824</v>
      </c>
      <c r="KG176" s="60">
        <v>32708377</v>
      </c>
      <c r="KH176" s="60">
        <v>130833503</v>
      </c>
      <c r="KI176" s="60">
        <v>236104</v>
      </c>
      <c r="KJ176" s="60">
        <v>9282733</v>
      </c>
      <c r="KK176" s="60">
        <v>32838945</v>
      </c>
      <c r="KL176" s="60">
        <v>131355777</v>
      </c>
      <c r="KM176" s="60">
        <v>237519</v>
      </c>
      <c r="KN176" s="60">
        <v>9338363</v>
      </c>
      <c r="KO176" s="60">
        <v>33035745</v>
      </c>
      <c r="KP176" s="60">
        <v>132142974</v>
      </c>
      <c r="KQ176" s="60">
        <v>240608</v>
      </c>
      <c r="KR176" s="60">
        <v>9459786</v>
      </c>
      <c r="KS176" s="60">
        <v>33465297</v>
      </c>
      <c r="KT176" s="666">
        <v>133861181</v>
      </c>
      <c r="KU176" s="700">
        <v>241084</v>
      </c>
      <c r="KV176" s="700">
        <v>9478507</v>
      </c>
      <c r="KW176" s="700">
        <v>33531526</v>
      </c>
      <c r="KX176" s="700">
        <v>134126102</v>
      </c>
    </row>
    <row r="177" spans="2:310" ht="15.75" customHeight="1">
      <c r="B177" s="8" t="s">
        <v>1065</v>
      </c>
      <c r="C177" s="60">
        <v>164289</v>
      </c>
      <c r="D177" s="60">
        <v>6456458</v>
      </c>
      <c r="E177" s="60">
        <v>22766806</v>
      </c>
      <c r="F177" s="60">
        <v>91067229</v>
      </c>
      <c r="G177" s="60">
        <v>164944</v>
      </c>
      <c r="H177" s="60">
        <v>6482189</v>
      </c>
      <c r="I177" s="60">
        <v>22857540</v>
      </c>
      <c r="J177" s="60">
        <v>91430161</v>
      </c>
      <c r="K177" s="60">
        <v>165435</v>
      </c>
      <c r="L177" s="60">
        <v>6501503</v>
      </c>
      <c r="M177" s="60">
        <v>22925645</v>
      </c>
      <c r="N177" s="60">
        <v>91702582</v>
      </c>
      <c r="O177" s="60">
        <v>165435</v>
      </c>
      <c r="P177" s="60">
        <v>6501503</v>
      </c>
      <c r="Q177" s="60">
        <v>22925645</v>
      </c>
      <c r="R177" s="60">
        <v>91702582</v>
      </c>
      <c r="S177" s="60">
        <v>165276</v>
      </c>
      <c r="T177" s="60">
        <v>6495239</v>
      </c>
      <c r="U177" s="60">
        <v>22903556</v>
      </c>
      <c r="V177" s="60">
        <v>91614229</v>
      </c>
      <c r="W177" s="60">
        <v>165116</v>
      </c>
      <c r="X177" s="60">
        <v>6488975</v>
      </c>
      <c r="Y177" s="60">
        <v>22881469</v>
      </c>
      <c r="Z177" s="60">
        <v>91525876</v>
      </c>
      <c r="AA177" s="267">
        <v>165276</v>
      </c>
      <c r="AB177" s="60">
        <v>6495239</v>
      </c>
      <c r="AC177" s="60">
        <v>22903556</v>
      </c>
      <c r="AD177" s="60">
        <v>91614229</v>
      </c>
      <c r="AE177" s="60">
        <v>165435</v>
      </c>
      <c r="AF177" s="60">
        <v>6501503</v>
      </c>
      <c r="AG177" s="60">
        <v>22925645</v>
      </c>
      <c r="AH177" s="60">
        <v>91702582</v>
      </c>
      <c r="AI177" s="60">
        <v>166431</v>
      </c>
      <c r="AJ177" s="60">
        <v>6540653</v>
      </c>
      <c r="AK177" s="60">
        <v>23063696</v>
      </c>
      <c r="AL177" s="60">
        <v>92254785</v>
      </c>
      <c r="AM177" s="60">
        <v>167600</v>
      </c>
      <c r="AN177" s="60">
        <v>6586589</v>
      </c>
      <c r="AO177" s="60">
        <v>23225675</v>
      </c>
      <c r="AP177" s="60">
        <v>92902704</v>
      </c>
      <c r="AQ177" s="60">
        <v>167427</v>
      </c>
      <c r="AR177" s="60">
        <v>6579803</v>
      </c>
      <c r="AS177" s="60">
        <v>23201747</v>
      </c>
      <c r="AT177" s="60">
        <v>92806989</v>
      </c>
      <c r="AU177" s="60">
        <v>167932</v>
      </c>
      <c r="AV177" s="60">
        <v>6599639</v>
      </c>
      <c r="AW177" s="60">
        <v>23271692</v>
      </c>
      <c r="AX177" s="60">
        <v>93086772</v>
      </c>
      <c r="AY177" s="60">
        <v>169114</v>
      </c>
      <c r="AZ177" s="60">
        <v>6646096</v>
      </c>
      <c r="BA177" s="60">
        <v>23435513</v>
      </c>
      <c r="BB177" s="60">
        <v>93742052</v>
      </c>
      <c r="BC177" s="60">
        <v>169446</v>
      </c>
      <c r="BD177" s="60">
        <v>6659147</v>
      </c>
      <c r="BE177" s="60">
        <v>23481530</v>
      </c>
      <c r="BF177" s="60">
        <v>93926120</v>
      </c>
      <c r="BG177" s="60">
        <v>170124</v>
      </c>
      <c r="BH177" s="60">
        <v>6685769</v>
      </c>
      <c r="BI177" s="60">
        <v>23575404</v>
      </c>
      <c r="BJ177" s="60">
        <v>94301619</v>
      </c>
      <c r="BK177" s="60">
        <v>170801</v>
      </c>
      <c r="BL177" s="60">
        <v>6712391</v>
      </c>
      <c r="BM177" s="60">
        <v>23669279</v>
      </c>
      <c r="BN177" s="60">
        <v>94677118</v>
      </c>
      <c r="BO177" s="60">
        <v>171320</v>
      </c>
      <c r="BP177" s="60">
        <v>6732749</v>
      </c>
      <c r="BQ177" s="60">
        <v>23741065</v>
      </c>
      <c r="BR177" s="60">
        <v>94964263</v>
      </c>
      <c r="BS177" s="60">
        <v>171492</v>
      </c>
      <c r="BT177" s="60">
        <v>6739535</v>
      </c>
      <c r="BU177" s="60">
        <v>23764994</v>
      </c>
      <c r="BV177" s="60">
        <v>95059979</v>
      </c>
      <c r="BW177" s="60">
        <v>172859</v>
      </c>
      <c r="BX177" s="60">
        <v>6793301</v>
      </c>
      <c r="BY177" s="60">
        <v>23954583</v>
      </c>
      <c r="BZ177" s="60">
        <v>95818338</v>
      </c>
      <c r="CA177" s="60">
        <v>173551</v>
      </c>
      <c r="CB177" s="60">
        <v>6820445</v>
      </c>
      <c r="CC177" s="60">
        <v>24050299</v>
      </c>
      <c r="CD177" s="60">
        <v>96201199</v>
      </c>
      <c r="CE177" s="60">
        <v>175636</v>
      </c>
      <c r="CF177" s="60">
        <v>6902399</v>
      </c>
      <c r="CG177" s="60">
        <v>24339285</v>
      </c>
      <c r="CH177" s="60">
        <v>97357145</v>
      </c>
      <c r="CI177" s="60">
        <v>177920</v>
      </c>
      <c r="CJ177" s="60">
        <v>6992183</v>
      </c>
      <c r="CK177" s="60">
        <v>24655883</v>
      </c>
      <c r="CL177" s="60">
        <v>98623531</v>
      </c>
      <c r="CM177" s="60">
        <v>178811</v>
      </c>
      <c r="CN177" s="60">
        <v>7027156</v>
      </c>
      <c r="CO177" s="60">
        <v>24779207</v>
      </c>
      <c r="CP177" s="60">
        <v>99116833</v>
      </c>
      <c r="CQ177" s="60">
        <v>180245</v>
      </c>
      <c r="CR177" s="60">
        <v>7083532</v>
      </c>
      <c r="CS177" s="60">
        <v>24978001</v>
      </c>
      <c r="CT177" s="60">
        <v>99912006</v>
      </c>
      <c r="CU177" s="60">
        <v>182410</v>
      </c>
      <c r="CV177" s="60">
        <v>7168618</v>
      </c>
      <c r="CW177" s="60">
        <v>25278031</v>
      </c>
      <c r="CX177" s="60">
        <v>101112128</v>
      </c>
      <c r="CY177" s="60">
        <v>182954</v>
      </c>
      <c r="CZ177" s="60">
        <v>7190020</v>
      </c>
      <c r="DA177" s="60">
        <v>25353499</v>
      </c>
      <c r="DB177" s="60">
        <v>101413999</v>
      </c>
      <c r="DC177" s="60">
        <v>186435</v>
      </c>
      <c r="DD177" s="60">
        <v>7326784</v>
      </c>
      <c r="DE177" s="60">
        <v>25835757</v>
      </c>
      <c r="DF177" s="60">
        <v>103343030</v>
      </c>
      <c r="DG177" s="60">
        <v>189052</v>
      </c>
      <c r="DH177" s="60">
        <v>7429617</v>
      </c>
      <c r="DI177" s="60">
        <v>26198370</v>
      </c>
      <c r="DJ177" s="60">
        <v>104793484</v>
      </c>
      <c r="DK177" s="60">
        <v>191322</v>
      </c>
      <c r="DL177" s="60">
        <v>7518879</v>
      </c>
      <c r="DM177" s="60">
        <v>26513126</v>
      </c>
      <c r="DN177" s="60">
        <v>106052507</v>
      </c>
      <c r="DO177" s="60">
        <v>193049</v>
      </c>
      <c r="DP177" s="60">
        <v>7586740</v>
      </c>
      <c r="DQ177" s="60">
        <v>26752414</v>
      </c>
      <c r="DR177" s="60">
        <v>107009660</v>
      </c>
      <c r="DS177" s="60">
        <v>195745</v>
      </c>
      <c r="DT177" s="60">
        <v>7692706</v>
      </c>
      <c r="DU177" s="60">
        <v>27126071</v>
      </c>
      <c r="DV177" s="60">
        <v>108504290</v>
      </c>
      <c r="DW177" s="60">
        <v>198097</v>
      </c>
      <c r="DX177" s="60">
        <v>7785100</v>
      </c>
      <c r="DY177" s="60">
        <v>27451872</v>
      </c>
      <c r="DZ177" s="60">
        <v>109807492</v>
      </c>
      <c r="EA177" s="60">
        <v>199877</v>
      </c>
      <c r="EB177" s="60">
        <v>7855047</v>
      </c>
      <c r="EC177" s="60">
        <v>27698523</v>
      </c>
      <c r="ED177" s="60">
        <v>110794094</v>
      </c>
      <c r="EE177" s="60">
        <v>200873</v>
      </c>
      <c r="EF177" s="60">
        <v>7894197</v>
      </c>
      <c r="EG177" s="60">
        <v>27836574</v>
      </c>
      <c r="EH177" s="60">
        <v>111346298</v>
      </c>
      <c r="EI177" s="60">
        <v>202878</v>
      </c>
      <c r="EJ177" s="60">
        <v>7973019</v>
      </c>
      <c r="EK177" s="60">
        <v>28114516</v>
      </c>
      <c r="EL177" s="60">
        <v>112458068</v>
      </c>
      <c r="EM177" s="60">
        <v>203490</v>
      </c>
      <c r="EN177" s="60">
        <v>7997031</v>
      </c>
      <c r="EO177" s="60">
        <v>28199187</v>
      </c>
      <c r="EP177" s="60">
        <v>112796753</v>
      </c>
      <c r="EQ177" s="60">
        <v>205124</v>
      </c>
      <c r="ER177" s="60">
        <v>8061237</v>
      </c>
      <c r="ES177" s="60">
        <v>28425591</v>
      </c>
      <c r="ET177" s="60">
        <v>113702366</v>
      </c>
      <c r="EU177" s="60">
        <v>204924</v>
      </c>
      <c r="EV177" s="60">
        <v>8053407</v>
      </c>
      <c r="EW177" s="60">
        <v>28397980</v>
      </c>
      <c r="EX177" s="60">
        <v>113591925</v>
      </c>
      <c r="EY177" s="60">
        <v>207183</v>
      </c>
      <c r="EZ177" s="60">
        <v>8142148</v>
      </c>
      <c r="FA177" s="60">
        <v>28710896</v>
      </c>
      <c r="FB177" s="60">
        <v>114843586</v>
      </c>
      <c r="FC177" s="60">
        <v>207806</v>
      </c>
      <c r="FD177" s="60">
        <v>8166681</v>
      </c>
      <c r="FE177" s="60">
        <v>28797407</v>
      </c>
      <c r="FF177" s="60">
        <v>115189634</v>
      </c>
      <c r="FG177" s="60">
        <v>208019</v>
      </c>
      <c r="FH177" s="60">
        <v>8175033</v>
      </c>
      <c r="FI177" s="60">
        <v>28826859</v>
      </c>
      <c r="FJ177" s="60">
        <v>115307437</v>
      </c>
      <c r="FK177" s="60">
        <v>207607</v>
      </c>
      <c r="FL177" s="60">
        <v>8158851</v>
      </c>
      <c r="FM177" s="60">
        <v>28769797</v>
      </c>
      <c r="FN177" s="60">
        <v>115079193</v>
      </c>
      <c r="FO177" s="60">
        <v>208444</v>
      </c>
      <c r="FP177" s="60">
        <v>8191737</v>
      </c>
      <c r="FQ177" s="60">
        <v>28885760</v>
      </c>
      <c r="FR177" s="60">
        <v>115543044</v>
      </c>
      <c r="FS177" s="60">
        <v>208657</v>
      </c>
      <c r="FT177" s="60">
        <v>8200089</v>
      </c>
      <c r="FU177" s="60">
        <v>28915211</v>
      </c>
      <c r="FV177" s="60">
        <v>115660847</v>
      </c>
      <c r="FW177" s="60">
        <v>210117</v>
      </c>
      <c r="FX177" s="60">
        <v>8257509</v>
      </c>
      <c r="FY177" s="60">
        <v>29117685</v>
      </c>
      <c r="FZ177" s="60">
        <v>116470745</v>
      </c>
      <c r="GA177" s="60">
        <v>210955</v>
      </c>
      <c r="GB177" s="60">
        <v>8290396</v>
      </c>
      <c r="GC177" s="60">
        <v>29233648</v>
      </c>
      <c r="GD177" s="60">
        <v>116934597</v>
      </c>
      <c r="GE177" s="60">
        <v>212429</v>
      </c>
      <c r="GF177" s="60">
        <v>8348337</v>
      </c>
      <c r="GG177" s="60">
        <v>29437964</v>
      </c>
      <c r="GH177" s="60">
        <v>117751858</v>
      </c>
      <c r="GI177" s="60">
        <v>211367</v>
      </c>
      <c r="GJ177" s="60">
        <v>8306577</v>
      </c>
      <c r="GK177" s="60">
        <v>29290709</v>
      </c>
      <c r="GL177" s="60">
        <v>117162841</v>
      </c>
      <c r="GM177" s="60">
        <v>212841</v>
      </c>
      <c r="GN177" s="60">
        <v>8364520</v>
      </c>
      <c r="GO177" s="60">
        <v>29495025</v>
      </c>
      <c r="GP177" s="60">
        <v>117980102</v>
      </c>
      <c r="GQ177" s="60">
        <v>214116</v>
      </c>
      <c r="GR177" s="60">
        <v>8414630</v>
      </c>
      <c r="GS177" s="60">
        <v>29671730</v>
      </c>
      <c r="GT177" s="60">
        <v>118686922</v>
      </c>
      <c r="GU177" s="60">
        <v>214966</v>
      </c>
      <c r="GV177" s="60">
        <v>8448038</v>
      </c>
      <c r="GW177" s="60">
        <v>29789533</v>
      </c>
      <c r="GX177" s="60">
        <v>119158136</v>
      </c>
      <c r="GY177" s="60">
        <v>216042</v>
      </c>
      <c r="GZ177" s="60">
        <v>8490320</v>
      </c>
      <c r="HA177" s="60">
        <v>29938628</v>
      </c>
      <c r="HB177" s="60">
        <v>119754516</v>
      </c>
      <c r="HC177" s="60">
        <v>216693</v>
      </c>
      <c r="HD177" s="60">
        <v>8515898</v>
      </c>
      <c r="HE177" s="60">
        <v>30028822</v>
      </c>
      <c r="HF177" s="60">
        <v>120115288</v>
      </c>
      <c r="HG177" s="60">
        <v>216480</v>
      </c>
      <c r="HH177" s="60">
        <v>8507547</v>
      </c>
      <c r="HI177" s="60">
        <v>29999370</v>
      </c>
      <c r="HJ177" s="60">
        <v>119997485</v>
      </c>
      <c r="HK177" s="60">
        <v>217994</v>
      </c>
      <c r="HL177" s="60">
        <v>8567055</v>
      </c>
      <c r="HM177" s="60">
        <v>30209208</v>
      </c>
      <c r="HN177" s="60">
        <v>120836834</v>
      </c>
      <c r="HO177" s="60">
        <v>218645</v>
      </c>
      <c r="HP177" s="60">
        <v>8592633</v>
      </c>
      <c r="HQ177" s="60">
        <v>30299400</v>
      </c>
      <c r="HR177" s="60">
        <v>121197608</v>
      </c>
      <c r="HS177" s="60">
        <v>218858</v>
      </c>
      <c r="HT177" s="60">
        <v>8600984</v>
      </c>
      <c r="HU177" s="60">
        <v>30328852</v>
      </c>
      <c r="HV177" s="60">
        <v>121315410</v>
      </c>
      <c r="HW177" s="60">
        <v>221050</v>
      </c>
      <c r="HX177" s="60">
        <v>8687114</v>
      </c>
      <c r="HY177" s="60">
        <v>30632564</v>
      </c>
      <c r="HZ177" s="61">
        <v>122530258</v>
      </c>
      <c r="IA177" s="60">
        <v>221488</v>
      </c>
      <c r="IB177" s="60">
        <v>8704341</v>
      </c>
      <c r="IC177" s="60">
        <v>30693306</v>
      </c>
      <c r="ID177" s="60">
        <v>122773227</v>
      </c>
      <c r="IE177" s="60">
        <v>221050</v>
      </c>
      <c r="IF177" s="60">
        <v>8687114</v>
      </c>
      <c r="IG177" s="60">
        <v>30632564</v>
      </c>
      <c r="IH177" s="60">
        <v>122530258</v>
      </c>
      <c r="II177" s="60">
        <v>223480</v>
      </c>
      <c r="IJ177" s="60">
        <v>8782640</v>
      </c>
      <c r="IK177" s="60">
        <v>30969407</v>
      </c>
      <c r="IL177" s="60">
        <v>123877634</v>
      </c>
      <c r="IM177" s="60">
        <v>224370</v>
      </c>
      <c r="IN177" s="60">
        <v>8817614</v>
      </c>
      <c r="IO177" s="60">
        <v>31092733</v>
      </c>
      <c r="IP177" s="60">
        <v>124370936</v>
      </c>
      <c r="IQ177" s="60">
        <v>225486</v>
      </c>
      <c r="IR177" s="60">
        <v>8861462</v>
      </c>
      <c r="IS177" s="60">
        <v>31247350</v>
      </c>
      <c r="IT177" s="60">
        <v>124989403</v>
      </c>
      <c r="IU177" s="60">
        <v>225937</v>
      </c>
      <c r="IV177" s="60">
        <v>8879210</v>
      </c>
      <c r="IW177" s="60">
        <v>31309933</v>
      </c>
      <c r="IX177" s="60">
        <v>125239736</v>
      </c>
      <c r="IY177" s="60">
        <v>226389</v>
      </c>
      <c r="IZ177" s="60">
        <v>8896959</v>
      </c>
      <c r="JA177" s="60">
        <v>31372516</v>
      </c>
      <c r="JB177" s="60">
        <v>125490068</v>
      </c>
      <c r="JC177" s="60">
        <v>225486</v>
      </c>
      <c r="JD177" s="60">
        <v>8861462</v>
      </c>
      <c r="JE177" s="60">
        <v>31247350</v>
      </c>
      <c r="JF177" s="60">
        <v>124989403</v>
      </c>
      <c r="JG177" s="60">
        <v>227517</v>
      </c>
      <c r="JH177" s="60">
        <v>8941328</v>
      </c>
      <c r="JI177" s="60">
        <v>31528974</v>
      </c>
      <c r="JJ177" s="60">
        <v>126115899</v>
      </c>
      <c r="JK177" s="60">
        <v>227517</v>
      </c>
      <c r="JL177" s="60">
        <v>8941328</v>
      </c>
      <c r="JM177" s="60">
        <v>31528974</v>
      </c>
      <c r="JN177" s="60">
        <v>126115899</v>
      </c>
      <c r="JO177" s="60">
        <v>228435</v>
      </c>
      <c r="JP177" s="60">
        <v>8977346</v>
      </c>
      <c r="JQ177" s="60">
        <v>31655980</v>
      </c>
      <c r="JR177" s="60">
        <v>126623925</v>
      </c>
      <c r="JS177" s="60">
        <v>228435</v>
      </c>
      <c r="JT177" s="60">
        <v>8977346</v>
      </c>
      <c r="JU177" s="60">
        <v>31655980</v>
      </c>
      <c r="JV177" s="60">
        <v>126623925</v>
      </c>
      <c r="JW177" s="60">
        <v>229125</v>
      </c>
      <c r="JX177" s="60">
        <v>9004491</v>
      </c>
      <c r="JY177" s="60">
        <v>31751695</v>
      </c>
      <c r="JZ177" s="60">
        <v>127006786</v>
      </c>
      <c r="KA177" s="60">
        <v>228674</v>
      </c>
      <c r="KB177" s="60">
        <v>8986742</v>
      </c>
      <c r="KC177" s="60">
        <v>31689113</v>
      </c>
      <c r="KD177" s="60">
        <v>126756455</v>
      </c>
      <c r="KE177" s="60">
        <v>229590</v>
      </c>
      <c r="KF177" s="60">
        <v>9022760</v>
      </c>
      <c r="KG177" s="60">
        <v>31816120</v>
      </c>
      <c r="KH177" s="60">
        <v>127264482</v>
      </c>
      <c r="KI177" s="60">
        <v>230507</v>
      </c>
      <c r="KJ177" s="60">
        <v>9058779</v>
      </c>
      <c r="KK177" s="60">
        <v>31943126</v>
      </c>
      <c r="KL177" s="60">
        <v>127772509</v>
      </c>
      <c r="KM177" s="60">
        <v>231888</v>
      </c>
      <c r="KN177" s="60">
        <v>9113066</v>
      </c>
      <c r="KO177" s="60">
        <v>32134557</v>
      </c>
      <c r="KP177" s="60">
        <v>128538231</v>
      </c>
      <c r="KQ177" s="60">
        <v>234902</v>
      </c>
      <c r="KR177" s="60">
        <v>9231559</v>
      </c>
      <c r="KS177" s="60">
        <v>32552391</v>
      </c>
      <c r="KT177" s="666">
        <v>130209567</v>
      </c>
      <c r="KU177" s="700">
        <v>235368</v>
      </c>
      <c r="KV177" s="700">
        <v>9249830</v>
      </c>
      <c r="KW177" s="700">
        <v>32616815</v>
      </c>
      <c r="KX177" s="700">
        <v>130467261</v>
      </c>
    </row>
    <row r="178" spans="2:310" ht="15.75" customHeight="1">
      <c r="B178" s="8" t="s">
        <v>1066</v>
      </c>
      <c r="C178" s="60">
        <v>168279</v>
      </c>
      <c r="D178" s="60">
        <v>6616076</v>
      </c>
      <c r="E178" s="60">
        <v>23405283</v>
      </c>
      <c r="F178" s="60">
        <v>93621129</v>
      </c>
      <c r="G178" s="60">
        <v>168949</v>
      </c>
      <c r="H178" s="60">
        <v>6642444</v>
      </c>
      <c r="I178" s="60">
        <v>23498561</v>
      </c>
      <c r="J178" s="60">
        <v>93994241</v>
      </c>
      <c r="K178" s="60">
        <v>169452</v>
      </c>
      <c r="L178" s="60">
        <v>6662235</v>
      </c>
      <c r="M178" s="60">
        <v>23568576</v>
      </c>
      <c r="N178" s="60">
        <v>94274300</v>
      </c>
      <c r="O178" s="60">
        <v>169452</v>
      </c>
      <c r="P178" s="60">
        <v>6662235</v>
      </c>
      <c r="Q178" s="60">
        <v>23568576</v>
      </c>
      <c r="R178" s="60">
        <v>94274300</v>
      </c>
      <c r="S178" s="60">
        <v>169289</v>
      </c>
      <c r="T178" s="60">
        <v>6655816</v>
      </c>
      <c r="U178" s="60">
        <v>23545868</v>
      </c>
      <c r="V178" s="60">
        <v>94183470</v>
      </c>
      <c r="W178" s="60">
        <v>169126</v>
      </c>
      <c r="X178" s="60">
        <v>6649398</v>
      </c>
      <c r="Y178" s="60">
        <v>23523161</v>
      </c>
      <c r="Z178" s="60">
        <v>94092640</v>
      </c>
      <c r="AA178" s="267">
        <v>169289</v>
      </c>
      <c r="AB178" s="60">
        <v>6655816</v>
      </c>
      <c r="AC178" s="60">
        <v>23545868</v>
      </c>
      <c r="AD178" s="60">
        <v>94183470</v>
      </c>
      <c r="AE178" s="60">
        <v>169452</v>
      </c>
      <c r="AF178" s="60">
        <v>6662235</v>
      </c>
      <c r="AG178" s="60">
        <v>23568576</v>
      </c>
      <c r="AH178" s="60">
        <v>94274300</v>
      </c>
      <c r="AI178" s="60">
        <v>170473</v>
      </c>
      <c r="AJ178" s="60">
        <v>6702354</v>
      </c>
      <c r="AK178" s="60">
        <v>23710498</v>
      </c>
      <c r="AL178" s="60">
        <v>94841990</v>
      </c>
      <c r="AM178" s="60">
        <v>171671</v>
      </c>
      <c r="AN178" s="60">
        <v>6749425</v>
      </c>
      <c r="AO178" s="60">
        <v>23877020</v>
      </c>
      <c r="AP178" s="60">
        <v>95508079</v>
      </c>
      <c r="AQ178" s="60">
        <v>171493</v>
      </c>
      <c r="AR178" s="60">
        <v>6742471</v>
      </c>
      <c r="AS178" s="60">
        <v>23852421</v>
      </c>
      <c r="AT178" s="60">
        <v>95409679</v>
      </c>
      <c r="AU178" s="60">
        <v>172011</v>
      </c>
      <c r="AV178" s="60">
        <v>6762797</v>
      </c>
      <c r="AW178" s="60">
        <v>23924328</v>
      </c>
      <c r="AX178" s="60">
        <v>95697308</v>
      </c>
      <c r="AY178" s="60">
        <v>173221</v>
      </c>
      <c r="AZ178" s="60">
        <v>6810405</v>
      </c>
      <c r="BA178" s="60">
        <v>24092742</v>
      </c>
      <c r="BB178" s="60">
        <v>96370967</v>
      </c>
      <c r="BC178" s="60">
        <v>173562</v>
      </c>
      <c r="BD178" s="60">
        <v>6823777</v>
      </c>
      <c r="BE178" s="60">
        <v>24140050</v>
      </c>
      <c r="BF178" s="60">
        <v>96560196</v>
      </c>
      <c r="BG178" s="60">
        <v>174255</v>
      </c>
      <c r="BH178" s="60">
        <v>6851057</v>
      </c>
      <c r="BI178" s="60">
        <v>24236557</v>
      </c>
      <c r="BJ178" s="60">
        <v>96946225</v>
      </c>
      <c r="BK178" s="60">
        <v>174949</v>
      </c>
      <c r="BL178" s="60">
        <v>6878337</v>
      </c>
      <c r="BM178" s="60">
        <v>24333064</v>
      </c>
      <c r="BN178" s="60">
        <v>97332254</v>
      </c>
      <c r="BO178" s="60">
        <v>175480</v>
      </c>
      <c r="BP178" s="60">
        <v>6899198</v>
      </c>
      <c r="BQ178" s="60">
        <v>24406864</v>
      </c>
      <c r="BR178" s="60">
        <v>97627452</v>
      </c>
      <c r="BS178" s="60">
        <v>175657</v>
      </c>
      <c r="BT178" s="60">
        <v>6906152</v>
      </c>
      <c r="BU178" s="60">
        <v>24431464</v>
      </c>
      <c r="BV178" s="60">
        <v>97725852</v>
      </c>
      <c r="BW178" s="60">
        <v>177058</v>
      </c>
      <c r="BX178" s="60">
        <v>6961247</v>
      </c>
      <c r="BY178" s="60">
        <v>24626371</v>
      </c>
      <c r="BZ178" s="60">
        <v>98505480</v>
      </c>
      <c r="CA178" s="60">
        <v>177766</v>
      </c>
      <c r="CB178" s="60">
        <v>6989062</v>
      </c>
      <c r="CC178" s="60">
        <v>24724770</v>
      </c>
      <c r="CD178" s="60">
        <v>98899077</v>
      </c>
      <c r="CE178" s="60">
        <v>179902</v>
      </c>
      <c r="CF178" s="60">
        <v>7073042</v>
      </c>
      <c r="CG178" s="60">
        <v>25021861</v>
      </c>
      <c r="CH178" s="60">
        <v>100087441</v>
      </c>
      <c r="CI178" s="60">
        <v>182241</v>
      </c>
      <c r="CJ178" s="60">
        <v>7165046</v>
      </c>
      <c r="CK178" s="60">
        <v>25347337</v>
      </c>
      <c r="CL178" s="60">
        <v>101389342</v>
      </c>
      <c r="CM178" s="60">
        <v>183153</v>
      </c>
      <c r="CN178" s="60">
        <v>7200884</v>
      </c>
      <c r="CO178" s="60">
        <v>25474121</v>
      </c>
      <c r="CP178" s="60">
        <v>101896477</v>
      </c>
      <c r="CQ178" s="60">
        <v>184623</v>
      </c>
      <c r="CR178" s="60">
        <v>7258654</v>
      </c>
      <c r="CS178" s="60">
        <v>25678489</v>
      </c>
      <c r="CT178" s="60">
        <v>102713950</v>
      </c>
      <c r="CU178" s="60">
        <v>186841</v>
      </c>
      <c r="CV178" s="60">
        <v>7345844</v>
      </c>
      <c r="CW178" s="60">
        <v>25986933</v>
      </c>
      <c r="CX178" s="60">
        <v>103947729</v>
      </c>
      <c r="CY178" s="60">
        <v>187398</v>
      </c>
      <c r="CZ178" s="60">
        <v>7367774</v>
      </c>
      <c r="DA178" s="60">
        <v>26064518</v>
      </c>
      <c r="DB178" s="60">
        <v>104258066</v>
      </c>
      <c r="DC178" s="60">
        <v>190963</v>
      </c>
      <c r="DD178" s="60">
        <v>7507919</v>
      </c>
      <c r="DE178" s="60">
        <v>26560299</v>
      </c>
      <c r="DF178" s="60">
        <v>106241195</v>
      </c>
      <c r="DG178" s="60">
        <v>193643</v>
      </c>
      <c r="DH178" s="60">
        <v>7613295</v>
      </c>
      <c r="DI178" s="60">
        <v>26933082</v>
      </c>
      <c r="DJ178" s="60">
        <v>107732326</v>
      </c>
      <c r="DK178" s="60">
        <v>195969</v>
      </c>
      <c r="DL178" s="60">
        <v>7704764</v>
      </c>
      <c r="DM178" s="60">
        <v>27256666</v>
      </c>
      <c r="DN178" s="60">
        <v>109026658</v>
      </c>
      <c r="DO178" s="60">
        <v>197738</v>
      </c>
      <c r="DP178" s="60">
        <v>7774302</v>
      </c>
      <c r="DQ178" s="60">
        <v>27502664</v>
      </c>
      <c r="DR178" s="60">
        <v>110010653</v>
      </c>
      <c r="DS178" s="60">
        <v>200500</v>
      </c>
      <c r="DT178" s="60">
        <v>7882887</v>
      </c>
      <c r="DU178" s="60">
        <v>27886800</v>
      </c>
      <c r="DV178" s="60">
        <v>111547199</v>
      </c>
      <c r="DW178" s="60">
        <v>202908</v>
      </c>
      <c r="DX178" s="60">
        <v>7977566</v>
      </c>
      <c r="DY178" s="60">
        <v>28221738</v>
      </c>
      <c r="DZ178" s="60">
        <v>112886946</v>
      </c>
      <c r="EA178" s="60">
        <v>204731</v>
      </c>
      <c r="EB178" s="60">
        <v>8049243</v>
      </c>
      <c r="EC178" s="60">
        <v>28475305</v>
      </c>
      <c r="ED178" s="60">
        <v>113901218</v>
      </c>
      <c r="EE178" s="60">
        <v>205751</v>
      </c>
      <c r="EF178" s="60">
        <v>8089361</v>
      </c>
      <c r="EG178" s="60">
        <v>28617228</v>
      </c>
      <c r="EH178" s="60">
        <v>114468907</v>
      </c>
      <c r="EI178" s="60">
        <v>207806</v>
      </c>
      <c r="EJ178" s="60">
        <v>8170131</v>
      </c>
      <c r="EK178" s="60">
        <v>28902965</v>
      </c>
      <c r="EL178" s="60">
        <v>115611856</v>
      </c>
      <c r="EM178" s="60">
        <v>208432</v>
      </c>
      <c r="EN178" s="60">
        <v>8194736</v>
      </c>
      <c r="EO178" s="60">
        <v>28990010</v>
      </c>
      <c r="EP178" s="60">
        <v>115960039</v>
      </c>
      <c r="EQ178" s="60">
        <v>210105</v>
      </c>
      <c r="ER178" s="60">
        <v>8260530</v>
      </c>
      <c r="ES178" s="60">
        <v>29222763</v>
      </c>
      <c r="ET178" s="60">
        <v>116891050</v>
      </c>
      <c r="EU178" s="60">
        <v>209901</v>
      </c>
      <c r="EV178" s="60">
        <v>8252506</v>
      </c>
      <c r="EW178" s="60">
        <v>29194378</v>
      </c>
      <c r="EX178" s="60">
        <v>116777512</v>
      </c>
      <c r="EY178" s="60">
        <v>212214</v>
      </c>
      <c r="EZ178" s="60">
        <v>8343440</v>
      </c>
      <c r="FA178" s="60">
        <v>29516070</v>
      </c>
      <c r="FB178" s="60">
        <v>118064274</v>
      </c>
      <c r="FC178" s="60">
        <v>212853</v>
      </c>
      <c r="FD178" s="60">
        <v>8368581</v>
      </c>
      <c r="FE178" s="60">
        <v>29605008</v>
      </c>
      <c r="FF178" s="60">
        <v>118420026</v>
      </c>
      <c r="FG178" s="60">
        <v>213071</v>
      </c>
      <c r="FH178" s="60">
        <v>8377139</v>
      </c>
      <c r="FI178" s="60">
        <v>29635284</v>
      </c>
      <c r="FJ178" s="60">
        <v>118541134</v>
      </c>
      <c r="FK178" s="60">
        <v>212649</v>
      </c>
      <c r="FL178" s="60">
        <v>8360557</v>
      </c>
      <c r="FM178" s="60">
        <v>29576623</v>
      </c>
      <c r="FN178" s="60">
        <v>118306488</v>
      </c>
      <c r="FO178" s="60">
        <v>213506</v>
      </c>
      <c r="FP178" s="60">
        <v>8394256</v>
      </c>
      <c r="FQ178" s="60">
        <v>29695838</v>
      </c>
      <c r="FR178" s="60">
        <v>118783347</v>
      </c>
      <c r="FS178" s="60">
        <v>213724</v>
      </c>
      <c r="FT178" s="60">
        <v>8402815</v>
      </c>
      <c r="FU178" s="60">
        <v>29726114</v>
      </c>
      <c r="FV178" s="60">
        <v>118904455</v>
      </c>
      <c r="FW178" s="60">
        <v>215221</v>
      </c>
      <c r="FX178" s="60">
        <v>8461654</v>
      </c>
      <c r="FY178" s="60">
        <v>29934268</v>
      </c>
      <c r="FZ178" s="60">
        <v>119737066</v>
      </c>
      <c r="GA178" s="60">
        <v>216078</v>
      </c>
      <c r="GB178" s="60">
        <v>8495353</v>
      </c>
      <c r="GC178" s="60">
        <v>30053482</v>
      </c>
      <c r="GD178" s="60">
        <v>120213925</v>
      </c>
      <c r="GE178" s="60">
        <v>217588</v>
      </c>
      <c r="GF178" s="60">
        <v>8554728</v>
      </c>
      <c r="GG178" s="60">
        <v>30263528</v>
      </c>
      <c r="GH178" s="60">
        <v>121054105</v>
      </c>
      <c r="GI178" s="60">
        <v>216499</v>
      </c>
      <c r="GJ178" s="60">
        <v>8511936</v>
      </c>
      <c r="GK178" s="60">
        <v>30112143</v>
      </c>
      <c r="GL178" s="60">
        <v>120448570</v>
      </c>
      <c r="GM178" s="60">
        <v>218009</v>
      </c>
      <c r="GN178" s="60">
        <v>8571309</v>
      </c>
      <c r="GO178" s="60">
        <v>30322189</v>
      </c>
      <c r="GP178" s="60">
        <v>121288751</v>
      </c>
      <c r="GQ178" s="60">
        <v>219316</v>
      </c>
      <c r="GR178" s="60">
        <v>8622660</v>
      </c>
      <c r="GS178" s="60">
        <v>30503850</v>
      </c>
      <c r="GT178" s="60">
        <v>122015393</v>
      </c>
      <c r="GU178" s="60">
        <v>220187</v>
      </c>
      <c r="GV178" s="60">
        <v>8656894</v>
      </c>
      <c r="GW178" s="60">
        <v>30624956</v>
      </c>
      <c r="GX178" s="60">
        <v>122499822</v>
      </c>
      <c r="GY178" s="60">
        <v>221289</v>
      </c>
      <c r="GZ178" s="60">
        <v>8700222</v>
      </c>
      <c r="HA178" s="60">
        <v>30778233</v>
      </c>
      <c r="HB178" s="60">
        <v>123112927</v>
      </c>
      <c r="HC178" s="60">
        <v>221955</v>
      </c>
      <c r="HD178" s="60">
        <v>8726432</v>
      </c>
      <c r="HE178" s="60">
        <v>30870955</v>
      </c>
      <c r="HF178" s="60">
        <v>123483816</v>
      </c>
      <c r="HG178" s="60">
        <v>221737</v>
      </c>
      <c r="HH178" s="60">
        <v>8717873</v>
      </c>
      <c r="HI178" s="60">
        <v>30840678</v>
      </c>
      <c r="HJ178" s="60">
        <v>123362710</v>
      </c>
      <c r="HK178" s="60">
        <v>223288</v>
      </c>
      <c r="HL178" s="60">
        <v>8778853</v>
      </c>
      <c r="HM178" s="60">
        <v>31056400</v>
      </c>
      <c r="HN178" s="60">
        <v>124225598</v>
      </c>
      <c r="HO178" s="60">
        <v>223956</v>
      </c>
      <c r="HP178" s="60">
        <v>8805062</v>
      </c>
      <c r="HQ178" s="60">
        <v>31149123</v>
      </c>
      <c r="HR178" s="60">
        <v>124596488</v>
      </c>
      <c r="HS178" s="60">
        <v>224173</v>
      </c>
      <c r="HT178" s="60">
        <v>8813621</v>
      </c>
      <c r="HU178" s="60">
        <v>31179399</v>
      </c>
      <c r="HV178" s="60">
        <v>124717595</v>
      </c>
      <c r="HW178" s="60">
        <v>226418</v>
      </c>
      <c r="HX178" s="60">
        <v>8901881</v>
      </c>
      <c r="HY178" s="60">
        <v>31491629</v>
      </c>
      <c r="HZ178" s="61">
        <v>125966512</v>
      </c>
      <c r="IA178" s="60">
        <v>226866</v>
      </c>
      <c r="IB178" s="60">
        <v>8919532</v>
      </c>
      <c r="IC178" s="60">
        <v>31554075</v>
      </c>
      <c r="ID178" s="60">
        <v>126216296</v>
      </c>
      <c r="IE178" s="60">
        <v>226418</v>
      </c>
      <c r="IF178" s="60">
        <v>8901881</v>
      </c>
      <c r="IG178" s="60">
        <v>31491629</v>
      </c>
      <c r="IH178" s="60">
        <v>125966512</v>
      </c>
      <c r="II178" s="60">
        <v>228907</v>
      </c>
      <c r="IJ178" s="60">
        <v>8999768</v>
      </c>
      <c r="IK178" s="60">
        <v>31837919</v>
      </c>
      <c r="IL178" s="60">
        <v>127351675</v>
      </c>
      <c r="IM178" s="60">
        <v>229819</v>
      </c>
      <c r="IN178" s="60">
        <v>9035607</v>
      </c>
      <c r="IO178" s="60">
        <v>31964703</v>
      </c>
      <c r="IP178" s="60">
        <v>127858810</v>
      </c>
      <c r="IQ178" s="60">
        <v>230962</v>
      </c>
      <c r="IR178" s="60">
        <v>9080539</v>
      </c>
      <c r="IS178" s="60">
        <v>32123656</v>
      </c>
      <c r="IT178" s="60">
        <v>128494622</v>
      </c>
      <c r="IU178" s="60">
        <v>231424</v>
      </c>
      <c r="IV178" s="60">
        <v>9098726</v>
      </c>
      <c r="IW178" s="60">
        <v>32187995</v>
      </c>
      <c r="IX178" s="60">
        <v>128751975</v>
      </c>
      <c r="IY178" s="60">
        <v>231887</v>
      </c>
      <c r="IZ178" s="60">
        <v>9116912</v>
      </c>
      <c r="JA178" s="60">
        <v>32252333</v>
      </c>
      <c r="JB178" s="60">
        <v>129009328</v>
      </c>
      <c r="JC178" s="60">
        <v>230962</v>
      </c>
      <c r="JD178" s="60">
        <v>9080539</v>
      </c>
      <c r="JE178" s="60">
        <v>32123656</v>
      </c>
      <c r="JF178" s="60">
        <v>128494622</v>
      </c>
      <c r="JG178" s="60">
        <v>233044</v>
      </c>
      <c r="JH178" s="60">
        <v>9162379</v>
      </c>
      <c r="JI178" s="60">
        <v>32413178</v>
      </c>
      <c r="JJ178" s="60">
        <v>129652709</v>
      </c>
      <c r="JK178" s="60">
        <v>233044</v>
      </c>
      <c r="JL178" s="60">
        <v>9162379</v>
      </c>
      <c r="JM178" s="60">
        <v>32413178</v>
      </c>
      <c r="JN178" s="60">
        <v>129652709</v>
      </c>
      <c r="JO178" s="60">
        <v>233983</v>
      </c>
      <c r="JP178" s="60">
        <v>9199288</v>
      </c>
      <c r="JQ178" s="60">
        <v>32543746</v>
      </c>
      <c r="JR178" s="60">
        <v>130174983</v>
      </c>
      <c r="JS178" s="60">
        <v>233983</v>
      </c>
      <c r="JT178" s="60">
        <v>9199288</v>
      </c>
      <c r="JU178" s="60">
        <v>32543746</v>
      </c>
      <c r="JV178" s="60">
        <v>130174983</v>
      </c>
      <c r="JW178" s="60">
        <v>234689</v>
      </c>
      <c r="JX178" s="60">
        <v>9227103</v>
      </c>
      <c r="JY178" s="60">
        <v>32642146</v>
      </c>
      <c r="JZ178" s="60">
        <v>130568581</v>
      </c>
      <c r="KA178" s="60">
        <v>234227</v>
      </c>
      <c r="KB178" s="60">
        <v>9208916</v>
      </c>
      <c r="KC178" s="60">
        <v>32577808</v>
      </c>
      <c r="KD178" s="60">
        <v>130311228</v>
      </c>
      <c r="KE178" s="60">
        <v>235165</v>
      </c>
      <c r="KF178" s="60">
        <v>9245824</v>
      </c>
      <c r="KG178" s="60">
        <v>32708377</v>
      </c>
      <c r="KH178" s="60">
        <v>130833503</v>
      </c>
      <c r="KI178" s="60">
        <v>236104</v>
      </c>
      <c r="KJ178" s="60">
        <v>9282733</v>
      </c>
      <c r="KK178" s="60">
        <v>32838945</v>
      </c>
      <c r="KL178" s="60">
        <v>131355777</v>
      </c>
      <c r="KM178" s="60">
        <v>237519</v>
      </c>
      <c r="KN178" s="60">
        <v>9338363</v>
      </c>
      <c r="KO178" s="60">
        <v>33035745</v>
      </c>
      <c r="KP178" s="60">
        <v>132142974</v>
      </c>
      <c r="KQ178" s="60">
        <v>240608</v>
      </c>
      <c r="KR178" s="60">
        <v>9459786</v>
      </c>
      <c r="KS178" s="60">
        <v>33465297</v>
      </c>
      <c r="KT178" s="666">
        <v>133861181</v>
      </c>
      <c r="KU178" s="700">
        <v>241084</v>
      </c>
      <c r="KV178" s="700">
        <v>9478507</v>
      </c>
      <c r="KW178" s="700">
        <v>33531526</v>
      </c>
      <c r="KX178" s="700">
        <v>134126102</v>
      </c>
    </row>
    <row r="179" spans="2:310" ht="15.75" customHeight="1">
      <c r="B179" s="8" t="s">
        <v>1067</v>
      </c>
      <c r="C179" s="60">
        <v>168279</v>
      </c>
      <c r="D179" s="60">
        <v>6616076</v>
      </c>
      <c r="E179" s="60">
        <v>23405283</v>
      </c>
      <c r="F179" s="60">
        <v>93621129</v>
      </c>
      <c r="G179" s="60">
        <v>168949</v>
      </c>
      <c r="H179" s="60">
        <v>6642444</v>
      </c>
      <c r="I179" s="60">
        <v>23498561</v>
      </c>
      <c r="J179" s="60">
        <v>93994241</v>
      </c>
      <c r="K179" s="60">
        <v>169452</v>
      </c>
      <c r="L179" s="60">
        <v>6662235</v>
      </c>
      <c r="M179" s="60">
        <v>23568576</v>
      </c>
      <c r="N179" s="60">
        <v>94274300</v>
      </c>
      <c r="O179" s="60">
        <v>169452</v>
      </c>
      <c r="P179" s="60">
        <v>6662235</v>
      </c>
      <c r="Q179" s="60">
        <v>23568576</v>
      </c>
      <c r="R179" s="60">
        <v>94274300</v>
      </c>
      <c r="S179" s="60">
        <v>169289</v>
      </c>
      <c r="T179" s="60">
        <v>6655816</v>
      </c>
      <c r="U179" s="60">
        <v>23545868</v>
      </c>
      <c r="V179" s="60">
        <v>94183470</v>
      </c>
      <c r="W179" s="60">
        <v>169126</v>
      </c>
      <c r="X179" s="60">
        <v>6649398</v>
      </c>
      <c r="Y179" s="60">
        <v>23523161</v>
      </c>
      <c r="Z179" s="60">
        <v>94092640</v>
      </c>
      <c r="AA179" s="267">
        <v>169289</v>
      </c>
      <c r="AB179" s="60">
        <v>6655816</v>
      </c>
      <c r="AC179" s="60">
        <v>23545868</v>
      </c>
      <c r="AD179" s="60">
        <v>94183470</v>
      </c>
      <c r="AE179" s="60">
        <v>169452</v>
      </c>
      <c r="AF179" s="60">
        <v>6662235</v>
      </c>
      <c r="AG179" s="60">
        <v>23568576</v>
      </c>
      <c r="AH179" s="60">
        <v>94274300</v>
      </c>
      <c r="AI179" s="60">
        <v>170473</v>
      </c>
      <c r="AJ179" s="60">
        <v>6702354</v>
      </c>
      <c r="AK179" s="60">
        <v>23710498</v>
      </c>
      <c r="AL179" s="60">
        <v>94841990</v>
      </c>
      <c r="AM179" s="60">
        <v>171671</v>
      </c>
      <c r="AN179" s="60">
        <v>6749425</v>
      </c>
      <c r="AO179" s="60">
        <v>23877020</v>
      </c>
      <c r="AP179" s="60">
        <v>95508079</v>
      </c>
      <c r="AQ179" s="60">
        <v>171493</v>
      </c>
      <c r="AR179" s="60">
        <v>6742471</v>
      </c>
      <c r="AS179" s="60">
        <v>23852421</v>
      </c>
      <c r="AT179" s="60">
        <v>95409679</v>
      </c>
      <c r="AU179" s="60">
        <v>172011</v>
      </c>
      <c r="AV179" s="60">
        <v>6762797</v>
      </c>
      <c r="AW179" s="60">
        <v>23924328</v>
      </c>
      <c r="AX179" s="60">
        <v>95697308</v>
      </c>
      <c r="AY179" s="60">
        <v>173221</v>
      </c>
      <c r="AZ179" s="60">
        <v>6810405</v>
      </c>
      <c r="BA179" s="60">
        <v>24092742</v>
      </c>
      <c r="BB179" s="60">
        <v>96370967</v>
      </c>
      <c r="BC179" s="60">
        <v>173562</v>
      </c>
      <c r="BD179" s="60">
        <v>6823777</v>
      </c>
      <c r="BE179" s="60">
        <v>24140050</v>
      </c>
      <c r="BF179" s="60">
        <v>96560196</v>
      </c>
      <c r="BG179" s="60">
        <v>174255</v>
      </c>
      <c r="BH179" s="60">
        <v>6851057</v>
      </c>
      <c r="BI179" s="60">
        <v>24236557</v>
      </c>
      <c r="BJ179" s="60">
        <v>96946225</v>
      </c>
      <c r="BK179" s="60">
        <v>174949</v>
      </c>
      <c r="BL179" s="60">
        <v>6878337</v>
      </c>
      <c r="BM179" s="60">
        <v>24333064</v>
      </c>
      <c r="BN179" s="60">
        <v>97332254</v>
      </c>
      <c r="BO179" s="60">
        <v>175480</v>
      </c>
      <c r="BP179" s="60">
        <v>6899198</v>
      </c>
      <c r="BQ179" s="60">
        <v>24406864</v>
      </c>
      <c r="BR179" s="60">
        <v>97627452</v>
      </c>
      <c r="BS179" s="60">
        <v>175657</v>
      </c>
      <c r="BT179" s="60">
        <v>6906152</v>
      </c>
      <c r="BU179" s="60">
        <v>24431464</v>
      </c>
      <c r="BV179" s="60">
        <v>97725852</v>
      </c>
      <c r="BW179" s="60">
        <v>177058</v>
      </c>
      <c r="BX179" s="60">
        <v>6961247</v>
      </c>
      <c r="BY179" s="60">
        <v>24626371</v>
      </c>
      <c r="BZ179" s="60">
        <v>98505480</v>
      </c>
      <c r="CA179" s="60">
        <v>177766</v>
      </c>
      <c r="CB179" s="60">
        <v>6989062</v>
      </c>
      <c r="CC179" s="60">
        <v>24724770</v>
      </c>
      <c r="CD179" s="60">
        <v>98899077</v>
      </c>
      <c r="CE179" s="60">
        <v>179902</v>
      </c>
      <c r="CF179" s="60">
        <v>7073042</v>
      </c>
      <c r="CG179" s="60">
        <v>25021861</v>
      </c>
      <c r="CH179" s="60">
        <v>100087441</v>
      </c>
      <c r="CI179" s="60">
        <v>182241</v>
      </c>
      <c r="CJ179" s="60">
        <v>7165046</v>
      </c>
      <c r="CK179" s="60">
        <v>25347337</v>
      </c>
      <c r="CL179" s="60">
        <v>101389342</v>
      </c>
      <c r="CM179" s="60">
        <v>183153</v>
      </c>
      <c r="CN179" s="60">
        <v>7200884</v>
      </c>
      <c r="CO179" s="60">
        <v>25474121</v>
      </c>
      <c r="CP179" s="60">
        <v>101896477</v>
      </c>
      <c r="CQ179" s="60">
        <v>184623</v>
      </c>
      <c r="CR179" s="60">
        <v>7258654</v>
      </c>
      <c r="CS179" s="60">
        <v>25678489</v>
      </c>
      <c r="CT179" s="60">
        <v>102713950</v>
      </c>
      <c r="CU179" s="60">
        <v>186841</v>
      </c>
      <c r="CV179" s="60">
        <v>7345844</v>
      </c>
      <c r="CW179" s="60">
        <v>25986933</v>
      </c>
      <c r="CX179" s="60">
        <v>103947729</v>
      </c>
      <c r="CY179" s="60">
        <v>187398</v>
      </c>
      <c r="CZ179" s="60">
        <v>7367774</v>
      </c>
      <c r="DA179" s="60">
        <v>26064518</v>
      </c>
      <c r="DB179" s="60">
        <v>104258066</v>
      </c>
      <c r="DC179" s="60">
        <v>190963</v>
      </c>
      <c r="DD179" s="60">
        <v>7507919</v>
      </c>
      <c r="DE179" s="60">
        <v>26560299</v>
      </c>
      <c r="DF179" s="60">
        <v>106241195</v>
      </c>
      <c r="DG179" s="60">
        <v>193643</v>
      </c>
      <c r="DH179" s="60">
        <v>7613295</v>
      </c>
      <c r="DI179" s="60">
        <v>26933082</v>
      </c>
      <c r="DJ179" s="60">
        <v>107732326</v>
      </c>
      <c r="DK179" s="60">
        <v>195969</v>
      </c>
      <c r="DL179" s="60">
        <v>7704764</v>
      </c>
      <c r="DM179" s="60">
        <v>27256666</v>
      </c>
      <c r="DN179" s="60">
        <v>109026658</v>
      </c>
      <c r="DO179" s="60">
        <v>197738</v>
      </c>
      <c r="DP179" s="60">
        <v>7774302</v>
      </c>
      <c r="DQ179" s="60">
        <v>27502664</v>
      </c>
      <c r="DR179" s="60">
        <v>110010653</v>
      </c>
      <c r="DS179" s="60">
        <v>200500</v>
      </c>
      <c r="DT179" s="60">
        <v>7882887</v>
      </c>
      <c r="DU179" s="60">
        <v>27886800</v>
      </c>
      <c r="DV179" s="60">
        <v>111547199</v>
      </c>
      <c r="DW179" s="60">
        <v>202908</v>
      </c>
      <c r="DX179" s="60">
        <v>7977566</v>
      </c>
      <c r="DY179" s="60">
        <v>28221738</v>
      </c>
      <c r="DZ179" s="60">
        <v>112886946</v>
      </c>
      <c r="EA179" s="60">
        <v>204731</v>
      </c>
      <c r="EB179" s="60">
        <v>8049243</v>
      </c>
      <c r="EC179" s="60">
        <v>28475305</v>
      </c>
      <c r="ED179" s="60">
        <v>113901218</v>
      </c>
      <c r="EE179" s="60">
        <v>205751</v>
      </c>
      <c r="EF179" s="60">
        <v>8089361</v>
      </c>
      <c r="EG179" s="60">
        <v>28617228</v>
      </c>
      <c r="EH179" s="60">
        <v>114468907</v>
      </c>
      <c r="EI179" s="60">
        <v>207806</v>
      </c>
      <c r="EJ179" s="60">
        <v>8170131</v>
      </c>
      <c r="EK179" s="60">
        <v>28902965</v>
      </c>
      <c r="EL179" s="60">
        <v>115611856</v>
      </c>
      <c r="EM179" s="60">
        <v>208432</v>
      </c>
      <c r="EN179" s="60">
        <v>8194736</v>
      </c>
      <c r="EO179" s="60">
        <v>28990010</v>
      </c>
      <c r="EP179" s="60">
        <v>115960039</v>
      </c>
      <c r="EQ179" s="60">
        <v>210105</v>
      </c>
      <c r="ER179" s="60">
        <v>8260530</v>
      </c>
      <c r="ES179" s="60">
        <v>29222763</v>
      </c>
      <c r="ET179" s="60">
        <v>116891050</v>
      </c>
      <c r="EU179" s="60">
        <v>209901</v>
      </c>
      <c r="EV179" s="60">
        <v>8252506</v>
      </c>
      <c r="EW179" s="60">
        <v>29194378</v>
      </c>
      <c r="EX179" s="60">
        <v>116777512</v>
      </c>
      <c r="EY179" s="60">
        <v>212214</v>
      </c>
      <c r="EZ179" s="60">
        <v>8343440</v>
      </c>
      <c r="FA179" s="60">
        <v>29516070</v>
      </c>
      <c r="FB179" s="60">
        <v>118064274</v>
      </c>
      <c r="FC179" s="60">
        <v>212853</v>
      </c>
      <c r="FD179" s="60">
        <v>8368581</v>
      </c>
      <c r="FE179" s="60">
        <v>29605008</v>
      </c>
      <c r="FF179" s="60">
        <v>118420026</v>
      </c>
      <c r="FG179" s="60">
        <v>213071</v>
      </c>
      <c r="FH179" s="60">
        <v>8377139</v>
      </c>
      <c r="FI179" s="60">
        <v>29635284</v>
      </c>
      <c r="FJ179" s="60">
        <v>118541134</v>
      </c>
      <c r="FK179" s="60">
        <v>212649</v>
      </c>
      <c r="FL179" s="60">
        <v>8360557</v>
      </c>
      <c r="FM179" s="60">
        <v>29576623</v>
      </c>
      <c r="FN179" s="60">
        <v>118306488</v>
      </c>
      <c r="FO179" s="60">
        <v>213506</v>
      </c>
      <c r="FP179" s="60">
        <v>8394256</v>
      </c>
      <c r="FQ179" s="60">
        <v>29695838</v>
      </c>
      <c r="FR179" s="60">
        <v>118783347</v>
      </c>
      <c r="FS179" s="60">
        <v>213724</v>
      </c>
      <c r="FT179" s="60">
        <v>8402815</v>
      </c>
      <c r="FU179" s="60">
        <v>29726114</v>
      </c>
      <c r="FV179" s="60">
        <v>118904455</v>
      </c>
      <c r="FW179" s="60">
        <v>215221</v>
      </c>
      <c r="FX179" s="60">
        <v>8461654</v>
      </c>
      <c r="FY179" s="60">
        <v>29934268</v>
      </c>
      <c r="FZ179" s="60">
        <v>119737066</v>
      </c>
      <c r="GA179" s="60">
        <v>216078</v>
      </c>
      <c r="GB179" s="60">
        <v>8495353</v>
      </c>
      <c r="GC179" s="60">
        <v>30053482</v>
      </c>
      <c r="GD179" s="60">
        <v>120213925</v>
      </c>
      <c r="GE179" s="60">
        <v>217588</v>
      </c>
      <c r="GF179" s="60">
        <v>8554728</v>
      </c>
      <c r="GG179" s="60">
        <v>30263528</v>
      </c>
      <c r="GH179" s="60">
        <v>121054105</v>
      </c>
      <c r="GI179" s="60">
        <v>216499</v>
      </c>
      <c r="GJ179" s="60">
        <v>8511936</v>
      </c>
      <c r="GK179" s="60">
        <v>30112143</v>
      </c>
      <c r="GL179" s="60">
        <v>120448570</v>
      </c>
      <c r="GM179" s="60">
        <v>218009</v>
      </c>
      <c r="GN179" s="60">
        <v>8571309</v>
      </c>
      <c r="GO179" s="60">
        <v>30322189</v>
      </c>
      <c r="GP179" s="60">
        <v>121288751</v>
      </c>
      <c r="GQ179" s="60">
        <v>219316</v>
      </c>
      <c r="GR179" s="60">
        <v>8622660</v>
      </c>
      <c r="GS179" s="60">
        <v>30503850</v>
      </c>
      <c r="GT179" s="60">
        <v>122015393</v>
      </c>
      <c r="GU179" s="60">
        <v>220187</v>
      </c>
      <c r="GV179" s="60">
        <v>8656894</v>
      </c>
      <c r="GW179" s="60">
        <v>30624956</v>
      </c>
      <c r="GX179" s="60">
        <v>122499822</v>
      </c>
      <c r="GY179" s="60">
        <v>221289</v>
      </c>
      <c r="GZ179" s="60">
        <v>8700222</v>
      </c>
      <c r="HA179" s="60">
        <v>30778233</v>
      </c>
      <c r="HB179" s="60">
        <v>123112927</v>
      </c>
      <c r="HC179" s="60">
        <v>221955</v>
      </c>
      <c r="HD179" s="60">
        <v>8726432</v>
      </c>
      <c r="HE179" s="60">
        <v>30870955</v>
      </c>
      <c r="HF179" s="60">
        <v>123483816</v>
      </c>
      <c r="HG179" s="60">
        <v>221737</v>
      </c>
      <c r="HH179" s="60">
        <v>8717873</v>
      </c>
      <c r="HI179" s="60">
        <v>30840678</v>
      </c>
      <c r="HJ179" s="60">
        <v>123362710</v>
      </c>
      <c r="HK179" s="60">
        <v>223288</v>
      </c>
      <c r="HL179" s="60">
        <v>8778853</v>
      </c>
      <c r="HM179" s="60">
        <v>31056400</v>
      </c>
      <c r="HN179" s="60">
        <v>124225598</v>
      </c>
      <c r="HO179" s="60">
        <v>223956</v>
      </c>
      <c r="HP179" s="60">
        <v>8805062</v>
      </c>
      <c r="HQ179" s="60">
        <v>31149123</v>
      </c>
      <c r="HR179" s="60">
        <v>124596488</v>
      </c>
      <c r="HS179" s="60">
        <v>224173</v>
      </c>
      <c r="HT179" s="60">
        <v>8813621</v>
      </c>
      <c r="HU179" s="60">
        <v>31179399</v>
      </c>
      <c r="HV179" s="60">
        <v>124717595</v>
      </c>
      <c r="HW179" s="60">
        <v>226418</v>
      </c>
      <c r="HX179" s="60">
        <v>8901881</v>
      </c>
      <c r="HY179" s="60">
        <v>31491629</v>
      </c>
      <c r="HZ179" s="61">
        <v>125966512</v>
      </c>
      <c r="IA179" s="60">
        <v>226866</v>
      </c>
      <c r="IB179" s="60">
        <v>8919532</v>
      </c>
      <c r="IC179" s="60">
        <v>31554075</v>
      </c>
      <c r="ID179" s="60">
        <v>126216296</v>
      </c>
      <c r="IE179" s="60">
        <v>226418</v>
      </c>
      <c r="IF179" s="60">
        <v>8901881</v>
      </c>
      <c r="IG179" s="60">
        <v>31491629</v>
      </c>
      <c r="IH179" s="60">
        <v>125966512</v>
      </c>
      <c r="II179" s="60">
        <v>228907</v>
      </c>
      <c r="IJ179" s="60">
        <v>8999768</v>
      </c>
      <c r="IK179" s="60">
        <v>31837919</v>
      </c>
      <c r="IL179" s="60">
        <v>127351675</v>
      </c>
      <c r="IM179" s="60">
        <v>229819</v>
      </c>
      <c r="IN179" s="60">
        <v>9035607</v>
      </c>
      <c r="IO179" s="60">
        <v>31964703</v>
      </c>
      <c r="IP179" s="60">
        <v>127858810</v>
      </c>
      <c r="IQ179" s="60">
        <v>230962</v>
      </c>
      <c r="IR179" s="60">
        <v>9080539</v>
      </c>
      <c r="IS179" s="60">
        <v>32123656</v>
      </c>
      <c r="IT179" s="60">
        <v>128494622</v>
      </c>
      <c r="IU179" s="60">
        <v>231424</v>
      </c>
      <c r="IV179" s="60">
        <v>9098726</v>
      </c>
      <c r="IW179" s="60">
        <v>32187995</v>
      </c>
      <c r="IX179" s="60">
        <v>128751975</v>
      </c>
      <c r="IY179" s="60">
        <v>231887</v>
      </c>
      <c r="IZ179" s="60">
        <v>9116912</v>
      </c>
      <c r="JA179" s="60">
        <v>32252333</v>
      </c>
      <c r="JB179" s="60">
        <v>129009328</v>
      </c>
      <c r="JC179" s="60">
        <v>230962</v>
      </c>
      <c r="JD179" s="60">
        <v>9080539</v>
      </c>
      <c r="JE179" s="60">
        <v>32123656</v>
      </c>
      <c r="JF179" s="60">
        <v>128494622</v>
      </c>
      <c r="JG179" s="60">
        <v>233044</v>
      </c>
      <c r="JH179" s="60">
        <v>9162379</v>
      </c>
      <c r="JI179" s="60">
        <v>32413178</v>
      </c>
      <c r="JJ179" s="60">
        <v>129652709</v>
      </c>
      <c r="JK179" s="60">
        <v>233044</v>
      </c>
      <c r="JL179" s="60">
        <v>9162379</v>
      </c>
      <c r="JM179" s="60">
        <v>32413178</v>
      </c>
      <c r="JN179" s="60">
        <v>129652709</v>
      </c>
      <c r="JO179" s="60">
        <v>233983</v>
      </c>
      <c r="JP179" s="60">
        <v>9199288</v>
      </c>
      <c r="JQ179" s="60">
        <v>32543746</v>
      </c>
      <c r="JR179" s="60">
        <v>130174983</v>
      </c>
      <c r="JS179" s="60">
        <v>233983</v>
      </c>
      <c r="JT179" s="60">
        <v>9199288</v>
      </c>
      <c r="JU179" s="60">
        <v>32543746</v>
      </c>
      <c r="JV179" s="60">
        <v>130174983</v>
      </c>
      <c r="JW179" s="60">
        <v>234689</v>
      </c>
      <c r="JX179" s="60">
        <v>9227103</v>
      </c>
      <c r="JY179" s="60">
        <v>32642146</v>
      </c>
      <c r="JZ179" s="60">
        <v>130568581</v>
      </c>
      <c r="KA179" s="60">
        <v>234227</v>
      </c>
      <c r="KB179" s="60">
        <v>9208916</v>
      </c>
      <c r="KC179" s="60">
        <v>32577808</v>
      </c>
      <c r="KD179" s="60">
        <v>130311228</v>
      </c>
      <c r="KE179" s="60">
        <v>235165</v>
      </c>
      <c r="KF179" s="60">
        <v>9245824</v>
      </c>
      <c r="KG179" s="60">
        <v>32708377</v>
      </c>
      <c r="KH179" s="60">
        <v>130833503</v>
      </c>
      <c r="KI179" s="60">
        <v>236104</v>
      </c>
      <c r="KJ179" s="60">
        <v>9282733</v>
      </c>
      <c r="KK179" s="60">
        <v>32838945</v>
      </c>
      <c r="KL179" s="60">
        <v>131355777</v>
      </c>
      <c r="KM179" s="60">
        <v>237519</v>
      </c>
      <c r="KN179" s="60">
        <v>9338363</v>
      </c>
      <c r="KO179" s="60">
        <v>33035745</v>
      </c>
      <c r="KP179" s="60">
        <v>132142974</v>
      </c>
      <c r="KQ179" s="60">
        <v>240608</v>
      </c>
      <c r="KR179" s="60">
        <v>9459786</v>
      </c>
      <c r="KS179" s="60">
        <v>33465297</v>
      </c>
      <c r="KT179" s="666">
        <v>133861181</v>
      </c>
      <c r="KU179" s="700">
        <v>241084</v>
      </c>
      <c r="KV179" s="700">
        <v>9478507</v>
      </c>
      <c r="KW179" s="700">
        <v>33531526</v>
      </c>
      <c r="KX179" s="700">
        <v>134126102</v>
      </c>
    </row>
    <row r="180" spans="2:310" ht="15.75" customHeight="1">
      <c r="B180" s="8" t="s">
        <v>1068</v>
      </c>
      <c r="C180" s="60">
        <v>168279</v>
      </c>
      <c r="D180" s="60">
        <v>6616076</v>
      </c>
      <c r="E180" s="60">
        <v>23405283</v>
      </c>
      <c r="F180" s="60">
        <v>93621129</v>
      </c>
      <c r="G180" s="60">
        <v>168949</v>
      </c>
      <c r="H180" s="60">
        <v>6642444</v>
      </c>
      <c r="I180" s="60">
        <v>23498561</v>
      </c>
      <c r="J180" s="60">
        <v>93994241</v>
      </c>
      <c r="K180" s="60">
        <v>169452</v>
      </c>
      <c r="L180" s="60">
        <v>6662235</v>
      </c>
      <c r="M180" s="60">
        <v>23568576</v>
      </c>
      <c r="N180" s="60">
        <v>94274300</v>
      </c>
      <c r="O180" s="60">
        <v>169452</v>
      </c>
      <c r="P180" s="60">
        <v>6662235</v>
      </c>
      <c r="Q180" s="60">
        <v>23568576</v>
      </c>
      <c r="R180" s="60">
        <v>94274300</v>
      </c>
      <c r="S180" s="60">
        <v>169289</v>
      </c>
      <c r="T180" s="60">
        <v>6655816</v>
      </c>
      <c r="U180" s="60">
        <v>23545868</v>
      </c>
      <c r="V180" s="60">
        <v>94183470</v>
      </c>
      <c r="W180" s="60">
        <v>169126</v>
      </c>
      <c r="X180" s="60">
        <v>6649398</v>
      </c>
      <c r="Y180" s="60">
        <v>23523161</v>
      </c>
      <c r="Z180" s="60">
        <v>94092640</v>
      </c>
      <c r="AA180" s="267">
        <v>169289</v>
      </c>
      <c r="AB180" s="60">
        <v>6655816</v>
      </c>
      <c r="AC180" s="60">
        <v>23545868</v>
      </c>
      <c r="AD180" s="60">
        <v>94183470</v>
      </c>
      <c r="AE180" s="60">
        <v>169452</v>
      </c>
      <c r="AF180" s="60">
        <v>6662235</v>
      </c>
      <c r="AG180" s="60">
        <v>23568576</v>
      </c>
      <c r="AH180" s="60">
        <v>94274300</v>
      </c>
      <c r="AI180" s="60">
        <v>170473</v>
      </c>
      <c r="AJ180" s="60">
        <v>6702354</v>
      </c>
      <c r="AK180" s="60">
        <v>23710498</v>
      </c>
      <c r="AL180" s="60">
        <v>94841990</v>
      </c>
      <c r="AM180" s="60">
        <v>171671</v>
      </c>
      <c r="AN180" s="60">
        <v>6749425</v>
      </c>
      <c r="AO180" s="60">
        <v>23877020</v>
      </c>
      <c r="AP180" s="60">
        <v>95508079</v>
      </c>
      <c r="AQ180" s="60">
        <v>171493</v>
      </c>
      <c r="AR180" s="60">
        <v>6742471</v>
      </c>
      <c r="AS180" s="60">
        <v>23852421</v>
      </c>
      <c r="AT180" s="60">
        <v>95409679</v>
      </c>
      <c r="AU180" s="60">
        <v>172011</v>
      </c>
      <c r="AV180" s="60">
        <v>6762797</v>
      </c>
      <c r="AW180" s="60">
        <v>23924328</v>
      </c>
      <c r="AX180" s="60">
        <v>95697308</v>
      </c>
      <c r="AY180" s="60">
        <v>173221</v>
      </c>
      <c r="AZ180" s="60">
        <v>6810405</v>
      </c>
      <c r="BA180" s="60">
        <v>24092742</v>
      </c>
      <c r="BB180" s="60">
        <v>96370967</v>
      </c>
      <c r="BC180" s="60">
        <v>173562</v>
      </c>
      <c r="BD180" s="60">
        <v>6823777</v>
      </c>
      <c r="BE180" s="60">
        <v>24140050</v>
      </c>
      <c r="BF180" s="60">
        <v>96560196</v>
      </c>
      <c r="BG180" s="60">
        <v>174255</v>
      </c>
      <c r="BH180" s="60">
        <v>6851057</v>
      </c>
      <c r="BI180" s="60">
        <v>24236557</v>
      </c>
      <c r="BJ180" s="60">
        <v>96946225</v>
      </c>
      <c r="BK180" s="60">
        <v>174949</v>
      </c>
      <c r="BL180" s="60">
        <v>6878337</v>
      </c>
      <c r="BM180" s="60">
        <v>24333064</v>
      </c>
      <c r="BN180" s="60">
        <v>97332254</v>
      </c>
      <c r="BO180" s="60">
        <v>175480</v>
      </c>
      <c r="BP180" s="60">
        <v>6899198</v>
      </c>
      <c r="BQ180" s="60">
        <v>24406864</v>
      </c>
      <c r="BR180" s="60">
        <v>97627452</v>
      </c>
      <c r="BS180" s="60">
        <v>175657</v>
      </c>
      <c r="BT180" s="60">
        <v>6906152</v>
      </c>
      <c r="BU180" s="60">
        <v>24431464</v>
      </c>
      <c r="BV180" s="60">
        <v>97725852</v>
      </c>
      <c r="BW180" s="60">
        <v>177058</v>
      </c>
      <c r="BX180" s="60">
        <v>6961247</v>
      </c>
      <c r="BY180" s="60">
        <v>24626371</v>
      </c>
      <c r="BZ180" s="60">
        <v>98505480</v>
      </c>
      <c r="CA180" s="60">
        <v>177766</v>
      </c>
      <c r="CB180" s="60">
        <v>6989062</v>
      </c>
      <c r="CC180" s="60">
        <v>24724770</v>
      </c>
      <c r="CD180" s="60">
        <v>98899077</v>
      </c>
      <c r="CE180" s="60">
        <v>179902</v>
      </c>
      <c r="CF180" s="60">
        <v>7073042</v>
      </c>
      <c r="CG180" s="60">
        <v>25021861</v>
      </c>
      <c r="CH180" s="60">
        <v>100087441</v>
      </c>
      <c r="CI180" s="60">
        <v>182241</v>
      </c>
      <c r="CJ180" s="60">
        <v>7165046</v>
      </c>
      <c r="CK180" s="60">
        <v>25347337</v>
      </c>
      <c r="CL180" s="60">
        <v>101389342</v>
      </c>
      <c r="CM180" s="60">
        <v>183153</v>
      </c>
      <c r="CN180" s="60">
        <v>7200884</v>
      </c>
      <c r="CO180" s="60">
        <v>25474121</v>
      </c>
      <c r="CP180" s="60">
        <v>101896477</v>
      </c>
      <c r="CQ180" s="60">
        <v>184623</v>
      </c>
      <c r="CR180" s="60">
        <v>7258654</v>
      </c>
      <c r="CS180" s="60">
        <v>25678489</v>
      </c>
      <c r="CT180" s="60">
        <v>102713950</v>
      </c>
      <c r="CU180" s="60">
        <v>186841</v>
      </c>
      <c r="CV180" s="60">
        <v>7345844</v>
      </c>
      <c r="CW180" s="60">
        <v>25986933</v>
      </c>
      <c r="CX180" s="60">
        <v>103947729</v>
      </c>
      <c r="CY180" s="60">
        <v>187398</v>
      </c>
      <c r="CZ180" s="60">
        <v>7367774</v>
      </c>
      <c r="DA180" s="60">
        <v>26064518</v>
      </c>
      <c r="DB180" s="60">
        <v>104258066</v>
      </c>
      <c r="DC180" s="60">
        <v>190963</v>
      </c>
      <c r="DD180" s="60">
        <v>7507919</v>
      </c>
      <c r="DE180" s="60">
        <v>26560299</v>
      </c>
      <c r="DF180" s="60">
        <v>106241195</v>
      </c>
      <c r="DG180" s="60">
        <v>193643</v>
      </c>
      <c r="DH180" s="60">
        <v>7613295</v>
      </c>
      <c r="DI180" s="60">
        <v>26933082</v>
      </c>
      <c r="DJ180" s="60">
        <v>107732326</v>
      </c>
      <c r="DK180" s="60">
        <v>195969</v>
      </c>
      <c r="DL180" s="60">
        <v>7704764</v>
      </c>
      <c r="DM180" s="60">
        <v>27256666</v>
      </c>
      <c r="DN180" s="60">
        <v>109026658</v>
      </c>
      <c r="DO180" s="60">
        <v>197738</v>
      </c>
      <c r="DP180" s="60">
        <v>7774302</v>
      </c>
      <c r="DQ180" s="60">
        <v>27502664</v>
      </c>
      <c r="DR180" s="60">
        <v>110010653</v>
      </c>
      <c r="DS180" s="60">
        <v>200500</v>
      </c>
      <c r="DT180" s="60">
        <v>7882887</v>
      </c>
      <c r="DU180" s="60">
        <v>27886800</v>
      </c>
      <c r="DV180" s="60">
        <v>111547199</v>
      </c>
      <c r="DW180" s="60">
        <v>202908</v>
      </c>
      <c r="DX180" s="60">
        <v>7977566</v>
      </c>
      <c r="DY180" s="60">
        <v>28221738</v>
      </c>
      <c r="DZ180" s="60">
        <v>112886946</v>
      </c>
      <c r="EA180" s="60">
        <v>204731</v>
      </c>
      <c r="EB180" s="60">
        <v>8049243</v>
      </c>
      <c r="EC180" s="60">
        <v>28475305</v>
      </c>
      <c r="ED180" s="60">
        <v>113901218</v>
      </c>
      <c r="EE180" s="60">
        <v>205751</v>
      </c>
      <c r="EF180" s="60">
        <v>8089361</v>
      </c>
      <c r="EG180" s="60">
        <v>28617228</v>
      </c>
      <c r="EH180" s="60">
        <v>114468907</v>
      </c>
      <c r="EI180" s="60">
        <v>207806</v>
      </c>
      <c r="EJ180" s="60">
        <v>8170131</v>
      </c>
      <c r="EK180" s="60">
        <v>28902965</v>
      </c>
      <c r="EL180" s="60">
        <v>115611856</v>
      </c>
      <c r="EM180" s="60">
        <v>208432</v>
      </c>
      <c r="EN180" s="60">
        <v>8194736</v>
      </c>
      <c r="EO180" s="60">
        <v>28990010</v>
      </c>
      <c r="EP180" s="60">
        <v>115960039</v>
      </c>
      <c r="EQ180" s="60">
        <v>210105</v>
      </c>
      <c r="ER180" s="60">
        <v>8260530</v>
      </c>
      <c r="ES180" s="60">
        <v>29222763</v>
      </c>
      <c r="ET180" s="60">
        <v>116891050</v>
      </c>
      <c r="EU180" s="60">
        <v>209901</v>
      </c>
      <c r="EV180" s="60">
        <v>8252506</v>
      </c>
      <c r="EW180" s="60">
        <v>29194378</v>
      </c>
      <c r="EX180" s="60">
        <v>116777512</v>
      </c>
      <c r="EY180" s="60">
        <v>212214</v>
      </c>
      <c r="EZ180" s="60">
        <v>8343440</v>
      </c>
      <c r="FA180" s="60">
        <v>29516070</v>
      </c>
      <c r="FB180" s="60">
        <v>118064274</v>
      </c>
      <c r="FC180" s="60">
        <v>212853</v>
      </c>
      <c r="FD180" s="60">
        <v>8368581</v>
      </c>
      <c r="FE180" s="60">
        <v>29605008</v>
      </c>
      <c r="FF180" s="60">
        <v>118420026</v>
      </c>
      <c r="FG180" s="60">
        <v>213071</v>
      </c>
      <c r="FH180" s="60">
        <v>8377139</v>
      </c>
      <c r="FI180" s="60">
        <v>29635284</v>
      </c>
      <c r="FJ180" s="60">
        <v>118541134</v>
      </c>
      <c r="FK180" s="60">
        <v>212649</v>
      </c>
      <c r="FL180" s="60">
        <v>8360557</v>
      </c>
      <c r="FM180" s="60">
        <v>29576623</v>
      </c>
      <c r="FN180" s="60">
        <v>118306488</v>
      </c>
      <c r="FO180" s="60">
        <v>213506</v>
      </c>
      <c r="FP180" s="60">
        <v>8394256</v>
      </c>
      <c r="FQ180" s="60">
        <v>29695838</v>
      </c>
      <c r="FR180" s="60">
        <v>118783347</v>
      </c>
      <c r="FS180" s="60">
        <v>213724</v>
      </c>
      <c r="FT180" s="60">
        <v>8402815</v>
      </c>
      <c r="FU180" s="60">
        <v>29726114</v>
      </c>
      <c r="FV180" s="60">
        <v>118904455</v>
      </c>
      <c r="FW180" s="60">
        <v>215221</v>
      </c>
      <c r="FX180" s="60">
        <v>8461654</v>
      </c>
      <c r="FY180" s="60">
        <v>29934268</v>
      </c>
      <c r="FZ180" s="60">
        <v>119737066</v>
      </c>
      <c r="GA180" s="60">
        <v>216078</v>
      </c>
      <c r="GB180" s="60">
        <v>8495353</v>
      </c>
      <c r="GC180" s="60">
        <v>30053482</v>
      </c>
      <c r="GD180" s="60">
        <v>120213925</v>
      </c>
      <c r="GE180" s="60">
        <v>217588</v>
      </c>
      <c r="GF180" s="60">
        <v>8554728</v>
      </c>
      <c r="GG180" s="60">
        <v>30263528</v>
      </c>
      <c r="GH180" s="60">
        <v>121054105</v>
      </c>
      <c r="GI180" s="60">
        <v>216499</v>
      </c>
      <c r="GJ180" s="60">
        <v>8511936</v>
      </c>
      <c r="GK180" s="60">
        <v>30112143</v>
      </c>
      <c r="GL180" s="60">
        <v>120448570</v>
      </c>
      <c r="GM180" s="60">
        <v>218009</v>
      </c>
      <c r="GN180" s="60">
        <v>8571309</v>
      </c>
      <c r="GO180" s="60">
        <v>30322189</v>
      </c>
      <c r="GP180" s="60">
        <v>121288751</v>
      </c>
      <c r="GQ180" s="60">
        <v>219316</v>
      </c>
      <c r="GR180" s="60">
        <v>8622660</v>
      </c>
      <c r="GS180" s="60">
        <v>30503850</v>
      </c>
      <c r="GT180" s="60">
        <v>122015393</v>
      </c>
      <c r="GU180" s="60">
        <v>220187</v>
      </c>
      <c r="GV180" s="60">
        <v>8656894</v>
      </c>
      <c r="GW180" s="60">
        <v>30624956</v>
      </c>
      <c r="GX180" s="60">
        <v>122499822</v>
      </c>
      <c r="GY180" s="60">
        <v>221289</v>
      </c>
      <c r="GZ180" s="60">
        <v>8700222</v>
      </c>
      <c r="HA180" s="60">
        <v>30778233</v>
      </c>
      <c r="HB180" s="60">
        <v>123112927</v>
      </c>
      <c r="HC180" s="60">
        <v>221955</v>
      </c>
      <c r="HD180" s="60">
        <v>8726432</v>
      </c>
      <c r="HE180" s="60">
        <v>30870955</v>
      </c>
      <c r="HF180" s="60">
        <v>123483816</v>
      </c>
      <c r="HG180" s="60">
        <v>221737</v>
      </c>
      <c r="HH180" s="60">
        <v>8717873</v>
      </c>
      <c r="HI180" s="60">
        <v>30840678</v>
      </c>
      <c r="HJ180" s="60">
        <v>123362710</v>
      </c>
      <c r="HK180" s="60">
        <v>223288</v>
      </c>
      <c r="HL180" s="60">
        <v>8778853</v>
      </c>
      <c r="HM180" s="60">
        <v>31056400</v>
      </c>
      <c r="HN180" s="60">
        <v>124225598</v>
      </c>
      <c r="HO180" s="60">
        <v>223956</v>
      </c>
      <c r="HP180" s="60">
        <v>8805062</v>
      </c>
      <c r="HQ180" s="60">
        <v>31149123</v>
      </c>
      <c r="HR180" s="60">
        <v>124596488</v>
      </c>
      <c r="HS180" s="60">
        <v>224173</v>
      </c>
      <c r="HT180" s="60">
        <v>8813621</v>
      </c>
      <c r="HU180" s="60">
        <v>31179399</v>
      </c>
      <c r="HV180" s="60">
        <v>124717595</v>
      </c>
      <c r="HW180" s="60">
        <v>226418</v>
      </c>
      <c r="HX180" s="60">
        <v>8901881</v>
      </c>
      <c r="HY180" s="60">
        <v>31491629</v>
      </c>
      <c r="HZ180" s="61">
        <v>125966512</v>
      </c>
      <c r="IA180" s="60">
        <v>226866</v>
      </c>
      <c r="IB180" s="60">
        <v>8919532</v>
      </c>
      <c r="IC180" s="60">
        <v>31554075</v>
      </c>
      <c r="ID180" s="60">
        <v>126216296</v>
      </c>
      <c r="IE180" s="60">
        <v>226418</v>
      </c>
      <c r="IF180" s="60">
        <v>8901881</v>
      </c>
      <c r="IG180" s="60">
        <v>31491629</v>
      </c>
      <c r="IH180" s="60">
        <v>125966512</v>
      </c>
      <c r="II180" s="60">
        <v>228907</v>
      </c>
      <c r="IJ180" s="60">
        <v>8999768</v>
      </c>
      <c r="IK180" s="60">
        <v>31837919</v>
      </c>
      <c r="IL180" s="60">
        <v>127351675</v>
      </c>
      <c r="IM180" s="60">
        <v>229819</v>
      </c>
      <c r="IN180" s="60">
        <v>9035607</v>
      </c>
      <c r="IO180" s="60">
        <v>31964703</v>
      </c>
      <c r="IP180" s="60">
        <v>127858810</v>
      </c>
      <c r="IQ180" s="60">
        <v>230962</v>
      </c>
      <c r="IR180" s="60">
        <v>9080539</v>
      </c>
      <c r="IS180" s="60">
        <v>32123656</v>
      </c>
      <c r="IT180" s="60">
        <v>128494622</v>
      </c>
      <c r="IU180" s="60">
        <v>231424</v>
      </c>
      <c r="IV180" s="60">
        <v>9098726</v>
      </c>
      <c r="IW180" s="60">
        <v>32187995</v>
      </c>
      <c r="IX180" s="60">
        <v>128751975</v>
      </c>
      <c r="IY180" s="60">
        <v>231887</v>
      </c>
      <c r="IZ180" s="60">
        <v>9116912</v>
      </c>
      <c r="JA180" s="60">
        <v>32252333</v>
      </c>
      <c r="JB180" s="60">
        <v>129009328</v>
      </c>
      <c r="JC180" s="60">
        <v>230962</v>
      </c>
      <c r="JD180" s="60">
        <v>9080539</v>
      </c>
      <c r="JE180" s="60">
        <v>32123656</v>
      </c>
      <c r="JF180" s="60">
        <v>128494622</v>
      </c>
      <c r="JG180" s="60">
        <v>233044</v>
      </c>
      <c r="JH180" s="60">
        <v>9162379</v>
      </c>
      <c r="JI180" s="60">
        <v>32413178</v>
      </c>
      <c r="JJ180" s="60">
        <v>129652709</v>
      </c>
      <c r="JK180" s="60">
        <v>233044</v>
      </c>
      <c r="JL180" s="60">
        <v>9162379</v>
      </c>
      <c r="JM180" s="60">
        <v>32413178</v>
      </c>
      <c r="JN180" s="60">
        <v>129652709</v>
      </c>
      <c r="JO180" s="60">
        <v>233983</v>
      </c>
      <c r="JP180" s="60">
        <v>9199288</v>
      </c>
      <c r="JQ180" s="60">
        <v>32543746</v>
      </c>
      <c r="JR180" s="60">
        <v>130174983</v>
      </c>
      <c r="JS180" s="60">
        <v>233983</v>
      </c>
      <c r="JT180" s="60">
        <v>9199288</v>
      </c>
      <c r="JU180" s="60">
        <v>32543746</v>
      </c>
      <c r="JV180" s="60">
        <v>130174983</v>
      </c>
      <c r="JW180" s="60">
        <v>234689</v>
      </c>
      <c r="JX180" s="60">
        <v>9227103</v>
      </c>
      <c r="JY180" s="60">
        <v>32642146</v>
      </c>
      <c r="JZ180" s="60">
        <v>130568581</v>
      </c>
      <c r="KA180" s="60">
        <v>234227</v>
      </c>
      <c r="KB180" s="60">
        <v>9208916</v>
      </c>
      <c r="KC180" s="60">
        <v>32577808</v>
      </c>
      <c r="KD180" s="60">
        <v>130311228</v>
      </c>
      <c r="KE180" s="60">
        <v>235165</v>
      </c>
      <c r="KF180" s="60">
        <v>9245824</v>
      </c>
      <c r="KG180" s="60">
        <v>32708377</v>
      </c>
      <c r="KH180" s="60">
        <v>130833503</v>
      </c>
      <c r="KI180" s="60">
        <v>236104</v>
      </c>
      <c r="KJ180" s="60">
        <v>9282733</v>
      </c>
      <c r="KK180" s="60">
        <v>32838945</v>
      </c>
      <c r="KL180" s="60">
        <v>131355777</v>
      </c>
      <c r="KM180" s="60">
        <v>237519</v>
      </c>
      <c r="KN180" s="60">
        <v>9338363</v>
      </c>
      <c r="KO180" s="60">
        <v>33035745</v>
      </c>
      <c r="KP180" s="60">
        <v>132142974</v>
      </c>
      <c r="KQ180" s="60">
        <v>240608</v>
      </c>
      <c r="KR180" s="60">
        <v>9459786</v>
      </c>
      <c r="KS180" s="60">
        <v>33465297</v>
      </c>
      <c r="KT180" s="666">
        <v>133861181</v>
      </c>
      <c r="KU180" s="700">
        <v>241084</v>
      </c>
      <c r="KV180" s="700">
        <v>9478507</v>
      </c>
      <c r="KW180" s="700">
        <v>33531526</v>
      </c>
      <c r="KX180" s="700">
        <v>134126102</v>
      </c>
    </row>
    <row r="181" spans="2:310" ht="15.75" customHeight="1">
      <c r="B181" s="8" t="s">
        <v>1069</v>
      </c>
      <c r="C181" s="60">
        <v>199205</v>
      </c>
      <c r="D181" s="60">
        <v>7853124</v>
      </c>
      <c r="E181" s="60">
        <v>28353467</v>
      </c>
      <c r="F181" s="60">
        <v>113413870</v>
      </c>
      <c r="G181" s="60">
        <v>199999</v>
      </c>
      <c r="H181" s="60">
        <v>7884421</v>
      </c>
      <c r="I181" s="60">
        <v>28466465</v>
      </c>
      <c r="J181" s="60">
        <v>113865862</v>
      </c>
      <c r="K181" s="60">
        <v>200595</v>
      </c>
      <c r="L181" s="60">
        <v>7907913</v>
      </c>
      <c r="M181" s="60">
        <v>28551282</v>
      </c>
      <c r="N181" s="60">
        <v>114205131</v>
      </c>
      <c r="O181" s="60">
        <v>200595</v>
      </c>
      <c r="P181" s="60">
        <v>7907913</v>
      </c>
      <c r="Q181" s="60">
        <v>28551282</v>
      </c>
      <c r="R181" s="60">
        <v>114205131</v>
      </c>
      <c r="S181" s="60">
        <v>200402</v>
      </c>
      <c r="T181" s="60">
        <v>7900293</v>
      </c>
      <c r="U181" s="60">
        <v>28523774</v>
      </c>
      <c r="V181" s="60">
        <v>114095097</v>
      </c>
      <c r="W181" s="60">
        <v>200208</v>
      </c>
      <c r="X181" s="60">
        <v>7892675</v>
      </c>
      <c r="Y181" s="60">
        <v>28496266</v>
      </c>
      <c r="Z181" s="60">
        <v>113985064</v>
      </c>
      <c r="AA181" s="267">
        <v>200402</v>
      </c>
      <c r="AB181" s="60">
        <v>7900293</v>
      </c>
      <c r="AC181" s="60">
        <v>28523774</v>
      </c>
      <c r="AD181" s="60">
        <v>114095097</v>
      </c>
      <c r="AE181" s="60">
        <v>200595</v>
      </c>
      <c r="AF181" s="60">
        <v>7907913</v>
      </c>
      <c r="AG181" s="60">
        <v>28551282</v>
      </c>
      <c r="AH181" s="60">
        <v>114205131</v>
      </c>
      <c r="AI181" s="60">
        <v>201803</v>
      </c>
      <c r="AJ181" s="60">
        <v>7955532</v>
      </c>
      <c r="AK181" s="60">
        <v>28723209</v>
      </c>
      <c r="AL181" s="60">
        <v>114892836</v>
      </c>
      <c r="AM181" s="60">
        <v>203220</v>
      </c>
      <c r="AN181" s="60">
        <v>8011405</v>
      </c>
      <c r="AO181" s="60">
        <v>28924936</v>
      </c>
      <c r="AP181" s="60">
        <v>115699746</v>
      </c>
      <c r="AQ181" s="60">
        <v>203010</v>
      </c>
      <c r="AR181" s="60">
        <v>8003151</v>
      </c>
      <c r="AS181" s="60">
        <v>28895135</v>
      </c>
      <c r="AT181" s="60">
        <v>115580543</v>
      </c>
      <c r="AU181" s="60">
        <v>203622</v>
      </c>
      <c r="AV181" s="60">
        <v>8027278</v>
      </c>
      <c r="AW181" s="60">
        <v>28982245</v>
      </c>
      <c r="AX181" s="60">
        <v>115928981</v>
      </c>
      <c r="AY181" s="60">
        <v>205056</v>
      </c>
      <c r="AZ181" s="60">
        <v>8083785</v>
      </c>
      <c r="BA181" s="60">
        <v>29186265</v>
      </c>
      <c r="BB181" s="60">
        <v>116745059</v>
      </c>
      <c r="BC181" s="60">
        <v>205458</v>
      </c>
      <c r="BD181" s="60">
        <v>8099659</v>
      </c>
      <c r="BE181" s="60">
        <v>29243574</v>
      </c>
      <c r="BF181" s="60">
        <v>116974295</v>
      </c>
      <c r="BG181" s="60">
        <v>206281</v>
      </c>
      <c r="BH181" s="60">
        <v>8132039</v>
      </c>
      <c r="BI181" s="60">
        <v>29360483</v>
      </c>
      <c r="BJ181" s="60">
        <v>117441935</v>
      </c>
      <c r="BK181" s="60">
        <v>207102</v>
      </c>
      <c r="BL181" s="60">
        <v>8164420</v>
      </c>
      <c r="BM181" s="60">
        <v>29477394</v>
      </c>
      <c r="BN181" s="60">
        <v>117909576</v>
      </c>
      <c r="BO181" s="60">
        <v>207730</v>
      </c>
      <c r="BP181" s="60">
        <v>8189183</v>
      </c>
      <c r="BQ181" s="60">
        <v>29566796</v>
      </c>
      <c r="BR181" s="60">
        <v>118267184</v>
      </c>
      <c r="BS181" s="60">
        <v>207939</v>
      </c>
      <c r="BT181" s="60">
        <v>8197436</v>
      </c>
      <c r="BU181" s="60">
        <v>29596596</v>
      </c>
      <c r="BV181" s="60">
        <v>118386386</v>
      </c>
      <c r="BW181" s="60">
        <v>209598</v>
      </c>
      <c r="BX181" s="60">
        <v>8262833</v>
      </c>
      <c r="BY181" s="60">
        <v>29832709</v>
      </c>
      <c r="BZ181" s="60">
        <v>119330837</v>
      </c>
      <c r="CA181" s="60">
        <v>210435</v>
      </c>
      <c r="CB181" s="60">
        <v>8295848</v>
      </c>
      <c r="CC181" s="60">
        <v>29951911</v>
      </c>
      <c r="CD181" s="60">
        <v>119807646</v>
      </c>
      <c r="CE181" s="60">
        <v>212964</v>
      </c>
      <c r="CF181" s="60">
        <v>8395531</v>
      </c>
      <c r="CG181" s="60">
        <v>30311811</v>
      </c>
      <c r="CH181" s="60">
        <v>121247245</v>
      </c>
      <c r="CI181" s="60">
        <v>215734</v>
      </c>
      <c r="CJ181" s="60">
        <v>8504736</v>
      </c>
      <c r="CK181" s="60">
        <v>30706096</v>
      </c>
      <c r="CL181" s="60">
        <v>122824385</v>
      </c>
      <c r="CM181" s="60">
        <v>216813</v>
      </c>
      <c r="CN181" s="60">
        <v>8547276</v>
      </c>
      <c r="CO181" s="60">
        <v>30859683</v>
      </c>
      <c r="CP181" s="60">
        <v>123438737</v>
      </c>
      <c r="CQ181" s="60">
        <v>218553</v>
      </c>
      <c r="CR181" s="60">
        <v>8615848</v>
      </c>
      <c r="CS181" s="60">
        <v>31107258</v>
      </c>
      <c r="CT181" s="60">
        <v>124429033</v>
      </c>
      <c r="CU181" s="60">
        <v>221178</v>
      </c>
      <c r="CV181" s="60">
        <v>8719339</v>
      </c>
      <c r="CW181" s="60">
        <v>31480912</v>
      </c>
      <c r="CX181" s="60">
        <v>125923650</v>
      </c>
      <c r="CY181" s="60">
        <v>221839</v>
      </c>
      <c r="CZ181" s="60">
        <v>8745371</v>
      </c>
      <c r="DA181" s="60">
        <v>31574898</v>
      </c>
      <c r="DB181" s="60">
        <v>126299596</v>
      </c>
      <c r="DC181" s="60">
        <v>226057</v>
      </c>
      <c r="DD181" s="60">
        <v>8911720</v>
      </c>
      <c r="DE181" s="60">
        <v>32175496</v>
      </c>
      <c r="DF181" s="60">
        <v>128701984</v>
      </c>
      <c r="DG181" s="60">
        <v>229231</v>
      </c>
      <c r="DH181" s="60">
        <v>9036798</v>
      </c>
      <c r="DI181" s="60">
        <v>32627089</v>
      </c>
      <c r="DJ181" s="60">
        <v>130508359</v>
      </c>
      <c r="DK181" s="60">
        <v>231985</v>
      </c>
      <c r="DL181" s="60">
        <v>9145370</v>
      </c>
      <c r="DM181" s="60">
        <v>33019082</v>
      </c>
      <c r="DN181" s="60">
        <v>132076330</v>
      </c>
      <c r="DO181" s="60">
        <v>234078</v>
      </c>
      <c r="DP181" s="60">
        <v>9227909</v>
      </c>
      <c r="DQ181" s="60">
        <v>33317088</v>
      </c>
      <c r="DR181" s="60">
        <v>133268355</v>
      </c>
      <c r="DS181" s="60">
        <v>237348</v>
      </c>
      <c r="DT181" s="60">
        <v>9356797</v>
      </c>
      <c r="DU181" s="60">
        <v>33782436</v>
      </c>
      <c r="DV181" s="60">
        <v>135129748</v>
      </c>
      <c r="DW181" s="60">
        <v>240198</v>
      </c>
      <c r="DX181" s="60">
        <v>9469179</v>
      </c>
      <c r="DY181" s="60">
        <v>34188184</v>
      </c>
      <c r="DZ181" s="60">
        <v>136752735</v>
      </c>
      <c r="EA181" s="60">
        <v>242357</v>
      </c>
      <c r="EB181" s="60">
        <v>9554258</v>
      </c>
      <c r="EC181" s="60">
        <v>34495359</v>
      </c>
      <c r="ED181" s="60">
        <v>137981438</v>
      </c>
      <c r="EE181" s="60">
        <v>243564</v>
      </c>
      <c r="EF181" s="60">
        <v>9601877</v>
      </c>
      <c r="EG181" s="60">
        <v>34667286</v>
      </c>
      <c r="EH181" s="60">
        <v>138669143</v>
      </c>
      <c r="EI181" s="60">
        <v>245997</v>
      </c>
      <c r="EJ181" s="60">
        <v>9697749</v>
      </c>
      <c r="EK181" s="60">
        <v>35013431</v>
      </c>
      <c r="EL181" s="60">
        <v>140053726</v>
      </c>
      <c r="EM181" s="60">
        <v>246737</v>
      </c>
      <c r="EN181" s="60">
        <v>9726955</v>
      </c>
      <c r="EO181" s="60">
        <v>35118879</v>
      </c>
      <c r="EP181" s="60">
        <v>140475519</v>
      </c>
      <c r="EQ181" s="60">
        <v>248718</v>
      </c>
      <c r="ER181" s="60">
        <v>9805050</v>
      </c>
      <c r="ES181" s="60">
        <v>35400839</v>
      </c>
      <c r="ET181" s="60">
        <v>141603359</v>
      </c>
      <c r="EU181" s="60">
        <v>248477</v>
      </c>
      <c r="EV181" s="60">
        <v>9795527</v>
      </c>
      <c r="EW181" s="60">
        <v>35366454</v>
      </c>
      <c r="EX181" s="60">
        <v>141465817</v>
      </c>
      <c r="EY181" s="60">
        <v>251215</v>
      </c>
      <c r="EZ181" s="60">
        <v>9903462</v>
      </c>
      <c r="FA181" s="60">
        <v>35756154</v>
      </c>
      <c r="FB181" s="60">
        <v>143024618</v>
      </c>
      <c r="FC181" s="60">
        <v>251972</v>
      </c>
      <c r="FD181" s="60">
        <v>9933304</v>
      </c>
      <c r="FE181" s="60">
        <v>35863895</v>
      </c>
      <c r="FF181" s="60">
        <v>143455582</v>
      </c>
      <c r="FG181" s="60">
        <v>252229</v>
      </c>
      <c r="FH181" s="60">
        <v>9943463</v>
      </c>
      <c r="FI181" s="60">
        <v>35900572</v>
      </c>
      <c r="FJ181" s="60">
        <v>143602292</v>
      </c>
      <c r="FK181" s="60">
        <v>251730</v>
      </c>
      <c r="FL181" s="60">
        <v>9923780</v>
      </c>
      <c r="FM181" s="60">
        <v>35829510</v>
      </c>
      <c r="FN181" s="60">
        <v>143318040</v>
      </c>
      <c r="FO181" s="60">
        <v>252744</v>
      </c>
      <c r="FP181" s="60">
        <v>9963780</v>
      </c>
      <c r="FQ181" s="60">
        <v>35973928</v>
      </c>
      <c r="FR181" s="60">
        <v>143895714</v>
      </c>
      <c r="FS181" s="60">
        <v>253002</v>
      </c>
      <c r="FT181" s="60">
        <v>9973939</v>
      </c>
      <c r="FU181" s="60">
        <v>36010605</v>
      </c>
      <c r="FV181" s="60">
        <v>144042424</v>
      </c>
      <c r="FW181" s="60">
        <v>254774</v>
      </c>
      <c r="FX181" s="60">
        <v>10043780</v>
      </c>
      <c r="FY181" s="60">
        <v>36262764</v>
      </c>
      <c r="FZ181" s="60">
        <v>145051060</v>
      </c>
      <c r="GA181" s="60">
        <v>255788</v>
      </c>
      <c r="GB181" s="60">
        <v>10083779</v>
      </c>
      <c r="GC181" s="60">
        <v>36407182</v>
      </c>
      <c r="GD181" s="60">
        <v>145628734</v>
      </c>
      <c r="GE181" s="60">
        <v>257577</v>
      </c>
      <c r="GF181" s="60">
        <v>10154256</v>
      </c>
      <c r="GG181" s="60">
        <v>36661634</v>
      </c>
      <c r="GH181" s="60">
        <v>146646539</v>
      </c>
      <c r="GI181" s="60">
        <v>256288</v>
      </c>
      <c r="GJ181" s="60">
        <v>10103462</v>
      </c>
      <c r="GK181" s="60">
        <v>36478246</v>
      </c>
      <c r="GL181" s="60">
        <v>145912986</v>
      </c>
      <c r="GM181" s="60">
        <v>258075</v>
      </c>
      <c r="GN181" s="60">
        <v>10173938</v>
      </c>
      <c r="GO181" s="60">
        <v>36732697</v>
      </c>
      <c r="GP181" s="60">
        <v>146930791</v>
      </c>
      <c r="GQ181" s="60">
        <v>259622</v>
      </c>
      <c r="GR181" s="60">
        <v>10234890</v>
      </c>
      <c r="GS181" s="60">
        <v>36952763</v>
      </c>
      <c r="GT181" s="60">
        <v>147811055</v>
      </c>
      <c r="GU181" s="60">
        <v>260653</v>
      </c>
      <c r="GV181" s="60">
        <v>10275525</v>
      </c>
      <c r="GW181" s="60">
        <v>37099475</v>
      </c>
      <c r="GX181" s="60">
        <v>148397899</v>
      </c>
      <c r="GY181" s="60">
        <v>261957</v>
      </c>
      <c r="GZ181" s="60">
        <v>10326953</v>
      </c>
      <c r="HA181" s="60">
        <v>37285155</v>
      </c>
      <c r="HB181" s="60">
        <v>149140622</v>
      </c>
      <c r="HC181" s="60">
        <v>262746</v>
      </c>
      <c r="HD181" s="60">
        <v>10358065</v>
      </c>
      <c r="HE181" s="60">
        <v>37397480</v>
      </c>
      <c r="HF181" s="60">
        <v>149589923</v>
      </c>
      <c r="HG181" s="60">
        <v>262489</v>
      </c>
      <c r="HH181" s="60">
        <v>10347906</v>
      </c>
      <c r="HI181" s="60">
        <v>37360803</v>
      </c>
      <c r="HJ181" s="60">
        <v>149443213</v>
      </c>
      <c r="HK181" s="60">
        <v>264324</v>
      </c>
      <c r="HL181" s="60">
        <v>10420286</v>
      </c>
      <c r="HM181" s="60">
        <v>37622131</v>
      </c>
      <c r="HN181" s="60">
        <v>150488527</v>
      </c>
      <c r="HO181" s="60">
        <v>265114</v>
      </c>
      <c r="HP181" s="60">
        <v>10451398</v>
      </c>
      <c r="HQ181" s="60">
        <v>37734456</v>
      </c>
      <c r="HR181" s="60">
        <v>150937828</v>
      </c>
      <c r="HS181" s="60">
        <v>265371</v>
      </c>
      <c r="HT181" s="60">
        <v>10461557</v>
      </c>
      <c r="HU181" s="60">
        <v>37771134</v>
      </c>
      <c r="HV181" s="60">
        <v>151084538</v>
      </c>
      <c r="HW181" s="60">
        <v>268028</v>
      </c>
      <c r="HX181" s="60">
        <v>10566318</v>
      </c>
      <c r="HY181" s="60">
        <v>38149373</v>
      </c>
      <c r="HZ181" s="61">
        <v>152597494</v>
      </c>
      <c r="IA181" s="60">
        <v>268560</v>
      </c>
      <c r="IB181" s="60">
        <v>10587271</v>
      </c>
      <c r="IC181" s="60">
        <v>38225021</v>
      </c>
      <c r="ID181" s="60">
        <v>152900085</v>
      </c>
      <c r="IE181" s="60">
        <v>268028</v>
      </c>
      <c r="IF181" s="60">
        <v>10566318</v>
      </c>
      <c r="IG181" s="60">
        <v>38149373</v>
      </c>
      <c r="IH181" s="60">
        <v>152597494</v>
      </c>
      <c r="II181" s="60">
        <v>270976</v>
      </c>
      <c r="IJ181" s="60">
        <v>10682507</v>
      </c>
      <c r="IK181" s="60">
        <v>38568873</v>
      </c>
      <c r="IL181" s="60">
        <v>154275497</v>
      </c>
      <c r="IM181" s="60">
        <v>272055</v>
      </c>
      <c r="IN181" s="60">
        <v>10725048</v>
      </c>
      <c r="IO181" s="60">
        <v>38722462</v>
      </c>
      <c r="IP181" s="60">
        <v>154889848</v>
      </c>
      <c r="IQ181" s="60">
        <v>273408</v>
      </c>
      <c r="IR181" s="60">
        <v>10778381</v>
      </c>
      <c r="IS181" s="60">
        <v>38915019</v>
      </c>
      <c r="IT181" s="60">
        <v>155660080</v>
      </c>
      <c r="IU181" s="60">
        <v>273956</v>
      </c>
      <c r="IV181" s="60">
        <v>10799968</v>
      </c>
      <c r="IW181" s="60">
        <v>38992960</v>
      </c>
      <c r="IX181" s="60">
        <v>155971840</v>
      </c>
      <c r="IY181" s="60">
        <v>274503</v>
      </c>
      <c r="IZ181" s="60">
        <v>10821555</v>
      </c>
      <c r="JA181" s="60">
        <v>39070900</v>
      </c>
      <c r="JB181" s="60">
        <v>156283601</v>
      </c>
      <c r="JC181" s="60">
        <v>273408</v>
      </c>
      <c r="JD181" s="60">
        <v>10778381</v>
      </c>
      <c r="JE181" s="60">
        <v>38915019</v>
      </c>
      <c r="JF181" s="60">
        <v>155660080</v>
      </c>
      <c r="JG181" s="60">
        <v>275872</v>
      </c>
      <c r="JH181" s="60">
        <v>10875523</v>
      </c>
      <c r="JI181" s="60">
        <v>39265749</v>
      </c>
      <c r="JJ181" s="60">
        <v>157063001</v>
      </c>
      <c r="JK181" s="60">
        <v>275872</v>
      </c>
      <c r="JL181" s="60">
        <v>10875523</v>
      </c>
      <c r="JM181" s="60">
        <v>39265749</v>
      </c>
      <c r="JN181" s="60">
        <v>157063001</v>
      </c>
      <c r="JO181" s="60">
        <v>276983</v>
      </c>
      <c r="JP181" s="60">
        <v>10919333</v>
      </c>
      <c r="JQ181" s="60">
        <v>39423922</v>
      </c>
      <c r="JR181" s="60">
        <v>157695691</v>
      </c>
      <c r="JS181" s="60">
        <v>276983</v>
      </c>
      <c r="JT181" s="60">
        <v>10919333</v>
      </c>
      <c r="JU181" s="60">
        <v>39423922</v>
      </c>
      <c r="JV181" s="60">
        <v>157695691</v>
      </c>
      <c r="JW181" s="60">
        <v>277821</v>
      </c>
      <c r="JX181" s="60">
        <v>10952348</v>
      </c>
      <c r="JY181" s="60">
        <v>39543125</v>
      </c>
      <c r="JZ181" s="60">
        <v>158172501</v>
      </c>
      <c r="KA181" s="60">
        <v>277274</v>
      </c>
      <c r="KB181" s="60">
        <v>10930762</v>
      </c>
      <c r="KC181" s="60">
        <v>39465185</v>
      </c>
      <c r="KD181" s="60">
        <v>157860741</v>
      </c>
      <c r="KE181" s="60">
        <v>278385</v>
      </c>
      <c r="KF181" s="60">
        <v>10974570</v>
      </c>
      <c r="KG181" s="60">
        <v>39623357</v>
      </c>
      <c r="KH181" s="60">
        <v>158493431</v>
      </c>
      <c r="KI181" s="60">
        <v>279496</v>
      </c>
      <c r="KJ181" s="60">
        <v>11018380</v>
      </c>
      <c r="KK181" s="60">
        <v>39781530</v>
      </c>
      <c r="KL181" s="60">
        <v>159126121</v>
      </c>
      <c r="KM181" s="60">
        <v>281171</v>
      </c>
      <c r="KN181" s="60">
        <v>11084412</v>
      </c>
      <c r="KO181" s="60">
        <v>40019934</v>
      </c>
      <c r="KP181" s="60">
        <v>160079740</v>
      </c>
      <c r="KQ181" s="60">
        <v>284827</v>
      </c>
      <c r="KR181" s="60">
        <v>11228538</v>
      </c>
      <c r="KS181" s="60">
        <v>40540299</v>
      </c>
      <c r="KT181" s="666">
        <v>162161199</v>
      </c>
      <c r="KU181" s="700">
        <v>285391</v>
      </c>
      <c r="KV181" s="700">
        <v>11250760</v>
      </c>
      <c r="KW181" s="700">
        <v>40620532</v>
      </c>
      <c r="KX181" s="700">
        <v>162482129</v>
      </c>
    </row>
    <row r="182" spans="2:310" ht="15.75" customHeight="1">
      <c r="B182" s="8" t="s">
        <v>1070</v>
      </c>
      <c r="C182" s="60">
        <v>215167</v>
      </c>
      <c r="D182" s="60">
        <v>8491598</v>
      </c>
      <c r="E182" s="60">
        <v>30907369</v>
      </c>
      <c r="F182" s="60">
        <v>123629478</v>
      </c>
      <c r="G182" s="60">
        <v>216025</v>
      </c>
      <c r="H182" s="60">
        <v>8525441</v>
      </c>
      <c r="I182" s="60">
        <v>31030546</v>
      </c>
      <c r="J182" s="60">
        <v>124122181</v>
      </c>
      <c r="K182" s="60">
        <v>216668</v>
      </c>
      <c r="L182" s="60">
        <v>8550843</v>
      </c>
      <c r="M182" s="60">
        <v>31123003</v>
      </c>
      <c r="N182" s="60">
        <v>124492009</v>
      </c>
      <c r="O182" s="60">
        <v>216668</v>
      </c>
      <c r="P182" s="60">
        <v>8550843</v>
      </c>
      <c r="Q182" s="60">
        <v>31123003</v>
      </c>
      <c r="R182" s="60">
        <v>124492009</v>
      </c>
      <c r="S182" s="60">
        <v>216460</v>
      </c>
      <c r="T182" s="60">
        <v>8542604</v>
      </c>
      <c r="U182" s="60">
        <v>31093016</v>
      </c>
      <c r="V182" s="60">
        <v>124372066</v>
      </c>
      <c r="W182" s="60">
        <v>216252</v>
      </c>
      <c r="X182" s="60">
        <v>8534366</v>
      </c>
      <c r="Y182" s="60">
        <v>31063031</v>
      </c>
      <c r="Z182" s="60">
        <v>124252121</v>
      </c>
      <c r="AA182" s="267">
        <v>216460</v>
      </c>
      <c r="AB182" s="60">
        <v>8542604</v>
      </c>
      <c r="AC182" s="60">
        <v>31093016</v>
      </c>
      <c r="AD182" s="60">
        <v>124372066</v>
      </c>
      <c r="AE182" s="60">
        <v>216668</v>
      </c>
      <c r="AF182" s="60">
        <v>8550843</v>
      </c>
      <c r="AG182" s="60">
        <v>31123003</v>
      </c>
      <c r="AH182" s="60">
        <v>124492009</v>
      </c>
      <c r="AI182" s="60">
        <v>217973</v>
      </c>
      <c r="AJ182" s="60">
        <v>8602333</v>
      </c>
      <c r="AK182" s="60">
        <v>31310415</v>
      </c>
      <c r="AL182" s="60">
        <v>125241661</v>
      </c>
      <c r="AM182" s="60">
        <v>219504</v>
      </c>
      <c r="AN182" s="60">
        <v>8662749</v>
      </c>
      <c r="AO182" s="60">
        <v>31530313</v>
      </c>
      <c r="AP182" s="60">
        <v>126121250</v>
      </c>
      <c r="AQ182" s="60">
        <v>219278</v>
      </c>
      <c r="AR182" s="60">
        <v>8653824</v>
      </c>
      <c r="AS182" s="60">
        <v>31497828</v>
      </c>
      <c r="AT182" s="60">
        <v>125991311</v>
      </c>
      <c r="AU182" s="60">
        <v>219939</v>
      </c>
      <c r="AV182" s="60">
        <v>8679912</v>
      </c>
      <c r="AW182" s="60">
        <v>31592784</v>
      </c>
      <c r="AX182" s="60">
        <v>126371134</v>
      </c>
      <c r="AY182" s="60">
        <v>221488</v>
      </c>
      <c r="AZ182" s="60">
        <v>8741014</v>
      </c>
      <c r="BA182" s="60">
        <v>31815180</v>
      </c>
      <c r="BB182" s="60">
        <v>127260719</v>
      </c>
      <c r="BC182" s="60">
        <v>221922</v>
      </c>
      <c r="BD182" s="60">
        <v>8758177</v>
      </c>
      <c r="BE182" s="60">
        <v>31877651</v>
      </c>
      <c r="BF182" s="60">
        <v>127510604</v>
      </c>
      <c r="BG182" s="60">
        <v>222810</v>
      </c>
      <c r="BH182" s="60">
        <v>8793191</v>
      </c>
      <c r="BI182" s="60">
        <v>32005092</v>
      </c>
      <c r="BJ182" s="60">
        <v>128020365</v>
      </c>
      <c r="BK182" s="60">
        <v>223696</v>
      </c>
      <c r="BL182" s="60">
        <v>8828204</v>
      </c>
      <c r="BM182" s="60">
        <v>32132532</v>
      </c>
      <c r="BN182" s="60">
        <v>128530128</v>
      </c>
      <c r="BO182" s="60">
        <v>224375</v>
      </c>
      <c r="BP182" s="60">
        <v>8854979</v>
      </c>
      <c r="BQ182" s="60">
        <v>32229986</v>
      </c>
      <c r="BR182" s="60">
        <v>128919947</v>
      </c>
      <c r="BS182" s="60">
        <v>224602</v>
      </c>
      <c r="BT182" s="60">
        <v>8863904</v>
      </c>
      <c r="BU182" s="60">
        <v>32262472</v>
      </c>
      <c r="BV182" s="60">
        <v>129049887</v>
      </c>
      <c r="BW182" s="60">
        <v>226393</v>
      </c>
      <c r="BX182" s="60">
        <v>8934618</v>
      </c>
      <c r="BY182" s="60">
        <v>32519851</v>
      </c>
      <c r="BZ182" s="60">
        <v>130079407</v>
      </c>
      <c r="CA182" s="60">
        <v>227297</v>
      </c>
      <c r="CB182" s="60">
        <v>8970318</v>
      </c>
      <c r="CC182" s="60">
        <v>32649791</v>
      </c>
      <c r="CD182" s="60">
        <v>130599164</v>
      </c>
      <c r="CE182" s="60">
        <v>230029</v>
      </c>
      <c r="CF182" s="60">
        <v>9078104</v>
      </c>
      <c r="CG182" s="60">
        <v>33042109</v>
      </c>
      <c r="CH182" s="60">
        <v>132168434</v>
      </c>
      <c r="CI182" s="60">
        <v>233021</v>
      </c>
      <c r="CJ182" s="60">
        <v>9196189</v>
      </c>
      <c r="CK182" s="60">
        <v>33471908</v>
      </c>
      <c r="CL182" s="60">
        <v>133887633</v>
      </c>
      <c r="CM182" s="60">
        <v>234186</v>
      </c>
      <c r="CN182" s="60">
        <v>9242187</v>
      </c>
      <c r="CO182" s="60">
        <v>33639331</v>
      </c>
      <c r="CP182" s="60">
        <v>134557321</v>
      </c>
      <c r="CQ182" s="60">
        <v>236065</v>
      </c>
      <c r="CR182" s="60">
        <v>9316334</v>
      </c>
      <c r="CS182" s="60">
        <v>33909205</v>
      </c>
      <c r="CT182" s="60">
        <v>135636818</v>
      </c>
      <c r="CU182" s="60">
        <v>238901</v>
      </c>
      <c r="CV182" s="60">
        <v>9428239</v>
      </c>
      <c r="CW182" s="60">
        <v>34316514</v>
      </c>
      <c r="CX182" s="60">
        <v>137266060</v>
      </c>
      <c r="CY182" s="60">
        <v>239614</v>
      </c>
      <c r="CZ182" s="60">
        <v>9456387</v>
      </c>
      <c r="DA182" s="60">
        <v>34418967</v>
      </c>
      <c r="DB182" s="60">
        <v>137675868</v>
      </c>
      <c r="DC182" s="60">
        <v>244171</v>
      </c>
      <c r="DD182" s="60">
        <v>9636261</v>
      </c>
      <c r="DE182" s="60">
        <v>35073663</v>
      </c>
      <c r="DF182" s="60">
        <v>140294648</v>
      </c>
      <c r="DG182" s="60">
        <v>247599</v>
      </c>
      <c r="DH182" s="60">
        <v>9771509</v>
      </c>
      <c r="DI182" s="60">
        <v>35565932</v>
      </c>
      <c r="DJ182" s="60">
        <v>142263731</v>
      </c>
      <c r="DK182" s="60">
        <v>250574</v>
      </c>
      <c r="DL182" s="60">
        <v>9888907</v>
      </c>
      <c r="DM182" s="60">
        <v>35993234</v>
      </c>
      <c r="DN182" s="60">
        <v>143972935</v>
      </c>
      <c r="DO182" s="60">
        <v>252835</v>
      </c>
      <c r="DP182" s="60">
        <v>9978157</v>
      </c>
      <c r="DQ182" s="60">
        <v>36318082</v>
      </c>
      <c r="DR182" s="60">
        <v>145272330</v>
      </c>
      <c r="DS182" s="60">
        <v>256366</v>
      </c>
      <c r="DT182" s="60">
        <v>10117525</v>
      </c>
      <c r="DU182" s="60">
        <v>36825346</v>
      </c>
      <c r="DV182" s="60">
        <v>147301384</v>
      </c>
      <c r="DW182" s="60">
        <v>259446</v>
      </c>
      <c r="DX182" s="60">
        <v>10239042</v>
      </c>
      <c r="DY182" s="60">
        <v>37267641</v>
      </c>
      <c r="DZ182" s="60">
        <v>149070560</v>
      </c>
      <c r="EA182" s="60">
        <v>261776</v>
      </c>
      <c r="EB182" s="60">
        <v>10331039</v>
      </c>
      <c r="EC182" s="60">
        <v>37602484</v>
      </c>
      <c r="ED182" s="60">
        <v>150409937</v>
      </c>
      <c r="EE182" s="60">
        <v>263082</v>
      </c>
      <c r="EF182" s="60">
        <v>10382529</v>
      </c>
      <c r="EG182" s="60">
        <v>37789897</v>
      </c>
      <c r="EH182" s="60">
        <v>151159587</v>
      </c>
      <c r="EI182" s="60">
        <v>265708</v>
      </c>
      <c r="EJ182" s="60">
        <v>10486196</v>
      </c>
      <c r="EK182" s="60">
        <v>38167221</v>
      </c>
      <c r="EL182" s="60">
        <v>152668884</v>
      </c>
      <c r="EM182" s="60">
        <v>266509</v>
      </c>
      <c r="EN182" s="60">
        <v>10517777</v>
      </c>
      <c r="EO182" s="60">
        <v>38282168</v>
      </c>
      <c r="EP182" s="60">
        <v>153128670</v>
      </c>
      <c r="EQ182" s="60">
        <v>268648</v>
      </c>
      <c r="ER182" s="60">
        <v>10602222</v>
      </c>
      <c r="ES182" s="60">
        <v>38589525</v>
      </c>
      <c r="ET182" s="60">
        <v>154358098</v>
      </c>
      <c r="EU182" s="60">
        <v>268387</v>
      </c>
      <c r="EV182" s="60">
        <v>10591923</v>
      </c>
      <c r="EW182" s="60">
        <v>38552042</v>
      </c>
      <c r="EX182" s="60">
        <v>154208167</v>
      </c>
      <c r="EY182" s="60">
        <v>271345</v>
      </c>
      <c r="EZ182" s="60">
        <v>10708635</v>
      </c>
      <c r="FA182" s="60">
        <v>38976844</v>
      </c>
      <c r="FB182" s="60">
        <v>155907375</v>
      </c>
      <c r="FC182" s="60">
        <v>272163</v>
      </c>
      <c r="FD182" s="60">
        <v>10740902</v>
      </c>
      <c r="FE182" s="60">
        <v>39094289</v>
      </c>
      <c r="FF182" s="60">
        <v>156377157</v>
      </c>
      <c r="FG182" s="60">
        <v>272441</v>
      </c>
      <c r="FH182" s="60">
        <v>10751887</v>
      </c>
      <c r="FI182" s="60">
        <v>39134271</v>
      </c>
      <c r="FJ182" s="60">
        <v>156537083</v>
      </c>
      <c r="FK182" s="60">
        <v>271901</v>
      </c>
      <c r="FL182" s="60">
        <v>10730604</v>
      </c>
      <c r="FM182" s="60">
        <v>39056807</v>
      </c>
      <c r="FN182" s="60">
        <v>156227227</v>
      </c>
      <c r="FO182" s="60">
        <v>272997</v>
      </c>
      <c r="FP182" s="60">
        <v>10773855</v>
      </c>
      <c r="FQ182" s="60">
        <v>39214233</v>
      </c>
      <c r="FR182" s="60">
        <v>156856933</v>
      </c>
      <c r="FS182" s="60">
        <v>273275</v>
      </c>
      <c r="FT182" s="60">
        <v>10784840</v>
      </c>
      <c r="FU182" s="60">
        <v>39254215</v>
      </c>
      <c r="FV182" s="60">
        <v>157016859</v>
      </c>
      <c r="FW182" s="60">
        <v>275189</v>
      </c>
      <c r="FX182" s="60">
        <v>10860360</v>
      </c>
      <c r="FY182" s="60">
        <v>39529087</v>
      </c>
      <c r="FZ182" s="60">
        <v>158116347</v>
      </c>
      <c r="GA182" s="60">
        <v>276285</v>
      </c>
      <c r="GB182" s="60">
        <v>10903612</v>
      </c>
      <c r="GC182" s="60">
        <v>39686513</v>
      </c>
      <c r="GD182" s="60">
        <v>158746054</v>
      </c>
      <c r="GE182" s="60">
        <v>278216</v>
      </c>
      <c r="GF182" s="60">
        <v>10979817</v>
      </c>
      <c r="GG182" s="60">
        <v>39963884</v>
      </c>
      <c r="GH182" s="60">
        <v>159855537</v>
      </c>
      <c r="GI182" s="60">
        <v>276824</v>
      </c>
      <c r="GJ182" s="60">
        <v>10924895</v>
      </c>
      <c r="GK182" s="60">
        <v>39763977</v>
      </c>
      <c r="GL182" s="60">
        <v>159055909</v>
      </c>
      <c r="GM182" s="60">
        <v>278755</v>
      </c>
      <c r="GN182" s="60">
        <v>11001100</v>
      </c>
      <c r="GO182" s="60">
        <v>40041348</v>
      </c>
      <c r="GP182" s="60">
        <v>160165393</v>
      </c>
      <c r="GQ182" s="60">
        <v>280426</v>
      </c>
      <c r="GR182" s="60">
        <v>11067008</v>
      </c>
      <c r="GS182" s="60">
        <v>40281236</v>
      </c>
      <c r="GT182" s="60">
        <v>161124946</v>
      </c>
      <c r="GU182" s="60">
        <v>281539</v>
      </c>
      <c r="GV182" s="60">
        <v>11110947</v>
      </c>
      <c r="GW182" s="60">
        <v>40441162</v>
      </c>
      <c r="GX182" s="60">
        <v>161764647</v>
      </c>
      <c r="GY182" s="60">
        <v>282947</v>
      </c>
      <c r="GZ182" s="60">
        <v>11166557</v>
      </c>
      <c r="HA182" s="60">
        <v>40643567</v>
      </c>
      <c r="HB182" s="60">
        <v>162574270</v>
      </c>
      <c r="HC182" s="60">
        <v>283801</v>
      </c>
      <c r="HD182" s="60">
        <v>11200197</v>
      </c>
      <c r="HE182" s="60">
        <v>40766011</v>
      </c>
      <c r="HF182" s="60">
        <v>163064042</v>
      </c>
      <c r="HG182" s="60">
        <v>283522</v>
      </c>
      <c r="HH182" s="60">
        <v>11189212</v>
      </c>
      <c r="HI182" s="60">
        <v>40726029</v>
      </c>
      <c r="HJ182" s="60">
        <v>162904117</v>
      </c>
      <c r="HK182" s="60">
        <v>285505</v>
      </c>
      <c r="HL182" s="60">
        <v>11267477</v>
      </c>
      <c r="HM182" s="60">
        <v>41010896</v>
      </c>
      <c r="HN182" s="60">
        <v>164043586</v>
      </c>
      <c r="HO182" s="60">
        <v>286357</v>
      </c>
      <c r="HP182" s="60">
        <v>11301118</v>
      </c>
      <c r="HQ182" s="60">
        <v>41133339</v>
      </c>
      <c r="HR182" s="60">
        <v>164533358</v>
      </c>
      <c r="HS182" s="60">
        <v>286635</v>
      </c>
      <c r="HT182" s="60">
        <v>11312102</v>
      </c>
      <c r="HU182" s="60">
        <v>41173321</v>
      </c>
      <c r="HV182" s="60">
        <v>164693283</v>
      </c>
      <c r="HW182" s="60">
        <v>289506</v>
      </c>
      <c r="HX182" s="60">
        <v>11425382</v>
      </c>
      <c r="HY182" s="60">
        <v>41585628</v>
      </c>
      <c r="HZ182" s="61">
        <v>166342515</v>
      </c>
      <c r="IA182" s="60">
        <v>290080</v>
      </c>
      <c r="IB182" s="60">
        <v>11448037</v>
      </c>
      <c r="IC182" s="60">
        <v>41668090</v>
      </c>
      <c r="ID182" s="60">
        <v>166672362</v>
      </c>
      <c r="IE182" s="60">
        <v>289506</v>
      </c>
      <c r="IF182" s="60">
        <v>11425382</v>
      </c>
      <c r="IG182" s="60">
        <v>41585628</v>
      </c>
      <c r="IH182" s="60">
        <v>166342515</v>
      </c>
      <c r="II182" s="60">
        <v>292690</v>
      </c>
      <c r="IJ182" s="60">
        <v>11551018</v>
      </c>
      <c r="IK182" s="60">
        <v>42042915</v>
      </c>
      <c r="IL182" s="60">
        <v>168171663</v>
      </c>
      <c r="IM182" s="60">
        <v>293855</v>
      </c>
      <c r="IN182" s="60">
        <v>11597016</v>
      </c>
      <c r="IO182" s="60">
        <v>42210338</v>
      </c>
      <c r="IP182" s="60">
        <v>168841351</v>
      </c>
      <c r="IQ182" s="60">
        <v>295316</v>
      </c>
      <c r="IR182" s="60">
        <v>11654685</v>
      </c>
      <c r="IS182" s="60">
        <v>42420239</v>
      </c>
      <c r="IT182" s="60">
        <v>169680960</v>
      </c>
      <c r="IU182" s="60">
        <v>295908</v>
      </c>
      <c r="IV182" s="60">
        <v>11678028</v>
      </c>
      <c r="IW182" s="60">
        <v>42505201</v>
      </c>
      <c r="IX182" s="60">
        <v>170020801</v>
      </c>
      <c r="IY182" s="60">
        <v>296499</v>
      </c>
      <c r="IZ182" s="60">
        <v>11701370</v>
      </c>
      <c r="JA182" s="60">
        <v>42590161</v>
      </c>
      <c r="JB182" s="60">
        <v>170360643</v>
      </c>
      <c r="JC182" s="60">
        <v>295316</v>
      </c>
      <c r="JD182" s="60">
        <v>11654685</v>
      </c>
      <c r="JE182" s="60">
        <v>42420239</v>
      </c>
      <c r="JF182" s="60">
        <v>169680960</v>
      </c>
      <c r="JG182" s="60">
        <v>297978</v>
      </c>
      <c r="JH182" s="60">
        <v>11759726</v>
      </c>
      <c r="JI182" s="60">
        <v>42802561</v>
      </c>
      <c r="JJ182" s="60">
        <v>171210247</v>
      </c>
      <c r="JK182" s="60">
        <v>297978</v>
      </c>
      <c r="JL182" s="60">
        <v>11759726</v>
      </c>
      <c r="JM182" s="60">
        <v>42802561</v>
      </c>
      <c r="JN182" s="60">
        <v>171210247</v>
      </c>
      <c r="JO182" s="60">
        <v>299178</v>
      </c>
      <c r="JP182" s="60">
        <v>11807097</v>
      </c>
      <c r="JQ182" s="60">
        <v>42974982</v>
      </c>
      <c r="JR182" s="60">
        <v>171899926</v>
      </c>
      <c r="JS182" s="60">
        <v>299178</v>
      </c>
      <c r="JT182" s="60">
        <v>11807097</v>
      </c>
      <c r="JU182" s="60">
        <v>42974982</v>
      </c>
      <c r="JV182" s="60">
        <v>171899926</v>
      </c>
      <c r="JW182" s="60">
        <v>300083</v>
      </c>
      <c r="JX182" s="60">
        <v>11842797</v>
      </c>
      <c r="JY182" s="60">
        <v>43104921</v>
      </c>
      <c r="JZ182" s="60">
        <v>172419684</v>
      </c>
      <c r="KA182" s="60">
        <v>299491</v>
      </c>
      <c r="KB182" s="60">
        <v>11819455</v>
      </c>
      <c r="KC182" s="60">
        <v>43019960</v>
      </c>
      <c r="KD182" s="60">
        <v>172079842</v>
      </c>
      <c r="KE182" s="60">
        <v>300692</v>
      </c>
      <c r="KF182" s="60">
        <v>11866826</v>
      </c>
      <c r="KG182" s="60">
        <v>43192380</v>
      </c>
      <c r="KH182" s="60">
        <v>172769520</v>
      </c>
      <c r="KI182" s="60">
        <v>301892</v>
      </c>
      <c r="KJ182" s="60">
        <v>11914197</v>
      </c>
      <c r="KK182" s="60">
        <v>43364800</v>
      </c>
      <c r="KL182" s="60">
        <v>173459199</v>
      </c>
      <c r="KM182" s="60">
        <v>303701</v>
      </c>
      <c r="KN182" s="60">
        <v>11985597</v>
      </c>
      <c r="KO182" s="60">
        <v>43624679</v>
      </c>
      <c r="KP182" s="60">
        <v>174498715</v>
      </c>
      <c r="KQ182" s="60">
        <v>307651</v>
      </c>
      <c r="KR182" s="60">
        <v>12141441</v>
      </c>
      <c r="KS182" s="60">
        <v>44191915</v>
      </c>
      <c r="KT182" s="666">
        <v>176767659</v>
      </c>
      <c r="KU182" s="700">
        <v>308259</v>
      </c>
      <c r="KV182" s="700">
        <v>12165470</v>
      </c>
      <c r="KW182" s="700">
        <v>44279374</v>
      </c>
      <c r="KX182" s="700">
        <v>177117496</v>
      </c>
    </row>
    <row r="183" spans="2:310" ht="15.75" customHeight="1">
      <c r="B183" s="8" t="s">
        <v>1071</v>
      </c>
      <c r="C183" s="60">
        <v>215167</v>
      </c>
      <c r="D183" s="60">
        <v>8491598</v>
      </c>
      <c r="E183" s="60">
        <v>30907369</v>
      </c>
      <c r="F183" s="60">
        <v>123629478</v>
      </c>
      <c r="G183" s="60">
        <v>216025</v>
      </c>
      <c r="H183" s="60">
        <v>8525441</v>
      </c>
      <c r="I183" s="60">
        <v>31030546</v>
      </c>
      <c r="J183" s="60">
        <v>124122181</v>
      </c>
      <c r="K183" s="60">
        <v>216668</v>
      </c>
      <c r="L183" s="60">
        <v>8550843</v>
      </c>
      <c r="M183" s="60">
        <v>31123003</v>
      </c>
      <c r="N183" s="60">
        <v>124492009</v>
      </c>
      <c r="O183" s="60">
        <v>216668</v>
      </c>
      <c r="P183" s="60">
        <v>8550843</v>
      </c>
      <c r="Q183" s="60">
        <v>31123003</v>
      </c>
      <c r="R183" s="60">
        <v>124492009</v>
      </c>
      <c r="S183" s="60">
        <v>216460</v>
      </c>
      <c r="T183" s="60">
        <v>8542604</v>
      </c>
      <c r="U183" s="60">
        <v>31093016</v>
      </c>
      <c r="V183" s="60">
        <v>124372066</v>
      </c>
      <c r="W183" s="60">
        <v>216252</v>
      </c>
      <c r="X183" s="60">
        <v>8534366</v>
      </c>
      <c r="Y183" s="60">
        <v>31063031</v>
      </c>
      <c r="Z183" s="60">
        <v>124252121</v>
      </c>
      <c r="AA183" s="267">
        <v>216460</v>
      </c>
      <c r="AB183" s="60">
        <v>8542604</v>
      </c>
      <c r="AC183" s="60">
        <v>31093016</v>
      </c>
      <c r="AD183" s="60">
        <v>124372066</v>
      </c>
      <c r="AE183" s="60">
        <v>216668</v>
      </c>
      <c r="AF183" s="60">
        <v>8550843</v>
      </c>
      <c r="AG183" s="60">
        <v>31123003</v>
      </c>
      <c r="AH183" s="60">
        <v>124492009</v>
      </c>
      <c r="AI183" s="60">
        <v>217973</v>
      </c>
      <c r="AJ183" s="60">
        <v>8602333</v>
      </c>
      <c r="AK183" s="60">
        <v>31310415</v>
      </c>
      <c r="AL183" s="60">
        <v>125241661</v>
      </c>
      <c r="AM183" s="60">
        <v>219504</v>
      </c>
      <c r="AN183" s="60">
        <v>8662749</v>
      </c>
      <c r="AO183" s="60">
        <v>31530313</v>
      </c>
      <c r="AP183" s="60">
        <v>126121250</v>
      </c>
      <c r="AQ183" s="60">
        <v>219278</v>
      </c>
      <c r="AR183" s="60">
        <v>8653824</v>
      </c>
      <c r="AS183" s="60">
        <v>31497828</v>
      </c>
      <c r="AT183" s="60">
        <v>125991311</v>
      </c>
      <c r="AU183" s="60">
        <v>219939</v>
      </c>
      <c r="AV183" s="60">
        <v>8679912</v>
      </c>
      <c r="AW183" s="60">
        <v>31592784</v>
      </c>
      <c r="AX183" s="60">
        <v>126371134</v>
      </c>
      <c r="AY183" s="60">
        <v>221488</v>
      </c>
      <c r="AZ183" s="60">
        <v>8741014</v>
      </c>
      <c r="BA183" s="60">
        <v>31815180</v>
      </c>
      <c r="BB183" s="60">
        <v>127260719</v>
      </c>
      <c r="BC183" s="60">
        <v>221922</v>
      </c>
      <c r="BD183" s="60">
        <v>8758177</v>
      </c>
      <c r="BE183" s="60">
        <v>31877651</v>
      </c>
      <c r="BF183" s="60">
        <v>127510604</v>
      </c>
      <c r="BG183" s="60">
        <v>222810</v>
      </c>
      <c r="BH183" s="60">
        <v>8793191</v>
      </c>
      <c r="BI183" s="60">
        <v>32005092</v>
      </c>
      <c r="BJ183" s="60">
        <v>128020365</v>
      </c>
      <c r="BK183" s="60">
        <v>223696</v>
      </c>
      <c r="BL183" s="60">
        <v>8828204</v>
      </c>
      <c r="BM183" s="60">
        <v>32132532</v>
      </c>
      <c r="BN183" s="60">
        <v>128530128</v>
      </c>
      <c r="BO183" s="60">
        <v>224375</v>
      </c>
      <c r="BP183" s="60">
        <v>8854979</v>
      </c>
      <c r="BQ183" s="60">
        <v>32229986</v>
      </c>
      <c r="BR183" s="60">
        <v>128919947</v>
      </c>
      <c r="BS183" s="60">
        <v>224602</v>
      </c>
      <c r="BT183" s="60">
        <v>8863904</v>
      </c>
      <c r="BU183" s="60">
        <v>32262472</v>
      </c>
      <c r="BV183" s="60">
        <v>129049887</v>
      </c>
      <c r="BW183" s="60">
        <v>226393</v>
      </c>
      <c r="BX183" s="60">
        <v>8934618</v>
      </c>
      <c r="BY183" s="60">
        <v>32519851</v>
      </c>
      <c r="BZ183" s="60">
        <v>130079407</v>
      </c>
      <c r="CA183" s="60">
        <v>227297</v>
      </c>
      <c r="CB183" s="60">
        <v>8970318</v>
      </c>
      <c r="CC183" s="60">
        <v>32649791</v>
      </c>
      <c r="CD183" s="60">
        <v>130599164</v>
      </c>
      <c r="CE183" s="60">
        <v>230029</v>
      </c>
      <c r="CF183" s="60">
        <v>9078104</v>
      </c>
      <c r="CG183" s="60">
        <v>33042109</v>
      </c>
      <c r="CH183" s="60">
        <v>132168434</v>
      </c>
      <c r="CI183" s="60">
        <v>233021</v>
      </c>
      <c r="CJ183" s="60">
        <v>9196189</v>
      </c>
      <c r="CK183" s="60">
        <v>33471908</v>
      </c>
      <c r="CL183" s="60">
        <v>133887633</v>
      </c>
      <c r="CM183" s="60">
        <v>234186</v>
      </c>
      <c r="CN183" s="60">
        <v>9242187</v>
      </c>
      <c r="CO183" s="60">
        <v>33639331</v>
      </c>
      <c r="CP183" s="60">
        <v>134557321</v>
      </c>
      <c r="CQ183" s="60">
        <v>236065</v>
      </c>
      <c r="CR183" s="60">
        <v>9316334</v>
      </c>
      <c r="CS183" s="60">
        <v>33909205</v>
      </c>
      <c r="CT183" s="60">
        <v>135636818</v>
      </c>
      <c r="CU183" s="60">
        <v>238901</v>
      </c>
      <c r="CV183" s="60">
        <v>9428239</v>
      </c>
      <c r="CW183" s="60">
        <v>34316514</v>
      </c>
      <c r="CX183" s="60">
        <v>137266060</v>
      </c>
      <c r="CY183" s="60">
        <v>239614</v>
      </c>
      <c r="CZ183" s="60">
        <v>9456387</v>
      </c>
      <c r="DA183" s="60">
        <v>34418967</v>
      </c>
      <c r="DB183" s="60">
        <v>137675868</v>
      </c>
      <c r="DC183" s="60">
        <v>244171</v>
      </c>
      <c r="DD183" s="60">
        <v>9636261</v>
      </c>
      <c r="DE183" s="60">
        <v>35073663</v>
      </c>
      <c r="DF183" s="60">
        <v>140294648</v>
      </c>
      <c r="DG183" s="60">
        <v>247599</v>
      </c>
      <c r="DH183" s="60">
        <v>9771509</v>
      </c>
      <c r="DI183" s="60">
        <v>35565932</v>
      </c>
      <c r="DJ183" s="60">
        <v>142263731</v>
      </c>
      <c r="DK183" s="60">
        <v>250574</v>
      </c>
      <c r="DL183" s="60">
        <v>9888907</v>
      </c>
      <c r="DM183" s="60">
        <v>35993234</v>
      </c>
      <c r="DN183" s="60">
        <v>143972935</v>
      </c>
      <c r="DO183" s="60">
        <v>252835</v>
      </c>
      <c r="DP183" s="60">
        <v>9978157</v>
      </c>
      <c r="DQ183" s="60">
        <v>36318082</v>
      </c>
      <c r="DR183" s="60">
        <v>145272330</v>
      </c>
      <c r="DS183" s="60">
        <v>256366</v>
      </c>
      <c r="DT183" s="60">
        <v>10117525</v>
      </c>
      <c r="DU183" s="60">
        <v>36825346</v>
      </c>
      <c r="DV183" s="60">
        <v>147301384</v>
      </c>
      <c r="DW183" s="60">
        <v>259446</v>
      </c>
      <c r="DX183" s="60">
        <v>10239042</v>
      </c>
      <c r="DY183" s="60">
        <v>37267641</v>
      </c>
      <c r="DZ183" s="60">
        <v>149070560</v>
      </c>
      <c r="EA183" s="60">
        <v>261776</v>
      </c>
      <c r="EB183" s="60">
        <v>10331039</v>
      </c>
      <c r="EC183" s="60">
        <v>37602484</v>
      </c>
      <c r="ED183" s="60">
        <v>150409937</v>
      </c>
      <c r="EE183" s="60">
        <v>263082</v>
      </c>
      <c r="EF183" s="60">
        <v>10382529</v>
      </c>
      <c r="EG183" s="60">
        <v>37789897</v>
      </c>
      <c r="EH183" s="60">
        <v>151159587</v>
      </c>
      <c r="EI183" s="60">
        <v>265708</v>
      </c>
      <c r="EJ183" s="60">
        <v>10486196</v>
      </c>
      <c r="EK183" s="60">
        <v>38167221</v>
      </c>
      <c r="EL183" s="60">
        <v>152668884</v>
      </c>
      <c r="EM183" s="60">
        <v>266509</v>
      </c>
      <c r="EN183" s="60">
        <v>10517777</v>
      </c>
      <c r="EO183" s="60">
        <v>38282168</v>
      </c>
      <c r="EP183" s="60">
        <v>153128670</v>
      </c>
      <c r="EQ183" s="60">
        <v>268648</v>
      </c>
      <c r="ER183" s="60">
        <v>10602222</v>
      </c>
      <c r="ES183" s="60">
        <v>38589525</v>
      </c>
      <c r="ET183" s="60">
        <v>154358098</v>
      </c>
      <c r="EU183" s="60">
        <v>268387</v>
      </c>
      <c r="EV183" s="60">
        <v>10591923</v>
      </c>
      <c r="EW183" s="60">
        <v>38552042</v>
      </c>
      <c r="EX183" s="60">
        <v>154208167</v>
      </c>
      <c r="EY183" s="60">
        <v>271345</v>
      </c>
      <c r="EZ183" s="60">
        <v>10708635</v>
      </c>
      <c r="FA183" s="60">
        <v>38976844</v>
      </c>
      <c r="FB183" s="60">
        <v>155907375</v>
      </c>
      <c r="FC183" s="60">
        <v>272163</v>
      </c>
      <c r="FD183" s="60">
        <v>10740902</v>
      </c>
      <c r="FE183" s="60">
        <v>39094289</v>
      </c>
      <c r="FF183" s="60">
        <v>156377157</v>
      </c>
      <c r="FG183" s="60">
        <v>272441</v>
      </c>
      <c r="FH183" s="60">
        <v>10751887</v>
      </c>
      <c r="FI183" s="60">
        <v>39134271</v>
      </c>
      <c r="FJ183" s="60">
        <v>156537083</v>
      </c>
      <c r="FK183" s="60">
        <v>271901</v>
      </c>
      <c r="FL183" s="60">
        <v>10730604</v>
      </c>
      <c r="FM183" s="60">
        <v>39056807</v>
      </c>
      <c r="FN183" s="60">
        <v>156227227</v>
      </c>
      <c r="FO183" s="60">
        <v>272997</v>
      </c>
      <c r="FP183" s="60">
        <v>10773855</v>
      </c>
      <c r="FQ183" s="60">
        <v>39214233</v>
      </c>
      <c r="FR183" s="60">
        <v>156856933</v>
      </c>
      <c r="FS183" s="60">
        <v>273275</v>
      </c>
      <c r="FT183" s="60">
        <v>10784840</v>
      </c>
      <c r="FU183" s="60">
        <v>39254215</v>
      </c>
      <c r="FV183" s="60">
        <v>157016859</v>
      </c>
      <c r="FW183" s="60">
        <v>275189</v>
      </c>
      <c r="FX183" s="60">
        <v>10860360</v>
      </c>
      <c r="FY183" s="60">
        <v>39529087</v>
      </c>
      <c r="FZ183" s="60">
        <v>158116347</v>
      </c>
      <c r="GA183" s="60">
        <v>276285</v>
      </c>
      <c r="GB183" s="60">
        <v>10903612</v>
      </c>
      <c r="GC183" s="60">
        <v>39686513</v>
      </c>
      <c r="GD183" s="60">
        <v>158746054</v>
      </c>
      <c r="GE183" s="60">
        <v>278216</v>
      </c>
      <c r="GF183" s="60">
        <v>10979817</v>
      </c>
      <c r="GG183" s="60">
        <v>39963884</v>
      </c>
      <c r="GH183" s="60">
        <v>159855537</v>
      </c>
      <c r="GI183" s="60">
        <v>276824</v>
      </c>
      <c r="GJ183" s="60">
        <v>10924895</v>
      </c>
      <c r="GK183" s="60">
        <v>39763977</v>
      </c>
      <c r="GL183" s="60">
        <v>159055909</v>
      </c>
      <c r="GM183" s="60">
        <v>278755</v>
      </c>
      <c r="GN183" s="60">
        <v>11001100</v>
      </c>
      <c r="GO183" s="60">
        <v>40041348</v>
      </c>
      <c r="GP183" s="60">
        <v>160165393</v>
      </c>
      <c r="GQ183" s="60">
        <v>280426</v>
      </c>
      <c r="GR183" s="60">
        <v>11067008</v>
      </c>
      <c r="GS183" s="60">
        <v>40281236</v>
      </c>
      <c r="GT183" s="60">
        <v>161124946</v>
      </c>
      <c r="GU183" s="60">
        <v>281539</v>
      </c>
      <c r="GV183" s="60">
        <v>11110947</v>
      </c>
      <c r="GW183" s="60">
        <v>40441162</v>
      </c>
      <c r="GX183" s="60">
        <v>161764647</v>
      </c>
      <c r="GY183" s="60">
        <v>282947</v>
      </c>
      <c r="GZ183" s="60">
        <v>11166557</v>
      </c>
      <c r="HA183" s="60">
        <v>40643567</v>
      </c>
      <c r="HB183" s="60">
        <v>162574270</v>
      </c>
      <c r="HC183" s="60">
        <v>283801</v>
      </c>
      <c r="HD183" s="60">
        <v>11200197</v>
      </c>
      <c r="HE183" s="60">
        <v>40766011</v>
      </c>
      <c r="HF183" s="60">
        <v>163064042</v>
      </c>
      <c r="HG183" s="60">
        <v>283522</v>
      </c>
      <c r="HH183" s="60">
        <v>11189212</v>
      </c>
      <c r="HI183" s="60">
        <v>40726029</v>
      </c>
      <c r="HJ183" s="60">
        <v>162904117</v>
      </c>
      <c r="HK183" s="60">
        <v>285505</v>
      </c>
      <c r="HL183" s="60">
        <v>11267477</v>
      </c>
      <c r="HM183" s="60">
        <v>41010896</v>
      </c>
      <c r="HN183" s="60">
        <v>164043586</v>
      </c>
      <c r="HO183" s="60">
        <v>286357</v>
      </c>
      <c r="HP183" s="60">
        <v>11301118</v>
      </c>
      <c r="HQ183" s="60">
        <v>41133339</v>
      </c>
      <c r="HR183" s="60">
        <v>164533358</v>
      </c>
      <c r="HS183" s="60">
        <v>286635</v>
      </c>
      <c r="HT183" s="60">
        <v>11312102</v>
      </c>
      <c r="HU183" s="60">
        <v>41173321</v>
      </c>
      <c r="HV183" s="60">
        <v>164693283</v>
      </c>
      <c r="HW183" s="60">
        <v>289506</v>
      </c>
      <c r="HX183" s="60">
        <v>11425382</v>
      </c>
      <c r="HY183" s="60">
        <v>41585628</v>
      </c>
      <c r="HZ183" s="61">
        <v>166342515</v>
      </c>
      <c r="IA183" s="60">
        <v>290080</v>
      </c>
      <c r="IB183" s="60">
        <v>11448037</v>
      </c>
      <c r="IC183" s="60">
        <v>41668090</v>
      </c>
      <c r="ID183" s="60">
        <v>166672362</v>
      </c>
      <c r="IE183" s="60">
        <v>289506</v>
      </c>
      <c r="IF183" s="60">
        <v>11425382</v>
      </c>
      <c r="IG183" s="60">
        <v>41585628</v>
      </c>
      <c r="IH183" s="60">
        <v>166342515</v>
      </c>
      <c r="II183" s="60">
        <v>292690</v>
      </c>
      <c r="IJ183" s="60">
        <v>11551018</v>
      </c>
      <c r="IK183" s="60">
        <v>42042915</v>
      </c>
      <c r="IL183" s="60">
        <v>168171663</v>
      </c>
      <c r="IM183" s="60">
        <v>293855</v>
      </c>
      <c r="IN183" s="60">
        <v>11597016</v>
      </c>
      <c r="IO183" s="60">
        <v>42210338</v>
      </c>
      <c r="IP183" s="60">
        <v>168841351</v>
      </c>
      <c r="IQ183" s="60">
        <v>295316</v>
      </c>
      <c r="IR183" s="60">
        <v>11654685</v>
      </c>
      <c r="IS183" s="60">
        <v>42420239</v>
      </c>
      <c r="IT183" s="60">
        <v>169680960</v>
      </c>
      <c r="IU183" s="60">
        <v>295908</v>
      </c>
      <c r="IV183" s="60">
        <v>11678028</v>
      </c>
      <c r="IW183" s="60">
        <v>42505201</v>
      </c>
      <c r="IX183" s="60">
        <v>170020801</v>
      </c>
      <c r="IY183" s="60">
        <v>296499</v>
      </c>
      <c r="IZ183" s="60">
        <v>11701370</v>
      </c>
      <c r="JA183" s="60">
        <v>42590161</v>
      </c>
      <c r="JB183" s="60">
        <v>170360643</v>
      </c>
      <c r="JC183" s="60">
        <v>295316</v>
      </c>
      <c r="JD183" s="60">
        <v>11654685</v>
      </c>
      <c r="JE183" s="60">
        <v>42420239</v>
      </c>
      <c r="JF183" s="60">
        <v>169680960</v>
      </c>
      <c r="JG183" s="60">
        <v>297978</v>
      </c>
      <c r="JH183" s="60">
        <v>11759726</v>
      </c>
      <c r="JI183" s="60">
        <v>42802561</v>
      </c>
      <c r="JJ183" s="60">
        <v>171210247</v>
      </c>
      <c r="JK183" s="60">
        <v>297978</v>
      </c>
      <c r="JL183" s="60">
        <v>11759726</v>
      </c>
      <c r="JM183" s="60">
        <v>42802561</v>
      </c>
      <c r="JN183" s="60">
        <v>171210247</v>
      </c>
      <c r="JO183" s="60">
        <v>299178</v>
      </c>
      <c r="JP183" s="60">
        <v>11807097</v>
      </c>
      <c r="JQ183" s="60">
        <v>42974982</v>
      </c>
      <c r="JR183" s="60">
        <v>171899926</v>
      </c>
      <c r="JS183" s="60">
        <v>299178</v>
      </c>
      <c r="JT183" s="60">
        <v>11807097</v>
      </c>
      <c r="JU183" s="60">
        <v>42974982</v>
      </c>
      <c r="JV183" s="60">
        <v>171899926</v>
      </c>
      <c r="JW183" s="60">
        <v>300083</v>
      </c>
      <c r="JX183" s="60">
        <v>11842797</v>
      </c>
      <c r="JY183" s="60">
        <v>43104921</v>
      </c>
      <c r="JZ183" s="60">
        <v>172419684</v>
      </c>
      <c r="KA183" s="60">
        <v>299491</v>
      </c>
      <c r="KB183" s="60">
        <v>11819455</v>
      </c>
      <c r="KC183" s="60">
        <v>43019960</v>
      </c>
      <c r="KD183" s="60">
        <v>172079842</v>
      </c>
      <c r="KE183" s="60">
        <v>300692</v>
      </c>
      <c r="KF183" s="60">
        <v>11866826</v>
      </c>
      <c r="KG183" s="60">
        <v>43192380</v>
      </c>
      <c r="KH183" s="60">
        <v>172769520</v>
      </c>
      <c r="KI183" s="60">
        <v>301892</v>
      </c>
      <c r="KJ183" s="60">
        <v>11914197</v>
      </c>
      <c r="KK183" s="60">
        <v>43364800</v>
      </c>
      <c r="KL183" s="60">
        <v>173459199</v>
      </c>
      <c r="KM183" s="60">
        <v>303701</v>
      </c>
      <c r="KN183" s="60">
        <v>11985597</v>
      </c>
      <c r="KO183" s="60">
        <v>43624679</v>
      </c>
      <c r="KP183" s="60">
        <v>174498715</v>
      </c>
      <c r="KQ183" s="60">
        <v>307651</v>
      </c>
      <c r="KR183" s="60">
        <v>12141441</v>
      </c>
      <c r="KS183" s="60">
        <v>44191915</v>
      </c>
      <c r="KT183" s="666">
        <v>176767659</v>
      </c>
      <c r="KU183" s="700">
        <v>308259</v>
      </c>
      <c r="KV183" s="700">
        <v>12165470</v>
      </c>
      <c r="KW183" s="700">
        <v>44279374</v>
      </c>
      <c r="KX183" s="700">
        <v>177117496</v>
      </c>
    </row>
    <row r="184" spans="2:310" ht="15.75" customHeight="1">
      <c r="B184" s="8" t="s">
        <v>1072</v>
      </c>
      <c r="C184" s="60">
        <v>219158</v>
      </c>
      <c r="D184" s="60">
        <v>8651218</v>
      </c>
      <c r="E184" s="60">
        <v>31545844</v>
      </c>
      <c r="F184" s="60">
        <v>126183380</v>
      </c>
      <c r="G184" s="60">
        <v>220031</v>
      </c>
      <c r="H184" s="60">
        <v>8685696</v>
      </c>
      <c r="I184" s="60">
        <v>31671566</v>
      </c>
      <c r="J184" s="60">
        <v>126686262</v>
      </c>
      <c r="K184" s="60">
        <v>220687</v>
      </c>
      <c r="L184" s="60">
        <v>8711575</v>
      </c>
      <c r="M184" s="60">
        <v>31765933</v>
      </c>
      <c r="N184" s="60">
        <v>127063729</v>
      </c>
      <c r="O184" s="60">
        <v>220687</v>
      </c>
      <c r="P184" s="60">
        <v>8711575</v>
      </c>
      <c r="Q184" s="60">
        <v>31765933</v>
      </c>
      <c r="R184" s="60">
        <v>127063729</v>
      </c>
      <c r="S184" s="60">
        <v>220474</v>
      </c>
      <c r="T184" s="60">
        <v>8703182</v>
      </c>
      <c r="U184" s="60">
        <v>31735327</v>
      </c>
      <c r="V184" s="60">
        <v>126941308</v>
      </c>
      <c r="W184" s="60">
        <v>220261</v>
      </c>
      <c r="X184" s="60">
        <v>8694789</v>
      </c>
      <c r="Y184" s="60">
        <v>31704721</v>
      </c>
      <c r="Z184" s="60">
        <v>126818885</v>
      </c>
      <c r="AA184" s="267">
        <v>220474</v>
      </c>
      <c r="AB184" s="60">
        <v>8703182</v>
      </c>
      <c r="AC184" s="60">
        <v>31735327</v>
      </c>
      <c r="AD184" s="60">
        <v>126941308</v>
      </c>
      <c r="AE184" s="60">
        <v>220687</v>
      </c>
      <c r="AF184" s="60">
        <v>8711575</v>
      </c>
      <c r="AG184" s="60">
        <v>31765933</v>
      </c>
      <c r="AH184" s="60">
        <v>127063729</v>
      </c>
      <c r="AI184" s="60">
        <v>222015</v>
      </c>
      <c r="AJ184" s="60">
        <v>8764033</v>
      </c>
      <c r="AK184" s="60">
        <v>31957217</v>
      </c>
      <c r="AL184" s="60">
        <v>127828867</v>
      </c>
      <c r="AM184" s="60">
        <v>223575</v>
      </c>
      <c r="AN184" s="60">
        <v>8825585</v>
      </c>
      <c r="AO184" s="60">
        <v>32181657</v>
      </c>
      <c r="AP184" s="60">
        <v>128726627</v>
      </c>
      <c r="AQ184" s="60">
        <v>223344</v>
      </c>
      <c r="AR184" s="60">
        <v>8816492</v>
      </c>
      <c r="AS184" s="60">
        <v>32148501</v>
      </c>
      <c r="AT184" s="60">
        <v>128594004</v>
      </c>
      <c r="AU184" s="60">
        <v>224018</v>
      </c>
      <c r="AV184" s="60">
        <v>8843071</v>
      </c>
      <c r="AW184" s="60">
        <v>32245418</v>
      </c>
      <c r="AX184" s="60">
        <v>128981672</v>
      </c>
      <c r="AY184" s="60">
        <v>225594</v>
      </c>
      <c r="AZ184" s="60">
        <v>8905321</v>
      </c>
      <c r="BA184" s="60">
        <v>32472408</v>
      </c>
      <c r="BB184" s="60">
        <v>129889635</v>
      </c>
      <c r="BC184" s="60">
        <v>226037</v>
      </c>
      <c r="BD184" s="60">
        <v>8922807</v>
      </c>
      <c r="BE184" s="60">
        <v>32536170</v>
      </c>
      <c r="BF184" s="60">
        <v>130144681</v>
      </c>
      <c r="BG184" s="60">
        <v>226941</v>
      </c>
      <c r="BH184" s="60">
        <v>8958479</v>
      </c>
      <c r="BI184" s="60">
        <v>32666243</v>
      </c>
      <c r="BJ184" s="60">
        <v>130664974</v>
      </c>
      <c r="BK184" s="60">
        <v>227845</v>
      </c>
      <c r="BL184" s="60">
        <v>8994151</v>
      </c>
      <c r="BM184" s="60">
        <v>32796317</v>
      </c>
      <c r="BN184" s="60">
        <v>131185267</v>
      </c>
      <c r="BO184" s="60">
        <v>228536</v>
      </c>
      <c r="BP184" s="60">
        <v>9021429</v>
      </c>
      <c r="BQ184" s="60">
        <v>32895784</v>
      </c>
      <c r="BR184" s="60">
        <v>131583139</v>
      </c>
      <c r="BS184" s="60">
        <v>228766</v>
      </c>
      <c r="BT184" s="60">
        <v>9030522</v>
      </c>
      <c r="BU184" s="60">
        <v>32928940</v>
      </c>
      <c r="BV184" s="60">
        <v>131715762</v>
      </c>
      <c r="BW184" s="60">
        <v>230591</v>
      </c>
      <c r="BX184" s="60">
        <v>9102565</v>
      </c>
      <c r="BY184" s="60">
        <v>33191637</v>
      </c>
      <c r="BZ184" s="60">
        <v>132766550</v>
      </c>
      <c r="CA184" s="60">
        <v>231512</v>
      </c>
      <c r="CB184" s="60">
        <v>9138936</v>
      </c>
      <c r="CC184" s="60">
        <v>33324261</v>
      </c>
      <c r="CD184" s="60">
        <v>133297044</v>
      </c>
      <c r="CE184" s="60">
        <v>234294</v>
      </c>
      <c r="CF184" s="60">
        <v>9248748</v>
      </c>
      <c r="CG184" s="60">
        <v>33724682</v>
      </c>
      <c r="CH184" s="60">
        <v>134898731</v>
      </c>
      <c r="CI184" s="60">
        <v>237342</v>
      </c>
      <c r="CJ184" s="60">
        <v>9369052</v>
      </c>
      <c r="CK184" s="60">
        <v>34163361</v>
      </c>
      <c r="CL184" s="60">
        <v>136653445</v>
      </c>
      <c r="CM184" s="60">
        <v>238530</v>
      </c>
      <c r="CN184" s="60">
        <v>9415915</v>
      </c>
      <c r="CO184" s="60">
        <v>34334242</v>
      </c>
      <c r="CP184" s="60">
        <v>137336967</v>
      </c>
      <c r="CQ184" s="60">
        <v>240443</v>
      </c>
      <c r="CR184" s="60">
        <v>9491455</v>
      </c>
      <c r="CS184" s="60">
        <v>34609691</v>
      </c>
      <c r="CT184" s="60">
        <v>138438764</v>
      </c>
      <c r="CU184" s="60">
        <v>243331</v>
      </c>
      <c r="CV184" s="60">
        <v>9605465</v>
      </c>
      <c r="CW184" s="60">
        <v>35025415</v>
      </c>
      <c r="CX184" s="60">
        <v>140101662</v>
      </c>
      <c r="CY184" s="60">
        <v>244057</v>
      </c>
      <c r="CZ184" s="60">
        <v>9634141</v>
      </c>
      <c r="DA184" s="60">
        <v>35129984</v>
      </c>
      <c r="DB184" s="60">
        <v>140519936</v>
      </c>
      <c r="DC184" s="60">
        <v>248699</v>
      </c>
      <c r="DD184" s="60">
        <v>9817396</v>
      </c>
      <c r="DE184" s="60">
        <v>35798204</v>
      </c>
      <c r="DF184" s="60">
        <v>143192814</v>
      </c>
      <c r="DG184" s="60">
        <v>252191</v>
      </c>
      <c r="DH184" s="60">
        <v>9955187</v>
      </c>
      <c r="DI184" s="60">
        <v>36300643</v>
      </c>
      <c r="DJ184" s="60">
        <v>145202574</v>
      </c>
      <c r="DK184" s="60">
        <v>255220</v>
      </c>
      <c r="DL184" s="60">
        <v>10074791</v>
      </c>
      <c r="DM184" s="60">
        <v>36736771</v>
      </c>
      <c r="DN184" s="60">
        <v>146947087</v>
      </c>
      <c r="DO184" s="60">
        <v>257523</v>
      </c>
      <c r="DP184" s="60">
        <v>10165719</v>
      </c>
      <c r="DQ184" s="60">
        <v>37068331</v>
      </c>
      <c r="DR184" s="60">
        <v>148273324</v>
      </c>
      <c r="DS184" s="60">
        <v>261121</v>
      </c>
      <c r="DT184" s="60">
        <v>10307706</v>
      </c>
      <c r="DU184" s="60">
        <v>37586073</v>
      </c>
      <c r="DV184" s="60">
        <v>150344294</v>
      </c>
      <c r="DW184" s="60">
        <v>264256</v>
      </c>
      <c r="DX184" s="60">
        <v>10431508</v>
      </c>
      <c r="DY184" s="60">
        <v>38037504</v>
      </c>
      <c r="DZ184" s="60">
        <v>152150017</v>
      </c>
      <c r="EA184" s="60">
        <v>266631</v>
      </c>
      <c r="EB184" s="60">
        <v>10525233</v>
      </c>
      <c r="EC184" s="60">
        <v>38379265</v>
      </c>
      <c r="ED184" s="60">
        <v>153517061</v>
      </c>
      <c r="EE184" s="60">
        <v>267959</v>
      </c>
      <c r="EF184" s="60">
        <v>10577692</v>
      </c>
      <c r="EG184" s="60">
        <v>38570549</v>
      </c>
      <c r="EH184" s="60">
        <v>154282198</v>
      </c>
      <c r="EI184" s="60">
        <v>270636</v>
      </c>
      <c r="EJ184" s="60">
        <v>10683308</v>
      </c>
      <c r="EK184" s="60">
        <v>38955669</v>
      </c>
      <c r="EL184" s="60">
        <v>155822675</v>
      </c>
      <c r="EM184" s="60">
        <v>271451</v>
      </c>
      <c r="EN184" s="60">
        <v>10715482</v>
      </c>
      <c r="EO184" s="60">
        <v>39072990</v>
      </c>
      <c r="EP184" s="60">
        <v>156291958</v>
      </c>
      <c r="EQ184" s="60">
        <v>273630</v>
      </c>
      <c r="ER184" s="60">
        <v>10801513</v>
      </c>
      <c r="ES184" s="60">
        <v>39386695</v>
      </c>
      <c r="ET184" s="60">
        <v>157546782</v>
      </c>
      <c r="EU184" s="60">
        <v>273364</v>
      </c>
      <c r="EV184" s="60">
        <v>10791022</v>
      </c>
      <c r="EW184" s="60">
        <v>39348439</v>
      </c>
      <c r="EX184" s="60">
        <v>157393755</v>
      </c>
      <c r="EY184" s="60">
        <v>276376</v>
      </c>
      <c r="EZ184" s="60">
        <v>10909927</v>
      </c>
      <c r="FA184" s="60">
        <v>39782017</v>
      </c>
      <c r="FB184" s="60">
        <v>159128065</v>
      </c>
      <c r="FC184" s="60">
        <v>277209</v>
      </c>
      <c r="FD184" s="60">
        <v>10942802</v>
      </c>
      <c r="FE184" s="60">
        <v>39901888</v>
      </c>
      <c r="FF184" s="60">
        <v>159607552</v>
      </c>
      <c r="FG184" s="60">
        <v>277493</v>
      </c>
      <c r="FH184" s="60">
        <v>10953993</v>
      </c>
      <c r="FI184" s="60">
        <v>39942695</v>
      </c>
      <c r="FJ184" s="60">
        <v>159770780</v>
      </c>
      <c r="FK184" s="60">
        <v>276943</v>
      </c>
      <c r="FL184" s="60">
        <v>10932310</v>
      </c>
      <c r="FM184" s="60">
        <v>39863630</v>
      </c>
      <c r="FN184" s="60">
        <v>159454524</v>
      </c>
      <c r="FO184" s="60">
        <v>278059</v>
      </c>
      <c r="FP184" s="60">
        <v>10976374</v>
      </c>
      <c r="FQ184" s="60">
        <v>40024309</v>
      </c>
      <c r="FR184" s="60">
        <v>160097239</v>
      </c>
      <c r="FS184" s="60">
        <v>278343</v>
      </c>
      <c r="FT184" s="60">
        <v>10987566</v>
      </c>
      <c r="FU184" s="60">
        <v>40065116</v>
      </c>
      <c r="FV184" s="60">
        <v>160260468</v>
      </c>
      <c r="FW184" s="60">
        <v>280293</v>
      </c>
      <c r="FX184" s="60">
        <v>11064505</v>
      </c>
      <c r="FY184" s="60">
        <v>40345667</v>
      </c>
      <c r="FZ184" s="60">
        <v>161382669</v>
      </c>
      <c r="GA184" s="60">
        <v>281409</v>
      </c>
      <c r="GB184" s="60">
        <v>11108570</v>
      </c>
      <c r="GC184" s="60">
        <v>40506346</v>
      </c>
      <c r="GD184" s="60">
        <v>162025384</v>
      </c>
      <c r="GE184" s="60">
        <v>283375</v>
      </c>
      <c r="GF184" s="60">
        <v>11186208</v>
      </c>
      <c r="GG184" s="60">
        <v>40789447</v>
      </c>
      <c r="GH184" s="60">
        <v>163157786</v>
      </c>
      <c r="GI184" s="60">
        <v>281957</v>
      </c>
      <c r="GJ184" s="60">
        <v>11130252</v>
      </c>
      <c r="GK184" s="60">
        <v>40585409</v>
      </c>
      <c r="GL184" s="60">
        <v>162341640</v>
      </c>
      <c r="GM184" s="60">
        <v>283924</v>
      </c>
      <c r="GN184" s="60">
        <v>11207891</v>
      </c>
      <c r="GO184" s="60">
        <v>40868510</v>
      </c>
      <c r="GP184" s="60">
        <v>163474043</v>
      </c>
      <c r="GQ184" s="60">
        <v>285625</v>
      </c>
      <c r="GR184" s="60">
        <v>11275037</v>
      </c>
      <c r="GS184" s="60">
        <v>41113354</v>
      </c>
      <c r="GT184" s="60">
        <v>164453419</v>
      </c>
      <c r="GU184" s="60">
        <v>286759</v>
      </c>
      <c r="GV184" s="60">
        <v>11319802</v>
      </c>
      <c r="GW184" s="60">
        <v>41276583</v>
      </c>
      <c r="GX184" s="60">
        <v>165106335</v>
      </c>
      <c r="GY184" s="60">
        <v>288194</v>
      </c>
      <c r="GZ184" s="60">
        <v>11376457</v>
      </c>
      <c r="HA184" s="60">
        <v>41483170</v>
      </c>
      <c r="HB184" s="60">
        <v>165932683</v>
      </c>
      <c r="HC184" s="60">
        <v>289063</v>
      </c>
      <c r="HD184" s="60">
        <v>11410729</v>
      </c>
      <c r="HE184" s="60">
        <v>41608143</v>
      </c>
      <c r="HF184" s="60">
        <v>166432572</v>
      </c>
      <c r="HG184" s="60">
        <v>288780</v>
      </c>
      <c r="HH184" s="60">
        <v>11399538</v>
      </c>
      <c r="HI184" s="60">
        <v>41567335</v>
      </c>
      <c r="HJ184" s="60">
        <v>166269343</v>
      </c>
      <c r="HK184" s="60">
        <v>290799</v>
      </c>
      <c r="HL184" s="60">
        <v>11479276</v>
      </c>
      <c r="HM184" s="60">
        <v>41858087</v>
      </c>
      <c r="HN184" s="60">
        <v>167432351</v>
      </c>
      <c r="HO184" s="60">
        <v>291668</v>
      </c>
      <c r="HP184" s="60">
        <v>11513548</v>
      </c>
      <c r="HQ184" s="60">
        <v>41983060</v>
      </c>
      <c r="HR184" s="60">
        <v>167932241</v>
      </c>
      <c r="HS184" s="60">
        <v>291951</v>
      </c>
      <c r="HT184" s="60">
        <v>11524739</v>
      </c>
      <c r="HU184" s="60">
        <v>42023867</v>
      </c>
      <c r="HV184" s="60">
        <v>168095469</v>
      </c>
      <c r="HW184" s="60">
        <v>294875</v>
      </c>
      <c r="HX184" s="60">
        <v>11640147</v>
      </c>
      <c r="HY184" s="60">
        <v>42444693</v>
      </c>
      <c r="HZ184" s="61">
        <v>169778771</v>
      </c>
      <c r="IA184" s="60">
        <v>295459</v>
      </c>
      <c r="IB184" s="60">
        <v>11663229</v>
      </c>
      <c r="IC184" s="60">
        <v>42528858</v>
      </c>
      <c r="ID184" s="60">
        <v>170115431</v>
      </c>
      <c r="IE184" s="60">
        <v>294875</v>
      </c>
      <c r="IF184" s="60">
        <v>11640147</v>
      </c>
      <c r="IG184" s="60">
        <v>42444693</v>
      </c>
      <c r="IH184" s="60">
        <v>169778771</v>
      </c>
      <c r="II184" s="60">
        <v>298118</v>
      </c>
      <c r="IJ184" s="60">
        <v>11768146</v>
      </c>
      <c r="IK184" s="60">
        <v>42911426</v>
      </c>
      <c r="IL184" s="60">
        <v>171645705</v>
      </c>
      <c r="IM184" s="60">
        <v>299304</v>
      </c>
      <c r="IN184" s="60">
        <v>11815008</v>
      </c>
      <c r="IO184" s="60">
        <v>43082307</v>
      </c>
      <c r="IP184" s="60">
        <v>172329226</v>
      </c>
      <c r="IQ184" s="60">
        <v>300793</v>
      </c>
      <c r="IR184" s="60">
        <v>11873762</v>
      </c>
      <c r="IS184" s="60">
        <v>43296545</v>
      </c>
      <c r="IT184" s="60">
        <v>173186180</v>
      </c>
      <c r="IU184" s="60">
        <v>301395</v>
      </c>
      <c r="IV184" s="60">
        <v>11897543</v>
      </c>
      <c r="IW184" s="60">
        <v>43383260</v>
      </c>
      <c r="IX184" s="60">
        <v>173533042</v>
      </c>
      <c r="IY184" s="60">
        <v>301997</v>
      </c>
      <c r="IZ184" s="60">
        <v>11921324</v>
      </c>
      <c r="JA184" s="60">
        <v>43469975</v>
      </c>
      <c r="JB184" s="60">
        <v>173879905</v>
      </c>
      <c r="JC184" s="60">
        <v>300793</v>
      </c>
      <c r="JD184" s="60">
        <v>11873762</v>
      </c>
      <c r="JE184" s="60">
        <v>43296545</v>
      </c>
      <c r="JF184" s="60">
        <v>173186180</v>
      </c>
      <c r="JG184" s="60">
        <v>303504</v>
      </c>
      <c r="JH184" s="60">
        <v>11980776</v>
      </c>
      <c r="JI184" s="60">
        <v>43686765</v>
      </c>
      <c r="JJ184" s="60">
        <v>174747059</v>
      </c>
      <c r="JK184" s="60">
        <v>303504</v>
      </c>
      <c r="JL184" s="60">
        <v>11980776</v>
      </c>
      <c r="JM184" s="60">
        <v>43686765</v>
      </c>
      <c r="JN184" s="60">
        <v>174747059</v>
      </c>
      <c r="JO184" s="60">
        <v>304726</v>
      </c>
      <c r="JP184" s="60">
        <v>12029038</v>
      </c>
      <c r="JQ184" s="60">
        <v>43862746</v>
      </c>
      <c r="JR184" s="60">
        <v>175450986</v>
      </c>
      <c r="JS184" s="60">
        <v>304726</v>
      </c>
      <c r="JT184" s="60">
        <v>12029038</v>
      </c>
      <c r="JU184" s="60">
        <v>43862746</v>
      </c>
      <c r="JV184" s="60">
        <v>175450986</v>
      </c>
      <c r="JW184" s="60">
        <v>305648</v>
      </c>
      <c r="JX184" s="60">
        <v>12065409</v>
      </c>
      <c r="JY184" s="60">
        <v>43995370</v>
      </c>
      <c r="JZ184" s="60">
        <v>175981480</v>
      </c>
      <c r="KA184" s="60">
        <v>305045</v>
      </c>
      <c r="KB184" s="60">
        <v>12041628</v>
      </c>
      <c r="KC184" s="60">
        <v>43908655</v>
      </c>
      <c r="KD184" s="60">
        <v>175634618</v>
      </c>
      <c r="KE184" s="60">
        <v>306268</v>
      </c>
      <c r="KF184" s="60">
        <v>12089889</v>
      </c>
      <c r="KG184" s="60">
        <v>44084635</v>
      </c>
      <c r="KH184" s="60">
        <v>176338544</v>
      </c>
      <c r="KI184" s="60">
        <v>307490</v>
      </c>
      <c r="KJ184" s="60">
        <v>12138151</v>
      </c>
      <c r="KK184" s="60">
        <v>44260617</v>
      </c>
      <c r="KL184" s="60">
        <v>177042470</v>
      </c>
      <c r="KM184" s="60">
        <v>309333</v>
      </c>
      <c r="KN184" s="60">
        <v>12210893</v>
      </c>
      <c r="KO184" s="60">
        <v>44525865</v>
      </c>
      <c r="KP184" s="60">
        <v>178103460</v>
      </c>
      <c r="KQ184" s="60">
        <v>313356</v>
      </c>
      <c r="KR184" s="60">
        <v>12369667</v>
      </c>
      <c r="KS184" s="60">
        <v>45104818</v>
      </c>
      <c r="KT184" s="666">
        <v>180419274</v>
      </c>
      <c r="KU184" s="700">
        <v>313976</v>
      </c>
      <c r="KV184" s="700">
        <v>12394148</v>
      </c>
      <c r="KW184" s="700">
        <v>45194084</v>
      </c>
      <c r="KX184" s="700">
        <v>180776338</v>
      </c>
    </row>
    <row r="185" spans="2:310" ht="15.75" customHeight="1">
      <c r="B185" s="8" t="s">
        <v>1073</v>
      </c>
      <c r="C185" s="60">
        <v>222150</v>
      </c>
      <c r="D185" s="60">
        <v>8770932</v>
      </c>
      <c r="E185" s="60">
        <v>32024702</v>
      </c>
      <c r="F185" s="60">
        <v>128098807</v>
      </c>
      <c r="G185" s="60">
        <v>223036</v>
      </c>
      <c r="H185" s="60">
        <v>8805887</v>
      </c>
      <c r="I185" s="60">
        <v>32152330</v>
      </c>
      <c r="J185" s="60">
        <v>128609323</v>
      </c>
      <c r="K185" s="60">
        <v>223700</v>
      </c>
      <c r="L185" s="60">
        <v>8832124</v>
      </c>
      <c r="M185" s="60">
        <v>32248129</v>
      </c>
      <c r="N185" s="60">
        <v>128992520</v>
      </c>
      <c r="O185" s="60">
        <v>223700</v>
      </c>
      <c r="P185" s="60">
        <v>8832124</v>
      </c>
      <c r="Q185" s="60">
        <v>32248129</v>
      </c>
      <c r="R185" s="60">
        <v>128992520</v>
      </c>
      <c r="S185" s="60">
        <v>223484</v>
      </c>
      <c r="T185" s="60">
        <v>8823616</v>
      </c>
      <c r="U185" s="60">
        <v>32217059</v>
      </c>
      <c r="V185" s="60">
        <v>128868239</v>
      </c>
      <c r="W185" s="60">
        <v>223269</v>
      </c>
      <c r="X185" s="60">
        <v>8815106</v>
      </c>
      <c r="Y185" s="60">
        <v>32185990</v>
      </c>
      <c r="Z185" s="60">
        <v>128743959</v>
      </c>
      <c r="AA185" s="267">
        <v>223484</v>
      </c>
      <c r="AB185" s="60">
        <v>8823616</v>
      </c>
      <c r="AC185" s="60">
        <v>32217059</v>
      </c>
      <c r="AD185" s="60">
        <v>128868239</v>
      </c>
      <c r="AE185" s="60">
        <v>223700</v>
      </c>
      <c r="AF185" s="60">
        <v>8832124</v>
      </c>
      <c r="AG185" s="60">
        <v>32248129</v>
      </c>
      <c r="AH185" s="60">
        <v>128992520</v>
      </c>
      <c r="AI185" s="60">
        <v>225047</v>
      </c>
      <c r="AJ185" s="60">
        <v>8885309</v>
      </c>
      <c r="AK185" s="60">
        <v>32442317</v>
      </c>
      <c r="AL185" s="60">
        <v>129769272</v>
      </c>
      <c r="AM185" s="60">
        <v>226627</v>
      </c>
      <c r="AN185" s="60">
        <v>8947711</v>
      </c>
      <c r="AO185" s="60">
        <v>32670165</v>
      </c>
      <c r="AP185" s="60">
        <v>130680659</v>
      </c>
      <c r="AQ185" s="60">
        <v>226394</v>
      </c>
      <c r="AR185" s="60">
        <v>8938493</v>
      </c>
      <c r="AS185" s="60">
        <v>32636506</v>
      </c>
      <c r="AT185" s="60">
        <v>130546023</v>
      </c>
      <c r="AU185" s="60">
        <v>227077</v>
      </c>
      <c r="AV185" s="60">
        <v>8965440</v>
      </c>
      <c r="AW185" s="60">
        <v>32734894</v>
      </c>
      <c r="AX185" s="60">
        <v>130939577</v>
      </c>
      <c r="AY185" s="60">
        <v>228675</v>
      </c>
      <c r="AZ185" s="60">
        <v>9028551</v>
      </c>
      <c r="BA185" s="60">
        <v>32965330</v>
      </c>
      <c r="BB185" s="60">
        <v>131861322</v>
      </c>
      <c r="BC185" s="60">
        <v>229124</v>
      </c>
      <c r="BD185" s="60">
        <v>9046280</v>
      </c>
      <c r="BE185" s="60">
        <v>33030059</v>
      </c>
      <c r="BF185" s="60">
        <v>132120239</v>
      </c>
      <c r="BG185" s="60">
        <v>230040</v>
      </c>
      <c r="BH185" s="60">
        <v>9082445</v>
      </c>
      <c r="BI185" s="60">
        <v>33162107</v>
      </c>
      <c r="BJ185" s="60">
        <v>132648430</v>
      </c>
      <c r="BK185" s="60">
        <v>230956</v>
      </c>
      <c r="BL185" s="60">
        <v>9118611</v>
      </c>
      <c r="BM185" s="60">
        <v>33294154</v>
      </c>
      <c r="BN185" s="60">
        <v>133176621</v>
      </c>
      <c r="BO185" s="60">
        <v>231656</v>
      </c>
      <c r="BP185" s="60">
        <v>9146266</v>
      </c>
      <c r="BQ185" s="60">
        <v>33395132</v>
      </c>
      <c r="BR185" s="60">
        <v>133580532</v>
      </c>
      <c r="BS185" s="60">
        <v>231891</v>
      </c>
      <c r="BT185" s="60">
        <v>9155484</v>
      </c>
      <c r="BU185" s="60">
        <v>33428791</v>
      </c>
      <c r="BV185" s="60">
        <v>133715169</v>
      </c>
      <c r="BW185" s="60">
        <v>233740</v>
      </c>
      <c r="BX185" s="60">
        <v>9228524</v>
      </c>
      <c r="BY185" s="60">
        <v>33695476</v>
      </c>
      <c r="BZ185" s="60">
        <v>134781907</v>
      </c>
      <c r="CA185" s="60">
        <v>234674</v>
      </c>
      <c r="CB185" s="60">
        <v>9265398</v>
      </c>
      <c r="CC185" s="60">
        <v>33830113</v>
      </c>
      <c r="CD185" s="60">
        <v>135320455</v>
      </c>
      <c r="CE185" s="60">
        <v>237494</v>
      </c>
      <c r="CF185" s="60">
        <v>9376731</v>
      </c>
      <c r="CG185" s="60">
        <v>34236613</v>
      </c>
      <c r="CH185" s="60">
        <v>136946454</v>
      </c>
      <c r="CI185" s="60">
        <v>240583</v>
      </c>
      <c r="CJ185" s="60">
        <v>9498700</v>
      </c>
      <c r="CK185" s="60">
        <v>34681950</v>
      </c>
      <c r="CL185" s="60">
        <v>138727805</v>
      </c>
      <c r="CM185" s="60">
        <v>241787</v>
      </c>
      <c r="CN185" s="60">
        <v>9546211</v>
      </c>
      <c r="CO185" s="60">
        <v>34855425</v>
      </c>
      <c r="CP185" s="60">
        <v>139421703</v>
      </c>
      <c r="CQ185" s="60">
        <v>243726</v>
      </c>
      <c r="CR185" s="60">
        <v>9622797</v>
      </c>
      <c r="CS185" s="60">
        <v>35135056</v>
      </c>
      <c r="CT185" s="60">
        <v>140540225</v>
      </c>
      <c r="CU185" s="60">
        <v>246654</v>
      </c>
      <c r="CV185" s="60">
        <v>9738383</v>
      </c>
      <c r="CW185" s="60">
        <v>35557091</v>
      </c>
      <c r="CX185" s="60">
        <v>142228364</v>
      </c>
      <c r="CY185" s="60">
        <v>247390</v>
      </c>
      <c r="CZ185" s="60">
        <v>9767457</v>
      </c>
      <c r="DA185" s="60">
        <v>35663247</v>
      </c>
      <c r="DB185" s="60">
        <v>142652989</v>
      </c>
      <c r="DC185" s="60">
        <v>252096</v>
      </c>
      <c r="DD185" s="60">
        <v>9953248</v>
      </c>
      <c r="DE185" s="60">
        <v>36341609</v>
      </c>
      <c r="DF185" s="60">
        <v>145366440</v>
      </c>
      <c r="DG185" s="60">
        <v>255635</v>
      </c>
      <c r="DH185" s="60">
        <v>10092945</v>
      </c>
      <c r="DI185" s="60">
        <v>36851676</v>
      </c>
      <c r="DJ185" s="60">
        <v>147406707</v>
      </c>
      <c r="DK185" s="60">
        <v>258705</v>
      </c>
      <c r="DL185" s="60">
        <v>10214204</v>
      </c>
      <c r="DM185" s="60">
        <v>37294424</v>
      </c>
      <c r="DN185" s="60">
        <v>149177700</v>
      </c>
      <c r="DO185" s="60">
        <v>261041</v>
      </c>
      <c r="DP185" s="60">
        <v>10306391</v>
      </c>
      <c r="DQ185" s="60">
        <v>37631017</v>
      </c>
      <c r="DR185" s="60">
        <v>150524070</v>
      </c>
      <c r="DS185" s="60">
        <v>264686</v>
      </c>
      <c r="DT185" s="60">
        <v>10450343</v>
      </c>
      <c r="DU185" s="60">
        <v>38156618</v>
      </c>
      <c r="DV185" s="60">
        <v>152626476</v>
      </c>
      <c r="DW185" s="60">
        <v>267865</v>
      </c>
      <c r="DX185" s="60">
        <v>10575857</v>
      </c>
      <c r="DY185" s="60">
        <v>38614901</v>
      </c>
      <c r="DZ185" s="60">
        <v>154459610</v>
      </c>
      <c r="EA185" s="60">
        <v>270272</v>
      </c>
      <c r="EB185" s="60">
        <v>10670880</v>
      </c>
      <c r="EC185" s="60">
        <v>38961851</v>
      </c>
      <c r="ED185" s="60">
        <v>155847406</v>
      </c>
      <c r="EE185" s="60">
        <v>271619</v>
      </c>
      <c r="EF185" s="60">
        <v>10724065</v>
      </c>
      <c r="EG185" s="60">
        <v>39156038</v>
      </c>
      <c r="EH185" s="60">
        <v>156624157</v>
      </c>
      <c r="EI185" s="60">
        <v>274331</v>
      </c>
      <c r="EJ185" s="60">
        <v>10831142</v>
      </c>
      <c r="EK185" s="60">
        <v>39547003</v>
      </c>
      <c r="EL185" s="60">
        <v>158188017</v>
      </c>
      <c r="EM185" s="60">
        <v>275158</v>
      </c>
      <c r="EN185" s="60">
        <v>10863761</v>
      </c>
      <c r="EO185" s="60">
        <v>39666106</v>
      </c>
      <c r="EP185" s="60">
        <v>158664424</v>
      </c>
      <c r="EQ185" s="60">
        <v>277366</v>
      </c>
      <c r="ER185" s="60">
        <v>10950983</v>
      </c>
      <c r="ES185" s="60">
        <v>39984574</v>
      </c>
      <c r="ET185" s="60">
        <v>159938297</v>
      </c>
      <c r="EU185" s="60">
        <v>277097</v>
      </c>
      <c r="EV185" s="60">
        <v>10940347</v>
      </c>
      <c r="EW185" s="60">
        <v>39945736</v>
      </c>
      <c r="EX185" s="60">
        <v>159782947</v>
      </c>
      <c r="EY185" s="60">
        <v>280151</v>
      </c>
      <c r="EZ185" s="60">
        <v>11060898</v>
      </c>
      <c r="FA185" s="60">
        <v>40385895</v>
      </c>
      <c r="FB185" s="60">
        <v>161543583</v>
      </c>
      <c r="FC185" s="60">
        <v>280995</v>
      </c>
      <c r="FD185" s="60">
        <v>11094226</v>
      </c>
      <c r="FE185" s="60">
        <v>40507586</v>
      </c>
      <c r="FF185" s="60">
        <v>162030348</v>
      </c>
      <c r="FG185" s="60">
        <v>281281</v>
      </c>
      <c r="FH185" s="60">
        <v>11105573</v>
      </c>
      <c r="FI185" s="60">
        <v>40549013</v>
      </c>
      <c r="FJ185" s="60">
        <v>162196054</v>
      </c>
      <c r="FK185" s="60">
        <v>280725</v>
      </c>
      <c r="FL185" s="60">
        <v>11083590</v>
      </c>
      <c r="FM185" s="60">
        <v>40468749</v>
      </c>
      <c r="FN185" s="60">
        <v>161874997</v>
      </c>
      <c r="FO185" s="60">
        <v>281856</v>
      </c>
      <c r="FP185" s="60">
        <v>11128264</v>
      </c>
      <c r="FQ185" s="60">
        <v>40631866</v>
      </c>
      <c r="FR185" s="60">
        <v>162527468</v>
      </c>
      <c r="FS185" s="60">
        <v>282144</v>
      </c>
      <c r="FT185" s="60">
        <v>11139610</v>
      </c>
      <c r="FU185" s="60">
        <v>40673293</v>
      </c>
      <c r="FV185" s="60">
        <v>162693175</v>
      </c>
      <c r="FW185" s="60">
        <v>284120</v>
      </c>
      <c r="FX185" s="60">
        <v>11217614</v>
      </c>
      <c r="FY185" s="60">
        <v>40958102</v>
      </c>
      <c r="FZ185" s="60">
        <v>163832411</v>
      </c>
      <c r="GA185" s="60">
        <v>285251</v>
      </c>
      <c r="GB185" s="60">
        <v>11262289</v>
      </c>
      <c r="GC185" s="60">
        <v>41121220</v>
      </c>
      <c r="GD185" s="60">
        <v>164484882</v>
      </c>
      <c r="GE185" s="60">
        <v>287245</v>
      </c>
      <c r="GF185" s="60">
        <v>11341001</v>
      </c>
      <c r="GG185" s="60">
        <v>41408618</v>
      </c>
      <c r="GH185" s="60">
        <v>165634474</v>
      </c>
      <c r="GI185" s="60">
        <v>285808</v>
      </c>
      <c r="GJ185" s="60">
        <v>11284271</v>
      </c>
      <c r="GK185" s="60">
        <v>41201484</v>
      </c>
      <c r="GL185" s="60">
        <v>164805939</v>
      </c>
      <c r="GM185" s="60">
        <v>287802</v>
      </c>
      <c r="GN185" s="60">
        <v>11362984</v>
      </c>
      <c r="GO185" s="60">
        <v>41488882</v>
      </c>
      <c r="GP185" s="60">
        <v>165955532</v>
      </c>
      <c r="GQ185" s="60">
        <v>289526</v>
      </c>
      <c r="GR185" s="60">
        <v>11431059</v>
      </c>
      <c r="GS185" s="60">
        <v>41737442</v>
      </c>
      <c r="GT185" s="60">
        <v>166949773</v>
      </c>
      <c r="GU185" s="60">
        <v>290675</v>
      </c>
      <c r="GV185" s="60">
        <v>11476443</v>
      </c>
      <c r="GW185" s="60">
        <v>41903150</v>
      </c>
      <c r="GX185" s="60">
        <v>167612601</v>
      </c>
      <c r="GY185" s="60">
        <v>292131</v>
      </c>
      <c r="GZ185" s="60">
        <v>11533882</v>
      </c>
      <c r="HA185" s="60">
        <v>42112872</v>
      </c>
      <c r="HB185" s="60">
        <v>168451492</v>
      </c>
      <c r="HC185" s="60">
        <v>293010</v>
      </c>
      <c r="HD185" s="60">
        <v>11568629</v>
      </c>
      <c r="HE185" s="60">
        <v>42239741</v>
      </c>
      <c r="HF185" s="60">
        <v>168958970</v>
      </c>
      <c r="HG185" s="60">
        <v>292723</v>
      </c>
      <c r="HH185" s="60">
        <v>11557284</v>
      </c>
      <c r="HI185" s="60">
        <v>42198315</v>
      </c>
      <c r="HJ185" s="60">
        <v>168793263</v>
      </c>
      <c r="HK185" s="60">
        <v>294770</v>
      </c>
      <c r="HL185" s="60">
        <v>11638124</v>
      </c>
      <c r="HM185" s="60">
        <v>42493480</v>
      </c>
      <c r="HN185" s="60">
        <v>169973925</v>
      </c>
      <c r="HO185" s="60">
        <v>295651</v>
      </c>
      <c r="HP185" s="60">
        <v>11672871</v>
      </c>
      <c r="HQ185" s="60">
        <v>42620350</v>
      </c>
      <c r="HR185" s="60">
        <v>170481403</v>
      </c>
      <c r="HS185" s="60">
        <v>295938</v>
      </c>
      <c r="HT185" s="60">
        <v>11684216</v>
      </c>
      <c r="HU185" s="60">
        <v>42661776</v>
      </c>
      <c r="HV185" s="60">
        <v>170647110</v>
      </c>
      <c r="HW185" s="60">
        <v>298902</v>
      </c>
      <c r="HX185" s="60">
        <v>11801222</v>
      </c>
      <c r="HY185" s="60">
        <v>43088990</v>
      </c>
      <c r="HZ185" s="61">
        <v>172355963</v>
      </c>
      <c r="IA185" s="60">
        <v>299494</v>
      </c>
      <c r="IB185" s="60">
        <v>11824623</v>
      </c>
      <c r="IC185" s="60">
        <v>43174433</v>
      </c>
      <c r="ID185" s="60">
        <v>172697734</v>
      </c>
      <c r="IE185" s="60">
        <v>298902</v>
      </c>
      <c r="IF185" s="60">
        <v>11801222</v>
      </c>
      <c r="IG185" s="60">
        <v>43088990</v>
      </c>
      <c r="IH185" s="60">
        <v>172355963</v>
      </c>
      <c r="II185" s="60">
        <v>302189</v>
      </c>
      <c r="IJ185" s="60">
        <v>11930991</v>
      </c>
      <c r="IK185" s="60">
        <v>43562808</v>
      </c>
      <c r="IL185" s="60">
        <v>174251236</v>
      </c>
      <c r="IM185" s="60">
        <v>303392</v>
      </c>
      <c r="IN185" s="60">
        <v>11978502</v>
      </c>
      <c r="IO185" s="60">
        <v>43736283</v>
      </c>
      <c r="IP185" s="60">
        <v>174945134</v>
      </c>
      <c r="IQ185" s="60">
        <v>304901</v>
      </c>
      <c r="IR185" s="60">
        <v>12038069</v>
      </c>
      <c r="IS185" s="60">
        <v>43953773</v>
      </c>
      <c r="IT185" s="60">
        <v>175815096</v>
      </c>
      <c r="IU185" s="60">
        <v>305511</v>
      </c>
      <c r="IV185" s="60">
        <v>12062179</v>
      </c>
      <c r="IW185" s="60">
        <v>44041805</v>
      </c>
      <c r="IX185" s="60">
        <v>176167223</v>
      </c>
      <c r="IY185" s="60">
        <v>306122</v>
      </c>
      <c r="IZ185" s="60">
        <v>12086289</v>
      </c>
      <c r="JA185" s="60">
        <v>44129836</v>
      </c>
      <c r="JB185" s="60">
        <v>176519351</v>
      </c>
      <c r="JC185" s="60">
        <v>304901</v>
      </c>
      <c r="JD185" s="60">
        <v>12038069</v>
      </c>
      <c r="JE185" s="60">
        <v>43953773</v>
      </c>
      <c r="JF185" s="60">
        <v>175815096</v>
      </c>
      <c r="JG185" s="60">
        <v>307648</v>
      </c>
      <c r="JH185" s="60">
        <v>12146564</v>
      </c>
      <c r="JI185" s="60">
        <v>44349916</v>
      </c>
      <c r="JJ185" s="60">
        <v>177399669</v>
      </c>
      <c r="JK185" s="60">
        <v>307648</v>
      </c>
      <c r="JL185" s="60">
        <v>12146564</v>
      </c>
      <c r="JM185" s="60">
        <v>44349916</v>
      </c>
      <c r="JN185" s="60">
        <v>177399669</v>
      </c>
      <c r="JO185" s="60">
        <v>308887</v>
      </c>
      <c r="JP185" s="60">
        <v>12195494</v>
      </c>
      <c r="JQ185" s="60">
        <v>44528570</v>
      </c>
      <c r="JR185" s="60">
        <v>178114281</v>
      </c>
      <c r="JS185" s="60">
        <v>308887</v>
      </c>
      <c r="JT185" s="60">
        <v>12195494</v>
      </c>
      <c r="JU185" s="60">
        <v>44528570</v>
      </c>
      <c r="JV185" s="60">
        <v>178114281</v>
      </c>
      <c r="JW185" s="60">
        <v>309821</v>
      </c>
      <c r="JX185" s="60">
        <v>12232368</v>
      </c>
      <c r="JY185" s="60">
        <v>44663206</v>
      </c>
      <c r="JZ185" s="60">
        <v>178652828</v>
      </c>
      <c r="KA185" s="60">
        <v>309211</v>
      </c>
      <c r="KB185" s="60">
        <v>12208258</v>
      </c>
      <c r="KC185" s="60">
        <v>44575175</v>
      </c>
      <c r="KD185" s="60">
        <v>178300700</v>
      </c>
      <c r="KE185" s="60">
        <v>310450</v>
      </c>
      <c r="KF185" s="60">
        <v>12257188</v>
      </c>
      <c r="KG185" s="60">
        <v>44753827</v>
      </c>
      <c r="KH185" s="60">
        <v>179015312</v>
      </c>
      <c r="KI185" s="60">
        <v>311690</v>
      </c>
      <c r="KJ185" s="60">
        <v>12306117</v>
      </c>
      <c r="KK185" s="60">
        <v>44932479</v>
      </c>
      <c r="KL185" s="60">
        <v>179729923</v>
      </c>
      <c r="KM185" s="60">
        <v>313557</v>
      </c>
      <c r="KN185" s="60">
        <v>12379866</v>
      </c>
      <c r="KO185" s="60">
        <v>45201754</v>
      </c>
      <c r="KP185" s="60">
        <v>180807018</v>
      </c>
      <c r="KQ185" s="60">
        <v>317635</v>
      </c>
      <c r="KR185" s="60">
        <v>12540836</v>
      </c>
      <c r="KS185" s="60">
        <v>45789496</v>
      </c>
      <c r="KT185" s="666">
        <v>183157986</v>
      </c>
      <c r="KU185" s="700">
        <v>318263</v>
      </c>
      <c r="KV185" s="700">
        <v>12565656</v>
      </c>
      <c r="KW185" s="700">
        <v>45880117</v>
      </c>
      <c r="KX185" s="700">
        <v>183520470</v>
      </c>
    </row>
    <row r="186" spans="2:310" ht="15.75" customHeight="1">
      <c r="B186" s="8" t="s">
        <v>1074</v>
      </c>
      <c r="C186" s="60">
        <v>225143</v>
      </c>
      <c r="D186" s="60">
        <v>8890646</v>
      </c>
      <c r="E186" s="60">
        <v>32503559</v>
      </c>
      <c r="F186" s="60">
        <v>130014233</v>
      </c>
      <c r="G186" s="60">
        <v>226041</v>
      </c>
      <c r="H186" s="60">
        <v>8926078</v>
      </c>
      <c r="I186" s="60">
        <v>32633096</v>
      </c>
      <c r="J186" s="60">
        <v>130532382</v>
      </c>
      <c r="K186" s="60">
        <v>226714</v>
      </c>
      <c r="L186" s="60">
        <v>8952673</v>
      </c>
      <c r="M186" s="60">
        <v>32730328</v>
      </c>
      <c r="N186" s="60">
        <v>130921309</v>
      </c>
      <c r="O186" s="60">
        <v>226714</v>
      </c>
      <c r="P186" s="60">
        <v>8952673</v>
      </c>
      <c r="Q186" s="60">
        <v>32730328</v>
      </c>
      <c r="R186" s="60">
        <v>130921309</v>
      </c>
      <c r="S186" s="60">
        <v>226495</v>
      </c>
      <c r="T186" s="60">
        <v>8944048</v>
      </c>
      <c r="U186" s="60">
        <v>32698794</v>
      </c>
      <c r="V186" s="60">
        <v>130795171</v>
      </c>
      <c r="W186" s="60">
        <v>226277</v>
      </c>
      <c r="X186" s="60">
        <v>8935422</v>
      </c>
      <c r="Y186" s="60">
        <v>32667259</v>
      </c>
      <c r="Z186" s="60">
        <v>130669032</v>
      </c>
      <c r="AA186" s="267">
        <v>226495</v>
      </c>
      <c r="AB186" s="60">
        <v>8944048</v>
      </c>
      <c r="AC186" s="60">
        <v>32698794</v>
      </c>
      <c r="AD186" s="60">
        <v>130795171</v>
      </c>
      <c r="AE186" s="60">
        <v>226714</v>
      </c>
      <c r="AF186" s="60">
        <v>8952673</v>
      </c>
      <c r="AG186" s="60">
        <v>32730328</v>
      </c>
      <c r="AH186" s="60">
        <v>130921309</v>
      </c>
      <c r="AI186" s="60">
        <v>228079</v>
      </c>
      <c r="AJ186" s="60">
        <v>9006584</v>
      </c>
      <c r="AK186" s="60">
        <v>32927419</v>
      </c>
      <c r="AL186" s="60">
        <v>131709675</v>
      </c>
      <c r="AM186" s="60">
        <v>229681</v>
      </c>
      <c r="AN186" s="60">
        <v>9069838</v>
      </c>
      <c r="AO186" s="60">
        <v>33158673</v>
      </c>
      <c r="AP186" s="60">
        <v>132634692</v>
      </c>
      <c r="AQ186" s="60">
        <v>229444</v>
      </c>
      <c r="AR186" s="60">
        <v>9060495</v>
      </c>
      <c r="AS186" s="60">
        <v>33124510</v>
      </c>
      <c r="AT186" s="60">
        <v>132498041</v>
      </c>
      <c r="AU186" s="60">
        <v>230135</v>
      </c>
      <c r="AV186" s="60">
        <v>9087809</v>
      </c>
      <c r="AW186" s="60">
        <v>33224370</v>
      </c>
      <c r="AX186" s="60">
        <v>132897479</v>
      </c>
      <c r="AY186" s="60">
        <v>231756</v>
      </c>
      <c r="AZ186" s="60">
        <v>9151782</v>
      </c>
      <c r="BA186" s="60">
        <v>33458253</v>
      </c>
      <c r="BB186" s="60">
        <v>133833007</v>
      </c>
      <c r="BC186" s="60">
        <v>232211</v>
      </c>
      <c r="BD186" s="60">
        <v>9169752</v>
      </c>
      <c r="BE186" s="60">
        <v>33523949</v>
      </c>
      <c r="BF186" s="60">
        <v>134095796</v>
      </c>
      <c r="BG186" s="60">
        <v>233139</v>
      </c>
      <c r="BH186" s="60">
        <v>9206411</v>
      </c>
      <c r="BI186" s="60">
        <v>33657972</v>
      </c>
      <c r="BJ186" s="60">
        <v>134631885</v>
      </c>
      <c r="BK186" s="60">
        <v>234067</v>
      </c>
      <c r="BL186" s="60">
        <v>9243069</v>
      </c>
      <c r="BM186" s="60">
        <v>33791994</v>
      </c>
      <c r="BN186" s="60">
        <v>135167974</v>
      </c>
      <c r="BO186" s="60">
        <v>234777</v>
      </c>
      <c r="BP186" s="60">
        <v>9271103</v>
      </c>
      <c r="BQ186" s="60">
        <v>33894482</v>
      </c>
      <c r="BR186" s="60">
        <v>135577925</v>
      </c>
      <c r="BS186" s="60">
        <v>235014</v>
      </c>
      <c r="BT186" s="60">
        <v>9280447</v>
      </c>
      <c r="BU186" s="60">
        <v>33928645</v>
      </c>
      <c r="BV186" s="60">
        <v>135714575</v>
      </c>
      <c r="BW186" s="60">
        <v>236889</v>
      </c>
      <c r="BX186" s="60">
        <v>9354484</v>
      </c>
      <c r="BY186" s="60">
        <v>34199316</v>
      </c>
      <c r="BZ186" s="60">
        <v>136797264</v>
      </c>
      <c r="CA186" s="60">
        <v>237836</v>
      </c>
      <c r="CB186" s="60">
        <v>9391862</v>
      </c>
      <c r="CC186" s="60">
        <v>34335966</v>
      </c>
      <c r="CD186" s="60">
        <v>137343864</v>
      </c>
      <c r="CE186" s="60">
        <v>240693</v>
      </c>
      <c r="CF186" s="60">
        <v>9504713</v>
      </c>
      <c r="CG186" s="60">
        <v>34748545</v>
      </c>
      <c r="CH186" s="60">
        <v>138994177</v>
      </c>
      <c r="CI186" s="60">
        <v>243824</v>
      </c>
      <c r="CJ186" s="60">
        <v>9628347</v>
      </c>
      <c r="CK186" s="60">
        <v>35200542</v>
      </c>
      <c r="CL186" s="60">
        <v>140802163</v>
      </c>
      <c r="CM186" s="60">
        <v>245044</v>
      </c>
      <c r="CN186" s="60">
        <v>9676506</v>
      </c>
      <c r="CO186" s="60">
        <v>35376609</v>
      </c>
      <c r="CP186" s="60">
        <v>141506437</v>
      </c>
      <c r="CQ186" s="60">
        <v>247009</v>
      </c>
      <c r="CR186" s="60">
        <v>9754137</v>
      </c>
      <c r="CS186" s="60">
        <v>35660422</v>
      </c>
      <c r="CT186" s="60">
        <v>142641684</v>
      </c>
      <c r="CU186" s="60">
        <v>249976</v>
      </c>
      <c r="CV186" s="60">
        <v>9871302</v>
      </c>
      <c r="CW186" s="60">
        <v>36088767</v>
      </c>
      <c r="CX186" s="60">
        <v>144355066</v>
      </c>
      <c r="CY186" s="60">
        <v>250723</v>
      </c>
      <c r="CZ186" s="60">
        <v>9900773</v>
      </c>
      <c r="DA186" s="60">
        <v>36196511</v>
      </c>
      <c r="DB186" s="60">
        <v>144786039</v>
      </c>
      <c r="DC186" s="60">
        <v>255492</v>
      </c>
      <c r="DD186" s="60">
        <v>10089100</v>
      </c>
      <c r="DE186" s="60">
        <v>36885016</v>
      </c>
      <c r="DF186" s="60">
        <v>147540064</v>
      </c>
      <c r="DG186" s="60">
        <v>259078</v>
      </c>
      <c r="DH186" s="60">
        <v>10230703</v>
      </c>
      <c r="DI186" s="60">
        <v>37402710</v>
      </c>
      <c r="DJ186" s="60">
        <v>149610839</v>
      </c>
      <c r="DK186" s="60">
        <v>262190</v>
      </c>
      <c r="DL186" s="60">
        <v>10353618</v>
      </c>
      <c r="DM186" s="60">
        <v>37852079</v>
      </c>
      <c r="DN186" s="60">
        <v>151408312</v>
      </c>
      <c r="DO186" s="60">
        <v>264557</v>
      </c>
      <c r="DP186" s="60">
        <v>10447062</v>
      </c>
      <c r="DQ186" s="60">
        <v>38193705</v>
      </c>
      <c r="DR186" s="60">
        <v>152774814</v>
      </c>
      <c r="DS186" s="60">
        <v>268252</v>
      </c>
      <c r="DT186" s="60">
        <v>10592979</v>
      </c>
      <c r="DU186" s="60">
        <v>38727165</v>
      </c>
      <c r="DV186" s="60">
        <v>154908658</v>
      </c>
      <c r="DW186" s="60">
        <v>271474</v>
      </c>
      <c r="DX186" s="60">
        <v>10720207</v>
      </c>
      <c r="DY186" s="60">
        <v>39192301</v>
      </c>
      <c r="DZ186" s="60">
        <v>156769202</v>
      </c>
      <c r="EA186" s="60">
        <v>273913</v>
      </c>
      <c r="EB186" s="60">
        <v>10816526</v>
      </c>
      <c r="EC186" s="60">
        <v>39544438</v>
      </c>
      <c r="ED186" s="60">
        <v>158177749</v>
      </c>
      <c r="EE186" s="60">
        <v>275278</v>
      </c>
      <c r="EF186" s="60">
        <v>10870437</v>
      </c>
      <c r="EG186" s="60">
        <v>39741529</v>
      </c>
      <c r="EH186" s="60">
        <v>158966114</v>
      </c>
      <c r="EI186" s="60">
        <v>278027</v>
      </c>
      <c r="EJ186" s="60">
        <v>10978976</v>
      </c>
      <c r="EK186" s="60">
        <v>40138341</v>
      </c>
      <c r="EL186" s="60">
        <v>160553358</v>
      </c>
      <c r="EM186" s="60">
        <v>278865</v>
      </c>
      <c r="EN186" s="60">
        <v>11012040</v>
      </c>
      <c r="EO186" s="60">
        <v>40259223</v>
      </c>
      <c r="EP186" s="60">
        <v>161036889</v>
      </c>
      <c r="EQ186" s="60">
        <v>281103</v>
      </c>
      <c r="ER186" s="60">
        <v>11100453</v>
      </c>
      <c r="ES186" s="60">
        <v>40582453</v>
      </c>
      <c r="ET186" s="60">
        <v>162329810</v>
      </c>
      <c r="EU186" s="60">
        <v>280830</v>
      </c>
      <c r="EV186" s="60">
        <v>11089671</v>
      </c>
      <c r="EW186" s="60">
        <v>40543035</v>
      </c>
      <c r="EX186" s="60">
        <v>162172136</v>
      </c>
      <c r="EY186" s="60">
        <v>283924</v>
      </c>
      <c r="EZ186" s="60">
        <v>11211867</v>
      </c>
      <c r="FA186" s="60">
        <v>40989776</v>
      </c>
      <c r="FB186" s="60">
        <v>163959100</v>
      </c>
      <c r="FC186" s="60">
        <v>284780</v>
      </c>
      <c r="FD186" s="60">
        <v>11245651</v>
      </c>
      <c r="FE186" s="60">
        <v>41113286</v>
      </c>
      <c r="FF186" s="60">
        <v>164453141</v>
      </c>
      <c r="FG186" s="60">
        <v>285072</v>
      </c>
      <c r="FH186" s="60">
        <v>11257151</v>
      </c>
      <c r="FI186" s="60">
        <v>41155332</v>
      </c>
      <c r="FJ186" s="60">
        <v>164621326</v>
      </c>
      <c r="FK186" s="60">
        <v>284508</v>
      </c>
      <c r="FL186" s="60">
        <v>11234869</v>
      </c>
      <c r="FM186" s="60">
        <v>41073867</v>
      </c>
      <c r="FN186" s="60">
        <v>164295469</v>
      </c>
      <c r="FO186" s="60">
        <v>285654</v>
      </c>
      <c r="FP186" s="60">
        <v>11280153</v>
      </c>
      <c r="FQ186" s="60">
        <v>41239425</v>
      </c>
      <c r="FR186" s="60">
        <v>164957696</v>
      </c>
      <c r="FS186" s="60">
        <v>285945</v>
      </c>
      <c r="FT186" s="60">
        <v>11291654</v>
      </c>
      <c r="FU186" s="60">
        <v>41281471</v>
      </c>
      <c r="FV186" s="60">
        <v>165125880</v>
      </c>
      <c r="FW186" s="60">
        <v>287948</v>
      </c>
      <c r="FX186" s="60">
        <v>11370723</v>
      </c>
      <c r="FY186" s="60">
        <v>41570539</v>
      </c>
      <c r="FZ186" s="60">
        <v>166282151</v>
      </c>
      <c r="GA186" s="60">
        <v>289094</v>
      </c>
      <c r="GB186" s="60">
        <v>11416007</v>
      </c>
      <c r="GC186" s="60">
        <v>41736095</v>
      </c>
      <c r="GD186" s="60">
        <v>166944379</v>
      </c>
      <c r="GE186" s="60">
        <v>291114</v>
      </c>
      <c r="GF186" s="60">
        <v>11495794</v>
      </c>
      <c r="GG186" s="60">
        <v>42027790</v>
      </c>
      <c r="GH186" s="60">
        <v>168111160</v>
      </c>
      <c r="GI186" s="60">
        <v>289658</v>
      </c>
      <c r="GJ186" s="60">
        <v>11438290</v>
      </c>
      <c r="GK186" s="60">
        <v>41817560</v>
      </c>
      <c r="GL186" s="60">
        <v>167270237</v>
      </c>
      <c r="GM186" s="60">
        <v>291679</v>
      </c>
      <c r="GN186" s="60">
        <v>11518077</v>
      </c>
      <c r="GO186" s="60">
        <v>42109256</v>
      </c>
      <c r="GP186" s="60">
        <v>168437017</v>
      </c>
      <c r="GQ186" s="60">
        <v>293427</v>
      </c>
      <c r="GR186" s="60">
        <v>11587081</v>
      </c>
      <c r="GS186" s="60">
        <v>42361532</v>
      </c>
      <c r="GT186" s="60">
        <v>169446127</v>
      </c>
      <c r="GU186" s="60">
        <v>294592</v>
      </c>
      <c r="GV186" s="60">
        <v>11633085</v>
      </c>
      <c r="GW186" s="60">
        <v>42529717</v>
      </c>
      <c r="GX186" s="60">
        <v>170118866</v>
      </c>
      <c r="GY186" s="60">
        <v>296066</v>
      </c>
      <c r="GZ186" s="60">
        <v>11691307</v>
      </c>
      <c r="HA186" s="60">
        <v>42742576</v>
      </c>
      <c r="HB186" s="60">
        <v>170970300</v>
      </c>
      <c r="HC186" s="60">
        <v>296957</v>
      </c>
      <c r="HD186" s="60">
        <v>11726529</v>
      </c>
      <c r="HE186" s="60">
        <v>42871342</v>
      </c>
      <c r="HF186" s="60">
        <v>171485367</v>
      </c>
      <c r="HG186" s="60">
        <v>296667</v>
      </c>
      <c r="HH186" s="60">
        <v>11715029</v>
      </c>
      <c r="HI186" s="60">
        <v>42829296</v>
      </c>
      <c r="HJ186" s="60">
        <v>171317181</v>
      </c>
      <c r="HK186" s="60">
        <v>298741</v>
      </c>
      <c r="HL186" s="60">
        <v>11796972</v>
      </c>
      <c r="HM186" s="60">
        <v>43128875</v>
      </c>
      <c r="HN186" s="60">
        <v>172515498</v>
      </c>
      <c r="HO186" s="60">
        <v>299634</v>
      </c>
      <c r="HP186" s="60">
        <v>11832193</v>
      </c>
      <c r="HQ186" s="60">
        <v>43257641</v>
      </c>
      <c r="HR186" s="60">
        <v>173030564</v>
      </c>
      <c r="HS186" s="60">
        <v>299925</v>
      </c>
      <c r="HT186" s="60">
        <v>11843694</v>
      </c>
      <c r="HU186" s="60">
        <v>43299687</v>
      </c>
      <c r="HV186" s="60">
        <v>173198749</v>
      </c>
      <c r="HW186" s="60">
        <v>302928</v>
      </c>
      <c r="HX186" s="60">
        <v>11962297</v>
      </c>
      <c r="HY186" s="60">
        <v>43733289</v>
      </c>
      <c r="HZ186" s="61">
        <v>174933154</v>
      </c>
      <c r="IA186" s="60">
        <v>303529</v>
      </c>
      <c r="IB186" s="60">
        <v>11986017</v>
      </c>
      <c r="IC186" s="60">
        <v>43820009</v>
      </c>
      <c r="ID186" s="60">
        <v>175280035</v>
      </c>
      <c r="IE186" s="60">
        <v>302928</v>
      </c>
      <c r="IF186" s="60">
        <v>11962297</v>
      </c>
      <c r="IG186" s="60">
        <v>43733289</v>
      </c>
      <c r="IH186" s="60">
        <v>174933154</v>
      </c>
      <c r="II186" s="60">
        <v>306260</v>
      </c>
      <c r="IJ186" s="60">
        <v>12093837</v>
      </c>
      <c r="IK186" s="60">
        <v>44214193</v>
      </c>
      <c r="IL186" s="60">
        <v>176856766</v>
      </c>
      <c r="IM186" s="60">
        <v>307479</v>
      </c>
      <c r="IN186" s="60">
        <v>12141996</v>
      </c>
      <c r="IO186" s="60">
        <v>44390261</v>
      </c>
      <c r="IP186" s="60">
        <v>177561040</v>
      </c>
      <c r="IQ186" s="60">
        <v>309007</v>
      </c>
      <c r="IR186" s="60">
        <v>12202375</v>
      </c>
      <c r="IS186" s="60">
        <v>44611003</v>
      </c>
      <c r="IT186" s="60">
        <v>178444011</v>
      </c>
      <c r="IU186" s="60">
        <v>309626</v>
      </c>
      <c r="IV186" s="60">
        <v>12226814</v>
      </c>
      <c r="IW186" s="60">
        <v>44700352</v>
      </c>
      <c r="IX186" s="60">
        <v>178801402</v>
      </c>
      <c r="IY186" s="60">
        <v>310246</v>
      </c>
      <c r="IZ186" s="60">
        <v>12251255</v>
      </c>
      <c r="JA186" s="60">
        <v>44789700</v>
      </c>
      <c r="JB186" s="60">
        <v>179158795</v>
      </c>
      <c r="JC186" s="60">
        <v>309007</v>
      </c>
      <c r="JD186" s="60">
        <v>12202375</v>
      </c>
      <c r="JE186" s="60">
        <v>44611003</v>
      </c>
      <c r="JF186" s="60">
        <v>178444011</v>
      </c>
      <c r="JG186" s="60">
        <v>311793</v>
      </c>
      <c r="JH186" s="60">
        <v>12312353</v>
      </c>
      <c r="JI186" s="60">
        <v>45013070</v>
      </c>
      <c r="JJ186" s="60">
        <v>180052276</v>
      </c>
      <c r="JK186" s="60">
        <v>311793</v>
      </c>
      <c r="JL186" s="60">
        <v>12312353</v>
      </c>
      <c r="JM186" s="60">
        <v>45013070</v>
      </c>
      <c r="JN186" s="60">
        <v>180052276</v>
      </c>
      <c r="JO186" s="60">
        <v>313049</v>
      </c>
      <c r="JP186" s="60">
        <v>12361950</v>
      </c>
      <c r="JQ186" s="60">
        <v>45194395</v>
      </c>
      <c r="JR186" s="60">
        <v>180777573</v>
      </c>
      <c r="JS186" s="60">
        <v>313049</v>
      </c>
      <c r="JT186" s="60">
        <v>12361950</v>
      </c>
      <c r="JU186" s="60">
        <v>45194395</v>
      </c>
      <c r="JV186" s="60">
        <v>180777573</v>
      </c>
      <c r="JW186" s="60">
        <v>313996</v>
      </c>
      <c r="JX186" s="60">
        <v>12399328</v>
      </c>
      <c r="JY186" s="60">
        <v>45331045</v>
      </c>
      <c r="JZ186" s="60">
        <v>181324173</v>
      </c>
      <c r="KA186" s="60">
        <v>313377</v>
      </c>
      <c r="KB186" s="60">
        <v>12374889</v>
      </c>
      <c r="KC186" s="60">
        <v>45241696</v>
      </c>
      <c r="KD186" s="60">
        <v>180966781</v>
      </c>
      <c r="KE186" s="60">
        <v>314632</v>
      </c>
      <c r="KF186" s="60">
        <v>12424485</v>
      </c>
      <c r="KG186" s="60">
        <v>45423020</v>
      </c>
      <c r="KH186" s="60">
        <v>181692077</v>
      </c>
      <c r="KI186" s="60">
        <v>315888</v>
      </c>
      <c r="KJ186" s="60">
        <v>12474082</v>
      </c>
      <c r="KK186" s="60">
        <v>45604345</v>
      </c>
      <c r="KL186" s="60">
        <v>182417374</v>
      </c>
      <c r="KM186" s="60">
        <v>317781</v>
      </c>
      <c r="KN186" s="60">
        <v>12548838</v>
      </c>
      <c r="KO186" s="60">
        <v>45877645</v>
      </c>
      <c r="KP186" s="60">
        <v>183510575</v>
      </c>
      <c r="KQ186" s="60">
        <v>321914</v>
      </c>
      <c r="KR186" s="60">
        <v>12712006</v>
      </c>
      <c r="KS186" s="60">
        <v>46474176</v>
      </c>
      <c r="KT186" s="666">
        <v>185896696</v>
      </c>
      <c r="KU186" s="700">
        <v>322551</v>
      </c>
      <c r="KV186" s="700">
        <v>12737164</v>
      </c>
      <c r="KW186" s="700">
        <v>46566151</v>
      </c>
      <c r="KX186" s="700">
        <v>186264600</v>
      </c>
    </row>
    <row r="187" spans="2:310" ht="15.75" customHeight="1">
      <c r="B187" s="8" t="s">
        <v>1075</v>
      </c>
      <c r="C187" s="60">
        <v>231129</v>
      </c>
      <c r="D187" s="60">
        <v>9130074</v>
      </c>
      <c r="E187" s="60">
        <v>33461272</v>
      </c>
      <c r="F187" s="60">
        <v>133845087</v>
      </c>
      <c r="G187" s="60">
        <v>232050</v>
      </c>
      <c r="H187" s="60">
        <v>9166461</v>
      </c>
      <c r="I187" s="60">
        <v>33594626</v>
      </c>
      <c r="J187" s="60">
        <v>134378503</v>
      </c>
      <c r="K187" s="60">
        <v>232741</v>
      </c>
      <c r="L187" s="60">
        <v>9193772</v>
      </c>
      <c r="M187" s="60">
        <v>33694723</v>
      </c>
      <c r="N187" s="60">
        <v>134778889</v>
      </c>
      <c r="O187" s="60">
        <v>232741</v>
      </c>
      <c r="P187" s="60">
        <v>9193772</v>
      </c>
      <c r="Q187" s="60">
        <v>33694723</v>
      </c>
      <c r="R187" s="60">
        <v>134778889</v>
      </c>
      <c r="S187" s="60">
        <v>232516</v>
      </c>
      <c r="T187" s="60">
        <v>9184915</v>
      </c>
      <c r="U187" s="60">
        <v>33662258</v>
      </c>
      <c r="V187" s="60">
        <v>134649034</v>
      </c>
      <c r="W187" s="60">
        <v>232293</v>
      </c>
      <c r="X187" s="60">
        <v>9176057</v>
      </c>
      <c r="Y187" s="60">
        <v>33629795</v>
      </c>
      <c r="Z187" s="60">
        <v>134519179</v>
      </c>
      <c r="AA187" s="267">
        <v>232516</v>
      </c>
      <c r="AB187" s="60">
        <v>9184915</v>
      </c>
      <c r="AC187" s="60">
        <v>33662258</v>
      </c>
      <c r="AD187" s="60">
        <v>134649034</v>
      </c>
      <c r="AE187" s="60">
        <v>232741</v>
      </c>
      <c r="AF187" s="60">
        <v>9193772</v>
      </c>
      <c r="AG187" s="60">
        <v>33694723</v>
      </c>
      <c r="AH187" s="60">
        <v>134778889</v>
      </c>
      <c r="AI187" s="60">
        <v>234142</v>
      </c>
      <c r="AJ187" s="60">
        <v>9249135</v>
      </c>
      <c r="AK187" s="60">
        <v>33897621</v>
      </c>
      <c r="AL187" s="60">
        <v>135590485</v>
      </c>
      <c r="AM187" s="60">
        <v>235787</v>
      </c>
      <c r="AN187" s="60">
        <v>9314092</v>
      </c>
      <c r="AO187" s="60">
        <v>34135689</v>
      </c>
      <c r="AP187" s="60">
        <v>136542756</v>
      </c>
      <c r="AQ187" s="60">
        <v>235544</v>
      </c>
      <c r="AR187" s="60">
        <v>9304496</v>
      </c>
      <c r="AS187" s="60">
        <v>34100520</v>
      </c>
      <c r="AT187" s="60">
        <v>136402080</v>
      </c>
      <c r="AU187" s="60">
        <v>236254</v>
      </c>
      <c r="AV187" s="60">
        <v>9332546</v>
      </c>
      <c r="AW187" s="60">
        <v>34203322</v>
      </c>
      <c r="AX187" s="60">
        <v>136813289</v>
      </c>
      <c r="AY187" s="60">
        <v>237917</v>
      </c>
      <c r="AZ187" s="60">
        <v>9398243</v>
      </c>
      <c r="BA187" s="60">
        <v>34444095</v>
      </c>
      <c r="BB187" s="60">
        <v>137776382</v>
      </c>
      <c r="BC187" s="60">
        <v>238384</v>
      </c>
      <c r="BD187" s="60">
        <v>9416696</v>
      </c>
      <c r="BE187" s="60">
        <v>34511728</v>
      </c>
      <c r="BF187" s="60">
        <v>138046913</v>
      </c>
      <c r="BG187" s="60">
        <v>239338</v>
      </c>
      <c r="BH187" s="60">
        <v>9454343</v>
      </c>
      <c r="BI187" s="60">
        <v>34649699</v>
      </c>
      <c r="BJ187" s="60">
        <v>138598798</v>
      </c>
      <c r="BK187" s="60">
        <v>240291</v>
      </c>
      <c r="BL187" s="60">
        <v>9491989</v>
      </c>
      <c r="BM187" s="60">
        <v>34787671</v>
      </c>
      <c r="BN187" s="60">
        <v>139150682</v>
      </c>
      <c r="BO187" s="60">
        <v>241019</v>
      </c>
      <c r="BP187" s="60">
        <v>9520777</v>
      </c>
      <c r="BQ187" s="60">
        <v>34893178</v>
      </c>
      <c r="BR187" s="60">
        <v>139572712</v>
      </c>
      <c r="BS187" s="60">
        <v>241262</v>
      </c>
      <c r="BT187" s="60">
        <v>9530373</v>
      </c>
      <c r="BU187" s="60">
        <v>34928347</v>
      </c>
      <c r="BV187" s="60">
        <v>139713388</v>
      </c>
      <c r="BW187" s="60">
        <v>243187</v>
      </c>
      <c r="BX187" s="60">
        <v>9606404</v>
      </c>
      <c r="BY187" s="60">
        <v>35206995</v>
      </c>
      <c r="BZ187" s="60">
        <v>140827978</v>
      </c>
      <c r="CA187" s="60">
        <v>244158</v>
      </c>
      <c r="CB187" s="60">
        <v>9644788</v>
      </c>
      <c r="CC187" s="60">
        <v>35347671</v>
      </c>
      <c r="CD187" s="60">
        <v>141390684</v>
      </c>
      <c r="CE187" s="60">
        <v>247093</v>
      </c>
      <c r="CF187" s="60">
        <v>9760679</v>
      </c>
      <c r="CG187" s="60">
        <v>35772406</v>
      </c>
      <c r="CH187" s="60">
        <v>143089623</v>
      </c>
      <c r="CI187" s="60">
        <v>250307</v>
      </c>
      <c r="CJ187" s="60">
        <v>9887642</v>
      </c>
      <c r="CK187" s="60">
        <v>36237721</v>
      </c>
      <c r="CL187" s="60">
        <v>144950882</v>
      </c>
      <c r="CM187" s="60">
        <v>251559</v>
      </c>
      <c r="CN187" s="60">
        <v>9937099</v>
      </c>
      <c r="CO187" s="60">
        <v>36418977</v>
      </c>
      <c r="CP187" s="60">
        <v>145675906</v>
      </c>
      <c r="CQ187" s="60">
        <v>253577</v>
      </c>
      <c r="CR187" s="60">
        <v>10016820</v>
      </c>
      <c r="CS187" s="60">
        <v>36711151</v>
      </c>
      <c r="CT187" s="60">
        <v>146844603</v>
      </c>
      <c r="CU187" s="60">
        <v>256622</v>
      </c>
      <c r="CV187" s="60">
        <v>10137140</v>
      </c>
      <c r="CW187" s="60">
        <v>37152118</v>
      </c>
      <c r="CX187" s="60">
        <v>148608470</v>
      </c>
      <c r="CY187" s="60">
        <v>257389</v>
      </c>
      <c r="CZ187" s="60">
        <v>10167404</v>
      </c>
      <c r="DA187" s="60">
        <v>37263035</v>
      </c>
      <c r="DB187" s="60">
        <v>149052142</v>
      </c>
      <c r="DC187" s="60">
        <v>262284</v>
      </c>
      <c r="DD187" s="60">
        <v>10360802</v>
      </c>
      <c r="DE187" s="60">
        <v>37971829</v>
      </c>
      <c r="DF187" s="60">
        <v>151887315</v>
      </c>
      <c r="DG187" s="60">
        <v>265966</v>
      </c>
      <c r="DH187" s="60">
        <v>10506220</v>
      </c>
      <c r="DI187" s="60">
        <v>38504776</v>
      </c>
      <c r="DJ187" s="60">
        <v>154019103</v>
      </c>
      <c r="DK187" s="60">
        <v>269161</v>
      </c>
      <c r="DL187" s="60">
        <v>10632444</v>
      </c>
      <c r="DM187" s="60">
        <v>38967385</v>
      </c>
      <c r="DN187" s="60">
        <v>155869540</v>
      </c>
      <c r="DO187" s="60">
        <v>271590</v>
      </c>
      <c r="DP187" s="60">
        <v>10728406</v>
      </c>
      <c r="DQ187" s="60">
        <v>39319077</v>
      </c>
      <c r="DR187" s="60">
        <v>157276306</v>
      </c>
      <c r="DS187" s="60">
        <v>275384</v>
      </c>
      <c r="DT187" s="60">
        <v>10878252</v>
      </c>
      <c r="DU187" s="60">
        <v>39868256</v>
      </c>
      <c r="DV187" s="60">
        <v>159473023</v>
      </c>
      <c r="DW187" s="60">
        <v>278691</v>
      </c>
      <c r="DX187" s="60">
        <v>11008905</v>
      </c>
      <c r="DY187" s="60">
        <v>40347096</v>
      </c>
      <c r="DZ187" s="60">
        <v>161388388</v>
      </c>
      <c r="EA187" s="60">
        <v>281196</v>
      </c>
      <c r="EB187" s="60">
        <v>11107819</v>
      </c>
      <c r="EC187" s="60">
        <v>40709610</v>
      </c>
      <c r="ED187" s="60">
        <v>162838437</v>
      </c>
      <c r="EE187" s="60">
        <v>282596</v>
      </c>
      <c r="EF187" s="60">
        <v>11163181</v>
      </c>
      <c r="EG187" s="60">
        <v>40912508</v>
      </c>
      <c r="EH187" s="60">
        <v>163650033</v>
      </c>
      <c r="EI187" s="60">
        <v>285418</v>
      </c>
      <c r="EJ187" s="60">
        <v>11274643</v>
      </c>
      <c r="EK187" s="60">
        <v>41321011</v>
      </c>
      <c r="EL187" s="60">
        <v>165284043</v>
      </c>
      <c r="EM187" s="60">
        <v>286278</v>
      </c>
      <c r="EN187" s="60">
        <v>11308599</v>
      </c>
      <c r="EO187" s="60">
        <v>41445456</v>
      </c>
      <c r="EP187" s="60">
        <v>165781823</v>
      </c>
      <c r="EQ187" s="60">
        <v>288576</v>
      </c>
      <c r="ER187" s="60">
        <v>11399392</v>
      </c>
      <c r="ES187" s="60">
        <v>41778209</v>
      </c>
      <c r="ET187" s="60">
        <v>167112838</v>
      </c>
      <c r="EU187" s="60">
        <v>288297</v>
      </c>
      <c r="EV187" s="60">
        <v>11388319</v>
      </c>
      <c r="EW187" s="60">
        <v>41737629</v>
      </c>
      <c r="EX187" s="60">
        <v>166950519</v>
      </c>
      <c r="EY187" s="60">
        <v>291473</v>
      </c>
      <c r="EZ187" s="60">
        <v>11513807</v>
      </c>
      <c r="FA187" s="60">
        <v>42197533</v>
      </c>
      <c r="FB187" s="60">
        <v>168790134</v>
      </c>
      <c r="FC187" s="60">
        <v>292351</v>
      </c>
      <c r="FD187" s="60">
        <v>11548500</v>
      </c>
      <c r="FE187" s="60">
        <v>42324684</v>
      </c>
      <c r="FF187" s="60">
        <v>169298734</v>
      </c>
      <c r="FG187" s="60">
        <v>292650</v>
      </c>
      <c r="FH187" s="60">
        <v>11560311</v>
      </c>
      <c r="FI187" s="60">
        <v>42367969</v>
      </c>
      <c r="FJ187" s="60">
        <v>169471875</v>
      </c>
      <c r="FK187" s="60">
        <v>292071</v>
      </c>
      <c r="FL187" s="60">
        <v>11537427</v>
      </c>
      <c r="FM187" s="60">
        <v>42284103</v>
      </c>
      <c r="FN187" s="60">
        <v>169136415</v>
      </c>
      <c r="FO187" s="60">
        <v>293248</v>
      </c>
      <c r="FP187" s="60">
        <v>11583931</v>
      </c>
      <c r="FQ187" s="60">
        <v>42454539</v>
      </c>
      <c r="FR187" s="60">
        <v>169818155</v>
      </c>
      <c r="FS187" s="60">
        <v>293547</v>
      </c>
      <c r="FT187" s="60">
        <v>11595742</v>
      </c>
      <c r="FU187" s="60">
        <v>42497824</v>
      </c>
      <c r="FV187" s="60">
        <v>169991295</v>
      </c>
      <c r="FW187" s="60">
        <v>295603</v>
      </c>
      <c r="FX187" s="60">
        <v>11676939</v>
      </c>
      <c r="FY187" s="60">
        <v>42795408</v>
      </c>
      <c r="FZ187" s="60">
        <v>171181634</v>
      </c>
      <c r="GA187" s="60">
        <v>296780</v>
      </c>
      <c r="GB187" s="60">
        <v>11723444</v>
      </c>
      <c r="GC187" s="60">
        <v>42965844</v>
      </c>
      <c r="GD187" s="60">
        <v>171863375</v>
      </c>
      <c r="GE187" s="60">
        <v>298854</v>
      </c>
      <c r="GF187" s="60">
        <v>11805380</v>
      </c>
      <c r="GG187" s="60">
        <v>43266134</v>
      </c>
      <c r="GH187" s="60">
        <v>173064536</v>
      </c>
      <c r="GI187" s="60">
        <v>297360</v>
      </c>
      <c r="GJ187" s="60">
        <v>11746327</v>
      </c>
      <c r="GK187" s="60">
        <v>43049709</v>
      </c>
      <c r="GL187" s="60">
        <v>172198833</v>
      </c>
      <c r="GM187" s="60">
        <v>299434</v>
      </c>
      <c r="GN187" s="60">
        <v>11828262</v>
      </c>
      <c r="GO187" s="60">
        <v>43349998</v>
      </c>
      <c r="GP187" s="60">
        <v>173399994</v>
      </c>
      <c r="GQ187" s="60">
        <v>301227</v>
      </c>
      <c r="GR187" s="60">
        <v>11899125</v>
      </c>
      <c r="GS187" s="60">
        <v>43609709</v>
      </c>
      <c r="GT187" s="60">
        <v>174438836</v>
      </c>
      <c r="GU187" s="60">
        <v>302423</v>
      </c>
      <c r="GV187" s="60">
        <v>11946368</v>
      </c>
      <c r="GW187" s="60">
        <v>43782849</v>
      </c>
      <c r="GX187" s="60">
        <v>175131398</v>
      </c>
      <c r="GY187" s="60">
        <v>303937</v>
      </c>
      <c r="GZ187" s="60">
        <v>12006159</v>
      </c>
      <c r="HA187" s="60">
        <v>44001980</v>
      </c>
      <c r="HB187" s="60">
        <v>176007920</v>
      </c>
      <c r="HC187" s="60">
        <v>304853</v>
      </c>
      <c r="HD187" s="60">
        <v>12042329</v>
      </c>
      <c r="HE187" s="60">
        <v>44134540</v>
      </c>
      <c r="HF187" s="60">
        <v>176538162</v>
      </c>
      <c r="HG187" s="60">
        <v>304553</v>
      </c>
      <c r="HH187" s="60">
        <v>12030518</v>
      </c>
      <c r="HI187" s="60">
        <v>44091255</v>
      </c>
      <c r="HJ187" s="60">
        <v>176365022</v>
      </c>
      <c r="HK187" s="60">
        <v>306683</v>
      </c>
      <c r="HL187" s="60">
        <v>12114668</v>
      </c>
      <c r="HM187" s="60">
        <v>44399662</v>
      </c>
      <c r="HN187" s="60">
        <v>177598646</v>
      </c>
      <c r="HO187" s="60">
        <v>307600</v>
      </c>
      <c r="HP187" s="60">
        <v>12150838</v>
      </c>
      <c r="HQ187" s="60">
        <v>44532222</v>
      </c>
      <c r="HR187" s="60">
        <v>178128889</v>
      </c>
      <c r="HS187" s="60">
        <v>307898</v>
      </c>
      <c r="HT187" s="60">
        <v>12162648</v>
      </c>
      <c r="HU187" s="60">
        <v>44575507</v>
      </c>
      <c r="HV187" s="60">
        <v>178302029</v>
      </c>
      <c r="HW187" s="60">
        <v>310982</v>
      </c>
      <c r="HX187" s="60">
        <v>12284445</v>
      </c>
      <c r="HY187" s="60">
        <v>45021884</v>
      </c>
      <c r="HZ187" s="61">
        <v>180087539</v>
      </c>
      <c r="IA187" s="60">
        <v>311598</v>
      </c>
      <c r="IB187" s="60">
        <v>12308804</v>
      </c>
      <c r="IC187" s="60">
        <v>45111160</v>
      </c>
      <c r="ID187" s="60">
        <v>180444640</v>
      </c>
      <c r="IE187" s="60">
        <v>310982</v>
      </c>
      <c r="IF187" s="60">
        <v>12284445</v>
      </c>
      <c r="IG187" s="60">
        <v>45021884</v>
      </c>
      <c r="IH187" s="60">
        <v>180087539</v>
      </c>
      <c r="II187" s="60">
        <v>314402</v>
      </c>
      <c r="IJ187" s="60">
        <v>12419528</v>
      </c>
      <c r="IK187" s="60">
        <v>45516957</v>
      </c>
      <c r="IL187" s="60">
        <v>182067831</v>
      </c>
      <c r="IM187" s="60">
        <v>315653</v>
      </c>
      <c r="IN187" s="60">
        <v>12468984</v>
      </c>
      <c r="IO187" s="60">
        <v>45698213</v>
      </c>
      <c r="IP187" s="60">
        <v>182792855</v>
      </c>
      <c r="IQ187" s="60">
        <v>317223</v>
      </c>
      <c r="IR187" s="60">
        <v>12530990</v>
      </c>
      <c r="IS187" s="60">
        <v>45925461</v>
      </c>
      <c r="IT187" s="60">
        <v>183701841</v>
      </c>
      <c r="IU187" s="60">
        <v>317859</v>
      </c>
      <c r="IV187" s="60">
        <v>12556087</v>
      </c>
      <c r="IW187" s="60">
        <v>46017442</v>
      </c>
      <c r="IX187" s="60">
        <v>184069764</v>
      </c>
      <c r="IY187" s="60">
        <v>318494</v>
      </c>
      <c r="IZ187" s="60">
        <v>12581185</v>
      </c>
      <c r="JA187" s="60">
        <v>46109421</v>
      </c>
      <c r="JB187" s="60">
        <v>184437688</v>
      </c>
      <c r="JC187" s="60">
        <v>317223</v>
      </c>
      <c r="JD187" s="60">
        <v>12530990</v>
      </c>
      <c r="JE187" s="60">
        <v>45925461</v>
      </c>
      <c r="JF187" s="60">
        <v>183701841</v>
      </c>
      <c r="JG187" s="60">
        <v>320081</v>
      </c>
      <c r="JH187" s="60">
        <v>12643929</v>
      </c>
      <c r="JI187" s="60">
        <v>46339374</v>
      </c>
      <c r="JJ187" s="60">
        <v>185357495</v>
      </c>
      <c r="JK187" s="60">
        <v>320081</v>
      </c>
      <c r="JL187" s="60">
        <v>12643929</v>
      </c>
      <c r="JM187" s="60">
        <v>46339374</v>
      </c>
      <c r="JN187" s="60">
        <v>185357495</v>
      </c>
      <c r="JO187" s="60">
        <v>321371</v>
      </c>
      <c r="JP187" s="60">
        <v>12694862</v>
      </c>
      <c r="JQ187" s="60">
        <v>46526040</v>
      </c>
      <c r="JR187" s="60">
        <v>186104163</v>
      </c>
      <c r="JS187" s="60">
        <v>321371</v>
      </c>
      <c r="JT187" s="60">
        <v>12694862</v>
      </c>
      <c r="JU187" s="60">
        <v>46526040</v>
      </c>
      <c r="JV187" s="60">
        <v>186104163</v>
      </c>
      <c r="JW187" s="60">
        <v>322344</v>
      </c>
      <c r="JX187" s="60">
        <v>12733245</v>
      </c>
      <c r="JY187" s="60">
        <v>46666718</v>
      </c>
      <c r="JZ187" s="60">
        <v>186666869</v>
      </c>
      <c r="KA187" s="60">
        <v>321708</v>
      </c>
      <c r="KB187" s="60">
        <v>12708148</v>
      </c>
      <c r="KC187" s="60">
        <v>46574736</v>
      </c>
      <c r="KD187" s="60">
        <v>186298946</v>
      </c>
      <c r="KE187" s="60">
        <v>322997</v>
      </c>
      <c r="KF187" s="60">
        <v>12759081</v>
      </c>
      <c r="KG187" s="60">
        <v>46761403</v>
      </c>
      <c r="KH187" s="60">
        <v>187045614</v>
      </c>
      <c r="KI187" s="60">
        <v>324287</v>
      </c>
      <c r="KJ187" s="60">
        <v>12810014</v>
      </c>
      <c r="KK187" s="60">
        <v>46948070</v>
      </c>
      <c r="KL187" s="60">
        <v>187792280</v>
      </c>
      <c r="KM187" s="60">
        <v>326230</v>
      </c>
      <c r="KN187" s="60">
        <v>12886783</v>
      </c>
      <c r="KO187" s="60">
        <v>47229423</v>
      </c>
      <c r="KP187" s="60">
        <v>188917692</v>
      </c>
      <c r="KQ187" s="60">
        <v>330471</v>
      </c>
      <c r="KR187" s="60">
        <v>13054345</v>
      </c>
      <c r="KS187" s="60">
        <v>47843530</v>
      </c>
      <c r="KT187" s="666">
        <v>191374121</v>
      </c>
      <c r="KU187" s="700">
        <v>331126</v>
      </c>
      <c r="KV187" s="700">
        <v>13080180</v>
      </c>
      <c r="KW187" s="700">
        <v>47938216</v>
      </c>
      <c r="KX187" s="700">
        <v>191752865</v>
      </c>
    </row>
    <row r="188" spans="2:310" ht="15.75" customHeight="1">
      <c r="B188" s="8" t="s">
        <v>1076</v>
      </c>
      <c r="C188" s="60">
        <v>237115</v>
      </c>
      <c r="D188" s="60">
        <v>9369502</v>
      </c>
      <c r="E188" s="60">
        <v>34418984</v>
      </c>
      <c r="F188" s="60">
        <v>137675940</v>
      </c>
      <c r="G188" s="60">
        <v>238060</v>
      </c>
      <c r="H188" s="60">
        <v>9406843</v>
      </c>
      <c r="I188" s="60">
        <v>34556155</v>
      </c>
      <c r="J188" s="60">
        <v>138224623</v>
      </c>
      <c r="K188" s="60">
        <v>238769</v>
      </c>
      <c r="L188" s="60">
        <v>9434871</v>
      </c>
      <c r="M188" s="60">
        <v>34659117</v>
      </c>
      <c r="N188" s="60">
        <v>138636470</v>
      </c>
      <c r="O188" s="60">
        <v>238769</v>
      </c>
      <c r="P188" s="60">
        <v>9434871</v>
      </c>
      <c r="Q188" s="60">
        <v>34659117</v>
      </c>
      <c r="R188" s="60">
        <v>138636470</v>
      </c>
      <c r="S188" s="60">
        <v>238538</v>
      </c>
      <c r="T188" s="60">
        <v>9425781</v>
      </c>
      <c r="U188" s="60">
        <v>34625724</v>
      </c>
      <c r="V188" s="60">
        <v>138502898</v>
      </c>
      <c r="W188" s="60">
        <v>238308</v>
      </c>
      <c r="X188" s="60">
        <v>9416690</v>
      </c>
      <c r="Y188" s="60">
        <v>34592331</v>
      </c>
      <c r="Z188" s="60">
        <v>138369325</v>
      </c>
      <c r="AA188" s="267">
        <v>238538</v>
      </c>
      <c r="AB188" s="60">
        <v>9425781</v>
      </c>
      <c r="AC188" s="60">
        <v>34625724</v>
      </c>
      <c r="AD188" s="60">
        <v>138502898</v>
      </c>
      <c r="AE188" s="60">
        <v>238769</v>
      </c>
      <c r="AF188" s="60">
        <v>9434871</v>
      </c>
      <c r="AG188" s="60">
        <v>34659117</v>
      </c>
      <c r="AH188" s="60">
        <v>138636470</v>
      </c>
      <c r="AI188" s="60">
        <v>240206</v>
      </c>
      <c r="AJ188" s="60">
        <v>9491685</v>
      </c>
      <c r="AK188" s="60">
        <v>34867823</v>
      </c>
      <c r="AL188" s="60">
        <v>139471294</v>
      </c>
      <c r="AM188" s="60">
        <v>241894</v>
      </c>
      <c r="AN188" s="60">
        <v>9558347</v>
      </c>
      <c r="AO188" s="60">
        <v>35112705</v>
      </c>
      <c r="AP188" s="60">
        <v>140450821</v>
      </c>
      <c r="AQ188" s="60">
        <v>241644</v>
      </c>
      <c r="AR188" s="60">
        <v>9548498</v>
      </c>
      <c r="AS188" s="60">
        <v>35076529</v>
      </c>
      <c r="AT188" s="60">
        <v>140306118</v>
      </c>
      <c r="AU188" s="60">
        <v>242372</v>
      </c>
      <c r="AV188" s="60">
        <v>9577284</v>
      </c>
      <c r="AW188" s="60">
        <v>35182274</v>
      </c>
      <c r="AX188" s="60">
        <v>140729095</v>
      </c>
      <c r="AY188" s="60">
        <v>244079</v>
      </c>
      <c r="AZ188" s="60">
        <v>9644704</v>
      </c>
      <c r="BA188" s="60">
        <v>35429938</v>
      </c>
      <c r="BB188" s="60">
        <v>141719754</v>
      </c>
      <c r="BC188" s="60">
        <v>244558</v>
      </c>
      <c r="BD188" s="60">
        <v>9663641</v>
      </c>
      <c r="BE188" s="60">
        <v>35499506</v>
      </c>
      <c r="BF188" s="60">
        <v>141998028</v>
      </c>
      <c r="BG188" s="60">
        <v>245535</v>
      </c>
      <c r="BH188" s="60">
        <v>9702275</v>
      </c>
      <c r="BI188" s="60">
        <v>35641427</v>
      </c>
      <c r="BJ188" s="60">
        <v>142565708</v>
      </c>
      <c r="BK188" s="60">
        <v>246513</v>
      </c>
      <c r="BL188" s="60">
        <v>9740908</v>
      </c>
      <c r="BM188" s="60">
        <v>35783346</v>
      </c>
      <c r="BN188" s="60">
        <v>143133389</v>
      </c>
      <c r="BO188" s="60">
        <v>247261</v>
      </c>
      <c r="BP188" s="60">
        <v>9770451</v>
      </c>
      <c r="BQ188" s="60">
        <v>35891874</v>
      </c>
      <c r="BR188" s="60">
        <v>143567498</v>
      </c>
      <c r="BS188" s="60">
        <v>247510</v>
      </c>
      <c r="BT188" s="60">
        <v>9780298</v>
      </c>
      <c r="BU188" s="60">
        <v>35928049</v>
      </c>
      <c r="BV188" s="60">
        <v>143712200</v>
      </c>
      <c r="BW188" s="60">
        <v>249485</v>
      </c>
      <c r="BX188" s="60">
        <v>9858323</v>
      </c>
      <c r="BY188" s="60">
        <v>36214673</v>
      </c>
      <c r="BZ188" s="60">
        <v>144858693</v>
      </c>
      <c r="CA188" s="60">
        <v>250482</v>
      </c>
      <c r="CB188" s="60">
        <v>9897714</v>
      </c>
      <c r="CC188" s="60">
        <v>36359375</v>
      </c>
      <c r="CD188" s="60">
        <v>145437504</v>
      </c>
      <c r="CE188" s="60">
        <v>253491</v>
      </c>
      <c r="CF188" s="60">
        <v>10016644</v>
      </c>
      <c r="CG188" s="60">
        <v>36796267</v>
      </c>
      <c r="CH188" s="60">
        <v>147185069</v>
      </c>
      <c r="CI188" s="60">
        <v>256789</v>
      </c>
      <c r="CJ188" s="60">
        <v>10146937</v>
      </c>
      <c r="CK188" s="60">
        <v>37274900</v>
      </c>
      <c r="CL188" s="60">
        <v>149099599</v>
      </c>
      <c r="CM188" s="60">
        <v>258073</v>
      </c>
      <c r="CN188" s="60">
        <v>10197691</v>
      </c>
      <c r="CO188" s="60">
        <v>37461344</v>
      </c>
      <c r="CP188" s="60">
        <v>149845376</v>
      </c>
      <c r="CQ188" s="60">
        <v>260144</v>
      </c>
      <c r="CR188" s="60">
        <v>10279502</v>
      </c>
      <c r="CS188" s="60">
        <v>37761880</v>
      </c>
      <c r="CT188" s="60">
        <v>151047522</v>
      </c>
      <c r="CU188" s="60">
        <v>263268</v>
      </c>
      <c r="CV188" s="60">
        <v>10402978</v>
      </c>
      <c r="CW188" s="60">
        <v>38215468</v>
      </c>
      <c r="CX188" s="60">
        <v>152861874</v>
      </c>
      <c r="CY188" s="60">
        <v>264054</v>
      </c>
      <c r="CZ188" s="60">
        <v>10434035</v>
      </c>
      <c r="DA188" s="60">
        <v>38329561</v>
      </c>
      <c r="DB188" s="60">
        <v>153318245</v>
      </c>
      <c r="DC188" s="60">
        <v>269077</v>
      </c>
      <c r="DD188" s="60">
        <v>10632505</v>
      </c>
      <c r="DE188" s="60">
        <v>39058641</v>
      </c>
      <c r="DF188" s="60">
        <v>156234563</v>
      </c>
      <c r="DG188" s="60">
        <v>272854</v>
      </c>
      <c r="DH188" s="60">
        <v>10781736</v>
      </c>
      <c r="DI188" s="60">
        <v>39606841</v>
      </c>
      <c r="DJ188" s="60">
        <v>158427368</v>
      </c>
      <c r="DK188" s="60">
        <v>276131</v>
      </c>
      <c r="DL188" s="60">
        <v>10911271</v>
      </c>
      <c r="DM188" s="60">
        <v>40082691</v>
      </c>
      <c r="DN188" s="60">
        <v>160330767</v>
      </c>
      <c r="DO188" s="60">
        <v>278624</v>
      </c>
      <c r="DP188" s="60">
        <v>11009748</v>
      </c>
      <c r="DQ188" s="60">
        <v>40444449</v>
      </c>
      <c r="DR188" s="60">
        <v>161777796</v>
      </c>
      <c r="DS188" s="60">
        <v>282516</v>
      </c>
      <c r="DT188" s="60">
        <v>11163524</v>
      </c>
      <c r="DU188" s="60">
        <v>41009347</v>
      </c>
      <c r="DV188" s="60">
        <v>164037386</v>
      </c>
      <c r="DW188" s="60">
        <v>285908</v>
      </c>
      <c r="DX188" s="60">
        <v>11297604</v>
      </c>
      <c r="DY188" s="60">
        <v>41501893</v>
      </c>
      <c r="DZ188" s="60">
        <v>166007572</v>
      </c>
      <c r="EA188" s="60">
        <v>288477</v>
      </c>
      <c r="EB188" s="60">
        <v>11399112</v>
      </c>
      <c r="EC188" s="60">
        <v>41874780</v>
      </c>
      <c r="ED188" s="60">
        <v>167499125</v>
      </c>
      <c r="EE188" s="60">
        <v>289915</v>
      </c>
      <c r="EF188" s="60">
        <v>11455925</v>
      </c>
      <c r="EG188" s="60">
        <v>42083487</v>
      </c>
      <c r="EH188" s="60">
        <v>168333949</v>
      </c>
      <c r="EI188" s="60">
        <v>292810</v>
      </c>
      <c r="EJ188" s="60">
        <v>11570311</v>
      </c>
      <c r="EK188" s="60">
        <v>42503681</v>
      </c>
      <c r="EL188" s="60">
        <v>170014728</v>
      </c>
      <c r="EM188" s="60">
        <v>293692</v>
      </c>
      <c r="EN188" s="60">
        <v>11605156</v>
      </c>
      <c r="EO188" s="60">
        <v>42631688</v>
      </c>
      <c r="EP188" s="60">
        <v>170526754</v>
      </c>
      <c r="EQ188" s="60">
        <v>296049</v>
      </c>
      <c r="ER188" s="60">
        <v>11698331</v>
      </c>
      <c r="ES188" s="60">
        <v>42973965</v>
      </c>
      <c r="ET188" s="60">
        <v>171895865</v>
      </c>
      <c r="EU188" s="60">
        <v>295763</v>
      </c>
      <c r="EV188" s="60">
        <v>11686969</v>
      </c>
      <c r="EW188" s="60">
        <v>42932225</v>
      </c>
      <c r="EX188" s="60">
        <v>171728900</v>
      </c>
      <c r="EY188" s="60">
        <v>299021</v>
      </c>
      <c r="EZ188" s="60">
        <v>11815746</v>
      </c>
      <c r="FA188" s="60">
        <v>43405292</v>
      </c>
      <c r="FB188" s="60">
        <v>173621168</v>
      </c>
      <c r="FC188" s="60">
        <v>299922</v>
      </c>
      <c r="FD188" s="60">
        <v>11851349</v>
      </c>
      <c r="FE188" s="60">
        <v>43536081</v>
      </c>
      <c r="FF188" s="60">
        <v>174144325</v>
      </c>
      <c r="FG188" s="60">
        <v>300229</v>
      </c>
      <c r="FH188" s="60">
        <v>11863469</v>
      </c>
      <c r="FI188" s="60">
        <v>43580605</v>
      </c>
      <c r="FJ188" s="60">
        <v>174322421</v>
      </c>
      <c r="FK188" s="60">
        <v>299635</v>
      </c>
      <c r="FL188" s="60">
        <v>11839987</v>
      </c>
      <c r="FM188" s="60">
        <v>43494339</v>
      </c>
      <c r="FN188" s="60">
        <v>173977360</v>
      </c>
      <c r="FO188" s="60">
        <v>300843</v>
      </c>
      <c r="FP188" s="60">
        <v>11887711</v>
      </c>
      <c r="FQ188" s="60">
        <v>43669653</v>
      </c>
      <c r="FR188" s="60">
        <v>174678613</v>
      </c>
      <c r="FS188" s="60">
        <v>301150</v>
      </c>
      <c r="FT188" s="60">
        <v>11899831</v>
      </c>
      <c r="FU188" s="60">
        <v>43714176</v>
      </c>
      <c r="FV188" s="60">
        <v>174856708</v>
      </c>
      <c r="FW188" s="60">
        <v>303258</v>
      </c>
      <c r="FX188" s="60">
        <v>11983157</v>
      </c>
      <c r="FY188" s="60">
        <v>44020279</v>
      </c>
      <c r="FZ188" s="60">
        <v>176081117</v>
      </c>
      <c r="GA188" s="60">
        <v>304465</v>
      </c>
      <c r="GB188" s="60">
        <v>12030881</v>
      </c>
      <c r="GC188" s="60">
        <v>44195592</v>
      </c>
      <c r="GD188" s="60">
        <v>176782369</v>
      </c>
      <c r="GE188" s="60">
        <v>306594</v>
      </c>
      <c r="GF188" s="60">
        <v>12114965</v>
      </c>
      <c r="GG188" s="60">
        <v>44504477</v>
      </c>
      <c r="GH188" s="60">
        <v>178017908</v>
      </c>
      <c r="GI188" s="60">
        <v>305060</v>
      </c>
      <c r="GJ188" s="60">
        <v>12054364</v>
      </c>
      <c r="GK188" s="60">
        <v>44281858</v>
      </c>
      <c r="GL188" s="60">
        <v>177127430</v>
      </c>
      <c r="GM188" s="60">
        <v>307188</v>
      </c>
      <c r="GN188" s="60">
        <v>12138449</v>
      </c>
      <c r="GO188" s="60">
        <v>44590742</v>
      </c>
      <c r="GP188" s="60">
        <v>178362969</v>
      </c>
      <c r="GQ188" s="60">
        <v>309029</v>
      </c>
      <c r="GR188" s="60">
        <v>12211170</v>
      </c>
      <c r="GS188" s="60">
        <v>44857885</v>
      </c>
      <c r="GT188" s="60">
        <v>179431545</v>
      </c>
      <c r="GU188" s="60">
        <v>310256</v>
      </c>
      <c r="GV188" s="60">
        <v>12259651</v>
      </c>
      <c r="GW188" s="60">
        <v>45035982</v>
      </c>
      <c r="GX188" s="60">
        <v>180143928</v>
      </c>
      <c r="GY188" s="60">
        <v>311807</v>
      </c>
      <c r="GZ188" s="60">
        <v>12321010</v>
      </c>
      <c r="HA188" s="60">
        <v>45261385</v>
      </c>
      <c r="HB188" s="60">
        <v>181045539</v>
      </c>
      <c r="HC188" s="60">
        <v>312747</v>
      </c>
      <c r="HD188" s="60">
        <v>12358129</v>
      </c>
      <c r="HE188" s="60">
        <v>45397738</v>
      </c>
      <c r="HF188" s="60">
        <v>181590956</v>
      </c>
      <c r="HG188" s="60">
        <v>312440</v>
      </c>
      <c r="HH188" s="60">
        <v>12346008</v>
      </c>
      <c r="HI188" s="60">
        <v>45353215</v>
      </c>
      <c r="HJ188" s="60">
        <v>181412861</v>
      </c>
      <c r="HK188" s="60">
        <v>314626</v>
      </c>
      <c r="HL188" s="60">
        <v>12432364</v>
      </c>
      <c r="HM188" s="60">
        <v>45670448</v>
      </c>
      <c r="HN188" s="60">
        <v>182681793</v>
      </c>
      <c r="HO188" s="60">
        <v>315565</v>
      </c>
      <c r="HP188" s="60">
        <v>12469483</v>
      </c>
      <c r="HQ188" s="60">
        <v>45806802</v>
      </c>
      <c r="HR188" s="60">
        <v>183227212</v>
      </c>
      <c r="HS188" s="60">
        <v>315872</v>
      </c>
      <c r="HT188" s="60">
        <v>12481603</v>
      </c>
      <c r="HU188" s="60">
        <v>45851326</v>
      </c>
      <c r="HV188" s="60">
        <v>183405307</v>
      </c>
      <c r="HW188" s="60">
        <v>319035</v>
      </c>
      <c r="HX188" s="60">
        <v>12606593</v>
      </c>
      <c r="HY188" s="60">
        <v>46310480</v>
      </c>
      <c r="HZ188" s="61">
        <v>185241921</v>
      </c>
      <c r="IA188" s="60">
        <v>319667</v>
      </c>
      <c r="IB188" s="60">
        <v>12631592</v>
      </c>
      <c r="IC188" s="60">
        <v>46402310</v>
      </c>
      <c r="ID188" s="60">
        <v>185609243</v>
      </c>
      <c r="IE188" s="60">
        <v>319035</v>
      </c>
      <c r="IF188" s="60">
        <v>12606593</v>
      </c>
      <c r="IG188" s="60">
        <v>46310480</v>
      </c>
      <c r="IH188" s="60">
        <v>185241921</v>
      </c>
      <c r="II188" s="60">
        <v>322544</v>
      </c>
      <c r="IJ188" s="60">
        <v>12745219</v>
      </c>
      <c r="IK188" s="60">
        <v>46819723</v>
      </c>
      <c r="IL188" s="60">
        <v>187278892</v>
      </c>
      <c r="IM188" s="60">
        <v>323828</v>
      </c>
      <c r="IN188" s="60">
        <v>12795972</v>
      </c>
      <c r="IO188" s="60">
        <v>47006166</v>
      </c>
      <c r="IP188" s="60">
        <v>188024668</v>
      </c>
      <c r="IQ188" s="60">
        <v>325438</v>
      </c>
      <c r="IR188" s="60">
        <v>12859604</v>
      </c>
      <c r="IS188" s="60">
        <v>47239918</v>
      </c>
      <c r="IT188" s="60">
        <v>188959672</v>
      </c>
      <c r="IU188" s="60">
        <v>326090</v>
      </c>
      <c r="IV188" s="60">
        <v>12885359</v>
      </c>
      <c r="IW188" s="60">
        <v>47334531</v>
      </c>
      <c r="IX188" s="60">
        <v>189338125</v>
      </c>
      <c r="IY188" s="60">
        <v>326742</v>
      </c>
      <c r="IZ188" s="60">
        <v>12911116</v>
      </c>
      <c r="JA188" s="60">
        <v>47429145</v>
      </c>
      <c r="JB188" s="60">
        <v>189716578</v>
      </c>
      <c r="JC188" s="60">
        <v>325438</v>
      </c>
      <c r="JD188" s="60">
        <v>12859604</v>
      </c>
      <c r="JE188" s="60">
        <v>47239918</v>
      </c>
      <c r="JF188" s="60">
        <v>188959672</v>
      </c>
      <c r="JG188" s="60">
        <v>328371</v>
      </c>
      <c r="JH188" s="60">
        <v>12975504</v>
      </c>
      <c r="JI188" s="60">
        <v>47665677</v>
      </c>
      <c r="JJ188" s="60">
        <v>190662713</v>
      </c>
      <c r="JK188" s="60">
        <v>328371</v>
      </c>
      <c r="JL188" s="60">
        <v>12975504</v>
      </c>
      <c r="JM188" s="60">
        <v>47665677</v>
      </c>
      <c r="JN188" s="60">
        <v>190662713</v>
      </c>
      <c r="JO188" s="60">
        <v>329694</v>
      </c>
      <c r="JP188" s="60">
        <v>13027773</v>
      </c>
      <c r="JQ188" s="60">
        <v>47857687</v>
      </c>
      <c r="JR188" s="60">
        <v>191430751</v>
      </c>
      <c r="JS188" s="60">
        <v>329694</v>
      </c>
      <c r="JT188" s="60">
        <v>13027773</v>
      </c>
      <c r="JU188" s="60">
        <v>47857687</v>
      </c>
      <c r="JV188" s="60">
        <v>191430751</v>
      </c>
      <c r="JW188" s="60">
        <v>330690</v>
      </c>
      <c r="JX188" s="60">
        <v>13067164</v>
      </c>
      <c r="JY188" s="60">
        <v>48002390</v>
      </c>
      <c r="JZ188" s="60">
        <v>192009562</v>
      </c>
      <c r="KA188" s="60">
        <v>330039</v>
      </c>
      <c r="KB188" s="60">
        <v>13041409</v>
      </c>
      <c r="KC188" s="60">
        <v>47907777</v>
      </c>
      <c r="KD188" s="60">
        <v>191631109</v>
      </c>
      <c r="KE188" s="60">
        <v>331361</v>
      </c>
      <c r="KF188" s="60">
        <v>13093677</v>
      </c>
      <c r="KG188" s="60">
        <v>48099786</v>
      </c>
      <c r="KH188" s="60">
        <v>192399146</v>
      </c>
      <c r="KI188" s="60">
        <v>332685</v>
      </c>
      <c r="KJ188" s="60">
        <v>13145945</v>
      </c>
      <c r="KK188" s="60">
        <v>48291796</v>
      </c>
      <c r="KL188" s="60">
        <v>193167186</v>
      </c>
      <c r="KM188" s="60">
        <v>334678</v>
      </c>
      <c r="KN188" s="60">
        <v>13224727</v>
      </c>
      <c r="KO188" s="60">
        <v>48581201</v>
      </c>
      <c r="KP188" s="60">
        <v>194324808</v>
      </c>
      <c r="KQ188" s="60">
        <v>339030</v>
      </c>
      <c r="KR188" s="60">
        <v>13396683</v>
      </c>
      <c r="KS188" s="60">
        <v>49212886</v>
      </c>
      <c r="KT188" s="666">
        <v>196851542</v>
      </c>
      <c r="KU188" s="700">
        <v>339701</v>
      </c>
      <c r="KV188" s="700">
        <v>13423196</v>
      </c>
      <c r="KW188" s="700">
        <v>49310281</v>
      </c>
      <c r="KX188" s="700">
        <v>197241127</v>
      </c>
    </row>
    <row r="189" spans="2:310" ht="15.75" customHeight="1">
      <c r="B189" s="8" t="s">
        <v>1077</v>
      </c>
      <c r="C189" s="60">
        <v>242102</v>
      </c>
      <c r="D189" s="60">
        <v>9569026</v>
      </c>
      <c r="E189" s="60">
        <v>35217080</v>
      </c>
      <c r="F189" s="60">
        <v>140868317</v>
      </c>
      <c r="G189" s="60">
        <v>243067</v>
      </c>
      <c r="H189" s="60">
        <v>9607162</v>
      </c>
      <c r="I189" s="60">
        <v>35357431</v>
      </c>
      <c r="J189" s="60">
        <v>141429723</v>
      </c>
      <c r="K189" s="60">
        <v>243792</v>
      </c>
      <c r="L189" s="60">
        <v>9635787</v>
      </c>
      <c r="M189" s="60">
        <v>35462781</v>
      </c>
      <c r="N189" s="60">
        <v>141851119</v>
      </c>
      <c r="O189" s="60">
        <v>243792</v>
      </c>
      <c r="P189" s="60">
        <v>9635787</v>
      </c>
      <c r="Q189" s="60">
        <v>35462781</v>
      </c>
      <c r="R189" s="60">
        <v>141851119</v>
      </c>
      <c r="S189" s="60">
        <v>243557</v>
      </c>
      <c r="T189" s="60">
        <v>9626503</v>
      </c>
      <c r="U189" s="60">
        <v>35428613</v>
      </c>
      <c r="V189" s="60">
        <v>141714450</v>
      </c>
      <c r="W189" s="60">
        <v>243322</v>
      </c>
      <c r="X189" s="60">
        <v>9617219</v>
      </c>
      <c r="Y189" s="60">
        <v>35394446</v>
      </c>
      <c r="Z189" s="60">
        <v>141577781</v>
      </c>
      <c r="AA189" s="267">
        <v>243557</v>
      </c>
      <c r="AB189" s="60">
        <v>9626503</v>
      </c>
      <c r="AC189" s="60">
        <v>35428613</v>
      </c>
      <c r="AD189" s="60">
        <v>141714450</v>
      </c>
      <c r="AE189" s="60">
        <v>243792</v>
      </c>
      <c r="AF189" s="60">
        <v>9635787</v>
      </c>
      <c r="AG189" s="60">
        <v>35462781</v>
      </c>
      <c r="AH189" s="60">
        <v>141851119</v>
      </c>
      <c r="AI189" s="60">
        <v>245260</v>
      </c>
      <c r="AJ189" s="60">
        <v>9693810</v>
      </c>
      <c r="AK189" s="60">
        <v>35676326</v>
      </c>
      <c r="AL189" s="60">
        <v>142705301</v>
      </c>
      <c r="AM189" s="60">
        <v>246982</v>
      </c>
      <c r="AN189" s="60">
        <v>9761891</v>
      </c>
      <c r="AO189" s="60">
        <v>35926885</v>
      </c>
      <c r="AP189" s="60">
        <v>143707540</v>
      </c>
      <c r="AQ189" s="60">
        <v>246727</v>
      </c>
      <c r="AR189" s="60">
        <v>9751833</v>
      </c>
      <c r="AS189" s="60">
        <v>35889872</v>
      </c>
      <c r="AT189" s="60">
        <v>143559483</v>
      </c>
      <c r="AU189" s="60">
        <v>247471</v>
      </c>
      <c r="AV189" s="60">
        <v>9781232</v>
      </c>
      <c r="AW189" s="60">
        <v>35998068</v>
      </c>
      <c r="AX189" s="60">
        <v>143992268</v>
      </c>
      <c r="AY189" s="60">
        <v>249213</v>
      </c>
      <c r="AZ189" s="60">
        <v>9850087</v>
      </c>
      <c r="BA189" s="60">
        <v>36251475</v>
      </c>
      <c r="BB189" s="60">
        <v>145005897</v>
      </c>
      <c r="BC189" s="60">
        <v>249702</v>
      </c>
      <c r="BD189" s="60">
        <v>9869428</v>
      </c>
      <c r="BE189" s="60">
        <v>36322657</v>
      </c>
      <c r="BF189" s="60">
        <v>145290625</v>
      </c>
      <c r="BG189" s="60">
        <v>250701</v>
      </c>
      <c r="BH189" s="60">
        <v>9908885</v>
      </c>
      <c r="BI189" s="60">
        <v>36467868</v>
      </c>
      <c r="BJ189" s="60">
        <v>145871469</v>
      </c>
      <c r="BK189" s="60">
        <v>251699</v>
      </c>
      <c r="BL189" s="60">
        <v>9948341</v>
      </c>
      <c r="BM189" s="60">
        <v>36613079</v>
      </c>
      <c r="BN189" s="60">
        <v>146452312</v>
      </c>
      <c r="BO189" s="60">
        <v>252463</v>
      </c>
      <c r="BP189" s="60">
        <v>9978513</v>
      </c>
      <c r="BQ189" s="60">
        <v>36724122</v>
      </c>
      <c r="BR189" s="60">
        <v>146896486</v>
      </c>
      <c r="BS189" s="60">
        <v>252717</v>
      </c>
      <c r="BT189" s="60">
        <v>9988570</v>
      </c>
      <c r="BU189" s="60">
        <v>36761137</v>
      </c>
      <c r="BV189" s="60">
        <v>147044544</v>
      </c>
      <c r="BW189" s="60">
        <v>254734</v>
      </c>
      <c r="BX189" s="60">
        <v>10068256</v>
      </c>
      <c r="BY189" s="60">
        <v>37054406</v>
      </c>
      <c r="BZ189" s="60">
        <v>148217620</v>
      </c>
      <c r="CA189" s="60">
        <v>255751</v>
      </c>
      <c r="CB189" s="60">
        <v>10108486</v>
      </c>
      <c r="CC189" s="60">
        <v>37202464</v>
      </c>
      <c r="CD189" s="60">
        <v>148809853</v>
      </c>
      <c r="CE189" s="60">
        <v>258824</v>
      </c>
      <c r="CF189" s="60">
        <v>10229948</v>
      </c>
      <c r="CG189" s="60">
        <v>37649485</v>
      </c>
      <c r="CH189" s="60">
        <v>150597940</v>
      </c>
      <c r="CI189" s="60">
        <v>262192</v>
      </c>
      <c r="CJ189" s="60">
        <v>10363016</v>
      </c>
      <c r="CK189" s="60">
        <v>38139217</v>
      </c>
      <c r="CL189" s="60">
        <v>152556864</v>
      </c>
      <c r="CM189" s="60">
        <v>263503</v>
      </c>
      <c r="CN189" s="60">
        <v>10414850</v>
      </c>
      <c r="CO189" s="60">
        <v>38329984</v>
      </c>
      <c r="CP189" s="60">
        <v>153319933</v>
      </c>
      <c r="CQ189" s="60">
        <v>265616</v>
      </c>
      <c r="CR189" s="60">
        <v>10498404</v>
      </c>
      <c r="CS189" s="60">
        <v>38637490</v>
      </c>
      <c r="CT189" s="60">
        <v>154549955</v>
      </c>
      <c r="CU189" s="60">
        <v>268807</v>
      </c>
      <c r="CV189" s="60">
        <v>10624509</v>
      </c>
      <c r="CW189" s="60">
        <v>39101595</v>
      </c>
      <c r="CX189" s="60">
        <v>156406377</v>
      </c>
      <c r="CY189" s="60">
        <v>269610</v>
      </c>
      <c r="CZ189" s="60">
        <v>10656229</v>
      </c>
      <c r="DA189" s="60">
        <v>39218333</v>
      </c>
      <c r="DB189" s="60">
        <v>156873329</v>
      </c>
      <c r="DC189" s="60">
        <v>274738</v>
      </c>
      <c r="DD189" s="60">
        <v>10858924</v>
      </c>
      <c r="DE189" s="60">
        <v>39964319</v>
      </c>
      <c r="DF189" s="60">
        <v>159857271</v>
      </c>
      <c r="DG189" s="60">
        <v>278593</v>
      </c>
      <c r="DH189" s="60">
        <v>11011333</v>
      </c>
      <c r="DI189" s="60">
        <v>40525231</v>
      </c>
      <c r="DJ189" s="60">
        <v>162100922</v>
      </c>
      <c r="DK189" s="60">
        <v>281941</v>
      </c>
      <c r="DL189" s="60">
        <v>11143626</v>
      </c>
      <c r="DM189" s="60">
        <v>41012115</v>
      </c>
      <c r="DN189" s="60">
        <v>164048457</v>
      </c>
      <c r="DO189" s="60">
        <v>284485</v>
      </c>
      <c r="DP189" s="60">
        <v>11244201</v>
      </c>
      <c r="DQ189" s="60">
        <v>41382261</v>
      </c>
      <c r="DR189" s="60">
        <v>165529038</v>
      </c>
      <c r="DS189" s="60">
        <v>288460</v>
      </c>
      <c r="DT189" s="60">
        <v>11401252</v>
      </c>
      <c r="DU189" s="60">
        <v>41960257</v>
      </c>
      <c r="DV189" s="60">
        <v>167841024</v>
      </c>
      <c r="DW189" s="60">
        <v>291924</v>
      </c>
      <c r="DX189" s="60">
        <v>11538188</v>
      </c>
      <c r="DY189" s="60">
        <v>42464224</v>
      </c>
      <c r="DZ189" s="60">
        <v>169856892</v>
      </c>
      <c r="EA189" s="60">
        <v>294546</v>
      </c>
      <c r="EB189" s="60">
        <v>11641856</v>
      </c>
      <c r="EC189" s="60">
        <v>42845758</v>
      </c>
      <c r="ED189" s="60">
        <v>171383030</v>
      </c>
      <c r="EE189" s="60">
        <v>296015</v>
      </c>
      <c r="EF189" s="60">
        <v>11699880</v>
      </c>
      <c r="EG189" s="60">
        <v>43059304</v>
      </c>
      <c r="EH189" s="60">
        <v>172237212</v>
      </c>
      <c r="EI189" s="60">
        <v>298970</v>
      </c>
      <c r="EJ189" s="60">
        <v>11816700</v>
      </c>
      <c r="EK189" s="60">
        <v>43489241</v>
      </c>
      <c r="EL189" s="60">
        <v>173956964</v>
      </c>
      <c r="EM189" s="60">
        <v>299870</v>
      </c>
      <c r="EN189" s="60">
        <v>11852288</v>
      </c>
      <c r="EO189" s="60">
        <v>43620216</v>
      </c>
      <c r="EP189" s="60">
        <v>174480863</v>
      </c>
      <c r="EQ189" s="60">
        <v>302278</v>
      </c>
      <c r="ER189" s="60">
        <v>11947446</v>
      </c>
      <c r="ES189" s="60">
        <v>43970431</v>
      </c>
      <c r="ET189" s="60">
        <v>175881722</v>
      </c>
      <c r="EU189" s="60">
        <v>301984</v>
      </c>
      <c r="EV189" s="60">
        <v>11935843</v>
      </c>
      <c r="EW189" s="60">
        <v>43927722</v>
      </c>
      <c r="EX189" s="60">
        <v>175710885</v>
      </c>
      <c r="EY189" s="60">
        <v>305312</v>
      </c>
      <c r="EZ189" s="60">
        <v>12067363</v>
      </c>
      <c r="FA189" s="60">
        <v>44411758</v>
      </c>
      <c r="FB189" s="60">
        <v>177647029</v>
      </c>
      <c r="FC189" s="60">
        <v>306232</v>
      </c>
      <c r="FD189" s="60">
        <v>12103724</v>
      </c>
      <c r="FE189" s="60">
        <v>44545581</v>
      </c>
      <c r="FF189" s="60">
        <v>178182318</v>
      </c>
      <c r="FG189" s="60">
        <v>306545</v>
      </c>
      <c r="FH189" s="60">
        <v>12116103</v>
      </c>
      <c r="FI189" s="60">
        <v>44591136</v>
      </c>
      <c r="FJ189" s="60">
        <v>178364542</v>
      </c>
      <c r="FK189" s="60">
        <v>305938</v>
      </c>
      <c r="FL189" s="60">
        <v>12092120</v>
      </c>
      <c r="FM189" s="60">
        <v>44502871</v>
      </c>
      <c r="FN189" s="60">
        <v>178011481</v>
      </c>
      <c r="FO189" s="60">
        <v>307171</v>
      </c>
      <c r="FP189" s="60">
        <v>12140860</v>
      </c>
      <c r="FQ189" s="60">
        <v>44682250</v>
      </c>
      <c r="FR189" s="60">
        <v>178728994</v>
      </c>
      <c r="FS189" s="60">
        <v>307485</v>
      </c>
      <c r="FT189" s="60">
        <v>12153238</v>
      </c>
      <c r="FU189" s="60">
        <v>44727805</v>
      </c>
      <c r="FV189" s="60">
        <v>178911219</v>
      </c>
      <c r="FW189" s="60">
        <v>309638</v>
      </c>
      <c r="FX189" s="60">
        <v>12238338</v>
      </c>
      <c r="FY189" s="60">
        <v>45041005</v>
      </c>
      <c r="FZ189" s="60">
        <v>180164019</v>
      </c>
      <c r="GA189" s="60">
        <v>310871</v>
      </c>
      <c r="GB189" s="60">
        <v>12287078</v>
      </c>
      <c r="GC189" s="60">
        <v>45220383</v>
      </c>
      <c r="GD189" s="60">
        <v>180881532</v>
      </c>
      <c r="GE189" s="60">
        <v>313044</v>
      </c>
      <c r="GF189" s="60">
        <v>12372954</v>
      </c>
      <c r="GG189" s="60">
        <v>45536431</v>
      </c>
      <c r="GH189" s="60">
        <v>182145721</v>
      </c>
      <c r="GI189" s="60">
        <v>311478</v>
      </c>
      <c r="GJ189" s="60">
        <v>12311062</v>
      </c>
      <c r="GK189" s="60">
        <v>45308649</v>
      </c>
      <c r="GL189" s="60">
        <v>181234594</v>
      </c>
      <c r="GM189" s="60">
        <v>313651</v>
      </c>
      <c r="GN189" s="60">
        <v>12396937</v>
      </c>
      <c r="GO189" s="60">
        <v>45624696</v>
      </c>
      <c r="GP189" s="60">
        <v>182498782</v>
      </c>
      <c r="GQ189" s="60">
        <v>315530</v>
      </c>
      <c r="GR189" s="60">
        <v>12471207</v>
      </c>
      <c r="GS189" s="60">
        <v>45898035</v>
      </c>
      <c r="GT189" s="60">
        <v>183592135</v>
      </c>
      <c r="GU189" s="60">
        <v>316783</v>
      </c>
      <c r="GV189" s="60">
        <v>12520721</v>
      </c>
      <c r="GW189" s="60">
        <v>46080261</v>
      </c>
      <c r="GX189" s="60">
        <v>184321037</v>
      </c>
      <c r="GY189" s="60">
        <v>318368</v>
      </c>
      <c r="GZ189" s="60">
        <v>12583386</v>
      </c>
      <c r="HA189" s="60">
        <v>46310890</v>
      </c>
      <c r="HB189" s="60">
        <v>185243553</v>
      </c>
      <c r="HC189" s="60">
        <v>319327</v>
      </c>
      <c r="HD189" s="60">
        <v>12621295</v>
      </c>
      <c r="HE189" s="60">
        <v>46450405</v>
      </c>
      <c r="HF189" s="60">
        <v>185801619</v>
      </c>
      <c r="HG189" s="60">
        <v>319014</v>
      </c>
      <c r="HH189" s="60">
        <v>12608916</v>
      </c>
      <c r="HI189" s="60">
        <v>46404850</v>
      </c>
      <c r="HJ189" s="60">
        <v>185619393</v>
      </c>
      <c r="HK189" s="60">
        <v>321245</v>
      </c>
      <c r="HL189" s="60">
        <v>12697112</v>
      </c>
      <c r="HM189" s="60">
        <v>46729438</v>
      </c>
      <c r="HN189" s="60">
        <v>186917749</v>
      </c>
      <c r="HO189" s="60">
        <v>322204</v>
      </c>
      <c r="HP189" s="60">
        <v>12735021</v>
      </c>
      <c r="HQ189" s="60">
        <v>46868954</v>
      </c>
      <c r="HR189" s="60">
        <v>187475815</v>
      </c>
      <c r="HS189" s="60">
        <v>322517</v>
      </c>
      <c r="HT189" s="60">
        <v>12747399</v>
      </c>
      <c r="HU189" s="60">
        <v>46914511</v>
      </c>
      <c r="HV189" s="60">
        <v>187658040</v>
      </c>
      <c r="HW189" s="60">
        <v>325747</v>
      </c>
      <c r="HX189" s="60">
        <v>12875051</v>
      </c>
      <c r="HY189" s="60">
        <v>47384311</v>
      </c>
      <c r="HZ189" s="61">
        <v>189537240</v>
      </c>
      <c r="IA189" s="60">
        <v>326393</v>
      </c>
      <c r="IB189" s="60">
        <v>12900582</v>
      </c>
      <c r="IC189" s="60">
        <v>47478271</v>
      </c>
      <c r="ID189" s="60">
        <v>189913081</v>
      </c>
      <c r="IE189" s="60">
        <v>325747</v>
      </c>
      <c r="IF189" s="60">
        <v>12875051</v>
      </c>
      <c r="IG189" s="60">
        <v>47384311</v>
      </c>
      <c r="IH189" s="60">
        <v>189537240</v>
      </c>
      <c r="II189" s="60">
        <v>329329</v>
      </c>
      <c r="IJ189" s="60">
        <v>13016628</v>
      </c>
      <c r="IK189" s="60">
        <v>47905362</v>
      </c>
      <c r="IL189" s="60">
        <v>191621443</v>
      </c>
      <c r="IM189" s="60">
        <v>330640</v>
      </c>
      <c r="IN189" s="60">
        <v>13068463</v>
      </c>
      <c r="IO189" s="60">
        <v>48096129</v>
      </c>
      <c r="IP189" s="60">
        <v>192384513</v>
      </c>
      <c r="IQ189" s="60">
        <v>332285</v>
      </c>
      <c r="IR189" s="60">
        <v>13133449</v>
      </c>
      <c r="IS189" s="60">
        <v>48335300</v>
      </c>
      <c r="IT189" s="60">
        <v>193341197</v>
      </c>
      <c r="IU189" s="60">
        <v>332950</v>
      </c>
      <c r="IV189" s="60">
        <v>13159753</v>
      </c>
      <c r="IW189" s="60">
        <v>48432108</v>
      </c>
      <c r="IX189" s="60">
        <v>193728425</v>
      </c>
      <c r="IY189" s="60">
        <v>333615</v>
      </c>
      <c r="IZ189" s="60">
        <v>13186058</v>
      </c>
      <c r="JA189" s="60">
        <v>48528914</v>
      </c>
      <c r="JB189" s="60">
        <v>194115655</v>
      </c>
      <c r="JC189" s="60">
        <v>332285</v>
      </c>
      <c r="JD189" s="60">
        <v>13133449</v>
      </c>
      <c r="JE189" s="60">
        <v>48335300</v>
      </c>
      <c r="JF189" s="60">
        <v>193341197</v>
      </c>
      <c r="JG189" s="60">
        <v>335279</v>
      </c>
      <c r="JH189" s="60">
        <v>13251817</v>
      </c>
      <c r="JI189" s="60">
        <v>48770933</v>
      </c>
      <c r="JJ189" s="60">
        <v>195083727</v>
      </c>
      <c r="JK189" s="60">
        <v>335279</v>
      </c>
      <c r="JL189" s="60">
        <v>13251817</v>
      </c>
      <c r="JM189" s="60">
        <v>48770933</v>
      </c>
      <c r="JN189" s="60">
        <v>195083727</v>
      </c>
      <c r="JO189" s="60">
        <v>336630</v>
      </c>
      <c r="JP189" s="60">
        <v>13305200</v>
      </c>
      <c r="JQ189" s="60">
        <v>48967394</v>
      </c>
      <c r="JR189" s="60">
        <v>195869574</v>
      </c>
      <c r="JS189" s="60">
        <v>336630</v>
      </c>
      <c r="JT189" s="60">
        <v>13305200</v>
      </c>
      <c r="JU189" s="60">
        <v>48967394</v>
      </c>
      <c r="JV189" s="60">
        <v>195869574</v>
      </c>
      <c r="JW189" s="60">
        <v>337648</v>
      </c>
      <c r="JX189" s="60">
        <v>13345429</v>
      </c>
      <c r="JY189" s="60">
        <v>49115453</v>
      </c>
      <c r="JZ189" s="60">
        <v>196461808</v>
      </c>
      <c r="KA189" s="60">
        <v>336983</v>
      </c>
      <c r="KB189" s="60">
        <v>13319125</v>
      </c>
      <c r="KC189" s="60">
        <v>49018645</v>
      </c>
      <c r="KD189" s="60">
        <v>196074578</v>
      </c>
      <c r="KE189" s="60">
        <v>338332</v>
      </c>
      <c r="KF189" s="60">
        <v>13372507</v>
      </c>
      <c r="KG189" s="60">
        <v>49215107</v>
      </c>
      <c r="KH189" s="60">
        <v>196860426</v>
      </c>
      <c r="KI189" s="60">
        <v>339683</v>
      </c>
      <c r="KJ189" s="60">
        <v>13425888</v>
      </c>
      <c r="KK189" s="60">
        <v>49411569</v>
      </c>
      <c r="KL189" s="60">
        <v>197646273</v>
      </c>
      <c r="KM189" s="60">
        <v>341719</v>
      </c>
      <c r="KN189" s="60">
        <v>13506348</v>
      </c>
      <c r="KO189" s="60">
        <v>49707685</v>
      </c>
      <c r="KP189" s="60">
        <v>198830738</v>
      </c>
      <c r="KQ189" s="60">
        <v>346163</v>
      </c>
      <c r="KR189" s="60">
        <v>13681966</v>
      </c>
      <c r="KS189" s="60">
        <v>50354016</v>
      </c>
      <c r="KT189" s="666">
        <v>201416061</v>
      </c>
      <c r="KU189" s="700">
        <v>346848</v>
      </c>
      <c r="KV189" s="700">
        <v>13709044</v>
      </c>
      <c r="KW189" s="700">
        <v>50453671</v>
      </c>
      <c r="KX189" s="700">
        <v>201814680</v>
      </c>
    </row>
    <row r="190" spans="2:310" ht="15.75" customHeight="1">
      <c r="B190" s="8" t="s">
        <v>1078</v>
      </c>
      <c r="C190" s="60">
        <v>257066</v>
      </c>
      <c r="D190" s="60">
        <v>10167598</v>
      </c>
      <c r="E190" s="60">
        <v>37611361</v>
      </c>
      <c r="F190" s="60">
        <v>150445449</v>
      </c>
      <c r="G190" s="60">
        <v>258091</v>
      </c>
      <c r="H190" s="60">
        <v>10208119</v>
      </c>
      <c r="I190" s="60">
        <v>37761255</v>
      </c>
      <c r="J190" s="60">
        <v>151045023</v>
      </c>
      <c r="K190" s="60">
        <v>258860</v>
      </c>
      <c r="L190" s="60">
        <v>10238534</v>
      </c>
      <c r="M190" s="60">
        <v>37873767</v>
      </c>
      <c r="N190" s="60">
        <v>151495068</v>
      </c>
      <c r="O190" s="60">
        <v>258860</v>
      </c>
      <c r="P190" s="60">
        <v>10238534</v>
      </c>
      <c r="Q190" s="60">
        <v>37873767</v>
      </c>
      <c r="R190" s="60">
        <v>151495068</v>
      </c>
      <c r="S190" s="60">
        <v>258611</v>
      </c>
      <c r="T190" s="60">
        <v>10228670</v>
      </c>
      <c r="U190" s="60">
        <v>37837277</v>
      </c>
      <c r="V190" s="60">
        <v>151349108</v>
      </c>
      <c r="W190" s="60">
        <v>258361</v>
      </c>
      <c r="X190" s="60">
        <v>10218805</v>
      </c>
      <c r="Y190" s="60">
        <v>37800787</v>
      </c>
      <c r="Z190" s="60">
        <v>151203147</v>
      </c>
      <c r="AA190" s="267">
        <v>258611</v>
      </c>
      <c r="AB190" s="60">
        <v>10228670</v>
      </c>
      <c r="AC190" s="60">
        <v>37837277</v>
      </c>
      <c r="AD190" s="60">
        <v>151349108</v>
      </c>
      <c r="AE190" s="60">
        <v>258860</v>
      </c>
      <c r="AF190" s="60">
        <v>10238534</v>
      </c>
      <c r="AG190" s="60">
        <v>37873767</v>
      </c>
      <c r="AH190" s="60">
        <v>151495068</v>
      </c>
      <c r="AI190" s="60">
        <v>260418</v>
      </c>
      <c r="AJ190" s="60">
        <v>10300188</v>
      </c>
      <c r="AK190" s="60">
        <v>38101831</v>
      </c>
      <c r="AL190" s="60">
        <v>152407323</v>
      </c>
      <c r="AM190" s="60">
        <v>262247</v>
      </c>
      <c r="AN190" s="60">
        <v>10372528</v>
      </c>
      <c r="AO190" s="60">
        <v>38369425</v>
      </c>
      <c r="AP190" s="60">
        <v>153477702</v>
      </c>
      <c r="AQ190" s="60">
        <v>261977</v>
      </c>
      <c r="AR190" s="60">
        <v>10361841</v>
      </c>
      <c r="AS190" s="60">
        <v>38329894</v>
      </c>
      <c r="AT190" s="60">
        <v>153319577</v>
      </c>
      <c r="AU190" s="60">
        <v>262767</v>
      </c>
      <c r="AV190" s="60">
        <v>10393078</v>
      </c>
      <c r="AW190" s="60">
        <v>38445447</v>
      </c>
      <c r="AX190" s="60">
        <v>153781786</v>
      </c>
      <c r="AY190" s="60">
        <v>264617</v>
      </c>
      <c r="AZ190" s="60">
        <v>10466240</v>
      </c>
      <c r="BA190" s="60">
        <v>38716082</v>
      </c>
      <c r="BB190" s="60">
        <v>154864328</v>
      </c>
      <c r="BC190" s="60">
        <v>265137</v>
      </c>
      <c r="BD190" s="60">
        <v>10486792</v>
      </c>
      <c r="BE190" s="60">
        <v>38792103</v>
      </c>
      <c r="BF190" s="60">
        <v>155168414</v>
      </c>
      <c r="BG190" s="60">
        <v>266197</v>
      </c>
      <c r="BH190" s="60">
        <v>10528715</v>
      </c>
      <c r="BI190" s="60">
        <v>38947186</v>
      </c>
      <c r="BJ190" s="60">
        <v>155788746</v>
      </c>
      <c r="BK190" s="60">
        <v>267256</v>
      </c>
      <c r="BL190" s="60">
        <v>10570639</v>
      </c>
      <c r="BM190" s="60">
        <v>39102270</v>
      </c>
      <c r="BN190" s="60">
        <v>156409080</v>
      </c>
      <c r="BO190" s="60">
        <v>268067</v>
      </c>
      <c r="BP190" s="60">
        <v>10602699</v>
      </c>
      <c r="BQ190" s="60">
        <v>39220863</v>
      </c>
      <c r="BR190" s="60">
        <v>156883452</v>
      </c>
      <c r="BS190" s="60">
        <v>268338</v>
      </c>
      <c r="BT190" s="60">
        <v>10613385</v>
      </c>
      <c r="BU190" s="60">
        <v>39260394</v>
      </c>
      <c r="BV190" s="60">
        <v>157041576</v>
      </c>
      <c r="BW190" s="60">
        <v>270477</v>
      </c>
      <c r="BX190" s="60">
        <v>10698056</v>
      </c>
      <c r="BY190" s="60">
        <v>39573601</v>
      </c>
      <c r="BZ190" s="60">
        <v>158294406</v>
      </c>
      <c r="CA190" s="60">
        <v>271559</v>
      </c>
      <c r="CB190" s="60">
        <v>10740802</v>
      </c>
      <c r="CC190" s="60">
        <v>39731725</v>
      </c>
      <c r="CD190" s="60">
        <v>158926903</v>
      </c>
      <c r="CE190" s="60">
        <v>274822</v>
      </c>
      <c r="CF190" s="60">
        <v>10869862</v>
      </c>
      <c r="CG190" s="60">
        <v>40209138</v>
      </c>
      <c r="CH190" s="60">
        <v>160836555</v>
      </c>
      <c r="CI190" s="60">
        <v>278397</v>
      </c>
      <c r="CJ190" s="60">
        <v>11011254</v>
      </c>
      <c r="CK190" s="60">
        <v>40732165</v>
      </c>
      <c r="CL190" s="60">
        <v>162928658</v>
      </c>
      <c r="CM190" s="60">
        <v>279789</v>
      </c>
      <c r="CN190" s="60">
        <v>11066331</v>
      </c>
      <c r="CO190" s="60">
        <v>40935901</v>
      </c>
      <c r="CP190" s="60">
        <v>163743606</v>
      </c>
      <c r="CQ190" s="60">
        <v>282034</v>
      </c>
      <c r="CR190" s="60">
        <v>11155111</v>
      </c>
      <c r="CS190" s="60">
        <v>41264313</v>
      </c>
      <c r="CT190" s="60">
        <v>165057253</v>
      </c>
      <c r="CU190" s="60">
        <v>285422</v>
      </c>
      <c r="CV190" s="60">
        <v>11289104</v>
      </c>
      <c r="CW190" s="60">
        <v>41759971</v>
      </c>
      <c r="CX190" s="60">
        <v>167039886</v>
      </c>
      <c r="CY190" s="60">
        <v>286274</v>
      </c>
      <c r="CZ190" s="60">
        <v>11322808</v>
      </c>
      <c r="DA190" s="60">
        <v>41884645</v>
      </c>
      <c r="DB190" s="60">
        <v>167538585</v>
      </c>
      <c r="DC190" s="60">
        <v>291719</v>
      </c>
      <c r="DD190" s="60">
        <v>11538183</v>
      </c>
      <c r="DE190" s="60">
        <v>42681348</v>
      </c>
      <c r="DF190" s="60">
        <v>170725394</v>
      </c>
      <c r="DG190" s="60">
        <v>295814</v>
      </c>
      <c r="DH190" s="60">
        <v>11700125</v>
      </c>
      <c r="DI190" s="60">
        <v>43280395</v>
      </c>
      <c r="DJ190" s="60">
        <v>173121583</v>
      </c>
      <c r="DK190" s="60">
        <v>299367</v>
      </c>
      <c r="DL190" s="60">
        <v>11840694</v>
      </c>
      <c r="DM190" s="60">
        <v>43800380</v>
      </c>
      <c r="DN190" s="60">
        <v>175201523</v>
      </c>
      <c r="DO190" s="60">
        <v>302070</v>
      </c>
      <c r="DP190" s="60">
        <v>11947560</v>
      </c>
      <c r="DQ190" s="60">
        <v>44195691</v>
      </c>
      <c r="DR190" s="60">
        <v>176782765</v>
      </c>
      <c r="DS190" s="60">
        <v>306288</v>
      </c>
      <c r="DT190" s="60">
        <v>12114434</v>
      </c>
      <c r="DU190" s="60">
        <v>44812983</v>
      </c>
      <c r="DV190" s="60">
        <v>179251934</v>
      </c>
      <c r="DW190" s="60">
        <v>309966</v>
      </c>
      <c r="DX190" s="60">
        <v>12259936</v>
      </c>
      <c r="DY190" s="60">
        <v>45351213</v>
      </c>
      <c r="DZ190" s="60">
        <v>181404854</v>
      </c>
      <c r="EA190" s="60">
        <v>312752</v>
      </c>
      <c r="EB190" s="60">
        <v>12370089</v>
      </c>
      <c r="EC190" s="60">
        <v>45758687</v>
      </c>
      <c r="ED190" s="60">
        <v>183034748</v>
      </c>
      <c r="EE190" s="60">
        <v>314311</v>
      </c>
      <c r="EF190" s="60">
        <v>12431743</v>
      </c>
      <c r="EG190" s="60">
        <v>45986750</v>
      </c>
      <c r="EH190" s="60">
        <v>183947004</v>
      </c>
      <c r="EI190" s="60">
        <v>317449</v>
      </c>
      <c r="EJ190" s="60">
        <v>12555871</v>
      </c>
      <c r="EK190" s="60">
        <v>46445919</v>
      </c>
      <c r="EL190" s="60">
        <v>185783676</v>
      </c>
      <c r="EM190" s="60">
        <v>318405</v>
      </c>
      <c r="EN190" s="60">
        <v>12593686</v>
      </c>
      <c r="EO190" s="60">
        <v>46585798</v>
      </c>
      <c r="EP190" s="60">
        <v>186343191</v>
      </c>
      <c r="EQ190" s="60">
        <v>320961</v>
      </c>
      <c r="ER190" s="60">
        <v>12694796</v>
      </c>
      <c r="ES190" s="60">
        <v>46959822</v>
      </c>
      <c r="ET190" s="60">
        <v>187839289</v>
      </c>
      <c r="EU190" s="60">
        <v>320649</v>
      </c>
      <c r="EV190" s="60">
        <v>12682465</v>
      </c>
      <c r="EW190" s="60">
        <v>46914209</v>
      </c>
      <c r="EX190" s="60">
        <v>187656838</v>
      </c>
      <c r="EY190" s="60">
        <v>324183</v>
      </c>
      <c r="EZ190" s="60">
        <v>12822213</v>
      </c>
      <c r="FA190" s="60">
        <v>47431153</v>
      </c>
      <c r="FB190" s="60">
        <v>189724616</v>
      </c>
      <c r="FC190" s="60">
        <v>325159</v>
      </c>
      <c r="FD190" s="60">
        <v>12860849</v>
      </c>
      <c r="FE190" s="60">
        <v>47574073</v>
      </c>
      <c r="FF190" s="60">
        <v>190296295</v>
      </c>
      <c r="FG190" s="60">
        <v>325492</v>
      </c>
      <c r="FH190" s="60">
        <v>12874002</v>
      </c>
      <c r="FI190" s="60">
        <v>47622727</v>
      </c>
      <c r="FJ190" s="60">
        <v>190490909</v>
      </c>
      <c r="FK190" s="60">
        <v>324847</v>
      </c>
      <c r="FL190" s="60">
        <v>12848518</v>
      </c>
      <c r="FM190" s="60">
        <v>47528461</v>
      </c>
      <c r="FN190" s="60">
        <v>190113844</v>
      </c>
      <c r="FO190" s="60">
        <v>326158</v>
      </c>
      <c r="FP190" s="60">
        <v>12900307</v>
      </c>
      <c r="FQ190" s="60">
        <v>47720034</v>
      </c>
      <c r="FR190" s="60">
        <v>190880138</v>
      </c>
      <c r="FS190" s="60">
        <v>326490</v>
      </c>
      <c r="FT190" s="60">
        <v>12913460</v>
      </c>
      <c r="FU190" s="60">
        <v>47768687</v>
      </c>
      <c r="FV190" s="60">
        <v>191074751</v>
      </c>
      <c r="FW190" s="60">
        <v>328776</v>
      </c>
      <c r="FX190" s="60">
        <v>13003884</v>
      </c>
      <c r="FY190" s="60">
        <v>48103181</v>
      </c>
      <c r="FZ190" s="60">
        <v>192412726</v>
      </c>
      <c r="GA190" s="60">
        <v>330086</v>
      </c>
      <c r="GB190" s="60">
        <v>13055673</v>
      </c>
      <c r="GC190" s="60">
        <v>48294754</v>
      </c>
      <c r="GD190" s="60">
        <v>193179019</v>
      </c>
      <c r="GE190" s="60">
        <v>332392</v>
      </c>
      <c r="GF190" s="60">
        <v>13146919</v>
      </c>
      <c r="GG190" s="60">
        <v>48632288</v>
      </c>
      <c r="GH190" s="60">
        <v>194529156</v>
      </c>
      <c r="GI190" s="60">
        <v>330730</v>
      </c>
      <c r="GJ190" s="60">
        <v>13081156</v>
      </c>
      <c r="GK190" s="60">
        <v>48389021</v>
      </c>
      <c r="GL190" s="60">
        <v>193556085</v>
      </c>
      <c r="GM190" s="60">
        <v>333037</v>
      </c>
      <c r="GN190" s="60">
        <v>13172403</v>
      </c>
      <c r="GO190" s="60">
        <v>48726555</v>
      </c>
      <c r="GP190" s="60">
        <v>194906221</v>
      </c>
      <c r="GQ190" s="60">
        <v>335031</v>
      </c>
      <c r="GR190" s="60">
        <v>13251319</v>
      </c>
      <c r="GS190" s="60">
        <v>49018476</v>
      </c>
      <c r="GT190" s="60">
        <v>196073907</v>
      </c>
      <c r="GU190" s="60">
        <v>336362</v>
      </c>
      <c r="GV190" s="60">
        <v>13303930</v>
      </c>
      <c r="GW190" s="60">
        <v>49213090</v>
      </c>
      <c r="GX190" s="60">
        <v>196852364</v>
      </c>
      <c r="GY190" s="60">
        <v>338046</v>
      </c>
      <c r="GZ190" s="60">
        <v>13370515</v>
      </c>
      <c r="HA190" s="60">
        <v>49459399</v>
      </c>
      <c r="HB190" s="60">
        <v>197837599</v>
      </c>
      <c r="HC190" s="60">
        <v>339064</v>
      </c>
      <c r="HD190" s="60">
        <v>13410795</v>
      </c>
      <c r="HE190" s="60">
        <v>49608401</v>
      </c>
      <c r="HF190" s="60">
        <v>198433606</v>
      </c>
      <c r="HG190" s="60">
        <v>338731</v>
      </c>
      <c r="HH190" s="60">
        <v>13397642</v>
      </c>
      <c r="HI190" s="60">
        <v>49559747</v>
      </c>
      <c r="HJ190" s="60">
        <v>198238991</v>
      </c>
      <c r="HK190" s="60">
        <v>341100</v>
      </c>
      <c r="HL190" s="60">
        <v>13491355</v>
      </c>
      <c r="HM190" s="60">
        <v>49906404</v>
      </c>
      <c r="HN190" s="60">
        <v>199625618</v>
      </c>
      <c r="HO190" s="60">
        <v>342119</v>
      </c>
      <c r="HP190" s="60">
        <v>13531635</v>
      </c>
      <c r="HQ190" s="60">
        <v>50055406</v>
      </c>
      <c r="HR190" s="60">
        <v>200221625</v>
      </c>
      <c r="HS190" s="60">
        <v>342451</v>
      </c>
      <c r="HT190" s="60">
        <v>13544788</v>
      </c>
      <c r="HU190" s="60">
        <v>50104059</v>
      </c>
      <c r="HV190" s="60">
        <v>200416238</v>
      </c>
      <c r="HW190" s="60">
        <v>345881</v>
      </c>
      <c r="HX190" s="60">
        <v>13680424</v>
      </c>
      <c r="HY190" s="60">
        <v>50605800</v>
      </c>
      <c r="HZ190" s="61">
        <v>202423198</v>
      </c>
      <c r="IA190" s="60">
        <v>346567</v>
      </c>
      <c r="IB190" s="60">
        <v>13707552</v>
      </c>
      <c r="IC190" s="60">
        <v>50706148</v>
      </c>
      <c r="ID190" s="60">
        <v>202824590</v>
      </c>
      <c r="IE190" s="60">
        <v>345881</v>
      </c>
      <c r="IF190" s="60">
        <v>13680424</v>
      </c>
      <c r="IG190" s="60">
        <v>50605800</v>
      </c>
      <c r="IH190" s="60">
        <v>202423198</v>
      </c>
      <c r="II190" s="60">
        <v>349684</v>
      </c>
      <c r="IJ190" s="60">
        <v>13830858</v>
      </c>
      <c r="IK190" s="60">
        <v>51162275</v>
      </c>
      <c r="IL190" s="60">
        <v>204649099</v>
      </c>
      <c r="IM190" s="60">
        <v>351077</v>
      </c>
      <c r="IN190" s="60">
        <v>13885935</v>
      </c>
      <c r="IO190" s="60">
        <v>51366011</v>
      </c>
      <c r="IP190" s="60">
        <v>205464047</v>
      </c>
      <c r="IQ190" s="60">
        <v>352823</v>
      </c>
      <c r="IR190" s="60">
        <v>13954987</v>
      </c>
      <c r="IS190" s="60">
        <v>51621442</v>
      </c>
      <c r="IT190" s="60">
        <v>206485771</v>
      </c>
      <c r="IU190" s="60">
        <v>353529</v>
      </c>
      <c r="IV190" s="60">
        <v>13982937</v>
      </c>
      <c r="IW190" s="60">
        <v>51724832</v>
      </c>
      <c r="IX190" s="60">
        <v>206899327</v>
      </c>
      <c r="IY190" s="60">
        <v>354236</v>
      </c>
      <c r="IZ190" s="60">
        <v>14010886</v>
      </c>
      <c r="JA190" s="60">
        <v>51828220</v>
      </c>
      <c r="JB190" s="60">
        <v>207312882</v>
      </c>
      <c r="JC190" s="60">
        <v>352823</v>
      </c>
      <c r="JD190" s="60">
        <v>13954987</v>
      </c>
      <c r="JE190" s="60">
        <v>51621442</v>
      </c>
      <c r="JF190" s="60">
        <v>206485771</v>
      </c>
      <c r="JG190" s="60">
        <v>356003</v>
      </c>
      <c r="JH190" s="60">
        <v>14080759</v>
      </c>
      <c r="JI190" s="60">
        <v>52086693</v>
      </c>
      <c r="JJ190" s="60">
        <v>208346771</v>
      </c>
      <c r="JK190" s="60">
        <v>356003</v>
      </c>
      <c r="JL190" s="60">
        <v>14080759</v>
      </c>
      <c r="JM190" s="60">
        <v>52086693</v>
      </c>
      <c r="JN190" s="60">
        <v>208346771</v>
      </c>
      <c r="JO190" s="60">
        <v>357437</v>
      </c>
      <c r="JP190" s="60">
        <v>14137480</v>
      </c>
      <c r="JQ190" s="60">
        <v>52296511</v>
      </c>
      <c r="JR190" s="60">
        <v>209186046</v>
      </c>
      <c r="JS190" s="60">
        <v>357437</v>
      </c>
      <c r="JT190" s="60">
        <v>14137480</v>
      </c>
      <c r="JU190" s="60">
        <v>52296511</v>
      </c>
      <c r="JV190" s="60">
        <v>209186046</v>
      </c>
      <c r="JW190" s="60">
        <v>358517</v>
      </c>
      <c r="JX190" s="60">
        <v>14180227</v>
      </c>
      <c r="JY190" s="60">
        <v>52454635</v>
      </c>
      <c r="JZ190" s="60">
        <v>209818541</v>
      </c>
      <c r="KA190" s="60">
        <v>357810</v>
      </c>
      <c r="KB190" s="60">
        <v>14152277</v>
      </c>
      <c r="KC190" s="60">
        <v>52351246</v>
      </c>
      <c r="KD190" s="60">
        <v>209404987</v>
      </c>
      <c r="KE190" s="60">
        <v>359244</v>
      </c>
      <c r="KF190" s="60">
        <v>14208997</v>
      </c>
      <c r="KG190" s="60">
        <v>52561065</v>
      </c>
      <c r="KH190" s="60">
        <v>210244260</v>
      </c>
      <c r="KI190" s="60">
        <v>360678</v>
      </c>
      <c r="KJ190" s="60">
        <v>14265719</v>
      </c>
      <c r="KK190" s="60">
        <v>52770883</v>
      </c>
      <c r="KL190" s="60">
        <v>211083534</v>
      </c>
      <c r="KM190" s="60">
        <v>362841</v>
      </c>
      <c r="KN190" s="60">
        <v>14351211</v>
      </c>
      <c r="KO190" s="60">
        <v>53087132</v>
      </c>
      <c r="KP190" s="60">
        <v>212348528</v>
      </c>
      <c r="KQ190" s="60">
        <v>367558</v>
      </c>
      <c r="KR190" s="60">
        <v>14537815</v>
      </c>
      <c r="KS190" s="60">
        <v>53777404</v>
      </c>
      <c r="KT190" s="666">
        <v>215109618</v>
      </c>
      <c r="KU190" s="700">
        <v>368286</v>
      </c>
      <c r="KV190" s="700">
        <v>14566587</v>
      </c>
      <c r="KW190" s="700">
        <v>53883834</v>
      </c>
      <c r="KX190" s="700">
        <v>215535337</v>
      </c>
    </row>
    <row r="191" spans="2:310" ht="15.75" customHeight="1">
      <c r="B191" s="8" t="s">
        <v>1079</v>
      </c>
      <c r="C191" s="60">
        <v>691031</v>
      </c>
      <c r="D191" s="60">
        <v>27641227</v>
      </c>
      <c r="E191" s="60">
        <v>110564913</v>
      </c>
      <c r="F191" s="60">
        <v>442259652</v>
      </c>
      <c r="G191" s="60">
        <v>693785</v>
      </c>
      <c r="H191" s="60">
        <v>27751387</v>
      </c>
      <c r="I191" s="60">
        <v>111005550</v>
      </c>
      <c r="J191" s="60">
        <v>444022200</v>
      </c>
      <c r="K191" s="60">
        <v>695853</v>
      </c>
      <c r="L191" s="60">
        <v>27834074</v>
      </c>
      <c r="M191" s="60">
        <v>111336296</v>
      </c>
      <c r="N191" s="60">
        <v>445345185</v>
      </c>
      <c r="O191" s="60">
        <v>695853</v>
      </c>
      <c r="P191" s="60">
        <v>27834074</v>
      </c>
      <c r="Q191" s="60">
        <v>111336296</v>
      </c>
      <c r="R191" s="60">
        <v>445345185</v>
      </c>
      <c r="S191" s="60">
        <v>695181</v>
      </c>
      <c r="T191" s="60">
        <v>27807256</v>
      </c>
      <c r="U191" s="60">
        <v>111229027</v>
      </c>
      <c r="V191" s="60">
        <v>444916109</v>
      </c>
      <c r="W191" s="60">
        <v>694511</v>
      </c>
      <c r="X191" s="60">
        <v>27780439</v>
      </c>
      <c r="Y191" s="60">
        <v>111121759</v>
      </c>
      <c r="Z191" s="60">
        <v>444487033</v>
      </c>
      <c r="AA191" s="267">
        <v>695181</v>
      </c>
      <c r="AB191" s="60">
        <v>27807256</v>
      </c>
      <c r="AC191" s="60">
        <v>111229027</v>
      </c>
      <c r="AD191" s="60">
        <v>444916109</v>
      </c>
      <c r="AE191" s="60">
        <v>695853</v>
      </c>
      <c r="AF191" s="60">
        <v>27834074</v>
      </c>
      <c r="AG191" s="60">
        <v>111336296</v>
      </c>
      <c r="AH191" s="60">
        <v>445345185</v>
      </c>
      <c r="AI191" s="60">
        <v>700042</v>
      </c>
      <c r="AJ191" s="60">
        <v>28001682</v>
      </c>
      <c r="AK191" s="60">
        <v>112006728</v>
      </c>
      <c r="AL191" s="60">
        <v>448026910</v>
      </c>
      <c r="AM191" s="60">
        <v>704958</v>
      </c>
      <c r="AN191" s="60">
        <v>28198341</v>
      </c>
      <c r="AO191" s="60">
        <v>112793367</v>
      </c>
      <c r="AP191" s="60">
        <v>451173468</v>
      </c>
      <c r="AQ191" s="60">
        <v>704232</v>
      </c>
      <c r="AR191" s="60">
        <v>28169290</v>
      </c>
      <c r="AS191" s="60">
        <v>112677159</v>
      </c>
      <c r="AT191" s="60">
        <v>450708635</v>
      </c>
      <c r="AU191" s="60">
        <v>706355</v>
      </c>
      <c r="AV191" s="60">
        <v>28254210</v>
      </c>
      <c r="AW191" s="60">
        <v>113016844</v>
      </c>
      <c r="AX191" s="60">
        <v>452067376</v>
      </c>
      <c r="AY191" s="60">
        <v>711328</v>
      </c>
      <c r="AZ191" s="60">
        <v>28453105</v>
      </c>
      <c r="BA191" s="60">
        <v>113812423</v>
      </c>
      <c r="BB191" s="60">
        <v>455249690</v>
      </c>
      <c r="BC191" s="60">
        <v>712724</v>
      </c>
      <c r="BD191" s="60">
        <v>28508974</v>
      </c>
      <c r="BE191" s="60">
        <v>114035900</v>
      </c>
      <c r="BF191" s="60">
        <v>456143599</v>
      </c>
      <c r="BG191" s="60">
        <v>715574</v>
      </c>
      <c r="BH191" s="60">
        <v>28622947</v>
      </c>
      <c r="BI191" s="60">
        <v>114491793</v>
      </c>
      <c r="BJ191" s="60">
        <v>457967172</v>
      </c>
      <c r="BK191" s="60">
        <v>718423</v>
      </c>
      <c r="BL191" s="60">
        <v>28736921</v>
      </c>
      <c r="BM191" s="60">
        <v>114947687</v>
      </c>
      <c r="BN191" s="60">
        <v>459790745</v>
      </c>
      <c r="BO191" s="60">
        <v>720602</v>
      </c>
      <c r="BP191" s="60">
        <v>28824078</v>
      </c>
      <c r="BQ191" s="60">
        <v>115296311</v>
      </c>
      <c r="BR191" s="60">
        <v>461185243</v>
      </c>
      <c r="BS191" s="60">
        <v>721328</v>
      </c>
      <c r="BT191" s="60">
        <v>28853129</v>
      </c>
      <c r="BU191" s="60">
        <v>115412519</v>
      </c>
      <c r="BV191" s="60">
        <v>461650074</v>
      </c>
      <c r="BW191" s="60">
        <v>727083</v>
      </c>
      <c r="BX191" s="60">
        <v>29083311</v>
      </c>
      <c r="BY191" s="60">
        <v>116333245</v>
      </c>
      <c r="BZ191" s="60">
        <v>465332978</v>
      </c>
      <c r="CA191" s="60">
        <v>729989</v>
      </c>
      <c r="CB191" s="60">
        <v>29199519</v>
      </c>
      <c r="CC191" s="60">
        <v>116798078</v>
      </c>
      <c r="CD191" s="60">
        <v>467192307</v>
      </c>
      <c r="CE191" s="60">
        <v>738760</v>
      </c>
      <c r="CF191" s="60">
        <v>29550378</v>
      </c>
      <c r="CG191" s="60">
        <v>118201514</v>
      </c>
      <c r="CH191" s="60">
        <v>472806052</v>
      </c>
      <c r="CI191" s="60">
        <v>748370</v>
      </c>
      <c r="CJ191" s="60">
        <v>29934758</v>
      </c>
      <c r="CK191" s="60">
        <v>119739036</v>
      </c>
      <c r="CL191" s="60">
        <v>478956142</v>
      </c>
      <c r="CM191" s="60">
        <v>752112</v>
      </c>
      <c r="CN191" s="60">
        <v>30084488</v>
      </c>
      <c r="CO191" s="60">
        <v>120337955</v>
      </c>
      <c r="CP191" s="60">
        <v>481351817</v>
      </c>
      <c r="CQ191" s="60">
        <v>758147</v>
      </c>
      <c r="CR191" s="60">
        <v>30325843</v>
      </c>
      <c r="CS191" s="60">
        <v>121303376</v>
      </c>
      <c r="CT191" s="60">
        <v>485213501</v>
      </c>
      <c r="CU191" s="60">
        <v>767254</v>
      </c>
      <c r="CV191" s="60">
        <v>30690111</v>
      </c>
      <c r="CW191" s="60">
        <v>122760446</v>
      </c>
      <c r="CX191" s="60">
        <v>491041784</v>
      </c>
      <c r="CY191" s="60">
        <v>769543</v>
      </c>
      <c r="CZ191" s="60">
        <v>30781736</v>
      </c>
      <c r="DA191" s="60">
        <v>123126949</v>
      </c>
      <c r="DB191" s="60">
        <v>492507794</v>
      </c>
      <c r="DC191" s="60">
        <v>784181</v>
      </c>
      <c r="DD191" s="60">
        <v>31367247</v>
      </c>
      <c r="DE191" s="60">
        <v>125468989</v>
      </c>
      <c r="DF191" s="60">
        <v>501875955</v>
      </c>
      <c r="DG191" s="60">
        <v>795188</v>
      </c>
      <c r="DH191" s="60">
        <v>31807497</v>
      </c>
      <c r="DI191" s="60">
        <v>127229989</v>
      </c>
      <c r="DJ191" s="60">
        <v>508919953</v>
      </c>
      <c r="DK191" s="60">
        <v>804741</v>
      </c>
      <c r="DL191" s="60">
        <v>32189643</v>
      </c>
      <c r="DM191" s="60">
        <v>128758572</v>
      </c>
      <c r="DN191" s="60">
        <v>515034287</v>
      </c>
      <c r="DO191" s="60">
        <v>812005</v>
      </c>
      <c r="DP191" s="60">
        <v>32480162</v>
      </c>
      <c r="DQ191" s="60">
        <v>129920653</v>
      </c>
      <c r="DR191" s="60">
        <v>519682610</v>
      </c>
      <c r="DS191" s="60">
        <v>823346</v>
      </c>
      <c r="DT191" s="60">
        <v>32933821</v>
      </c>
      <c r="DU191" s="60">
        <v>131735287</v>
      </c>
      <c r="DV191" s="60">
        <v>526941148</v>
      </c>
      <c r="DW191" s="60">
        <v>833234</v>
      </c>
      <c r="DX191" s="60">
        <v>33329376</v>
      </c>
      <c r="DY191" s="60">
        <v>133317505</v>
      </c>
      <c r="DZ191" s="60">
        <v>533270019</v>
      </c>
      <c r="EA191" s="60">
        <v>840721</v>
      </c>
      <c r="EB191" s="60">
        <v>33628835</v>
      </c>
      <c r="EC191" s="60">
        <v>134515343</v>
      </c>
      <c r="ED191" s="60">
        <v>538061368</v>
      </c>
      <c r="EE191" s="60">
        <v>844912</v>
      </c>
      <c r="EF191" s="60">
        <v>33796443</v>
      </c>
      <c r="EG191" s="60">
        <v>135185774</v>
      </c>
      <c r="EH191" s="60">
        <v>540743094</v>
      </c>
      <c r="EI191" s="60">
        <v>853348</v>
      </c>
      <c r="EJ191" s="60">
        <v>34133893</v>
      </c>
      <c r="EK191" s="60">
        <v>136535576</v>
      </c>
      <c r="EL191" s="60">
        <v>546142301</v>
      </c>
      <c r="EM191" s="60">
        <v>855918</v>
      </c>
      <c r="EN191" s="60">
        <v>34236693</v>
      </c>
      <c r="EO191" s="60">
        <v>136946773</v>
      </c>
      <c r="EP191" s="60">
        <v>547787092</v>
      </c>
      <c r="EQ191" s="60">
        <v>862789</v>
      </c>
      <c r="ER191" s="60">
        <v>34511570</v>
      </c>
      <c r="ES191" s="60">
        <v>138046281</v>
      </c>
      <c r="ET191" s="60">
        <v>552185122</v>
      </c>
      <c r="EU191" s="60">
        <v>861952</v>
      </c>
      <c r="EV191" s="60">
        <v>34478047</v>
      </c>
      <c r="EW191" s="60">
        <v>137912194</v>
      </c>
      <c r="EX191" s="60">
        <v>551648776</v>
      </c>
      <c r="EY191" s="60">
        <v>871449</v>
      </c>
      <c r="EZ191" s="60">
        <v>34857958</v>
      </c>
      <c r="FA191" s="60">
        <v>139431838</v>
      </c>
      <c r="FB191" s="60">
        <v>557727354</v>
      </c>
      <c r="FC191" s="60">
        <v>874075</v>
      </c>
      <c r="FD191" s="60">
        <v>34962994</v>
      </c>
      <c r="FE191" s="60">
        <v>139851976</v>
      </c>
      <c r="FF191" s="60">
        <v>559407902</v>
      </c>
      <c r="FG191" s="60">
        <v>874969</v>
      </c>
      <c r="FH191" s="60">
        <v>34998750</v>
      </c>
      <c r="FI191" s="60">
        <v>139995001</v>
      </c>
      <c r="FJ191" s="60">
        <v>559980003</v>
      </c>
      <c r="FK191" s="60">
        <v>873237</v>
      </c>
      <c r="FL191" s="60">
        <v>34929471</v>
      </c>
      <c r="FM191" s="60">
        <v>139717889</v>
      </c>
      <c r="FN191" s="60">
        <v>558871557</v>
      </c>
      <c r="FO191" s="60">
        <v>876757</v>
      </c>
      <c r="FP191" s="60">
        <v>35070263</v>
      </c>
      <c r="FQ191" s="60">
        <v>140281052</v>
      </c>
      <c r="FR191" s="60">
        <v>561124206</v>
      </c>
      <c r="FS191" s="60">
        <v>877651</v>
      </c>
      <c r="FT191" s="60">
        <v>35106019</v>
      </c>
      <c r="FU191" s="60">
        <v>140424077</v>
      </c>
      <c r="FV191" s="60">
        <v>561696308</v>
      </c>
      <c r="FW191" s="60">
        <v>883796</v>
      </c>
      <c r="FX191" s="60">
        <v>35351843</v>
      </c>
      <c r="FY191" s="60">
        <v>141407376</v>
      </c>
      <c r="FZ191" s="60">
        <v>565629504</v>
      </c>
      <c r="GA191" s="60">
        <v>887316</v>
      </c>
      <c r="GB191" s="60">
        <v>35492634</v>
      </c>
      <c r="GC191" s="60">
        <v>141970539</v>
      </c>
      <c r="GD191" s="60">
        <v>567882154</v>
      </c>
      <c r="GE191" s="60">
        <v>893517</v>
      </c>
      <c r="GF191" s="60">
        <v>35740693</v>
      </c>
      <c r="GG191" s="60">
        <v>142962778</v>
      </c>
      <c r="GH191" s="60">
        <v>571851107</v>
      </c>
      <c r="GI191" s="60">
        <v>889048</v>
      </c>
      <c r="GJ191" s="60">
        <v>35561911</v>
      </c>
      <c r="GK191" s="60">
        <v>142247651</v>
      </c>
      <c r="GL191" s="60">
        <v>568990601</v>
      </c>
      <c r="GM191" s="60">
        <v>895250</v>
      </c>
      <c r="GN191" s="60">
        <v>35809971</v>
      </c>
      <c r="GO191" s="60">
        <v>143239888</v>
      </c>
      <c r="GP191" s="60">
        <v>572959554</v>
      </c>
      <c r="GQ191" s="60">
        <v>900613</v>
      </c>
      <c r="GR191" s="60">
        <v>36024509</v>
      </c>
      <c r="GS191" s="60">
        <v>144098041</v>
      </c>
      <c r="GT191" s="60">
        <v>576392162</v>
      </c>
      <c r="GU191" s="60">
        <v>904189</v>
      </c>
      <c r="GV191" s="60">
        <v>36167534</v>
      </c>
      <c r="GW191" s="60">
        <v>144670142</v>
      </c>
      <c r="GX191" s="60">
        <v>578680567</v>
      </c>
      <c r="GY191" s="60">
        <v>908714</v>
      </c>
      <c r="GZ191" s="60">
        <v>36348551</v>
      </c>
      <c r="HA191" s="60">
        <v>145394208</v>
      </c>
      <c r="HB191" s="60">
        <v>581576831</v>
      </c>
      <c r="HC191" s="60">
        <v>911452</v>
      </c>
      <c r="HD191" s="60">
        <v>36458055</v>
      </c>
      <c r="HE191" s="60">
        <v>145832224</v>
      </c>
      <c r="HF191" s="60">
        <v>583328892</v>
      </c>
      <c r="HG191" s="60">
        <v>910558</v>
      </c>
      <c r="HH191" s="60">
        <v>36422299</v>
      </c>
      <c r="HI191" s="60">
        <v>145689197</v>
      </c>
      <c r="HJ191" s="60">
        <v>582756790</v>
      </c>
      <c r="HK191" s="60">
        <v>916927</v>
      </c>
      <c r="HL191" s="60">
        <v>36677063</v>
      </c>
      <c r="HM191" s="60">
        <v>146708254</v>
      </c>
      <c r="HN191" s="60">
        <v>586833012</v>
      </c>
      <c r="HO191" s="60">
        <v>919664</v>
      </c>
      <c r="HP191" s="60">
        <v>36786566</v>
      </c>
      <c r="HQ191" s="60">
        <v>147146269</v>
      </c>
      <c r="HR191" s="60">
        <v>588585073</v>
      </c>
      <c r="HS191" s="60">
        <v>920559</v>
      </c>
      <c r="HT191" s="60">
        <v>36822322</v>
      </c>
      <c r="HU191" s="60">
        <v>147289294</v>
      </c>
      <c r="HV191" s="60">
        <v>589157175</v>
      </c>
      <c r="HW191" s="60">
        <v>929777</v>
      </c>
      <c r="HX191" s="60">
        <v>37191060</v>
      </c>
      <c r="HY191" s="60">
        <v>148764243</v>
      </c>
      <c r="HZ191" s="61">
        <v>595056970</v>
      </c>
      <c r="IA191" s="60">
        <v>931620</v>
      </c>
      <c r="IB191" s="60">
        <v>37264807</v>
      </c>
      <c r="IC191" s="60">
        <v>149059232</v>
      </c>
      <c r="ID191" s="60">
        <v>596236930</v>
      </c>
      <c r="IE191" s="60">
        <v>929777</v>
      </c>
      <c r="IF191" s="60">
        <v>37191060</v>
      </c>
      <c r="IG191" s="60">
        <v>148764243</v>
      </c>
      <c r="IH191" s="60">
        <v>595056970</v>
      </c>
      <c r="II191" s="60">
        <v>940001</v>
      </c>
      <c r="IJ191" s="60">
        <v>37600023</v>
      </c>
      <c r="IK191" s="60">
        <v>150400096</v>
      </c>
      <c r="IL191" s="60">
        <v>601600380</v>
      </c>
      <c r="IM191" s="60">
        <v>943744</v>
      </c>
      <c r="IN191" s="60">
        <v>37749752</v>
      </c>
      <c r="IO191" s="60">
        <v>150999014</v>
      </c>
      <c r="IP191" s="60">
        <v>603996055</v>
      </c>
      <c r="IQ191" s="60">
        <v>948437</v>
      </c>
      <c r="IR191" s="60">
        <v>37937474</v>
      </c>
      <c r="IS191" s="60">
        <v>151749897</v>
      </c>
      <c r="IT191" s="60">
        <v>606999588</v>
      </c>
      <c r="IU191" s="60">
        <v>950336</v>
      </c>
      <c r="IV191" s="60">
        <v>38013455</v>
      </c>
      <c r="IW191" s="60">
        <v>152053826</v>
      </c>
      <c r="IX191" s="60">
        <v>608215302</v>
      </c>
      <c r="IY191" s="60">
        <v>952237</v>
      </c>
      <c r="IZ191" s="60">
        <v>38089438</v>
      </c>
      <c r="JA191" s="60">
        <v>152357755</v>
      </c>
      <c r="JB191" s="60">
        <v>609431018</v>
      </c>
      <c r="JC191" s="60">
        <v>948437</v>
      </c>
      <c r="JD191" s="60">
        <v>37937474</v>
      </c>
      <c r="JE191" s="60">
        <v>151749897</v>
      </c>
      <c r="JF191" s="60">
        <v>606999588</v>
      </c>
      <c r="JG191" s="60">
        <v>956985</v>
      </c>
      <c r="JH191" s="60">
        <v>38279393</v>
      </c>
      <c r="JI191" s="60">
        <v>153117577</v>
      </c>
      <c r="JJ191" s="60">
        <v>612470307</v>
      </c>
      <c r="JK191" s="60">
        <v>956985</v>
      </c>
      <c r="JL191" s="60">
        <v>38279393</v>
      </c>
      <c r="JM191" s="60">
        <v>153117577</v>
      </c>
      <c r="JN191" s="60">
        <v>612470307</v>
      </c>
      <c r="JO191" s="60">
        <v>960841</v>
      </c>
      <c r="JP191" s="60">
        <v>38433593</v>
      </c>
      <c r="JQ191" s="60">
        <v>153734375</v>
      </c>
      <c r="JR191" s="60">
        <v>614937494</v>
      </c>
      <c r="JS191" s="60">
        <v>960841</v>
      </c>
      <c r="JT191" s="60">
        <v>38433593</v>
      </c>
      <c r="JU191" s="60">
        <v>153734375</v>
      </c>
      <c r="JV191" s="60">
        <v>614937494</v>
      </c>
      <c r="JW191" s="60">
        <v>963745</v>
      </c>
      <c r="JX191" s="60">
        <v>38549801</v>
      </c>
      <c r="JY191" s="60">
        <v>154199206</v>
      </c>
      <c r="JZ191" s="60">
        <v>616796823</v>
      </c>
      <c r="KA191" s="60">
        <v>961846</v>
      </c>
      <c r="KB191" s="60">
        <v>38473819</v>
      </c>
      <c r="KC191" s="60">
        <v>153895278</v>
      </c>
      <c r="KD191" s="60">
        <v>615581108</v>
      </c>
      <c r="KE191" s="60">
        <v>965700</v>
      </c>
      <c r="KF191" s="60">
        <v>38628018</v>
      </c>
      <c r="KG191" s="60">
        <v>154512074</v>
      </c>
      <c r="KH191" s="60">
        <v>618048295</v>
      </c>
      <c r="KI191" s="60">
        <v>969556</v>
      </c>
      <c r="KJ191" s="60">
        <v>38782217</v>
      </c>
      <c r="KK191" s="60">
        <v>155128871</v>
      </c>
      <c r="KL191" s="60">
        <v>620515483</v>
      </c>
      <c r="KM191" s="60">
        <v>975367</v>
      </c>
      <c r="KN191" s="60">
        <v>39014633</v>
      </c>
      <c r="KO191" s="60">
        <v>156058536</v>
      </c>
      <c r="KP191" s="60">
        <v>624234142</v>
      </c>
      <c r="KQ191" s="60">
        <v>988049</v>
      </c>
      <c r="KR191" s="60">
        <v>39521927</v>
      </c>
      <c r="KS191" s="60">
        <v>158087709</v>
      </c>
      <c r="KT191" s="666">
        <v>632350830</v>
      </c>
      <c r="KU191" s="700">
        <v>990004</v>
      </c>
      <c r="KV191" s="700">
        <v>39600143</v>
      </c>
      <c r="KW191" s="700">
        <v>158400576</v>
      </c>
      <c r="KX191" s="700">
        <v>633602302</v>
      </c>
    </row>
    <row r="192" spans="2:310" ht="15.75" customHeight="1">
      <c r="B192" s="8" t="s">
        <v>1080</v>
      </c>
      <c r="C192" s="60">
        <v>1546987</v>
      </c>
      <c r="D192" s="60">
        <v>61764399</v>
      </c>
      <c r="E192" s="60">
        <v>243998567</v>
      </c>
      <c r="F192" s="60">
        <v>975994269</v>
      </c>
      <c r="G192" s="60">
        <v>1553152</v>
      </c>
      <c r="H192" s="60">
        <v>62010550</v>
      </c>
      <c r="I192" s="60">
        <v>244970981</v>
      </c>
      <c r="J192" s="60">
        <v>979883925</v>
      </c>
      <c r="K192" s="60">
        <v>1557779</v>
      </c>
      <c r="L192" s="60">
        <v>62195313</v>
      </c>
      <c r="M192" s="60">
        <v>245700883</v>
      </c>
      <c r="N192" s="60">
        <v>982803534</v>
      </c>
      <c r="O192" s="60">
        <v>1557779</v>
      </c>
      <c r="P192" s="60">
        <v>62195313</v>
      </c>
      <c r="Q192" s="60">
        <v>245700883</v>
      </c>
      <c r="R192" s="60">
        <v>982803534</v>
      </c>
      <c r="S192" s="60">
        <v>1556278</v>
      </c>
      <c r="T192" s="60">
        <v>62135389</v>
      </c>
      <c r="U192" s="60">
        <v>245464158</v>
      </c>
      <c r="V192" s="60">
        <v>981856635</v>
      </c>
      <c r="W192" s="60">
        <v>1554778</v>
      </c>
      <c r="X192" s="60">
        <v>62075467</v>
      </c>
      <c r="Y192" s="60">
        <v>245227433</v>
      </c>
      <c r="Z192" s="60">
        <v>980909734</v>
      </c>
      <c r="AA192" s="267">
        <v>1556278</v>
      </c>
      <c r="AB192" s="60">
        <v>62135389</v>
      </c>
      <c r="AC192" s="60">
        <v>245464158</v>
      </c>
      <c r="AD192" s="60">
        <v>981856635</v>
      </c>
      <c r="AE192" s="60">
        <v>1557779</v>
      </c>
      <c r="AF192" s="60">
        <v>62195313</v>
      </c>
      <c r="AG192" s="60">
        <v>245700883</v>
      </c>
      <c r="AH192" s="60">
        <v>982803534</v>
      </c>
      <c r="AI192" s="60">
        <v>1567160</v>
      </c>
      <c r="AJ192" s="60">
        <v>62569833</v>
      </c>
      <c r="AK192" s="60">
        <v>247180414</v>
      </c>
      <c r="AL192" s="60">
        <v>988721661</v>
      </c>
      <c r="AM192" s="60">
        <v>1578166</v>
      </c>
      <c r="AN192" s="60">
        <v>63009271</v>
      </c>
      <c r="AO192" s="60">
        <v>248916398</v>
      </c>
      <c r="AP192" s="60">
        <v>995665596</v>
      </c>
      <c r="AQ192" s="60">
        <v>1576541</v>
      </c>
      <c r="AR192" s="60">
        <v>62944354</v>
      </c>
      <c r="AS192" s="60">
        <v>248659946</v>
      </c>
      <c r="AT192" s="60">
        <v>994639787</v>
      </c>
      <c r="AU192" s="60">
        <v>1581293</v>
      </c>
      <c r="AV192" s="60">
        <v>63134110</v>
      </c>
      <c r="AW192" s="60">
        <v>249409576</v>
      </c>
      <c r="AX192" s="60">
        <v>997638305</v>
      </c>
      <c r="AY192" s="60">
        <v>1592425</v>
      </c>
      <c r="AZ192" s="60">
        <v>63578541</v>
      </c>
      <c r="BA192" s="60">
        <v>251165287</v>
      </c>
      <c r="BB192" s="60">
        <v>1004661149</v>
      </c>
      <c r="BC192" s="60">
        <v>1595551</v>
      </c>
      <c r="BD192" s="60">
        <v>63703381</v>
      </c>
      <c r="BE192" s="60">
        <v>251658464</v>
      </c>
      <c r="BF192" s="60">
        <v>1006633857</v>
      </c>
      <c r="BG192" s="60">
        <v>1601930</v>
      </c>
      <c r="BH192" s="60">
        <v>63958055</v>
      </c>
      <c r="BI192" s="60">
        <v>252664545</v>
      </c>
      <c r="BJ192" s="60">
        <v>1010658183</v>
      </c>
      <c r="BK192" s="60">
        <v>1608309</v>
      </c>
      <c r="BL192" s="60">
        <v>64212728</v>
      </c>
      <c r="BM192" s="60">
        <v>253670627</v>
      </c>
      <c r="BN192" s="60">
        <v>1014682509</v>
      </c>
      <c r="BO192" s="60">
        <v>1613187</v>
      </c>
      <c r="BP192" s="60">
        <v>64407479</v>
      </c>
      <c r="BQ192" s="60">
        <v>254439983</v>
      </c>
      <c r="BR192" s="60">
        <v>1017759934</v>
      </c>
      <c r="BS192" s="60">
        <v>1614812</v>
      </c>
      <c r="BT192" s="60">
        <v>64472396</v>
      </c>
      <c r="BU192" s="60">
        <v>254696435</v>
      </c>
      <c r="BV192" s="60">
        <v>1018785743</v>
      </c>
      <c r="BW192" s="60">
        <v>1627695</v>
      </c>
      <c r="BX192" s="60">
        <v>64986737</v>
      </c>
      <c r="BY192" s="60">
        <v>256728326</v>
      </c>
      <c r="BZ192" s="60">
        <v>1026913304</v>
      </c>
      <c r="CA192" s="60">
        <v>1634198</v>
      </c>
      <c r="CB192" s="60">
        <v>65246404</v>
      </c>
      <c r="CC192" s="60">
        <v>257754134</v>
      </c>
      <c r="CD192" s="60">
        <v>1031016538</v>
      </c>
      <c r="CE192" s="60">
        <v>1653835</v>
      </c>
      <c r="CF192" s="60">
        <v>66030400</v>
      </c>
      <c r="CG192" s="60">
        <v>260851287</v>
      </c>
      <c r="CH192" s="60">
        <v>1043405150</v>
      </c>
      <c r="CI192" s="60">
        <v>1675347</v>
      </c>
      <c r="CJ192" s="60">
        <v>66889299</v>
      </c>
      <c r="CK192" s="60">
        <v>264244346</v>
      </c>
      <c r="CL192" s="60">
        <v>1056977386</v>
      </c>
      <c r="CM192" s="60">
        <v>1683727</v>
      </c>
      <c r="CN192" s="60">
        <v>67223870</v>
      </c>
      <c r="CO192" s="60">
        <v>265566061</v>
      </c>
      <c r="CP192" s="60">
        <v>1062264246</v>
      </c>
      <c r="CQ192" s="60">
        <v>1697235</v>
      </c>
      <c r="CR192" s="60">
        <v>67763179</v>
      </c>
      <c r="CS192" s="60">
        <v>267696587</v>
      </c>
      <c r="CT192" s="60">
        <v>1070786347</v>
      </c>
      <c r="CU192" s="60">
        <v>1717622</v>
      </c>
      <c r="CV192" s="60">
        <v>68577137</v>
      </c>
      <c r="CW192" s="60">
        <v>270912103</v>
      </c>
      <c r="CX192" s="60">
        <v>1083648409</v>
      </c>
      <c r="CY192" s="60">
        <v>1722750</v>
      </c>
      <c r="CZ192" s="60">
        <v>68781874</v>
      </c>
      <c r="DA192" s="60">
        <v>271720912</v>
      </c>
      <c r="DB192" s="60">
        <v>1086883652</v>
      </c>
      <c r="DC192" s="60">
        <v>1755519</v>
      </c>
      <c r="DD192" s="60">
        <v>70090198</v>
      </c>
      <c r="DE192" s="60">
        <v>276889409</v>
      </c>
      <c r="DF192" s="60">
        <v>1107557640</v>
      </c>
      <c r="DG192" s="60">
        <v>1780159</v>
      </c>
      <c r="DH192" s="60">
        <v>71073938</v>
      </c>
      <c r="DI192" s="60">
        <v>280775646</v>
      </c>
      <c r="DJ192" s="60">
        <v>1123102585</v>
      </c>
      <c r="DK192" s="60">
        <v>1801546</v>
      </c>
      <c r="DL192" s="60">
        <v>71927844</v>
      </c>
      <c r="DM192" s="60">
        <v>284148978</v>
      </c>
      <c r="DN192" s="60">
        <v>1136595914</v>
      </c>
      <c r="DO192" s="60">
        <v>1817806</v>
      </c>
      <c r="DP192" s="60">
        <v>72577012</v>
      </c>
      <c r="DQ192" s="60">
        <v>286713500</v>
      </c>
      <c r="DR192" s="60">
        <v>1146854000</v>
      </c>
      <c r="DS192" s="60">
        <v>1843195</v>
      </c>
      <c r="DT192" s="60">
        <v>73590713</v>
      </c>
      <c r="DU192" s="60">
        <v>290718098</v>
      </c>
      <c r="DV192" s="60">
        <v>1162872396</v>
      </c>
      <c r="DW192" s="60">
        <v>1865333</v>
      </c>
      <c r="DX192" s="60">
        <v>74474580</v>
      </c>
      <c r="DY192" s="60">
        <v>294209793</v>
      </c>
      <c r="DZ192" s="60">
        <v>1176839174</v>
      </c>
      <c r="EA192" s="60">
        <v>1882093</v>
      </c>
      <c r="EB192" s="60">
        <v>75143723</v>
      </c>
      <c r="EC192" s="60">
        <v>296853223</v>
      </c>
      <c r="ED192" s="60">
        <v>1187412894</v>
      </c>
      <c r="EE192" s="60">
        <v>1891473</v>
      </c>
      <c r="EF192" s="60">
        <v>75518244</v>
      </c>
      <c r="EG192" s="60">
        <v>298332755</v>
      </c>
      <c r="EH192" s="60">
        <v>1193331019</v>
      </c>
      <c r="EI192" s="60">
        <v>1910359</v>
      </c>
      <c r="EJ192" s="60">
        <v>76272278</v>
      </c>
      <c r="EK192" s="60">
        <v>301311545</v>
      </c>
      <c r="EL192" s="60">
        <v>1205246181</v>
      </c>
      <c r="EM192" s="60">
        <v>1916113</v>
      </c>
      <c r="EN192" s="60">
        <v>76501983</v>
      </c>
      <c r="EO192" s="60">
        <v>302218991</v>
      </c>
      <c r="EP192" s="60">
        <v>1208875966</v>
      </c>
      <c r="EQ192" s="60">
        <v>1931496</v>
      </c>
      <c r="ER192" s="60">
        <v>77116196</v>
      </c>
      <c r="ES192" s="60">
        <v>304645423</v>
      </c>
      <c r="ET192" s="60">
        <v>1218581693</v>
      </c>
      <c r="EU192" s="60">
        <v>1929621</v>
      </c>
      <c r="EV192" s="60">
        <v>77041293</v>
      </c>
      <c r="EW192" s="60">
        <v>304349516</v>
      </c>
      <c r="EX192" s="60">
        <v>1217398067</v>
      </c>
      <c r="EY192" s="60">
        <v>1950882</v>
      </c>
      <c r="EZ192" s="60">
        <v>77890204</v>
      </c>
      <c r="FA192" s="60">
        <v>307703122</v>
      </c>
      <c r="FB192" s="60">
        <v>1230812488</v>
      </c>
      <c r="FC192" s="60">
        <v>1956761</v>
      </c>
      <c r="FD192" s="60">
        <v>78124904</v>
      </c>
      <c r="FE192" s="60">
        <v>308630295</v>
      </c>
      <c r="FF192" s="60">
        <v>1234521180</v>
      </c>
      <c r="FG192" s="60">
        <v>1958763</v>
      </c>
      <c r="FH192" s="60">
        <v>78204801</v>
      </c>
      <c r="FI192" s="60">
        <v>308945928</v>
      </c>
      <c r="FJ192" s="60">
        <v>1235783714</v>
      </c>
      <c r="FK192" s="60">
        <v>1954886</v>
      </c>
      <c r="FL192" s="60">
        <v>78050000</v>
      </c>
      <c r="FM192" s="60">
        <v>308334388</v>
      </c>
      <c r="FN192" s="60">
        <v>1233337554</v>
      </c>
      <c r="FO192" s="60">
        <v>1962765</v>
      </c>
      <c r="FP192" s="60">
        <v>78364596</v>
      </c>
      <c r="FQ192" s="60">
        <v>309577195</v>
      </c>
      <c r="FR192" s="60">
        <v>1238308781</v>
      </c>
      <c r="FS192" s="60">
        <v>1964766</v>
      </c>
      <c r="FT192" s="60">
        <v>78444494</v>
      </c>
      <c r="FU192" s="60">
        <v>309892828</v>
      </c>
      <c r="FV192" s="60">
        <v>1239571315</v>
      </c>
      <c r="FW192" s="60">
        <v>1978524</v>
      </c>
      <c r="FX192" s="60">
        <v>78993791</v>
      </c>
      <c r="FY192" s="60">
        <v>312062808</v>
      </c>
      <c r="FZ192" s="60">
        <v>1248251233</v>
      </c>
      <c r="GA192" s="60">
        <v>1986403</v>
      </c>
      <c r="GB192" s="60">
        <v>79308388</v>
      </c>
      <c r="GC192" s="60">
        <v>313305615</v>
      </c>
      <c r="GD192" s="60">
        <v>1253222459</v>
      </c>
      <c r="GE192" s="60">
        <v>2000286</v>
      </c>
      <c r="GF192" s="60">
        <v>79862677</v>
      </c>
      <c r="GG192" s="60">
        <v>315495322</v>
      </c>
      <c r="GH192" s="60">
        <v>1261981286</v>
      </c>
      <c r="GI192" s="60">
        <v>1990281</v>
      </c>
      <c r="GJ192" s="60">
        <v>79463189</v>
      </c>
      <c r="GK192" s="60">
        <v>313917154</v>
      </c>
      <c r="GL192" s="60">
        <v>1255668618</v>
      </c>
      <c r="GM192" s="60">
        <v>2004163</v>
      </c>
      <c r="GN192" s="60">
        <v>80017479</v>
      </c>
      <c r="GO192" s="60">
        <v>316106861</v>
      </c>
      <c r="GP192" s="60">
        <v>1264427446</v>
      </c>
      <c r="GQ192" s="60">
        <v>2016171</v>
      </c>
      <c r="GR192" s="60">
        <v>80496865</v>
      </c>
      <c r="GS192" s="60">
        <v>318000662</v>
      </c>
      <c r="GT192" s="60">
        <v>1272002648</v>
      </c>
      <c r="GU192" s="60">
        <v>2024176</v>
      </c>
      <c r="GV192" s="60">
        <v>80816456</v>
      </c>
      <c r="GW192" s="60">
        <v>319263195</v>
      </c>
      <c r="GX192" s="60">
        <v>1277052782</v>
      </c>
      <c r="GY192" s="60">
        <v>2034306</v>
      </c>
      <c r="GZ192" s="60">
        <v>81220937</v>
      </c>
      <c r="HA192" s="60">
        <v>320861089</v>
      </c>
      <c r="HB192" s="60">
        <v>1283444358</v>
      </c>
      <c r="HC192" s="60">
        <v>2040435</v>
      </c>
      <c r="HD192" s="60">
        <v>81465623</v>
      </c>
      <c r="HE192" s="60">
        <v>321827716</v>
      </c>
      <c r="HF192" s="60">
        <v>1287310868</v>
      </c>
      <c r="HG192" s="60">
        <v>2038433</v>
      </c>
      <c r="HH192" s="60">
        <v>81385726</v>
      </c>
      <c r="HI192" s="60">
        <v>321512083</v>
      </c>
      <c r="HJ192" s="60">
        <v>1286048334</v>
      </c>
      <c r="HK192" s="60">
        <v>2052692</v>
      </c>
      <c r="HL192" s="60">
        <v>81954997</v>
      </c>
      <c r="HM192" s="60">
        <v>323760971</v>
      </c>
      <c r="HN192" s="60">
        <v>1295043887</v>
      </c>
      <c r="HO192" s="60">
        <v>2058820</v>
      </c>
      <c r="HP192" s="60">
        <v>82199683</v>
      </c>
      <c r="HQ192" s="60">
        <v>324727599</v>
      </c>
      <c r="HR192" s="60">
        <v>1298910396</v>
      </c>
      <c r="HS192" s="60">
        <v>2060822</v>
      </c>
      <c r="HT192" s="60">
        <v>82279581</v>
      </c>
      <c r="HU192" s="60">
        <v>325043232</v>
      </c>
      <c r="HV192" s="60">
        <v>1300172930</v>
      </c>
      <c r="HW192" s="60">
        <v>2081459</v>
      </c>
      <c r="HX192" s="60">
        <v>83103525</v>
      </c>
      <c r="HY192" s="60">
        <v>328298202</v>
      </c>
      <c r="HZ192" s="61">
        <v>1313192808</v>
      </c>
      <c r="IA192" s="60">
        <v>2085586</v>
      </c>
      <c r="IB192" s="60">
        <v>83268314</v>
      </c>
      <c r="IC192" s="60">
        <v>328949195</v>
      </c>
      <c r="ID192" s="60">
        <v>1315796784</v>
      </c>
      <c r="IE192" s="60">
        <v>2081459</v>
      </c>
      <c r="IF192" s="60">
        <v>83103525</v>
      </c>
      <c r="IG192" s="60">
        <v>328298202</v>
      </c>
      <c r="IH192" s="60">
        <v>1313192808</v>
      </c>
      <c r="II192" s="60">
        <v>2104347</v>
      </c>
      <c r="IJ192" s="60">
        <v>84017355</v>
      </c>
      <c r="IK192" s="60">
        <v>331908259</v>
      </c>
      <c r="IL192" s="60">
        <v>1327633037</v>
      </c>
      <c r="IM192" s="60">
        <v>2112727</v>
      </c>
      <c r="IN192" s="60">
        <v>84351925</v>
      </c>
      <c r="IO192" s="60">
        <v>333229974</v>
      </c>
      <c r="IP192" s="60">
        <v>1332919896</v>
      </c>
      <c r="IQ192" s="60">
        <v>2123233</v>
      </c>
      <c r="IR192" s="60">
        <v>84771389</v>
      </c>
      <c r="IS192" s="60">
        <v>334887049</v>
      </c>
      <c r="IT192" s="60">
        <v>1339548197</v>
      </c>
      <c r="IU192" s="60">
        <v>2127486</v>
      </c>
      <c r="IV192" s="60">
        <v>84941171</v>
      </c>
      <c r="IW192" s="60">
        <v>335557770</v>
      </c>
      <c r="IX192" s="60">
        <v>1342231082</v>
      </c>
      <c r="IY192" s="60">
        <v>2131737</v>
      </c>
      <c r="IZ192" s="60">
        <v>85110953</v>
      </c>
      <c r="JA192" s="60">
        <v>336228491</v>
      </c>
      <c r="JB192" s="60">
        <v>1344913966</v>
      </c>
      <c r="JC192" s="60">
        <v>2123233</v>
      </c>
      <c r="JD192" s="60">
        <v>84771389</v>
      </c>
      <c r="JE192" s="60">
        <v>334887049</v>
      </c>
      <c r="JF192" s="60">
        <v>1339548197</v>
      </c>
      <c r="JG192" s="60">
        <v>2142369</v>
      </c>
      <c r="JH192" s="60">
        <v>85535409</v>
      </c>
      <c r="JI192" s="60">
        <v>337905293</v>
      </c>
      <c r="JJ192" s="60">
        <v>1351621176</v>
      </c>
      <c r="JK192" s="60">
        <v>2142369</v>
      </c>
      <c r="JL192" s="60">
        <v>85535409</v>
      </c>
      <c r="JM192" s="60">
        <v>337905293</v>
      </c>
      <c r="JN192" s="60">
        <v>1351621176</v>
      </c>
      <c r="JO192" s="60">
        <v>2150999</v>
      </c>
      <c r="JP192" s="60">
        <v>85879968</v>
      </c>
      <c r="JQ192" s="60">
        <v>339266463</v>
      </c>
      <c r="JR192" s="60">
        <v>1357065852</v>
      </c>
      <c r="JS192" s="60">
        <v>2150999</v>
      </c>
      <c r="JT192" s="60">
        <v>85879968</v>
      </c>
      <c r="JU192" s="60">
        <v>339266463</v>
      </c>
      <c r="JV192" s="60">
        <v>1357065852</v>
      </c>
      <c r="JW192" s="60">
        <v>2157502</v>
      </c>
      <c r="JX192" s="60">
        <v>86139635</v>
      </c>
      <c r="JY192" s="60">
        <v>340292271</v>
      </c>
      <c r="JZ192" s="60">
        <v>1361169086</v>
      </c>
      <c r="KA192" s="60">
        <v>2153250</v>
      </c>
      <c r="KB192" s="60">
        <v>85969853</v>
      </c>
      <c r="KC192" s="60">
        <v>339621551</v>
      </c>
      <c r="KD192" s="60">
        <v>1358486202</v>
      </c>
      <c r="KE192" s="60">
        <v>2161880</v>
      </c>
      <c r="KF192" s="60">
        <v>86314412</v>
      </c>
      <c r="KG192" s="60">
        <v>340982719</v>
      </c>
      <c r="KH192" s="60">
        <v>1363930878</v>
      </c>
      <c r="KI192" s="60">
        <v>2170510</v>
      </c>
      <c r="KJ192" s="60">
        <v>86658970</v>
      </c>
      <c r="KK192" s="60">
        <v>342343889</v>
      </c>
      <c r="KL192" s="60">
        <v>1369375554</v>
      </c>
      <c r="KM192" s="60">
        <v>2183518</v>
      </c>
      <c r="KN192" s="60">
        <v>87178304</v>
      </c>
      <c r="KO192" s="60">
        <v>344395506</v>
      </c>
      <c r="KP192" s="60">
        <v>1377582024</v>
      </c>
      <c r="KQ192" s="60">
        <v>2211909</v>
      </c>
      <c r="KR192" s="60">
        <v>88311852</v>
      </c>
      <c r="KS192" s="60">
        <v>348873554</v>
      </c>
      <c r="KT192" s="666">
        <v>1395494219</v>
      </c>
      <c r="KU192" s="700">
        <v>2216287</v>
      </c>
      <c r="KV192" s="700">
        <v>88486628</v>
      </c>
      <c r="KW192" s="700">
        <v>349564003</v>
      </c>
      <c r="KX192" s="700">
        <v>1398256012</v>
      </c>
    </row>
    <row r="193" spans="2:310" ht="15.75" customHeight="1">
      <c r="B193" s="264" t="s">
        <v>1081</v>
      </c>
      <c r="C193" s="265" t="s">
        <v>1049</v>
      </c>
      <c r="D193" s="265" t="s">
        <v>1050</v>
      </c>
      <c r="E193" s="265" t="s">
        <v>1051</v>
      </c>
      <c r="F193" s="265" t="s">
        <v>1052</v>
      </c>
      <c r="G193" s="265" t="s">
        <v>1049</v>
      </c>
      <c r="H193" s="265" t="s">
        <v>1050</v>
      </c>
      <c r="I193" s="265" t="s">
        <v>1051</v>
      </c>
      <c r="J193" s="265" t="s">
        <v>1052</v>
      </c>
      <c r="K193" s="265" t="s">
        <v>1049</v>
      </c>
      <c r="L193" s="265" t="s">
        <v>1050</v>
      </c>
      <c r="M193" s="265" t="s">
        <v>1051</v>
      </c>
      <c r="N193" s="265" t="s">
        <v>1052</v>
      </c>
      <c r="O193" s="265" t="s">
        <v>1049</v>
      </c>
      <c r="P193" s="265" t="s">
        <v>1050</v>
      </c>
      <c r="Q193" s="265" t="s">
        <v>1051</v>
      </c>
      <c r="R193" s="265" t="s">
        <v>1052</v>
      </c>
      <c r="S193" s="265" t="s">
        <v>1049</v>
      </c>
      <c r="T193" s="265" t="s">
        <v>1050</v>
      </c>
      <c r="U193" s="265" t="s">
        <v>1051</v>
      </c>
      <c r="V193" s="265" t="s">
        <v>1052</v>
      </c>
      <c r="W193" s="265" t="s">
        <v>1049</v>
      </c>
      <c r="X193" s="265" t="s">
        <v>1050</v>
      </c>
      <c r="Y193" s="265" t="s">
        <v>1051</v>
      </c>
      <c r="Z193" s="265" t="s">
        <v>1052</v>
      </c>
      <c r="AA193" s="265" t="s">
        <v>1049</v>
      </c>
      <c r="AB193" s="265" t="s">
        <v>1050</v>
      </c>
      <c r="AC193" s="265" t="s">
        <v>1051</v>
      </c>
      <c r="AD193" s="265" t="s">
        <v>1052</v>
      </c>
      <c r="AE193" s="265" t="s">
        <v>1049</v>
      </c>
      <c r="AF193" s="265" t="s">
        <v>1050</v>
      </c>
      <c r="AG193" s="265" t="s">
        <v>1051</v>
      </c>
      <c r="AH193" s="265" t="s">
        <v>1052</v>
      </c>
      <c r="AI193" s="265" t="s">
        <v>1049</v>
      </c>
      <c r="AJ193" s="265" t="s">
        <v>1050</v>
      </c>
      <c r="AK193" s="265" t="s">
        <v>1051</v>
      </c>
      <c r="AL193" s="265" t="s">
        <v>1052</v>
      </c>
      <c r="AM193" s="265" t="s">
        <v>1049</v>
      </c>
      <c r="AN193" s="265" t="s">
        <v>1050</v>
      </c>
      <c r="AO193" s="265" t="s">
        <v>1051</v>
      </c>
      <c r="AP193" s="265" t="s">
        <v>1052</v>
      </c>
      <c r="AQ193" s="265" t="s">
        <v>1054</v>
      </c>
      <c r="AR193" s="265" t="s">
        <v>1050</v>
      </c>
      <c r="AS193" s="265" t="s">
        <v>1051</v>
      </c>
      <c r="AT193" s="265" t="s">
        <v>1052</v>
      </c>
      <c r="AU193" s="265" t="s">
        <v>1054</v>
      </c>
      <c r="AV193" s="265" t="s">
        <v>1050</v>
      </c>
      <c r="AW193" s="265" t="s">
        <v>1051</v>
      </c>
      <c r="AX193" s="265" t="s">
        <v>1052</v>
      </c>
      <c r="AY193" s="265" t="s">
        <v>1054</v>
      </c>
      <c r="AZ193" s="265" t="s">
        <v>1050</v>
      </c>
      <c r="BA193" s="265" t="s">
        <v>1051</v>
      </c>
      <c r="BB193" s="265" t="s">
        <v>1052</v>
      </c>
      <c r="BC193" s="265" t="s">
        <v>1054</v>
      </c>
      <c r="BD193" s="265" t="s">
        <v>1050</v>
      </c>
      <c r="BE193" s="265" t="s">
        <v>1051</v>
      </c>
      <c r="BF193" s="265" t="s">
        <v>1052</v>
      </c>
      <c r="BG193" s="265" t="s">
        <v>1054</v>
      </c>
      <c r="BH193" s="265" t="s">
        <v>1050</v>
      </c>
      <c r="BI193" s="265" t="s">
        <v>1051</v>
      </c>
      <c r="BJ193" s="265" t="s">
        <v>1052</v>
      </c>
      <c r="BK193" s="265" t="s">
        <v>1054</v>
      </c>
      <c r="BL193" s="265" t="s">
        <v>1050</v>
      </c>
      <c r="BM193" s="265" t="s">
        <v>1051</v>
      </c>
      <c r="BN193" s="265" t="s">
        <v>1052</v>
      </c>
      <c r="BO193" s="265" t="s">
        <v>1054</v>
      </c>
      <c r="BP193" s="265" t="s">
        <v>1050</v>
      </c>
      <c r="BQ193" s="265" t="s">
        <v>1051</v>
      </c>
      <c r="BR193" s="265" t="s">
        <v>1052</v>
      </c>
      <c r="BS193" s="265" t="s">
        <v>1054</v>
      </c>
      <c r="BT193" s="265" t="s">
        <v>1050</v>
      </c>
      <c r="BU193" s="265" t="s">
        <v>1051</v>
      </c>
      <c r="BV193" s="265" t="s">
        <v>1052</v>
      </c>
      <c r="BW193" s="265" t="s">
        <v>1054</v>
      </c>
      <c r="BX193" s="265" t="s">
        <v>1050</v>
      </c>
      <c r="BY193" s="265" t="s">
        <v>1051</v>
      </c>
      <c r="BZ193" s="265" t="s">
        <v>1052</v>
      </c>
      <c r="CA193" s="265" t="s">
        <v>1054</v>
      </c>
      <c r="CB193" s="265" t="s">
        <v>1050</v>
      </c>
      <c r="CC193" s="265" t="s">
        <v>1051</v>
      </c>
      <c r="CD193" s="265" t="s">
        <v>1052</v>
      </c>
      <c r="CE193" s="265" t="s">
        <v>1054</v>
      </c>
      <c r="CF193" s="265" t="s">
        <v>1050</v>
      </c>
      <c r="CG193" s="265" t="s">
        <v>1051</v>
      </c>
      <c r="CH193" s="265" t="s">
        <v>1052</v>
      </c>
      <c r="CI193" s="265" t="s">
        <v>1054</v>
      </c>
      <c r="CJ193" s="265" t="s">
        <v>1050</v>
      </c>
      <c r="CK193" s="265" t="s">
        <v>1051</v>
      </c>
      <c r="CL193" s="265" t="s">
        <v>1052</v>
      </c>
      <c r="CM193" s="265" t="s">
        <v>1054</v>
      </c>
      <c r="CN193" s="265" t="s">
        <v>1050</v>
      </c>
      <c r="CO193" s="265" t="s">
        <v>1051</v>
      </c>
      <c r="CP193" s="265" t="s">
        <v>1052</v>
      </c>
      <c r="CQ193" s="265" t="s">
        <v>1054</v>
      </c>
      <c r="CR193" s="265" t="s">
        <v>1050</v>
      </c>
      <c r="CS193" s="265" t="s">
        <v>1051</v>
      </c>
      <c r="CT193" s="265" t="s">
        <v>1052</v>
      </c>
      <c r="CU193" s="265" t="s">
        <v>1054</v>
      </c>
      <c r="CV193" s="265" t="s">
        <v>1050</v>
      </c>
      <c r="CW193" s="265" t="s">
        <v>1051</v>
      </c>
      <c r="CX193" s="265" t="s">
        <v>1052</v>
      </c>
      <c r="CY193" s="265" t="s">
        <v>1054</v>
      </c>
      <c r="CZ193" s="265" t="s">
        <v>1050</v>
      </c>
      <c r="DA193" s="265" t="s">
        <v>1051</v>
      </c>
      <c r="DB193" s="265" t="s">
        <v>1052</v>
      </c>
      <c r="DC193" s="265" t="s">
        <v>1049</v>
      </c>
      <c r="DD193" s="265" t="s">
        <v>1050</v>
      </c>
      <c r="DE193" s="265" t="s">
        <v>1051</v>
      </c>
      <c r="DF193" s="265" t="s">
        <v>1052</v>
      </c>
      <c r="DG193" s="265" t="s">
        <v>1049</v>
      </c>
      <c r="DH193" s="265" t="s">
        <v>1050</v>
      </c>
      <c r="DI193" s="265" t="s">
        <v>1051</v>
      </c>
      <c r="DJ193" s="265" t="s">
        <v>1052</v>
      </c>
      <c r="DK193" s="265" t="s">
        <v>1049</v>
      </c>
      <c r="DL193" s="265" t="s">
        <v>1050</v>
      </c>
      <c r="DM193" s="265" t="s">
        <v>1051</v>
      </c>
      <c r="DN193" s="265" t="s">
        <v>1052</v>
      </c>
      <c r="DO193" s="265" t="s">
        <v>1049</v>
      </c>
      <c r="DP193" s="265" t="s">
        <v>1050</v>
      </c>
      <c r="DQ193" s="265" t="s">
        <v>1051</v>
      </c>
      <c r="DR193" s="265" t="s">
        <v>1052</v>
      </c>
      <c r="DS193" s="265" t="s">
        <v>1049</v>
      </c>
      <c r="DT193" s="265" t="s">
        <v>1050</v>
      </c>
      <c r="DU193" s="265" t="s">
        <v>1051</v>
      </c>
      <c r="DV193" s="265" t="s">
        <v>1052</v>
      </c>
      <c r="DW193" s="265" t="s">
        <v>1049</v>
      </c>
      <c r="DX193" s="265" t="s">
        <v>1050</v>
      </c>
      <c r="DY193" s="265" t="s">
        <v>1051</v>
      </c>
      <c r="DZ193" s="265" t="s">
        <v>1052</v>
      </c>
      <c r="EA193" s="265" t="s">
        <v>1049</v>
      </c>
      <c r="EB193" s="265" t="s">
        <v>1050</v>
      </c>
      <c r="EC193" s="265" t="s">
        <v>1051</v>
      </c>
      <c r="ED193" s="265" t="s">
        <v>1052</v>
      </c>
      <c r="EE193" s="265" t="s">
        <v>1049</v>
      </c>
      <c r="EF193" s="265" t="s">
        <v>1050</v>
      </c>
      <c r="EG193" s="265" t="s">
        <v>1051</v>
      </c>
      <c r="EH193" s="265" t="s">
        <v>1052</v>
      </c>
      <c r="EI193" s="265" t="s">
        <v>1049</v>
      </c>
      <c r="EJ193" s="265" t="s">
        <v>1050</v>
      </c>
      <c r="EK193" s="265" t="s">
        <v>1051</v>
      </c>
      <c r="EL193" s="265" t="s">
        <v>1052</v>
      </c>
      <c r="EM193" s="265" t="s">
        <v>1049</v>
      </c>
      <c r="EN193" s="265" t="s">
        <v>1050</v>
      </c>
      <c r="EO193" s="265" t="s">
        <v>1051</v>
      </c>
      <c r="EP193" s="265" t="s">
        <v>1052</v>
      </c>
      <c r="EQ193" s="265" t="s">
        <v>1049</v>
      </c>
      <c r="ER193" s="265" t="s">
        <v>1050</v>
      </c>
      <c r="ES193" s="265" t="s">
        <v>1051</v>
      </c>
      <c r="ET193" s="265" t="s">
        <v>1052</v>
      </c>
      <c r="EU193" s="265" t="s">
        <v>1049</v>
      </c>
      <c r="EV193" s="265" t="s">
        <v>1050</v>
      </c>
      <c r="EW193" s="265" t="s">
        <v>1051</v>
      </c>
      <c r="EX193" s="265" t="s">
        <v>1052</v>
      </c>
      <c r="EY193" s="265" t="s">
        <v>1049</v>
      </c>
      <c r="EZ193" s="265" t="s">
        <v>1050</v>
      </c>
      <c r="FA193" s="265" t="s">
        <v>1051</v>
      </c>
      <c r="FB193" s="265" t="s">
        <v>1052</v>
      </c>
      <c r="FC193" s="265" t="s">
        <v>1049</v>
      </c>
      <c r="FD193" s="265" t="s">
        <v>1050</v>
      </c>
      <c r="FE193" s="265" t="s">
        <v>1051</v>
      </c>
      <c r="FF193" s="265" t="s">
        <v>1052</v>
      </c>
      <c r="FG193" s="265" t="s">
        <v>1049</v>
      </c>
      <c r="FH193" s="265" t="s">
        <v>1050</v>
      </c>
      <c r="FI193" s="265" t="s">
        <v>1051</v>
      </c>
      <c r="FJ193" s="265" t="s">
        <v>1052</v>
      </c>
      <c r="FK193" s="265" t="s">
        <v>1049</v>
      </c>
      <c r="FL193" s="265" t="s">
        <v>1050</v>
      </c>
      <c r="FM193" s="265" t="s">
        <v>1051</v>
      </c>
      <c r="FN193" s="265" t="s">
        <v>1052</v>
      </c>
      <c r="FO193" s="265" t="s">
        <v>1049</v>
      </c>
      <c r="FP193" s="265" t="s">
        <v>1050</v>
      </c>
      <c r="FQ193" s="265" t="s">
        <v>1051</v>
      </c>
      <c r="FR193" s="265" t="s">
        <v>1052</v>
      </c>
      <c r="FS193" s="265" t="s">
        <v>1049</v>
      </c>
      <c r="FT193" s="265" t="s">
        <v>1050</v>
      </c>
      <c r="FU193" s="265" t="s">
        <v>1051</v>
      </c>
      <c r="FV193" s="265" t="s">
        <v>1052</v>
      </c>
      <c r="FW193" s="265" t="s">
        <v>1049</v>
      </c>
      <c r="FX193" s="265" t="s">
        <v>1050</v>
      </c>
      <c r="FY193" s="265" t="s">
        <v>1051</v>
      </c>
      <c r="FZ193" s="265" t="s">
        <v>1052</v>
      </c>
      <c r="GA193" s="265" t="s">
        <v>1049</v>
      </c>
      <c r="GB193" s="265" t="s">
        <v>1050</v>
      </c>
      <c r="GC193" s="265" t="s">
        <v>1051</v>
      </c>
      <c r="GD193" s="265" t="s">
        <v>1052</v>
      </c>
      <c r="GE193" s="265" t="s">
        <v>1049</v>
      </c>
      <c r="GF193" s="265" t="s">
        <v>1050</v>
      </c>
      <c r="GG193" s="265" t="s">
        <v>1051</v>
      </c>
      <c r="GH193" s="265" t="s">
        <v>1052</v>
      </c>
      <c r="GI193" s="265" t="s">
        <v>1049</v>
      </c>
      <c r="GJ193" s="265" t="s">
        <v>1050</v>
      </c>
      <c r="GK193" s="265" t="s">
        <v>1051</v>
      </c>
      <c r="GL193" s="265" t="s">
        <v>1052</v>
      </c>
      <c r="GM193" s="265" t="s">
        <v>1049</v>
      </c>
      <c r="GN193" s="265" t="s">
        <v>1050</v>
      </c>
      <c r="GO193" s="265" t="s">
        <v>1051</v>
      </c>
      <c r="GP193" s="265" t="s">
        <v>1052</v>
      </c>
      <c r="GQ193" s="265" t="s">
        <v>1049</v>
      </c>
      <c r="GR193" s="265" t="s">
        <v>1050</v>
      </c>
      <c r="GS193" s="265" t="s">
        <v>1051</v>
      </c>
      <c r="GT193" s="265" t="s">
        <v>1052</v>
      </c>
      <c r="GU193" s="265" t="s">
        <v>1049</v>
      </c>
      <c r="GV193" s="265" t="s">
        <v>1050</v>
      </c>
      <c r="GW193" s="265" t="s">
        <v>1051</v>
      </c>
      <c r="GX193" s="265" t="s">
        <v>1052</v>
      </c>
      <c r="GY193" s="265" t="s">
        <v>1049</v>
      </c>
      <c r="GZ193" s="265" t="s">
        <v>1050</v>
      </c>
      <c r="HA193" s="265" t="s">
        <v>1051</v>
      </c>
      <c r="HB193" s="265" t="s">
        <v>1052</v>
      </c>
      <c r="HC193" s="265" t="s">
        <v>1049</v>
      </c>
      <c r="HD193" s="265" t="s">
        <v>1050</v>
      </c>
      <c r="HE193" s="265" t="s">
        <v>1051</v>
      </c>
      <c r="HF193" s="265" t="s">
        <v>1052</v>
      </c>
      <c r="HG193" s="265" t="s">
        <v>1049</v>
      </c>
      <c r="HH193" s="265" t="s">
        <v>1050</v>
      </c>
      <c r="HI193" s="265" t="s">
        <v>1051</v>
      </c>
      <c r="HJ193" s="265" t="s">
        <v>1052</v>
      </c>
      <c r="HK193" s="265" t="s">
        <v>1049</v>
      </c>
      <c r="HL193" s="265" t="s">
        <v>1050</v>
      </c>
      <c r="HM193" s="265" t="s">
        <v>1051</v>
      </c>
      <c r="HN193" s="265" t="s">
        <v>1052</v>
      </c>
      <c r="HO193" s="265" t="s">
        <v>1049</v>
      </c>
      <c r="HP193" s="265" t="s">
        <v>1050</v>
      </c>
      <c r="HQ193" s="265" t="s">
        <v>1051</v>
      </c>
      <c r="HR193" s="265" t="s">
        <v>1052</v>
      </c>
      <c r="HS193" s="265" t="s">
        <v>1049</v>
      </c>
      <c r="HT193" s="265" t="s">
        <v>1050</v>
      </c>
      <c r="HU193" s="265" t="s">
        <v>1051</v>
      </c>
      <c r="HV193" s="265" t="s">
        <v>1052</v>
      </c>
      <c r="HW193" s="265" t="s">
        <v>1049</v>
      </c>
      <c r="HX193" s="265" t="s">
        <v>1050</v>
      </c>
      <c r="HY193" s="265" t="s">
        <v>1051</v>
      </c>
      <c r="HZ193" s="260" t="s">
        <v>1052</v>
      </c>
      <c r="IA193" s="265" t="s">
        <v>1049</v>
      </c>
      <c r="IB193" s="265" t="s">
        <v>1050</v>
      </c>
      <c r="IC193" s="265" t="s">
        <v>1051</v>
      </c>
      <c r="ID193" s="265" t="s">
        <v>1052</v>
      </c>
      <c r="IE193" s="265" t="s">
        <v>1049</v>
      </c>
      <c r="IF193" s="265" t="s">
        <v>1050</v>
      </c>
      <c r="IG193" s="265" t="s">
        <v>1051</v>
      </c>
      <c r="IH193" s="265" t="s">
        <v>1052</v>
      </c>
      <c r="II193" s="265" t="s">
        <v>1057</v>
      </c>
      <c r="IJ193" s="265" t="s">
        <v>1050</v>
      </c>
      <c r="IK193" s="265" t="s">
        <v>1051</v>
      </c>
      <c r="IL193" s="265" t="s">
        <v>1052</v>
      </c>
      <c r="IM193" s="265" t="s">
        <v>1057</v>
      </c>
      <c r="IN193" s="265" t="s">
        <v>1050</v>
      </c>
      <c r="IO193" s="265" t="s">
        <v>1051</v>
      </c>
      <c r="IP193" s="265" t="s">
        <v>1052</v>
      </c>
      <c r="IQ193" s="265" t="s">
        <v>1057</v>
      </c>
      <c r="IR193" s="265" t="s">
        <v>1050</v>
      </c>
      <c r="IS193" s="265" t="s">
        <v>1051</v>
      </c>
      <c r="IT193" s="265" t="s">
        <v>1052</v>
      </c>
      <c r="IU193" s="265" t="s">
        <v>1057</v>
      </c>
      <c r="IV193" s="265" t="s">
        <v>1050</v>
      </c>
      <c r="IW193" s="265" t="s">
        <v>1051</v>
      </c>
      <c r="IX193" s="265" t="s">
        <v>1052</v>
      </c>
      <c r="IY193" s="265" t="s">
        <v>1057</v>
      </c>
      <c r="IZ193" s="265" t="s">
        <v>1050</v>
      </c>
      <c r="JA193" s="265" t="s">
        <v>1051</v>
      </c>
      <c r="JB193" s="265" t="s">
        <v>1052</v>
      </c>
      <c r="JC193" s="265" t="s">
        <v>1057</v>
      </c>
      <c r="JD193" s="265" t="s">
        <v>1050</v>
      </c>
      <c r="JE193" s="265" t="s">
        <v>1051</v>
      </c>
      <c r="JF193" s="265" t="s">
        <v>1052</v>
      </c>
      <c r="JG193" s="265" t="s">
        <v>1057</v>
      </c>
      <c r="JH193" s="265" t="s">
        <v>1050</v>
      </c>
      <c r="JI193" s="265" t="s">
        <v>1051</v>
      </c>
      <c r="JJ193" s="265" t="s">
        <v>1052</v>
      </c>
      <c r="JK193" s="265" t="s">
        <v>1057</v>
      </c>
      <c r="JL193" s="265" t="s">
        <v>1050</v>
      </c>
      <c r="JM193" s="265" t="s">
        <v>1051</v>
      </c>
      <c r="JN193" s="265" t="s">
        <v>1052</v>
      </c>
      <c r="JO193" s="265" t="s">
        <v>1057</v>
      </c>
      <c r="JP193" s="265" t="s">
        <v>1050</v>
      </c>
      <c r="JQ193" s="265" t="s">
        <v>1051</v>
      </c>
      <c r="JR193" s="265" t="s">
        <v>1052</v>
      </c>
      <c r="JS193" s="265" t="s">
        <v>1057</v>
      </c>
      <c r="JT193" s="265" t="s">
        <v>1050</v>
      </c>
      <c r="JU193" s="265" t="s">
        <v>1051</v>
      </c>
      <c r="JV193" s="265" t="s">
        <v>1052</v>
      </c>
      <c r="JW193" s="265" t="s">
        <v>1049</v>
      </c>
      <c r="JX193" s="265" t="s">
        <v>1050</v>
      </c>
      <c r="JY193" s="265" t="s">
        <v>1051</v>
      </c>
      <c r="JZ193" s="265" t="s">
        <v>1052</v>
      </c>
      <c r="KA193" s="265" t="s">
        <v>1049</v>
      </c>
      <c r="KB193" s="265" t="s">
        <v>1050</v>
      </c>
      <c r="KC193" s="265" t="s">
        <v>1051</v>
      </c>
      <c r="KD193" s="265" t="s">
        <v>1052</v>
      </c>
      <c r="KE193" s="265" t="s">
        <v>1049</v>
      </c>
      <c r="KF193" s="265" t="s">
        <v>1050</v>
      </c>
      <c r="KG193" s="265" t="s">
        <v>1051</v>
      </c>
      <c r="KH193" s="265" t="s">
        <v>1052</v>
      </c>
      <c r="KI193" s="265" t="s">
        <v>1049</v>
      </c>
      <c r="KJ193" s="265" t="s">
        <v>1050</v>
      </c>
      <c r="KK193" s="265" t="s">
        <v>1051</v>
      </c>
      <c r="KL193" s="265" t="s">
        <v>1052</v>
      </c>
      <c r="KM193" s="265" t="s">
        <v>1049</v>
      </c>
      <c r="KN193" s="265" t="s">
        <v>1050</v>
      </c>
      <c r="KO193" s="265" t="s">
        <v>1051</v>
      </c>
      <c r="KP193" s="265" t="s">
        <v>1052</v>
      </c>
      <c r="KQ193" s="265" t="s">
        <v>1049</v>
      </c>
      <c r="KR193" s="265" t="s">
        <v>1050</v>
      </c>
      <c r="KS193" s="265" t="s">
        <v>1051</v>
      </c>
      <c r="KT193" s="672" t="s">
        <v>1052</v>
      </c>
      <c r="KU193" s="674" t="s">
        <v>1049</v>
      </c>
      <c r="KV193" s="674" t="s">
        <v>1050</v>
      </c>
      <c r="KW193" s="674" t="s">
        <v>1051</v>
      </c>
      <c r="KX193" s="674" t="s">
        <v>1052</v>
      </c>
    </row>
    <row r="194" spans="2:310" ht="15.75" customHeight="1">
      <c r="B194" s="8" t="s">
        <v>1082</v>
      </c>
      <c r="C194" s="60">
        <v>260059</v>
      </c>
      <c r="D194" s="60">
        <v>10287312</v>
      </c>
      <c r="E194" s="60">
        <v>38090219</v>
      </c>
      <c r="F194" s="60">
        <v>152335599</v>
      </c>
      <c r="G194" s="60">
        <v>261096</v>
      </c>
      <c r="H194" s="60">
        <v>10328310</v>
      </c>
      <c r="I194" s="60">
        <v>38242021</v>
      </c>
      <c r="J194" s="60">
        <v>152942706</v>
      </c>
      <c r="K194" s="60">
        <v>261874</v>
      </c>
      <c r="L194" s="60">
        <v>10359083</v>
      </c>
      <c r="M194" s="60">
        <v>38355965</v>
      </c>
      <c r="N194" s="60">
        <v>153398405</v>
      </c>
      <c r="O194" s="60">
        <v>261874</v>
      </c>
      <c r="P194" s="60">
        <v>10359083</v>
      </c>
      <c r="Q194" s="60">
        <v>38355965</v>
      </c>
      <c r="R194" s="60">
        <v>153398405</v>
      </c>
      <c r="S194" s="60">
        <v>261622</v>
      </c>
      <c r="T194" s="60">
        <v>10349103</v>
      </c>
      <c r="U194" s="60">
        <v>38319009</v>
      </c>
      <c r="V194" s="60">
        <v>153250611</v>
      </c>
      <c r="W194" s="60">
        <v>261369</v>
      </c>
      <c r="X194" s="60">
        <v>10339122</v>
      </c>
      <c r="Y194" s="60">
        <v>38282055</v>
      </c>
      <c r="Z194" s="60">
        <v>153102817</v>
      </c>
      <c r="AA194" s="267">
        <v>261622</v>
      </c>
      <c r="AB194" s="60">
        <v>10349103</v>
      </c>
      <c r="AC194" s="60">
        <v>38319009</v>
      </c>
      <c r="AD194" s="60">
        <v>153250611</v>
      </c>
      <c r="AE194" s="60">
        <v>261874</v>
      </c>
      <c r="AF194" s="60">
        <v>10359083</v>
      </c>
      <c r="AG194" s="60">
        <v>38355965</v>
      </c>
      <c r="AH194" s="60">
        <v>153398405</v>
      </c>
      <c r="AI194" s="60">
        <v>263451</v>
      </c>
      <c r="AJ194" s="60">
        <v>10421463</v>
      </c>
      <c r="AK194" s="60">
        <v>38586932</v>
      </c>
      <c r="AL194" s="60">
        <v>154322121</v>
      </c>
      <c r="AM194" s="60">
        <v>265301</v>
      </c>
      <c r="AN194" s="60">
        <v>10494654</v>
      </c>
      <c r="AO194" s="60">
        <v>38857933</v>
      </c>
      <c r="AP194" s="60">
        <v>155405948</v>
      </c>
      <c r="AQ194" s="60">
        <v>265027</v>
      </c>
      <c r="AR194" s="60">
        <v>10483842</v>
      </c>
      <c r="AS194" s="60">
        <v>38817899</v>
      </c>
      <c r="AT194" s="60">
        <v>155245838</v>
      </c>
      <c r="AU194" s="60">
        <v>265827</v>
      </c>
      <c r="AV194" s="60">
        <v>10515447</v>
      </c>
      <c r="AW194" s="60">
        <v>38934922</v>
      </c>
      <c r="AX194" s="60">
        <v>155713854</v>
      </c>
      <c r="AY194" s="60">
        <v>267698</v>
      </c>
      <c r="AZ194" s="60">
        <v>10589471</v>
      </c>
      <c r="BA194" s="60">
        <v>39209003</v>
      </c>
      <c r="BB194" s="60">
        <v>156809996</v>
      </c>
      <c r="BC194" s="60">
        <v>268224</v>
      </c>
      <c r="BD194" s="60">
        <v>10610264</v>
      </c>
      <c r="BE194" s="60">
        <v>39285992</v>
      </c>
      <c r="BF194" s="60">
        <v>157117902</v>
      </c>
      <c r="BG194" s="60">
        <v>269296</v>
      </c>
      <c r="BH194" s="60">
        <v>10652681</v>
      </c>
      <c r="BI194" s="60">
        <v>39443050</v>
      </c>
      <c r="BJ194" s="60">
        <v>157746029</v>
      </c>
      <c r="BK194" s="60">
        <v>270368</v>
      </c>
      <c r="BL194" s="60">
        <v>10695099</v>
      </c>
      <c r="BM194" s="60">
        <v>39600108</v>
      </c>
      <c r="BN194" s="60">
        <v>158374155</v>
      </c>
      <c r="BO194" s="60">
        <v>271188</v>
      </c>
      <c r="BP194" s="60">
        <v>10727536</v>
      </c>
      <c r="BQ194" s="60">
        <v>39720210</v>
      </c>
      <c r="BR194" s="60">
        <v>158854488</v>
      </c>
      <c r="BS194" s="60">
        <v>271462</v>
      </c>
      <c r="BT194" s="60">
        <v>10738348</v>
      </c>
      <c r="BU194" s="60">
        <v>39760245</v>
      </c>
      <c r="BV194" s="60">
        <v>159014598</v>
      </c>
      <c r="BW194" s="60">
        <v>273627</v>
      </c>
      <c r="BX194" s="60">
        <v>10824016</v>
      </c>
      <c r="BY194" s="60">
        <v>40077440</v>
      </c>
      <c r="BZ194" s="60">
        <v>160283168</v>
      </c>
      <c r="CA194" s="60">
        <v>274720</v>
      </c>
      <c r="CB194" s="60">
        <v>10867266</v>
      </c>
      <c r="CC194" s="60">
        <v>40237577</v>
      </c>
      <c r="CD194" s="60">
        <v>160923611</v>
      </c>
      <c r="CE194" s="60">
        <v>278021</v>
      </c>
      <c r="CF194" s="60">
        <v>10997846</v>
      </c>
      <c r="CG194" s="60">
        <v>40721069</v>
      </c>
      <c r="CH194" s="60">
        <v>162857256</v>
      </c>
      <c r="CI194" s="60">
        <v>281637</v>
      </c>
      <c r="CJ194" s="60">
        <v>11140901</v>
      </c>
      <c r="CK194" s="60">
        <v>41250754</v>
      </c>
      <c r="CL194" s="60">
        <v>164975644</v>
      </c>
      <c r="CM194" s="60">
        <v>283046</v>
      </c>
      <c r="CN194" s="60">
        <v>11196627</v>
      </c>
      <c r="CO194" s="60">
        <v>41457084</v>
      </c>
      <c r="CP194" s="60">
        <v>165800831</v>
      </c>
      <c r="CQ194" s="60">
        <v>285317</v>
      </c>
      <c r="CR194" s="60">
        <v>11286453</v>
      </c>
      <c r="CS194" s="60">
        <v>41789677</v>
      </c>
      <c r="CT194" s="60">
        <v>167130980</v>
      </c>
      <c r="CU194" s="60">
        <v>288744</v>
      </c>
      <c r="CV194" s="60">
        <v>11422023</v>
      </c>
      <c r="CW194" s="60">
        <v>42291647</v>
      </c>
      <c r="CX194" s="60">
        <v>169138523</v>
      </c>
      <c r="CY194" s="60">
        <v>289607</v>
      </c>
      <c r="CZ194" s="60">
        <v>11456124</v>
      </c>
      <c r="DA194" s="60">
        <v>42417908</v>
      </c>
      <c r="DB194" s="60">
        <v>169643488</v>
      </c>
      <c r="DC194" s="60">
        <v>295115</v>
      </c>
      <c r="DD194" s="60">
        <v>11674034</v>
      </c>
      <c r="DE194" s="60">
        <v>43224754</v>
      </c>
      <c r="DF194" s="60">
        <v>172870335</v>
      </c>
      <c r="DG194" s="60">
        <v>299258</v>
      </c>
      <c r="DH194" s="60">
        <v>11837883</v>
      </c>
      <c r="DI194" s="60">
        <v>43831428</v>
      </c>
      <c r="DJ194" s="60">
        <v>175296628</v>
      </c>
      <c r="DK194" s="60">
        <v>302853</v>
      </c>
      <c r="DL194" s="60">
        <v>11980107</v>
      </c>
      <c r="DM194" s="60">
        <v>44358033</v>
      </c>
      <c r="DN194" s="60">
        <v>177402701</v>
      </c>
      <c r="DO194" s="60">
        <v>305586</v>
      </c>
      <c r="DP194" s="60">
        <v>12088232</v>
      </c>
      <c r="DQ194" s="60">
        <v>44758376</v>
      </c>
      <c r="DR194" s="60">
        <v>179003808</v>
      </c>
      <c r="DS194" s="60">
        <v>309855</v>
      </c>
      <c r="DT194" s="60">
        <v>12257071</v>
      </c>
      <c r="DU194" s="60">
        <v>45383529</v>
      </c>
      <c r="DV194" s="60">
        <v>181503999</v>
      </c>
      <c r="DW194" s="60">
        <v>313576</v>
      </c>
      <c r="DX194" s="60">
        <v>12404285</v>
      </c>
      <c r="DY194" s="60">
        <v>45928610</v>
      </c>
      <c r="DZ194" s="60">
        <v>183683968</v>
      </c>
      <c r="EA194" s="60">
        <v>316392</v>
      </c>
      <c r="EB194" s="60">
        <v>12515736</v>
      </c>
      <c r="EC194" s="60">
        <v>46341273</v>
      </c>
      <c r="ED194" s="60">
        <v>185334340</v>
      </c>
      <c r="EE194" s="60">
        <v>317970</v>
      </c>
      <c r="EF194" s="60">
        <v>12578116</v>
      </c>
      <c r="EG194" s="60">
        <v>46572240</v>
      </c>
      <c r="EH194" s="60">
        <v>186258056</v>
      </c>
      <c r="EI194" s="60">
        <v>321145</v>
      </c>
      <c r="EJ194" s="60">
        <v>12703705</v>
      </c>
      <c r="EK194" s="60">
        <v>47037254</v>
      </c>
      <c r="EL194" s="60">
        <v>188117804</v>
      </c>
      <c r="EM194" s="60">
        <v>322112</v>
      </c>
      <c r="EN194" s="60">
        <v>12741964</v>
      </c>
      <c r="EO194" s="60">
        <v>47178914</v>
      </c>
      <c r="EP194" s="60">
        <v>188684350</v>
      </c>
      <c r="EQ194" s="60">
        <v>324699</v>
      </c>
      <c r="ER194" s="60">
        <v>12844266</v>
      </c>
      <c r="ES194" s="60">
        <v>47557700</v>
      </c>
      <c r="ET194" s="60">
        <v>190199243</v>
      </c>
      <c r="EU194" s="60">
        <v>324382</v>
      </c>
      <c r="EV194" s="60">
        <v>12831790</v>
      </c>
      <c r="EW194" s="60">
        <v>47511507</v>
      </c>
      <c r="EX194" s="60">
        <v>190014501</v>
      </c>
      <c r="EY194" s="60">
        <v>327957</v>
      </c>
      <c r="EZ194" s="60">
        <v>12973182</v>
      </c>
      <c r="FA194" s="60">
        <v>48035032</v>
      </c>
      <c r="FB194" s="60">
        <v>192108257</v>
      </c>
      <c r="FC194" s="60">
        <v>328946</v>
      </c>
      <c r="FD194" s="60">
        <v>13012274</v>
      </c>
      <c r="FE194" s="60">
        <v>48179772</v>
      </c>
      <c r="FF194" s="60">
        <v>192687118</v>
      </c>
      <c r="FG194" s="60">
        <v>329281</v>
      </c>
      <c r="FH194" s="60">
        <v>13025581</v>
      </c>
      <c r="FI194" s="60">
        <v>48229045</v>
      </c>
      <c r="FJ194" s="60">
        <v>192884177</v>
      </c>
      <c r="FK194" s="60">
        <v>328630</v>
      </c>
      <c r="FL194" s="60">
        <v>12999798</v>
      </c>
      <c r="FM194" s="60">
        <v>48133578</v>
      </c>
      <c r="FN194" s="60">
        <v>192502375</v>
      </c>
      <c r="FO194" s="60">
        <v>329955</v>
      </c>
      <c r="FP194" s="60">
        <v>13052196</v>
      </c>
      <c r="FQ194" s="60">
        <v>48327591</v>
      </c>
      <c r="FR194" s="60">
        <v>193278297</v>
      </c>
      <c r="FS194" s="60">
        <v>330290</v>
      </c>
      <c r="FT194" s="60">
        <v>13065504</v>
      </c>
      <c r="FU194" s="60">
        <v>48376864</v>
      </c>
      <c r="FV194" s="60">
        <v>193475356</v>
      </c>
      <c r="FW194" s="60">
        <v>332604</v>
      </c>
      <c r="FX194" s="60">
        <v>13156993</v>
      </c>
      <c r="FY194" s="60">
        <v>48715615</v>
      </c>
      <c r="FZ194" s="60">
        <v>194830139</v>
      </c>
      <c r="GA194" s="60">
        <v>333928</v>
      </c>
      <c r="GB194" s="60">
        <v>13209392</v>
      </c>
      <c r="GC194" s="60">
        <v>48909628</v>
      </c>
      <c r="GD194" s="60">
        <v>195606061</v>
      </c>
      <c r="GE194" s="60">
        <v>336262</v>
      </c>
      <c r="GF194" s="60">
        <v>13301713</v>
      </c>
      <c r="GG194" s="60">
        <v>49251461</v>
      </c>
      <c r="GH194" s="60">
        <v>196973160</v>
      </c>
      <c r="GI194" s="60">
        <v>334580</v>
      </c>
      <c r="GJ194" s="60">
        <v>13235175</v>
      </c>
      <c r="GK194" s="60">
        <v>49005095</v>
      </c>
      <c r="GL194" s="60">
        <v>195987863</v>
      </c>
      <c r="GM194" s="60">
        <v>336914</v>
      </c>
      <c r="GN194" s="60">
        <v>13327495</v>
      </c>
      <c r="GO194" s="60">
        <v>49346926</v>
      </c>
      <c r="GP194" s="60">
        <v>197354962</v>
      </c>
      <c r="GQ194" s="60">
        <v>338932</v>
      </c>
      <c r="GR194" s="60">
        <v>13407341</v>
      </c>
      <c r="GS194" s="60">
        <v>49642565</v>
      </c>
      <c r="GT194" s="60">
        <v>198537319</v>
      </c>
      <c r="GU194" s="60">
        <v>340278</v>
      </c>
      <c r="GV194" s="60">
        <v>13460571</v>
      </c>
      <c r="GW194" s="60">
        <v>49839656</v>
      </c>
      <c r="GX194" s="60">
        <v>199325556</v>
      </c>
      <c r="GY194" s="60">
        <v>341981</v>
      </c>
      <c r="GZ194" s="60">
        <v>13527940</v>
      </c>
      <c r="HA194" s="60">
        <v>50089102</v>
      </c>
      <c r="HB194" s="60">
        <v>200323170</v>
      </c>
      <c r="HC194" s="60">
        <v>343012</v>
      </c>
      <c r="HD194" s="60">
        <v>13568694</v>
      </c>
      <c r="HE194" s="60">
        <v>50240000</v>
      </c>
      <c r="HF194" s="60">
        <v>200926664</v>
      </c>
      <c r="HG194" s="60">
        <v>342675</v>
      </c>
      <c r="HH194" s="60">
        <v>13555388</v>
      </c>
      <c r="HI194" s="60">
        <v>50190726</v>
      </c>
      <c r="HJ194" s="60">
        <v>200729605</v>
      </c>
      <c r="HK194" s="60">
        <v>345071</v>
      </c>
      <c r="HL194" s="60">
        <v>13650203</v>
      </c>
      <c r="HM194" s="60">
        <v>50541797</v>
      </c>
      <c r="HN194" s="60">
        <v>202133652</v>
      </c>
      <c r="HO194" s="60">
        <v>346102</v>
      </c>
      <c r="HP194" s="60">
        <v>13690957</v>
      </c>
      <c r="HQ194" s="60">
        <v>50692696</v>
      </c>
      <c r="HR194" s="60">
        <v>202737147</v>
      </c>
      <c r="HS194" s="60">
        <v>346439</v>
      </c>
      <c r="HT194" s="60">
        <v>13704265</v>
      </c>
      <c r="HU194" s="60">
        <v>50741969</v>
      </c>
      <c r="HV194" s="60">
        <v>202934206</v>
      </c>
      <c r="HW194" s="60">
        <v>349908</v>
      </c>
      <c r="HX194" s="60">
        <v>13841499</v>
      </c>
      <c r="HY194" s="60">
        <v>51250097</v>
      </c>
      <c r="HZ194" s="61">
        <v>204966381</v>
      </c>
      <c r="IA194" s="60">
        <v>350601</v>
      </c>
      <c r="IB194" s="60">
        <v>13868945</v>
      </c>
      <c r="IC194" s="60">
        <v>51351723</v>
      </c>
      <c r="ID194" s="60">
        <v>205372816</v>
      </c>
      <c r="IE194" s="60">
        <v>349908</v>
      </c>
      <c r="IF194" s="60">
        <v>13841499</v>
      </c>
      <c r="IG194" s="60">
        <v>51250097</v>
      </c>
      <c r="IH194" s="60">
        <v>204966381</v>
      </c>
      <c r="II194" s="60">
        <v>353755</v>
      </c>
      <c r="IJ194" s="60">
        <v>13993704</v>
      </c>
      <c r="IK194" s="60">
        <v>51813657</v>
      </c>
      <c r="IL194" s="60">
        <v>207220247</v>
      </c>
      <c r="IM194" s="60">
        <v>355164</v>
      </c>
      <c r="IN194" s="60">
        <v>14049429</v>
      </c>
      <c r="IO194" s="60">
        <v>52019987</v>
      </c>
      <c r="IP194" s="60">
        <v>208045433</v>
      </c>
      <c r="IQ194" s="60">
        <v>356930</v>
      </c>
      <c r="IR194" s="60">
        <v>14119294</v>
      </c>
      <c r="IS194" s="60">
        <v>52278671</v>
      </c>
      <c r="IT194" s="60">
        <v>209079995</v>
      </c>
      <c r="IU194" s="60">
        <v>357645</v>
      </c>
      <c r="IV194" s="60">
        <v>14147572</v>
      </c>
      <c r="IW194" s="60">
        <v>52383376</v>
      </c>
      <c r="IX194" s="60">
        <v>209498747</v>
      </c>
      <c r="IY194" s="60">
        <v>358360</v>
      </c>
      <c r="IZ194" s="60">
        <v>14175851</v>
      </c>
      <c r="JA194" s="60">
        <v>52488081</v>
      </c>
      <c r="JB194" s="60">
        <v>209917497</v>
      </c>
      <c r="JC194" s="60">
        <v>356930</v>
      </c>
      <c r="JD194" s="60">
        <v>14119294</v>
      </c>
      <c r="JE194" s="60">
        <v>52278671</v>
      </c>
      <c r="JF194" s="60">
        <v>209079995</v>
      </c>
      <c r="JG194" s="60">
        <v>360148</v>
      </c>
      <c r="JH194" s="60">
        <v>14246547</v>
      </c>
      <c r="JI194" s="60">
        <v>52749844</v>
      </c>
      <c r="JJ194" s="60">
        <v>210964376</v>
      </c>
      <c r="JK194" s="60">
        <v>360148</v>
      </c>
      <c r="JL194" s="60">
        <v>14246547</v>
      </c>
      <c r="JM194" s="60">
        <v>52749844</v>
      </c>
      <c r="JN194" s="60">
        <v>210964376</v>
      </c>
      <c r="JO194" s="60">
        <v>361598</v>
      </c>
      <c r="JP194" s="60">
        <v>14303936</v>
      </c>
      <c r="JQ194" s="60">
        <v>52962334</v>
      </c>
      <c r="JR194" s="60">
        <v>211814194</v>
      </c>
      <c r="JS194" s="60">
        <v>361598</v>
      </c>
      <c r="JT194" s="60">
        <v>14303936</v>
      </c>
      <c r="JU194" s="60">
        <v>52962334</v>
      </c>
      <c r="JV194" s="60">
        <v>211814194</v>
      </c>
      <c r="JW194" s="60">
        <v>362692</v>
      </c>
      <c r="JX194" s="60">
        <v>14347185</v>
      </c>
      <c r="JY194" s="60">
        <v>53122471</v>
      </c>
      <c r="JZ194" s="60">
        <v>212454637</v>
      </c>
      <c r="KA194" s="60">
        <v>361977</v>
      </c>
      <c r="KB194" s="60">
        <v>14318907</v>
      </c>
      <c r="KC194" s="60">
        <v>53017767</v>
      </c>
      <c r="KD194" s="60">
        <v>212035885</v>
      </c>
      <c r="KE194" s="60">
        <v>363427</v>
      </c>
      <c r="KF194" s="60">
        <v>14376296</v>
      </c>
      <c r="KG194" s="60">
        <v>53230257</v>
      </c>
      <c r="KH194" s="60">
        <v>212885705</v>
      </c>
      <c r="KI194" s="60">
        <v>364878</v>
      </c>
      <c r="KJ194" s="60">
        <v>14433685</v>
      </c>
      <c r="KK194" s="60">
        <v>53442746</v>
      </c>
      <c r="KL194" s="60">
        <v>213735523</v>
      </c>
      <c r="KM194" s="60">
        <v>367065</v>
      </c>
      <c r="KN194" s="60">
        <v>14520184</v>
      </c>
      <c r="KO194" s="60">
        <v>53763021</v>
      </c>
      <c r="KP194" s="60">
        <v>215016409</v>
      </c>
      <c r="KQ194" s="60">
        <v>371837</v>
      </c>
      <c r="KR194" s="60">
        <v>14708984</v>
      </c>
      <c r="KS194" s="60">
        <v>54462081</v>
      </c>
      <c r="KT194" s="666">
        <v>217812189</v>
      </c>
      <c r="KU194" s="700">
        <v>372574</v>
      </c>
      <c r="KV194" s="700">
        <v>14738094</v>
      </c>
      <c r="KW194" s="700">
        <v>54569867</v>
      </c>
      <c r="KX194" s="700">
        <v>218243256</v>
      </c>
    </row>
    <row r="195" spans="2:310" ht="15.75" customHeight="1">
      <c r="B195" s="8" t="s">
        <v>1083</v>
      </c>
      <c r="C195" s="60">
        <v>168279</v>
      </c>
      <c r="D195" s="60">
        <v>6616076</v>
      </c>
      <c r="E195" s="60">
        <v>23405283</v>
      </c>
      <c r="F195" s="60">
        <v>93621129</v>
      </c>
      <c r="G195" s="60">
        <v>168949</v>
      </c>
      <c r="H195" s="60">
        <v>6642444</v>
      </c>
      <c r="I195" s="60">
        <v>23498561</v>
      </c>
      <c r="J195" s="60">
        <v>93994241</v>
      </c>
      <c r="K195" s="60">
        <v>169452</v>
      </c>
      <c r="L195" s="60">
        <v>6662235</v>
      </c>
      <c r="M195" s="60">
        <v>23568576</v>
      </c>
      <c r="N195" s="60">
        <v>94274300</v>
      </c>
      <c r="O195" s="60">
        <v>169452</v>
      </c>
      <c r="P195" s="60">
        <v>6662235</v>
      </c>
      <c r="Q195" s="60">
        <v>23568576</v>
      </c>
      <c r="R195" s="60">
        <v>94274300</v>
      </c>
      <c r="S195" s="60">
        <v>169289</v>
      </c>
      <c r="T195" s="60">
        <v>6655816</v>
      </c>
      <c r="U195" s="60">
        <v>23545868</v>
      </c>
      <c r="V195" s="60">
        <v>94183470</v>
      </c>
      <c r="W195" s="60">
        <v>169126</v>
      </c>
      <c r="X195" s="60">
        <v>6649398</v>
      </c>
      <c r="Y195" s="60">
        <v>23523161</v>
      </c>
      <c r="Z195" s="60">
        <v>94092640</v>
      </c>
      <c r="AA195" s="267">
        <v>169289</v>
      </c>
      <c r="AB195" s="60">
        <v>6655816</v>
      </c>
      <c r="AC195" s="60">
        <v>23545868</v>
      </c>
      <c r="AD195" s="60">
        <v>94183470</v>
      </c>
      <c r="AE195" s="60">
        <v>169452</v>
      </c>
      <c r="AF195" s="60">
        <v>6662235</v>
      </c>
      <c r="AG195" s="60">
        <v>23568576</v>
      </c>
      <c r="AH195" s="60">
        <v>94274300</v>
      </c>
      <c r="AI195" s="60">
        <v>170473</v>
      </c>
      <c r="AJ195" s="60">
        <v>6702354</v>
      </c>
      <c r="AK195" s="60">
        <v>23710498</v>
      </c>
      <c r="AL195" s="60">
        <v>94841990</v>
      </c>
      <c r="AM195" s="60">
        <v>171671</v>
      </c>
      <c r="AN195" s="60">
        <v>6749425</v>
      </c>
      <c r="AO195" s="60">
        <v>23877020</v>
      </c>
      <c r="AP195" s="60">
        <v>95508079</v>
      </c>
      <c r="AQ195" s="60">
        <v>171493</v>
      </c>
      <c r="AR195" s="60">
        <v>6742471</v>
      </c>
      <c r="AS195" s="60">
        <v>23852421</v>
      </c>
      <c r="AT195" s="60">
        <v>95409679</v>
      </c>
      <c r="AU195" s="60">
        <v>172011</v>
      </c>
      <c r="AV195" s="60">
        <v>6762797</v>
      </c>
      <c r="AW195" s="60">
        <v>23924328</v>
      </c>
      <c r="AX195" s="60">
        <v>95697308</v>
      </c>
      <c r="AY195" s="60">
        <v>173221</v>
      </c>
      <c r="AZ195" s="60">
        <v>6810405</v>
      </c>
      <c r="BA195" s="60">
        <v>24092742</v>
      </c>
      <c r="BB195" s="60">
        <v>96370967</v>
      </c>
      <c r="BC195" s="60">
        <v>173562</v>
      </c>
      <c r="BD195" s="60">
        <v>6823777</v>
      </c>
      <c r="BE195" s="60">
        <v>24140050</v>
      </c>
      <c r="BF195" s="60">
        <v>96560196</v>
      </c>
      <c r="BG195" s="60">
        <v>174255</v>
      </c>
      <c r="BH195" s="60">
        <v>6851057</v>
      </c>
      <c r="BI195" s="60">
        <v>24236557</v>
      </c>
      <c r="BJ195" s="60">
        <v>96946225</v>
      </c>
      <c r="BK195" s="60">
        <v>174949</v>
      </c>
      <c r="BL195" s="60">
        <v>6878337</v>
      </c>
      <c r="BM195" s="60">
        <v>24333064</v>
      </c>
      <c r="BN195" s="60">
        <v>97332254</v>
      </c>
      <c r="BO195" s="60">
        <v>175480</v>
      </c>
      <c r="BP195" s="60">
        <v>6899198</v>
      </c>
      <c r="BQ195" s="60">
        <v>24406864</v>
      </c>
      <c r="BR195" s="60">
        <v>97627452</v>
      </c>
      <c r="BS195" s="60">
        <v>175657</v>
      </c>
      <c r="BT195" s="60">
        <v>6906152</v>
      </c>
      <c r="BU195" s="60">
        <v>24431464</v>
      </c>
      <c r="BV195" s="60">
        <v>97725852</v>
      </c>
      <c r="BW195" s="60">
        <v>177058</v>
      </c>
      <c r="BX195" s="60">
        <v>6961247</v>
      </c>
      <c r="BY195" s="60">
        <v>24626371</v>
      </c>
      <c r="BZ195" s="60">
        <v>98505480</v>
      </c>
      <c r="CA195" s="60">
        <v>177766</v>
      </c>
      <c r="CB195" s="60">
        <v>6989062</v>
      </c>
      <c r="CC195" s="60">
        <v>24724770</v>
      </c>
      <c r="CD195" s="60">
        <v>98899077</v>
      </c>
      <c r="CE195" s="60">
        <v>179902</v>
      </c>
      <c r="CF195" s="60">
        <v>7073042</v>
      </c>
      <c r="CG195" s="60">
        <v>25021861</v>
      </c>
      <c r="CH195" s="60">
        <v>100087441</v>
      </c>
      <c r="CI195" s="60">
        <v>182241</v>
      </c>
      <c r="CJ195" s="60">
        <v>7165046</v>
      </c>
      <c r="CK195" s="60">
        <v>25347337</v>
      </c>
      <c r="CL195" s="60">
        <v>101389342</v>
      </c>
      <c r="CM195" s="60">
        <v>183153</v>
      </c>
      <c r="CN195" s="60">
        <v>7200884</v>
      </c>
      <c r="CO195" s="60">
        <v>25474121</v>
      </c>
      <c r="CP195" s="60">
        <v>101896477</v>
      </c>
      <c r="CQ195" s="60">
        <v>184623</v>
      </c>
      <c r="CR195" s="60">
        <v>7258654</v>
      </c>
      <c r="CS195" s="60">
        <v>25678489</v>
      </c>
      <c r="CT195" s="60">
        <v>102713950</v>
      </c>
      <c r="CU195" s="60">
        <v>186841</v>
      </c>
      <c r="CV195" s="60">
        <v>7345844</v>
      </c>
      <c r="CW195" s="60">
        <v>25986933</v>
      </c>
      <c r="CX195" s="60">
        <v>103947729</v>
      </c>
      <c r="CY195" s="60">
        <v>187398</v>
      </c>
      <c r="CZ195" s="60">
        <v>7367774</v>
      </c>
      <c r="DA195" s="60">
        <v>26064518</v>
      </c>
      <c r="DB195" s="60">
        <v>104258066</v>
      </c>
      <c r="DC195" s="60">
        <v>190963</v>
      </c>
      <c r="DD195" s="60">
        <v>7507919</v>
      </c>
      <c r="DE195" s="60">
        <v>26560299</v>
      </c>
      <c r="DF195" s="60">
        <v>106241195</v>
      </c>
      <c r="DG195" s="60">
        <v>193643</v>
      </c>
      <c r="DH195" s="60">
        <v>7613295</v>
      </c>
      <c r="DI195" s="60">
        <v>26933082</v>
      </c>
      <c r="DJ195" s="60">
        <v>107732326</v>
      </c>
      <c r="DK195" s="60">
        <v>195969</v>
      </c>
      <c r="DL195" s="60">
        <v>7704764</v>
      </c>
      <c r="DM195" s="60">
        <v>27256666</v>
      </c>
      <c r="DN195" s="60">
        <v>109026658</v>
      </c>
      <c r="DO195" s="60">
        <v>197738</v>
      </c>
      <c r="DP195" s="60">
        <v>7774302</v>
      </c>
      <c r="DQ195" s="60">
        <v>27502664</v>
      </c>
      <c r="DR195" s="60">
        <v>110010653</v>
      </c>
      <c r="DS195" s="60">
        <v>200500</v>
      </c>
      <c r="DT195" s="60">
        <v>7882887</v>
      </c>
      <c r="DU195" s="60">
        <v>27886800</v>
      </c>
      <c r="DV195" s="60">
        <v>111547199</v>
      </c>
      <c r="DW195" s="60">
        <v>202908</v>
      </c>
      <c r="DX195" s="60">
        <v>7977566</v>
      </c>
      <c r="DY195" s="60">
        <v>28221738</v>
      </c>
      <c r="DZ195" s="60">
        <v>112886946</v>
      </c>
      <c r="EA195" s="60">
        <v>204731</v>
      </c>
      <c r="EB195" s="60">
        <v>8049243</v>
      </c>
      <c r="EC195" s="60">
        <v>28475305</v>
      </c>
      <c r="ED195" s="60">
        <v>113901218</v>
      </c>
      <c r="EE195" s="60">
        <v>205751</v>
      </c>
      <c r="EF195" s="60">
        <v>8089361</v>
      </c>
      <c r="EG195" s="60">
        <v>28617228</v>
      </c>
      <c r="EH195" s="60">
        <v>114468907</v>
      </c>
      <c r="EI195" s="60">
        <v>207806</v>
      </c>
      <c r="EJ195" s="60">
        <v>8170131</v>
      </c>
      <c r="EK195" s="60">
        <v>28902965</v>
      </c>
      <c r="EL195" s="60">
        <v>115611856</v>
      </c>
      <c r="EM195" s="60">
        <v>208432</v>
      </c>
      <c r="EN195" s="60">
        <v>8194736</v>
      </c>
      <c r="EO195" s="60">
        <v>28990010</v>
      </c>
      <c r="EP195" s="60">
        <v>115960039</v>
      </c>
      <c r="EQ195" s="60">
        <v>210105</v>
      </c>
      <c r="ER195" s="60">
        <v>8260530</v>
      </c>
      <c r="ES195" s="60">
        <v>29222763</v>
      </c>
      <c r="ET195" s="60">
        <v>116891050</v>
      </c>
      <c r="EU195" s="60">
        <v>209901</v>
      </c>
      <c r="EV195" s="60">
        <v>8252506</v>
      </c>
      <c r="EW195" s="60">
        <v>29194378</v>
      </c>
      <c r="EX195" s="60">
        <v>116777512</v>
      </c>
      <c r="EY195" s="60">
        <v>212214</v>
      </c>
      <c r="EZ195" s="60">
        <v>8343440</v>
      </c>
      <c r="FA195" s="60">
        <v>29516070</v>
      </c>
      <c r="FB195" s="60">
        <v>118064274</v>
      </c>
      <c r="FC195" s="60">
        <v>212853</v>
      </c>
      <c r="FD195" s="60">
        <v>8368581</v>
      </c>
      <c r="FE195" s="60">
        <v>29605008</v>
      </c>
      <c r="FF195" s="60">
        <v>118420026</v>
      </c>
      <c r="FG195" s="60">
        <v>213071</v>
      </c>
      <c r="FH195" s="60">
        <v>8377139</v>
      </c>
      <c r="FI195" s="60">
        <v>29635284</v>
      </c>
      <c r="FJ195" s="60">
        <v>118541134</v>
      </c>
      <c r="FK195" s="60">
        <v>212649</v>
      </c>
      <c r="FL195" s="60">
        <v>8360557</v>
      </c>
      <c r="FM195" s="60">
        <v>29576623</v>
      </c>
      <c r="FN195" s="60">
        <v>118306488</v>
      </c>
      <c r="FO195" s="60">
        <v>213506</v>
      </c>
      <c r="FP195" s="60">
        <v>8394256</v>
      </c>
      <c r="FQ195" s="60">
        <v>29695838</v>
      </c>
      <c r="FR195" s="60">
        <v>118783347</v>
      </c>
      <c r="FS195" s="60">
        <v>213724</v>
      </c>
      <c r="FT195" s="60">
        <v>8402815</v>
      </c>
      <c r="FU195" s="60">
        <v>29726114</v>
      </c>
      <c r="FV195" s="60">
        <v>118904455</v>
      </c>
      <c r="FW195" s="60">
        <v>215221</v>
      </c>
      <c r="FX195" s="60">
        <v>8461654</v>
      </c>
      <c r="FY195" s="60">
        <v>29934268</v>
      </c>
      <c r="FZ195" s="60">
        <v>119737066</v>
      </c>
      <c r="GA195" s="60">
        <v>216078</v>
      </c>
      <c r="GB195" s="60">
        <v>8495353</v>
      </c>
      <c r="GC195" s="60">
        <v>30053482</v>
      </c>
      <c r="GD195" s="60">
        <v>120213925</v>
      </c>
      <c r="GE195" s="60">
        <v>217588</v>
      </c>
      <c r="GF195" s="60">
        <v>8554728</v>
      </c>
      <c r="GG195" s="60">
        <v>30263528</v>
      </c>
      <c r="GH195" s="60">
        <v>121054105</v>
      </c>
      <c r="GI195" s="60">
        <v>216499</v>
      </c>
      <c r="GJ195" s="60">
        <v>8511936</v>
      </c>
      <c r="GK195" s="60">
        <v>30112143</v>
      </c>
      <c r="GL195" s="60">
        <v>120448570</v>
      </c>
      <c r="GM195" s="60">
        <v>218009</v>
      </c>
      <c r="GN195" s="60">
        <v>8571309</v>
      </c>
      <c r="GO195" s="60">
        <v>30322189</v>
      </c>
      <c r="GP195" s="60">
        <v>121288751</v>
      </c>
      <c r="GQ195" s="60">
        <v>219316</v>
      </c>
      <c r="GR195" s="60">
        <v>8622660</v>
      </c>
      <c r="GS195" s="60">
        <v>30503850</v>
      </c>
      <c r="GT195" s="60">
        <v>122015393</v>
      </c>
      <c r="GU195" s="60">
        <v>220187</v>
      </c>
      <c r="GV195" s="60">
        <v>8656894</v>
      </c>
      <c r="GW195" s="60">
        <v>30624956</v>
      </c>
      <c r="GX195" s="60">
        <v>122499822</v>
      </c>
      <c r="GY195" s="60">
        <v>221289</v>
      </c>
      <c r="GZ195" s="60">
        <v>8700222</v>
      </c>
      <c r="HA195" s="60">
        <v>30778233</v>
      </c>
      <c r="HB195" s="60">
        <v>123112927</v>
      </c>
      <c r="HC195" s="60">
        <v>221955</v>
      </c>
      <c r="HD195" s="60">
        <v>8726432</v>
      </c>
      <c r="HE195" s="60">
        <v>30870955</v>
      </c>
      <c r="HF195" s="60">
        <v>123483816</v>
      </c>
      <c r="HG195" s="60">
        <v>221737</v>
      </c>
      <c r="HH195" s="60">
        <v>8717873</v>
      </c>
      <c r="HI195" s="60">
        <v>30840678</v>
      </c>
      <c r="HJ195" s="60">
        <v>123362710</v>
      </c>
      <c r="HK195" s="60">
        <v>223288</v>
      </c>
      <c r="HL195" s="60">
        <v>8778853</v>
      </c>
      <c r="HM195" s="60">
        <v>31056400</v>
      </c>
      <c r="HN195" s="60">
        <v>124225598</v>
      </c>
      <c r="HO195" s="60">
        <v>223956</v>
      </c>
      <c r="HP195" s="60">
        <v>8805062</v>
      </c>
      <c r="HQ195" s="60">
        <v>31149123</v>
      </c>
      <c r="HR195" s="60">
        <v>124596488</v>
      </c>
      <c r="HS195" s="60">
        <v>224173</v>
      </c>
      <c r="HT195" s="60">
        <v>8813621</v>
      </c>
      <c r="HU195" s="60">
        <v>31179399</v>
      </c>
      <c r="HV195" s="60">
        <v>124717595</v>
      </c>
      <c r="HW195" s="60">
        <v>226418</v>
      </c>
      <c r="HX195" s="60">
        <v>8901881</v>
      </c>
      <c r="HY195" s="60">
        <v>31491629</v>
      </c>
      <c r="HZ195" s="61">
        <v>125966512</v>
      </c>
      <c r="IA195" s="60">
        <v>226866</v>
      </c>
      <c r="IB195" s="60">
        <v>8919532</v>
      </c>
      <c r="IC195" s="60">
        <v>31554075</v>
      </c>
      <c r="ID195" s="60">
        <v>126216296</v>
      </c>
      <c r="IE195" s="60">
        <v>226418</v>
      </c>
      <c r="IF195" s="60">
        <v>8901881</v>
      </c>
      <c r="IG195" s="60">
        <v>31491629</v>
      </c>
      <c r="IH195" s="60">
        <v>125966512</v>
      </c>
      <c r="II195" s="60">
        <v>228907</v>
      </c>
      <c r="IJ195" s="60">
        <v>8999768</v>
      </c>
      <c r="IK195" s="60">
        <v>31837919</v>
      </c>
      <c r="IL195" s="60">
        <v>127351675</v>
      </c>
      <c r="IM195" s="60">
        <v>229819</v>
      </c>
      <c r="IN195" s="60">
        <v>9035607</v>
      </c>
      <c r="IO195" s="60">
        <v>31964703</v>
      </c>
      <c r="IP195" s="60">
        <v>127858810</v>
      </c>
      <c r="IQ195" s="60">
        <v>230962</v>
      </c>
      <c r="IR195" s="60">
        <v>9080539</v>
      </c>
      <c r="IS195" s="60">
        <v>32123656</v>
      </c>
      <c r="IT195" s="60">
        <v>128494622</v>
      </c>
      <c r="IU195" s="60">
        <v>231424</v>
      </c>
      <c r="IV195" s="60">
        <v>9098726</v>
      </c>
      <c r="IW195" s="60">
        <v>32187995</v>
      </c>
      <c r="IX195" s="60">
        <v>128751975</v>
      </c>
      <c r="IY195" s="60">
        <v>231887</v>
      </c>
      <c r="IZ195" s="60">
        <v>9116912</v>
      </c>
      <c r="JA195" s="60">
        <v>32252333</v>
      </c>
      <c r="JB195" s="60">
        <v>129009328</v>
      </c>
      <c r="JC195" s="60">
        <v>230962</v>
      </c>
      <c r="JD195" s="60">
        <v>9080539</v>
      </c>
      <c r="JE195" s="60">
        <v>32123656</v>
      </c>
      <c r="JF195" s="60">
        <v>128494622</v>
      </c>
      <c r="JG195" s="60">
        <v>233044</v>
      </c>
      <c r="JH195" s="60">
        <v>9162379</v>
      </c>
      <c r="JI195" s="60">
        <v>32413178</v>
      </c>
      <c r="JJ195" s="60">
        <v>129652709</v>
      </c>
      <c r="JK195" s="60">
        <v>233044</v>
      </c>
      <c r="JL195" s="60">
        <v>9162379</v>
      </c>
      <c r="JM195" s="60">
        <v>32413178</v>
      </c>
      <c r="JN195" s="60">
        <v>129652709</v>
      </c>
      <c r="JO195" s="60">
        <v>233983</v>
      </c>
      <c r="JP195" s="60">
        <v>9199288</v>
      </c>
      <c r="JQ195" s="60">
        <v>32543746</v>
      </c>
      <c r="JR195" s="60">
        <v>130174983</v>
      </c>
      <c r="JS195" s="60">
        <v>233983</v>
      </c>
      <c r="JT195" s="60">
        <v>9199288</v>
      </c>
      <c r="JU195" s="60">
        <v>32543746</v>
      </c>
      <c r="JV195" s="60">
        <v>130174983</v>
      </c>
      <c r="JW195" s="60">
        <v>234689</v>
      </c>
      <c r="JX195" s="60">
        <v>9227103</v>
      </c>
      <c r="JY195" s="60">
        <v>32642146</v>
      </c>
      <c r="JZ195" s="60">
        <v>130568581</v>
      </c>
      <c r="KA195" s="60">
        <v>234227</v>
      </c>
      <c r="KB195" s="60">
        <v>9208916</v>
      </c>
      <c r="KC195" s="60">
        <v>32577808</v>
      </c>
      <c r="KD195" s="60">
        <v>130311228</v>
      </c>
      <c r="KE195" s="60">
        <v>235165</v>
      </c>
      <c r="KF195" s="60">
        <v>9245824</v>
      </c>
      <c r="KG195" s="60">
        <v>32708377</v>
      </c>
      <c r="KH195" s="60">
        <v>130833503</v>
      </c>
      <c r="KI195" s="60">
        <v>236104</v>
      </c>
      <c r="KJ195" s="60">
        <v>9282733</v>
      </c>
      <c r="KK195" s="60">
        <v>32838945</v>
      </c>
      <c r="KL195" s="60">
        <v>131355777</v>
      </c>
      <c r="KM195" s="60">
        <v>237519</v>
      </c>
      <c r="KN195" s="60">
        <v>9338363</v>
      </c>
      <c r="KO195" s="60">
        <v>33035745</v>
      </c>
      <c r="KP195" s="60">
        <v>132142974</v>
      </c>
      <c r="KQ195" s="60">
        <v>240608</v>
      </c>
      <c r="KR195" s="60">
        <v>9459786</v>
      </c>
      <c r="KS195" s="60">
        <v>33465297</v>
      </c>
      <c r="KT195" s="666">
        <v>133861181</v>
      </c>
      <c r="KU195" s="700">
        <v>241084</v>
      </c>
      <c r="KV195" s="700">
        <v>9478507</v>
      </c>
      <c r="KW195" s="700">
        <v>33531526</v>
      </c>
      <c r="KX195" s="700">
        <v>134126102</v>
      </c>
    </row>
    <row r="196" spans="2:310" ht="15.75" customHeight="1">
      <c r="B196" s="8" t="s">
        <v>1084</v>
      </c>
      <c r="C196" s="60">
        <v>222150</v>
      </c>
      <c r="D196" s="60">
        <v>8770932</v>
      </c>
      <c r="E196" s="60">
        <v>32024702</v>
      </c>
      <c r="F196" s="60">
        <v>128098807</v>
      </c>
      <c r="G196" s="60">
        <v>223036</v>
      </c>
      <c r="H196" s="60">
        <v>8805887</v>
      </c>
      <c r="I196" s="60">
        <v>32152330</v>
      </c>
      <c r="J196" s="60">
        <v>128609323</v>
      </c>
      <c r="K196" s="60">
        <v>223700</v>
      </c>
      <c r="L196" s="60">
        <v>8832124</v>
      </c>
      <c r="M196" s="60">
        <v>32248129</v>
      </c>
      <c r="N196" s="60">
        <v>128992520</v>
      </c>
      <c r="O196" s="60">
        <v>223700</v>
      </c>
      <c r="P196" s="60">
        <v>8832124</v>
      </c>
      <c r="Q196" s="60">
        <v>32248129</v>
      </c>
      <c r="R196" s="60">
        <v>128992520</v>
      </c>
      <c r="S196" s="60">
        <v>223484</v>
      </c>
      <c r="T196" s="60">
        <v>8823616</v>
      </c>
      <c r="U196" s="60">
        <v>32217059</v>
      </c>
      <c r="V196" s="60">
        <v>128868239</v>
      </c>
      <c r="W196" s="60">
        <v>223269</v>
      </c>
      <c r="X196" s="60">
        <v>8815106</v>
      </c>
      <c r="Y196" s="60">
        <v>32185990</v>
      </c>
      <c r="Z196" s="60">
        <v>128743959</v>
      </c>
      <c r="AA196" s="267">
        <v>223484</v>
      </c>
      <c r="AB196" s="60">
        <v>8823616</v>
      </c>
      <c r="AC196" s="60">
        <v>32217059</v>
      </c>
      <c r="AD196" s="60">
        <v>128868239</v>
      </c>
      <c r="AE196" s="60">
        <v>223700</v>
      </c>
      <c r="AF196" s="60">
        <v>8832124</v>
      </c>
      <c r="AG196" s="60">
        <v>32248129</v>
      </c>
      <c r="AH196" s="60">
        <v>128992520</v>
      </c>
      <c r="AI196" s="60">
        <v>225047</v>
      </c>
      <c r="AJ196" s="60">
        <v>8885309</v>
      </c>
      <c r="AK196" s="60">
        <v>32442317</v>
      </c>
      <c r="AL196" s="60">
        <v>129769272</v>
      </c>
      <c r="AM196" s="60">
        <v>226627</v>
      </c>
      <c r="AN196" s="60">
        <v>8947711</v>
      </c>
      <c r="AO196" s="60">
        <v>32670165</v>
      </c>
      <c r="AP196" s="60">
        <v>130680659</v>
      </c>
      <c r="AQ196" s="60">
        <v>226394</v>
      </c>
      <c r="AR196" s="60">
        <v>8938493</v>
      </c>
      <c r="AS196" s="60">
        <v>32636506</v>
      </c>
      <c r="AT196" s="60">
        <v>130546023</v>
      </c>
      <c r="AU196" s="60">
        <v>227077</v>
      </c>
      <c r="AV196" s="60">
        <v>8965440</v>
      </c>
      <c r="AW196" s="60">
        <v>32734894</v>
      </c>
      <c r="AX196" s="60">
        <v>130939577</v>
      </c>
      <c r="AY196" s="60">
        <v>228675</v>
      </c>
      <c r="AZ196" s="60">
        <v>9028551</v>
      </c>
      <c r="BA196" s="60">
        <v>32965330</v>
      </c>
      <c r="BB196" s="60">
        <v>131861322</v>
      </c>
      <c r="BC196" s="60">
        <v>229124</v>
      </c>
      <c r="BD196" s="60">
        <v>9046280</v>
      </c>
      <c r="BE196" s="60">
        <v>33030059</v>
      </c>
      <c r="BF196" s="60">
        <v>132120239</v>
      </c>
      <c r="BG196" s="60">
        <v>230040</v>
      </c>
      <c r="BH196" s="60">
        <v>9082445</v>
      </c>
      <c r="BI196" s="60">
        <v>33162107</v>
      </c>
      <c r="BJ196" s="60">
        <v>132648430</v>
      </c>
      <c r="BK196" s="60">
        <v>230956</v>
      </c>
      <c r="BL196" s="60">
        <v>9118611</v>
      </c>
      <c r="BM196" s="60">
        <v>33294154</v>
      </c>
      <c r="BN196" s="60">
        <v>133176621</v>
      </c>
      <c r="BO196" s="60">
        <v>231656</v>
      </c>
      <c r="BP196" s="60">
        <v>9146266</v>
      </c>
      <c r="BQ196" s="60">
        <v>33395132</v>
      </c>
      <c r="BR196" s="60">
        <v>133580532</v>
      </c>
      <c r="BS196" s="60">
        <v>231891</v>
      </c>
      <c r="BT196" s="60">
        <v>9155484</v>
      </c>
      <c r="BU196" s="60">
        <v>33428791</v>
      </c>
      <c r="BV196" s="60">
        <v>133715169</v>
      </c>
      <c r="BW196" s="60">
        <v>233740</v>
      </c>
      <c r="BX196" s="60">
        <v>9228524</v>
      </c>
      <c r="BY196" s="60">
        <v>33695476</v>
      </c>
      <c r="BZ196" s="60">
        <v>134781907</v>
      </c>
      <c r="CA196" s="60">
        <v>234674</v>
      </c>
      <c r="CB196" s="60">
        <v>9265398</v>
      </c>
      <c r="CC196" s="60">
        <v>33830113</v>
      </c>
      <c r="CD196" s="60">
        <v>135320455</v>
      </c>
      <c r="CE196" s="60">
        <v>237494</v>
      </c>
      <c r="CF196" s="60">
        <v>9376731</v>
      </c>
      <c r="CG196" s="60">
        <v>34236613</v>
      </c>
      <c r="CH196" s="60">
        <v>136946454</v>
      </c>
      <c r="CI196" s="60">
        <v>240583</v>
      </c>
      <c r="CJ196" s="60">
        <v>9498700</v>
      </c>
      <c r="CK196" s="60">
        <v>34681950</v>
      </c>
      <c r="CL196" s="60">
        <v>138727805</v>
      </c>
      <c r="CM196" s="60">
        <v>241787</v>
      </c>
      <c r="CN196" s="60">
        <v>9546211</v>
      </c>
      <c r="CO196" s="60">
        <v>34855425</v>
      </c>
      <c r="CP196" s="60">
        <v>139421703</v>
      </c>
      <c r="CQ196" s="60">
        <v>243726</v>
      </c>
      <c r="CR196" s="60">
        <v>9622797</v>
      </c>
      <c r="CS196" s="60">
        <v>35135056</v>
      </c>
      <c r="CT196" s="60">
        <v>140540225</v>
      </c>
      <c r="CU196" s="60">
        <v>246654</v>
      </c>
      <c r="CV196" s="60">
        <v>9738383</v>
      </c>
      <c r="CW196" s="60">
        <v>35557091</v>
      </c>
      <c r="CX196" s="60">
        <v>142228364</v>
      </c>
      <c r="CY196" s="60">
        <v>247390</v>
      </c>
      <c r="CZ196" s="60">
        <v>9767457</v>
      </c>
      <c r="DA196" s="60">
        <v>35663247</v>
      </c>
      <c r="DB196" s="60">
        <v>142652989</v>
      </c>
      <c r="DC196" s="60">
        <v>252096</v>
      </c>
      <c r="DD196" s="60">
        <v>9953248</v>
      </c>
      <c r="DE196" s="60">
        <v>36341609</v>
      </c>
      <c r="DF196" s="60">
        <v>145366440</v>
      </c>
      <c r="DG196" s="60">
        <v>255635</v>
      </c>
      <c r="DH196" s="60">
        <v>10092945</v>
      </c>
      <c r="DI196" s="60">
        <v>36851676</v>
      </c>
      <c r="DJ196" s="60">
        <v>147406707</v>
      </c>
      <c r="DK196" s="60">
        <v>258705</v>
      </c>
      <c r="DL196" s="60">
        <v>10214204</v>
      </c>
      <c r="DM196" s="60">
        <v>37294424</v>
      </c>
      <c r="DN196" s="60">
        <v>149177700</v>
      </c>
      <c r="DO196" s="60">
        <v>261041</v>
      </c>
      <c r="DP196" s="60">
        <v>10306391</v>
      </c>
      <c r="DQ196" s="60">
        <v>37631017</v>
      </c>
      <c r="DR196" s="60">
        <v>150524070</v>
      </c>
      <c r="DS196" s="60">
        <v>264686</v>
      </c>
      <c r="DT196" s="60">
        <v>10450343</v>
      </c>
      <c r="DU196" s="60">
        <v>38156618</v>
      </c>
      <c r="DV196" s="60">
        <v>152626476</v>
      </c>
      <c r="DW196" s="60">
        <v>267865</v>
      </c>
      <c r="DX196" s="60">
        <v>10575857</v>
      </c>
      <c r="DY196" s="60">
        <v>38614901</v>
      </c>
      <c r="DZ196" s="60">
        <v>154459610</v>
      </c>
      <c r="EA196" s="60">
        <v>270272</v>
      </c>
      <c r="EB196" s="60">
        <v>10670880</v>
      </c>
      <c r="EC196" s="60">
        <v>38961851</v>
      </c>
      <c r="ED196" s="60">
        <v>155847406</v>
      </c>
      <c r="EE196" s="60">
        <v>271619</v>
      </c>
      <c r="EF196" s="60">
        <v>10724065</v>
      </c>
      <c r="EG196" s="60">
        <v>39156038</v>
      </c>
      <c r="EH196" s="60">
        <v>156624157</v>
      </c>
      <c r="EI196" s="60">
        <v>274331</v>
      </c>
      <c r="EJ196" s="60">
        <v>10831142</v>
      </c>
      <c r="EK196" s="60">
        <v>39547003</v>
      </c>
      <c r="EL196" s="60">
        <v>158188017</v>
      </c>
      <c r="EM196" s="60">
        <v>275158</v>
      </c>
      <c r="EN196" s="60">
        <v>10863761</v>
      </c>
      <c r="EO196" s="60">
        <v>39666106</v>
      </c>
      <c r="EP196" s="60">
        <v>158664424</v>
      </c>
      <c r="EQ196" s="60">
        <v>277366</v>
      </c>
      <c r="ER196" s="60">
        <v>10950983</v>
      </c>
      <c r="ES196" s="60">
        <v>39984574</v>
      </c>
      <c r="ET196" s="60">
        <v>159938297</v>
      </c>
      <c r="EU196" s="60">
        <v>277097</v>
      </c>
      <c r="EV196" s="60">
        <v>10940347</v>
      </c>
      <c r="EW196" s="60">
        <v>39945736</v>
      </c>
      <c r="EX196" s="60">
        <v>159782947</v>
      </c>
      <c r="EY196" s="60">
        <v>280151</v>
      </c>
      <c r="EZ196" s="60">
        <v>11060898</v>
      </c>
      <c r="FA196" s="60">
        <v>40385895</v>
      </c>
      <c r="FB196" s="60">
        <v>161543583</v>
      </c>
      <c r="FC196" s="60">
        <v>280995</v>
      </c>
      <c r="FD196" s="60">
        <v>11094226</v>
      </c>
      <c r="FE196" s="60">
        <v>40507586</v>
      </c>
      <c r="FF196" s="60">
        <v>162030348</v>
      </c>
      <c r="FG196" s="60">
        <v>281281</v>
      </c>
      <c r="FH196" s="60">
        <v>11105573</v>
      </c>
      <c r="FI196" s="60">
        <v>40549013</v>
      </c>
      <c r="FJ196" s="60">
        <v>162196054</v>
      </c>
      <c r="FK196" s="60">
        <v>280725</v>
      </c>
      <c r="FL196" s="60">
        <v>11083590</v>
      </c>
      <c r="FM196" s="60">
        <v>40468749</v>
      </c>
      <c r="FN196" s="60">
        <v>161874997</v>
      </c>
      <c r="FO196" s="60">
        <v>281856</v>
      </c>
      <c r="FP196" s="60">
        <v>11128264</v>
      </c>
      <c r="FQ196" s="60">
        <v>40631866</v>
      </c>
      <c r="FR196" s="60">
        <v>162527468</v>
      </c>
      <c r="FS196" s="60">
        <v>282144</v>
      </c>
      <c r="FT196" s="60">
        <v>11139610</v>
      </c>
      <c r="FU196" s="60">
        <v>40673293</v>
      </c>
      <c r="FV196" s="60">
        <v>162693175</v>
      </c>
      <c r="FW196" s="60">
        <v>284120</v>
      </c>
      <c r="FX196" s="60">
        <v>11217614</v>
      </c>
      <c r="FY196" s="60">
        <v>40958102</v>
      </c>
      <c r="FZ196" s="60">
        <v>163832411</v>
      </c>
      <c r="GA196" s="60">
        <v>285251</v>
      </c>
      <c r="GB196" s="60">
        <v>11262289</v>
      </c>
      <c r="GC196" s="60">
        <v>41121220</v>
      </c>
      <c r="GD196" s="60">
        <v>164484882</v>
      </c>
      <c r="GE196" s="60">
        <v>287245</v>
      </c>
      <c r="GF196" s="60">
        <v>11341001</v>
      </c>
      <c r="GG196" s="60">
        <v>41408618</v>
      </c>
      <c r="GH196" s="60">
        <v>165634474</v>
      </c>
      <c r="GI196" s="60">
        <v>285808</v>
      </c>
      <c r="GJ196" s="60">
        <v>11284271</v>
      </c>
      <c r="GK196" s="60">
        <v>41201484</v>
      </c>
      <c r="GL196" s="60">
        <v>164805939</v>
      </c>
      <c r="GM196" s="60">
        <v>287802</v>
      </c>
      <c r="GN196" s="60">
        <v>11362984</v>
      </c>
      <c r="GO196" s="60">
        <v>41488882</v>
      </c>
      <c r="GP196" s="60">
        <v>165955532</v>
      </c>
      <c r="GQ196" s="60">
        <v>289526</v>
      </c>
      <c r="GR196" s="60">
        <v>11431059</v>
      </c>
      <c r="GS196" s="60">
        <v>41737442</v>
      </c>
      <c r="GT196" s="60">
        <v>166949773</v>
      </c>
      <c r="GU196" s="60">
        <v>290675</v>
      </c>
      <c r="GV196" s="60">
        <v>11476443</v>
      </c>
      <c r="GW196" s="60">
        <v>41903150</v>
      </c>
      <c r="GX196" s="60">
        <v>167612601</v>
      </c>
      <c r="GY196" s="60">
        <v>292131</v>
      </c>
      <c r="GZ196" s="60">
        <v>11533882</v>
      </c>
      <c r="HA196" s="60">
        <v>42112872</v>
      </c>
      <c r="HB196" s="60">
        <v>168451492</v>
      </c>
      <c r="HC196" s="60">
        <v>293010</v>
      </c>
      <c r="HD196" s="60">
        <v>11568629</v>
      </c>
      <c r="HE196" s="60">
        <v>42239741</v>
      </c>
      <c r="HF196" s="60">
        <v>168958970</v>
      </c>
      <c r="HG196" s="60">
        <v>292723</v>
      </c>
      <c r="HH196" s="60">
        <v>11557284</v>
      </c>
      <c r="HI196" s="60">
        <v>42198315</v>
      </c>
      <c r="HJ196" s="60">
        <v>168793263</v>
      </c>
      <c r="HK196" s="60">
        <v>294770</v>
      </c>
      <c r="HL196" s="60">
        <v>11638124</v>
      </c>
      <c r="HM196" s="60">
        <v>42493480</v>
      </c>
      <c r="HN196" s="60">
        <v>169973925</v>
      </c>
      <c r="HO196" s="60">
        <v>295651</v>
      </c>
      <c r="HP196" s="60">
        <v>11672871</v>
      </c>
      <c r="HQ196" s="60">
        <v>42620350</v>
      </c>
      <c r="HR196" s="60">
        <v>170481403</v>
      </c>
      <c r="HS196" s="60">
        <v>295938</v>
      </c>
      <c r="HT196" s="60">
        <v>11684216</v>
      </c>
      <c r="HU196" s="60">
        <v>42661776</v>
      </c>
      <c r="HV196" s="60">
        <v>170647110</v>
      </c>
      <c r="HW196" s="60">
        <v>298902</v>
      </c>
      <c r="HX196" s="60">
        <v>11801222</v>
      </c>
      <c r="HY196" s="60">
        <v>43088990</v>
      </c>
      <c r="HZ196" s="61">
        <v>172355963</v>
      </c>
      <c r="IA196" s="60">
        <v>299494</v>
      </c>
      <c r="IB196" s="60">
        <v>11824623</v>
      </c>
      <c r="IC196" s="60">
        <v>43174433</v>
      </c>
      <c r="ID196" s="60">
        <v>172697734</v>
      </c>
      <c r="IE196" s="60">
        <v>298902</v>
      </c>
      <c r="IF196" s="60">
        <v>11801222</v>
      </c>
      <c r="IG196" s="60">
        <v>43088990</v>
      </c>
      <c r="IH196" s="60">
        <v>172355963</v>
      </c>
      <c r="II196" s="60">
        <v>302189</v>
      </c>
      <c r="IJ196" s="60">
        <v>11930991</v>
      </c>
      <c r="IK196" s="60">
        <v>43562808</v>
      </c>
      <c r="IL196" s="60">
        <v>174251236</v>
      </c>
      <c r="IM196" s="60">
        <v>303392</v>
      </c>
      <c r="IN196" s="60">
        <v>11978502</v>
      </c>
      <c r="IO196" s="60">
        <v>43736283</v>
      </c>
      <c r="IP196" s="60">
        <v>174945134</v>
      </c>
      <c r="IQ196" s="60">
        <v>304901</v>
      </c>
      <c r="IR196" s="60">
        <v>12038069</v>
      </c>
      <c r="IS196" s="60">
        <v>43953773</v>
      </c>
      <c r="IT196" s="60">
        <v>175815096</v>
      </c>
      <c r="IU196" s="60">
        <v>305511</v>
      </c>
      <c r="IV196" s="60">
        <v>12062179</v>
      </c>
      <c r="IW196" s="60">
        <v>44041805</v>
      </c>
      <c r="IX196" s="60">
        <v>176167223</v>
      </c>
      <c r="IY196" s="60">
        <v>306122</v>
      </c>
      <c r="IZ196" s="60">
        <v>12086289</v>
      </c>
      <c r="JA196" s="60">
        <v>44129836</v>
      </c>
      <c r="JB196" s="60">
        <v>176519351</v>
      </c>
      <c r="JC196" s="60">
        <v>304901</v>
      </c>
      <c r="JD196" s="60">
        <v>12038069</v>
      </c>
      <c r="JE196" s="60">
        <v>43953773</v>
      </c>
      <c r="JF196" s="60">
        <v>175815096</v>
      </c>
      <c r="JG196" s="60">
        <v>307648</v>
      </c>
      <c r="JH196" s="60">
        <v>12146564</v>
      </c>
      <c r="JI196" s="60">
        <v>44349916</v>
      </c>
      <c r="JJ196" s="60">
        <v>177399669</v>
      </c>
      <c r="JK196" s="60">
        <v>307648</v>
      </c>
      <c r="JL196" s="60">
        <v>12146564</v>
      </c>
      <c r="JM196" s="60">
        <v>44349916</v>
      </c>
      <c r="JN196" s="60">
        <v>177399669</v>
      </c>
      <c r="JO196" s="60">
        <v>308887</v>
      </c>
      <c r="JP196" s="60">
        <v>12195494</v>
      </c>
      <c r="JQ196" s="60">
        <v>44528570</v>
      </c>
      <c r="JR196" s="60">
        <v>178114281</v>
      </c>
      <c r="JS196" s="60">
        <v>308887</v>
      </c>
      <c r="JT196" s="60">
        <v>12195494</v>
      </c>
      <c r="JU196" s="60">
        <v>44528570</v>
      </c>
      <c r="JV196" s="60">
        <v>178114281</v>
      </c>
      <c r="JW196" s="60">
        <v>309821</v>
      </c>
      <c r="JX196" s="60">
        <v>12232368</v>
      </c>
      <c r="JY196" s="60">
        <v>44663206</v>
      </c>
      <c r="JZ196" s="60">
        <v>178652828</v>
      </c>
      <c r="KA196" s="60">
        <v>309211</v>
      </c>
      <c r="KB196" s="60">
        <v>12208258</v>
      </c>
      <c r="KC196" s="60">
        <v>44575175</v>
      </c>
      <c r="KD196" s="60">
        <v>178300700</v>
      </c>
      <c r="KE196" s="60">
        <v>310450</v>
      </c>
      <c r="KF196" s="60">
        <v>12257188</v>
      </c>
      <c r="KG196" s="60">
        <v>44753827</v>
      </c>
      <c r="KH196" s="60">
        <v>179015312</v>
      </c>
      <c r="KI196" s="60">
        <v>311690</v>
      </c>
      <c r="KJ196" s="60">
        <v>12306117</v>
      </c>
      <c r="KK196" s="60">
        <v>44932479</v>
      </c>
      <c r="KL196" s="60">
        <v>179729923</v>
      </c>
      <c r="KM196" s="60">
        <v>313557</v>
      </c>
      <c r="KN196" s="60">
        <v>12379866</v>
      </c>
      <c r="KO196" s="60">
        <v>45201754</v>
      </c>
      <c r="KP196" s="60">
        <v>180807018</v>
      </c>
      <c r="KQ196" s="60">
        <v>317635</v>
      </c>
      <c r="KR196" s="60">
        <v>12540836</v>
      </c>
      <c r="KS196" s="60">
        <v>45789496</v>
      </c>
      <c r="KT196" s="666">
        <v>183157986</v>
      </c>
      <c r="KU196" s="700">
        <v>318263</v>
      </c>
      <c r="KV196" s="700">
        <v>12565656</v>
      </c>
      <c r="KW196" s="700">
        <v>45880117</v>
      </c>
      <c r="KX196" s="700">
        <v>183520470</v>
      </c>
    </row>
    <row r="197" spans="2:310" ht="15.75" customHeight="1">
      <c r="B197" s="8" t="s">
        <v>1085</v>
      </c>
      <c r="C197" s="60">
        <v>1546987</v>
      </c>
      <c r="D197" s="60">
        <v>61764399</v>
      </c>
      <c r="E197" s="60">
        <v>243998567</v>
      </c>
      <c r="F197" s="60">
        <v>975994269</v>
      </c>
      <c r="G197" s="60">
        <v>1553152</v>
      </c>
      <c r="H197" s="60">
        <v>62010550</v>
      </c>
      <c r="I197" s="60">
        <v>244970981</v>
      </c>
      <c r="J197" s="60">
        <v>979883925</v>
      </c>
      <c r="K197" s="60">
        <v>1557779</v>
      </c>
      <c r="L197" s="60">
        <v>62195313</v>
      </c>
      <c r="M197" s="60">
        <v>245700883</v>
      </c>
      <c r="N197" s="60">
        <v>982803534</v>
      </c>
      <c r="O197" s="60">
        <v>1557779</v>
      </c>
      <c r="P197" s="60">
        <v>62195313</v>
      </c>
      <c r="Q197" s="60">
        <v>245700883</v>
      </c>
      <c r="R197" s="60">
        <v>982803534</v>
      </c>
      <c r="S197" s="60">
        <v>1556278</v>
      </c>
      <c r="T197" s="60">
        <v>62135389</v>
      </c>
      <c r="U197" s="60">
        <v>245464158</v>
      </c>
      <c r="V197" s="60">
        <v>981856635</v>
      </c>
      <c r="W197" s="60">
        <v>1554778</v>
      </c>
      <c r="X197" s="60">
        <v>62075467</v>
      </c>
      <c r="Y197" s="60">
        <v>245227433</v>
      </c>
      <c r="Z197" s="60">
        <v>980909734</v>
      </c>
      <c r="AA197" s="267">
        <v>1556278</v>
      </c>
      <c r="AB197" s="60">
        <v>62135389</v>
      </c>
      <c r="AC197" s="60">
        <v>245464158</v>
      </c>
      <c r="AD197" s="60">
        <v>981856635</v>
      </c>
      <c r="AE197" s="60">
        <v>1557779</v>
      </c>
      <c r="AF197" s="60">
        <v>62195313</v>
      </c>
      <c r="AG197" s="60">
        <v>245700883</v>
      </c>
      <c r="AH197" s="60">
        <v>982803534</v>
      </c>
      <c r="AI197" s="60">
        <v>1567160</v>
      </c>
      <c r="AJ197" s="60">
        <v>62569833</v>
      </c>
      <c r="AK197" s="60">
        <v>247180414</v>
      </c>
      <c r="AL197" s="60">
        <v>988721661</v>
      </c>
      <c r="AM197" s="60">
        <v>1578166</v>
      </c>
      <c r="AN197" s="60">
        <v>63009271</v>
      </c>
      <c r="AO197" s="60">
        <v>248916398</v>
      </c>
      <c r="AP197" s="60">
        <v>995665596</v>
      </c>
      <c r="AQ197" s="60">
        <v>1576541</v>
      </c>
      <c r="AR197" s="60">
        <v>62944354</v>
      </c>
      <c r="AS197" s="60">
        <v>248659946</v>
      </c>
      <c r="AT197" s="60">
        <v>994639787</v>
      </c>
      <c r="AU197" s="60">
        <v>1581293</v>
      </c>
      <c r="AV197" s="60">
        <v>63134110</v>
      </c>
      <c r="AW197" s="60">
        <v>249409576</v>
      </c>
      <c r="AX197" s="60">
        <v>997638305</v>
      </c>
      <c r="AY197" s="60">
        <v>1592425</v>
      </c>
      <c r="AZ197" s="60">
        <v>63578541</v>
      </c>
      <c r="BA197" s="60">
        <v>251165287</v>
      </c>
      <c r="BB197" s="60">
        <v>1004661149</v>
      </c>
      <c r="BC197" s="60">
        <v>1595551</v>
      </c>
      <c r="BD197" s="60">
        <v>63703381</v>
      </c>
      <c r="BE197" s="60">
        <v>251658464</v>
      </c>
      <c r="BF197" s="60">
        <v>1006633857</v>
      </c>
      <c r="BG197" s="60">
        <v>1601930</v>
      </c>
      <c r="BH197" s="60">
        <v>63958055</v>
      </c>
      <c r="BI197" s="60">
        <v>252664545</v>
      </c>
      <c r="BJ197" s="60">
        <v>1010658183</v>
      </c>
      <c r="BK197" s="60">
        <v>1608309</v>
      </c>
      <c r="BL197" s="60">
        <v>64212728</v>
      </c>
      <c r="BM197" s="60">
        <v>253670627</v>
      </c>
      <c r="BN197" s="60">
        <v>1014682509</v>
      </c>
      <c r="BO197" s="60">
        <v>1613187</v>
      </c>
      <c r="BP197" s="60">
        <v>64407479</v>
      </c>
      <c r="BQ197" s="60">
        <v>254439983</v>
      </c>
      <c r="BR197" s="60">
        <v>1017759934</v>
      </c>
      <c r="BS197" s="60">
        <v>1614812</v>
      </c>
      <c r="BT197" s="60">
        <v>64472396</v>
      </c>
      <c r="BU197" s="60">
        <v>254696435</v>
      </c>
      <c r="BV197" s="60">
        <v>1018785743</v>
      </c>
      <c r="BW197" s="60">
        <v>1627695</v>
      </c>
      <c r="BX197" s="60">
        <v>64986737</v>
      </c>
      <c r="BY197" s="60">
        <v>256728326</v>
      </c>
      <c r="BZ197" s="60">
        <v>1026913304</v>
      </c>
      <c r="CA197" s="60">
        <v>1634198</v>
      </c>
      <c r="CB197" s="60">
        <v>65246404</v>
      </c>
      <c r="CC197" s="60">
        <v>257754134</v>
      </c>
      <c r="CD197" s="60">
        <v>1031016538</v>
      </c>
      <c r="CE197" s="60">
        <v>1653835</v>
      </c>
      <c r="CF197" s="60">
        <v>66030400</v>
      </c>
      <c r="CG197" s="60">
        <v>260851287</v>
      </c>
      <c r="CH197" s="60">
        <v>1043405150</v>
      </c>
      <c r="CI197" s="60">
        <v>1675347</v>
      </c>
      <c r="CJ197" s="60">
        <v>66889299</v>
      </c>
      <c r="CK197" s="60">
        <v>264244346</v>
      </c>
      <c r="CL197" s="60">
        <v>1056977386</v>
      </c>
      <c r="CM197" s="60">
        <v>1683727</v>
      </c>
      <c r="CN197" s="60">
        <v>67223870</v>
      </c>
      <c r="CO197" s="60">
        <v>265566061</v>
      </c>
      <c r="CP197" s="60">
        <v>1062264246</v>
      </c>
      <c r="CQ197" s="60">
        <v>1697235</v>
      </c>
      <c r="CR197" s="60">
        <v>67763179</v>
      </c>
      <c r="CS197" s="60">
        <v>267696587</v>
      </c>
      <c r="CT197" s="60">
        <v>1070786347</v>
      </c>
      <c r="CU197" s="60">
        <v>1717622</v>
      </c>
      <c r="CV197" s="60">
        <v>68577137</v>
      </c>
      <c r="CW197" s="60">
        <v>270912103</v>
      </c>
      <c r="CX197" s="60">
        <v>1083648409</v>
      </c>
      <c r="CY197" s="60">
        <v>1722750</v>
      </c>
      <c r="CZ197" s="60">
        <v>68781874</v>
      </c>
      <c r="DA197" s="60">
        <v>271720912</v>
      </c>
      <c r="DB197" s="60">
        <v>1086883652</v>
      </c>
      <c r="DC197" s="60">
        <v>1755519</v>
      </c>
      <c r="DD197" s="60">
        <v>70090198</v>
      </c>
      <c r="DE197" s="60">
        <v>276889409</v>
      </c>
      <c r="DF197" s="60">
        <v>1107557640</v>
      </c>
      <c r="DG197" s="60">
        <v>1780159</v>
      </c>
      <c r="DH197" s="60">
        <v>71073938</v>
      </c>
      <c r="DI197" s="60">
        <v>280775646</v>
      </c>
      <c r="DJ197" s="60">
        <v>1123102585</v>
      </c>
      <c r="DK197" s="60">
        <v>1801546</v>
      </c>
      <c r="DL197" s="60">
        <v>71927844</v>
      </c>
      <c r="DM197" s="60">
        <v>284148978</v>
      </c>
      <c r="DN197" s="60">
        <v>1136595914</v>
      </c>
      <c r="DO197" s="60">
        <v>1817806</v>
      </c>
      <c r="DP197" s="60">
        <v>72577012</v>
      </c>
      <c r="DQ197" s="60">
        <v>286713500</v>
      </c>
      <c r="DR197" s="60">
        <v>1146854000</v>
      </c>
      <c r="DS197" s="60">
        <v>1843195</v>
      </c>
      <c r="DT197" s="60">
        <v>73590713</v>
      </c>
      <c r="DU197" s="60">
        <v>290718098</v>
      </c>
      <c r="DV197" s="60">
        <v>1162872396</v>
      </c>
      <c r="DW197" s="60">
        <v>1865333</v>
      </c>
      <c r="DX197" s="60">
        <v>74474580</v>
      </c>
      <c r="DY197" s="60">
        <v>294209793</v>
      </c>
      <c r="DZ197" s="60">
        <v>1176839174</v>
      </c>
      <c r="EA197" s="60">
        <v>1882093</v>
      </c>
      <c r="EB197" s="60">
        <v>75143723</v>
      </c>
      <c r="EC197" s="60">
        <v>296853223</v>
      </c>
      <c r="ED197" s="60">
        <v>1187412894</v>
      </c>
      <c r="EE197" s="60">
        <v>1891473</v>
      </c>
      <c r="EF197" s="60">
        <v>75518244</v>
      </c>
      <c r="EG197" s="60">
        <v>298332755</v>
      </c>
      <c r="EH197" s="60">
        <v>1193331019</v>
      </c>
      <c r="EI197" s="60">
        <v>1910359</v>
      </c>
      <c r="EJ197" s="60">
        <v>76272278</v>
      </c>
      <c r="EK197" s="60">
        <v>301311545</v>
      </c>
      <c r="EL197" s="60">
        <v>1205246181</v>
      </c>
      <c r="EM197" s="60">
        <v>1916113</v>
      </c>
      <c r="EN197" s="60">
        <v>76501983</v>
      </c>
      <c r="EO197" s="60">
        <v>302218991</v>
      </c>
      <c r="EP197" s="60">
        <v>1208875966</v>
      </c>
      <c r="EQ197" s="60">
        <v>1931496</v>
      </c>
      <c r="ER197" s="60">
        <v>77116196</v>
      </c>
      <c r="ES197" s="60">
        <v>304645423</v>
      </c>
      <c r="ET197" s="60">
        <v>1218581693</v>
      </c>
      <c r="EU197" s="60">
        <v>1929621</v>
      </c>
      <c r="EV197" s="60">
        <v>77041293</v>
      </c>
      <c r="EW197" s="60">
        <v>304349516</v>
      </c>
      <c r="EX197" s="60">
        <v>1217398067</v>
      </c>
      <c r="EY197" s="60">
        <v>1950882</v>
      </c>
      <c r="EZ197" s="60">
        <v>77890204</v>
      </c>
      <c r="FA197" s="60">
        <v>307703122</v>
      </c>
      <c r="FB197" s="60">
        <v>1230812488</v>
      </c>
      <c r="FC197" s="60">
        <v>1956761</v>
      </c>
      <c r="FD197" s="60">
        <v>78124904</v>
      </c>
      <c r="FE197" s="60">
        <v>308630295</v>
      </c>
      <c r="FF197" s="60">
        <v>1234521180</v>
      </c>
      <c r="FG197" s="60">
        <v>1958763</v>
      </c>
      <c r="FH197" s="60">
        <v>78204801</v>
      </c>
      <c r="FI197" s="60">
        <v>308945928</v>
      </c>
      <c r="FJ197" s="60">
        <v>1235783714</v>
      </c>
      <c r="FK197" s="60">
        <v>1954886</v>
      </c>
      <c r="FL197" s="60">
        <v>78050000</v>
      </c>
      <c r="FM197" s="60">
        <v>308334388</v>
      </c>
      <c r="FN197" s="60">
        <v>1233337554</v>
      </c>
      <c r="FO197" s="60">
        <v>1962765</v>
      </c>
      <c r="FP197" s="60">
        <v>78364596</v>
      </c>
      <c r="FQ197" s="60">
        <v>309577195</v>
      </c>
      <c r="FR197" s="60">
        <v>1238308781</v>
      </c>
      <c r="FS197" s="60">
        <v>1964766</v>
      </c>
      <c r="FT197" s="60">
        <v>78444494</v>
      </c>
      <c r="FU197" s="60">
        <v>309892828</v>
      </c>
      <c r="FV197" s="60">
        <v>1239571315</v>
      </c>
      <c r="FW197" s="60">
        <v>1978524</v>
      </c>
      <c r="FX197" s="60">
        <v>78993791</v>
      </c>
      <c r="FY197" s="60">
        <v>312062808</v>
      </c>
      <c r="FZ197" s="60">
        <v>1248251233</v>
      </c>
      <c r="GA197" s="60">
        <v>1986403</v>
      </c>
      <c r="GB197" s="60">
        <v>79308388</v>
      </c>
      <c r="GC197" s="60">
        <v>313305615</v>
      </c>
      <c r="GD197" s="60">
        <v>1253222459</v>
      </c>
      <c r="GE197" s="60">
        <v>2000286</v>
      </c>
      <c r="GF197" s="60">
        <v>79862677</v>
      </c>
      <c r="GG197" s="60">
        <v>315495322</v>
      </c>
      <c r="GH197" s="60">
        <v>1261981286</v>
      </c>
      <c r="GI197" s="60">
        <v>1990281</v>
      </c>
      <c r="GJ197" s="60">
        <v>79463189</v>
      </c>
      <c r="GK197" s="60">
        <v>313917154</v>
      </c>
      <c r="GL197" s="60">
        <v>1255668618</v>
      </c>
      <c r="GM197" s="60">
        <v>2004163</v>
      </c>
      <c r="GN197" s="60">
        <v>80017479</v>
      </c>
      <c r="GO197" s="60">
        <v>316106861</v>
      </c>
      <c r="GP197" s="60">
        <v>1264427446</v>
      </c>
      <c r="GQ197" s="60">
        <v>2016171</v>
      </c>
      <c r="GR197" s="60">
        <v>80496865</v>
      </c>
      <c r="GS197" s="60">
        <v>318000662</v>
      </c>
      <c r="GT197" s="60">
        <v>1272002648</v>
      </c>
      <c r="GU197" s="60">
        <v>2024176</v>
      </c>
      <c r="GV197" s="60">
        <v>80816456</v>
      </c>
      <c r="GW197" s="60">
        <v>319263195</v>
      </c>
      <c r="GX197" s="60">
        <v>1277052782</v>
      </c>
      <c r="GY197" s="60">
        <v>2034306</v>
      </c>
      <c r="GZ197" s="60">
        <v>81220937</v>
      </c>
      <c r="HA197" s="60">
        <v>320861089</v>
      </c>
      <c r="HB197" s="60">
        <v>1283444358</v>
      </c>
      <c r="HC197" s="60">
        <v>2040435</v>
      </c>
      <c r="HD197" s="60">
        <v>81465623</v>
      </c>
      <c r="HE197" s="60">
        <v>321827716</v>
      </c>
      <c r="HF197" s="60">
        <v>1287310868</v>
      </c>
      <c r="HG197" s="60">
        <v>2038433</v>
      </c>
      <c r="HH197" s="60">
        <v>81385726</v>
      </c>
      <c r="HI197" s="60">
        <v>321512083</v>
      </c>
      <c r="HJ197" s="60">
        <v>1286048334</v>
      </c>
      <c r="HK197" s="60">
        <v>2052692</v>
      </c>
      <c r="HL197" s="60">
        <v>81954997</v>
      </c>
      <c r="HM197" s="60">
        <v>323760971</v>
      </c>
      <c r="HN197" s="60">
        <v>1295043887</v>
      </c>
      <c r="HO197" s="60">
        <v>2058820</v>
      </c>
      <c r="HP197" s="60">
        <v>82199683</v>
      </c>
      <c r="HQ197" s="60">
        <v>324727599</v>
      </c>
      <c r="HR197" s="60">
        <v>1298910396</v>
      </c>
      <c r="HS197" s="60">
        <v>2060822</v>
      </c>
      <c r="HT197" s="60">
        <v>82279581</v>
      </c>
      <c r="HU197" s="60">
        <v>325043232</v>
      </c>
      <c r="HV197" s="60">
        <v>1300172930</v>
      </c>
      <c r="HW197" s="60">
        <v>2081459</v>
      </c>
      <c r="HX197" s="60">
        <v>83103525</v>
      </c>
      <c r="HY197" s="60">
        <v>328298202</v>
      </c>
      <c r="HZ197" s="61">
        <v>1313192808</v>
      </c>
      <c r="IA197" s="60">
        <v>2085586</v>
      </c>
      <c r="IB197" s="60">
        <v>83268314</v>
      </c>
      <c r="IC197" s="60">
        <v>328949195</v>
      </c>
      <c r="ID197" s="60">
        <v>1315796784</v>
      </c>
      <c r="IE197" s="60">
        <v>2081459</v>
      </c>
      <c r="IF197" s="60">
        <v>83103525</v>
      </c>
      <c r="IG197" s="60">
        <v>328298202</v>
      </c>
      <c r="IH197" s="60">
        <v>1313192808</v>
      </c>
      <c r="II197" s="60">
        <v>2104347</v>
      </c>
      <c r="IJ197" s="60">
        <v>84017355</v>
      </c>
      <c r="IK197" s="60">
        <v>331908259</v>
      </c>
      <c r="IL197" s="60">
        <v>1327633037</v>
      </c>
      <c r="IM197" s="60">
        <v>2112727</v>
      </c>
      <c r="IN197" s="60">
        <v>84351925</v>
      </c>
      <c r="IO197" s="60">
        <v>333229974</v>
      </c>
      <c r="IP197" s="60">
        <v>1332919896</v>
      </c>
      <c r="IQ197" s="60">
        <v>2123233</v>
      </c>
      <c r="IR197" s="60">
        <v>84771389</v>
      </c>
      <c r="IS197" s="60">
        <v>334887049</v>
      </c>
      <c r="IT197" s="60">
        <v>1339548197</v>
      </c>
      <c r="IU197" s="60">
        <v>2127486</v>
      </c>
      <c r="IV197" s="60">
        <v>84941171</v>
      </c>
      <c r="IW197" s="60">
        <v>335557770</v>
      </c>
      <c r="IX197" s="60">
        <v>1342231082</v>
      </c>
      <c r="IY197" s="60">
        <v>2131737</v>
      </c>
      <c r="IZ197" s="60">
        <v>85110953</v>
      </c>
      <c r="JA197" s="60">
        <v>336228491</v>
      </c>
      <c r="JB197" s="60">
        <v>1344913966</v>
      </c>
      <c r="JC197" s="60">
        <v>2123233</v>
      </c>
      <c r="JD197" s="60">
        <v>84771389</v>
      </c>
      <c r="JE197" s="60">
        <v>334887049</v>
      </c>
      <c r="JF197" s="60">
        <v>1339548197</v>
      </c>
      <c r="JG197" s="60">
        <v>2142369</v>
      </c>
      <c r="JH197" s="60">
        <v>85535409</v>
      </c>
      <c r="JI197" s="60">
        <v>337905293</v>
      </c>
      <c r="JJ197" s="60">
        <v>1351621176</v>
      </c>
      <c r="JK197" s="60">
        <v>2142369</v>
      </c>
      <c r="JL197" s="60">
        <v>85535409</v>
      </c>
      <c r="JM197" s="60">
        <v>337905293</v>
      </c>
      <c r="JN197" s="60">
        <v>1351621176</v>
      </c>
      <c r="JO197" s="60">
        <v>2150999</v>
      </c>
      <c r="JP197" s="60">
        <v>85879968</v>
      </c>
      <c r="JQ197" s="60">
        <v>339266463</v>
      </c>
      <c r="JR197" s="60">
        <v>1357065852</v>
      </c>
      <c r="JS197" s="60">
        <v>2150999</v>
      </c>
      <c r="JT197" s="60">
        <v>85879968</v>
      </c>
      <c r="JU197" s="60">
        <v>339266463</v>
      </c>
      <c r="JV197" s="60">
        <v>1357065852</v>
      </c>
      <c r="JW197" s="60">
        <v>2157502</v>
      </c>
      <c r="JX197" s="60">
        <v>86139635</v>
      </c>
      <c r="JY197" s="60">
        <v>340292271</v>
      </c>
      <c r="JZ197" s="60">
        <v>1361169086</v>
      </c>
      <c r="KA197" s="60">
        <v>2153250</v>
      </c>
      <c r="KB197" s="60">
        <v>85969853</v>
      </c>
      <c r="KC197" s="60">
        <v>339621551</v>
      </c>
      <c r="KD197" s="60">
        <v>1358486202</v>
      </c>
      <c r="KE197" s="60">
        <v>2161880</v>
      </c>
      <c r="KF197" s="60">
        <v>86314412</v>
      </c>
      <c r="KG197" s="60">
        <v>340982719</v>
      </c>
      <c r="KH197" s="60">
        <v>1363930878</v>
      </c>
      <c r="KI197" s="60">
        <v>2170510</v>
      </c>
      <c r="KJ197" s="60">
        <v>86658970</v>
      </c>
      <c r="KK197" s="60">
        <v>342343889</v>
      </c>
      <c r="KL197" s="60">
        <v>1369375554</v>
      </c>
      <c r="KM197" s="60">
        <v>2183518</v>
      </c>
      <c r="KN197" s="60">
        <v>87178304</v>
      </c>
      <c r="KO197" s="60">
        <v>344395506</v>
      </c>
      <c r="KP197" s="60">
        <v>1377582024</v>
      </c>
      <c r="KQ197" s="60">
        <v>2211909</v>
      </c>
      <c r="KR197" s="60">
        <v>88311852</v>
      </c>
      <c r="KS197" s="60">
        <v>348873554</v>
      </c>
      <c r="KT197" s="666">
        <v>1395494219</v>
      </c>
      <c r="KU197" s="700">
        <v>2216287</v>
      </c>
      <c r="KV197" s="700">
        <v>88486628</v>
      </c>
      <c r="KW197" s="700">
        <v>349564003</v>
      </c>
      <c r="KX197" s="700">
        <v>1398256012</v>
      </c>
    </row>
    <row r="198" spans="2:310" ht="15.75" customHeight="1">
      <c r="BD198" s="46" t="s">
        <v>1086</v>
      </c>
    </row>
  </sheetData>
  <mergeCells count="464">
    <mergeCell ref="IA165:ID165"/>
    <mergeCell ref="IE165:IH165"/>
    <mergeCell ref="GY165:HB165"/>
    <mergeCell ref="HC165:HF165"/>
    <mergeCell ref="HG165:HJ165"/>
    <mergeCell ref="HK165:HN165"/>
    <mergeCell ref="HO165:HR165"/>
    <mergeCell ref="HS165:HV165"/>
    <mergeCell ref="HW165:HZ165"/>
    <mergeCell ref="AM165:AP165"/>
    <mergeCell ref="AQ165:AT165"/>
    <mergeCell ref="AU165:AX165"/>
    <mergeCell ref="AY165:BB165"/>
    <mergeCell ref="BC165:BF165"/>
    <mergeCell ref="BG165:BJ165"/>
    <mergeCell ref="BK165:BN165"/>
    <mergeCell ref="BO165:BR165"/>
    <mergeCell ref="BS165:BV165"/>
    <mergeCell ref="EI165:EL165"/>
    <mergeCell ref="EM165:EP165"/>
    <mergeCell ref="BW165:BZ165"/>
    <mergeCell ref="CA165:CD165"/>
    <mergeCell ref="CE165:CH165"/>
    <mergeCell ref="CI165:CL165"/>
    <mergeCell ref="CM165:CP165"/>
    <mergeCell ref="CQ165:CT165"/>
    <mergeCell ref="CU165:CX165"/>
    <mergeCell ref="CY165:DB165"/>
    <mergeCell ref="DC165:DF165"/>
    <mergeCell ref="GU165:GX165"/>
    <mergeCell ref="K165:N165"/>
    <mergeCell ref="O165:R165"/>
    <mergeCell ref="S165:V165"/>
    <mergeCell ref="W165:Z165"/>
    <mergeCell ref="AA165:AD165"/>
    <mergeCell ref="AE165:AH165"/>
    <mergeCell ref="AI165:AL165"/>
    <mergeCell ref="EQ165:ET165"/>
    <mergeCell ref="EU165:EX165"/>
    <mergeCell ref="EY165:FB165"/>
    <mergeCell ref="FC165:FF165"/>
    <mergeCell ref="FG165:FJ165"/>
    <mergeCell ref="FK165:FN165"/>
    <mergeCell ref="FO165:FR165"/>
    <mergeCell ref="FS165:FV165"/>
    <mergeCell ref="FW165:FZ165"/>
    <mergeCell ref="DG165:DJ165"/>
    <mergeCell ref="DK165:DN165"/>
    <mergeCell ref="DO165:DR165"/>
    <mergeCell ref="DS165:DV165"/>
    <mergeCell ref="DW165:DZ165"/>
    <mergeCell ref="EA165:ED165"/>
    <mergeCell ref="EE165:EH165"/>
    <mergeCell ref="GR166:GS166"/>
    <mergeCell ref="GV166:GW166"/>
    <mergeCell ref="GZ166:HA166"/>
    <mergeCell ref="HD166:HE166"/>
    <mergeCell ref="HH166:HI166"/>
    <mergeCell ref="HL166:HM166"/>
    <mergeCell ref="HP166:HQ166"/>
    <mergeCell ref="HT166:HU166"/>
    <mergeCell ref="HX166:HY166"/>
    <mergeCell ref="IB166:IC166"/>
    <mergeCell ref="IF166:IG166"/>
    <mergeCell ref="IJ166:IK166"/>
    <mergeCell ref="IN166:IO166"/>
    <mergeCell ref="IR166:IS166"/>
    <mergeCell ref="JX166:JY166"/>
    <mergeCell ref="KB166:KC166"/>
    <mergeCell ref="KF166:KG166"/>
    <mergeCell ref="KJ166:KK166"/>
    <mergeCell ref="KN166:KO166"/>
    <mergeCell ref="KR166:KS166"/>
    <mergeCell ref="IV166:IW166"/>
    <mergeCell ref="IZ166:JA166"/>
    <mergeCell ref="JD166:JE166"/>
    <mergeCell ref="JH166:JI166"/>
    <mergeCell ref="JL166:JM166"/>
    <mergeCell ref="JP166:JQ166"/>
    <mergeCell ref="JT166:JU166"/>
    <mergeCell ref="D166:E166"/>
    <mergeCell ref="H166:I166"/>
    <mergeCell ref="L166:M166"/>
    <mergeCell ref="P166:Q166"/>
    <mergeCell ref="T166:U166"/>
    <mergeCell ref="X166:Y166"/>
    <mergeCell ref="AB166:AC166"/>
    <mergeCell ref="AF166:AG166"/>
    <mergeCell ref="AJ166:AK166"/>
    <mergeCell ref="AN166:AO166"/>
    <mergeCell ref="AR166:AS166"/>
    <mergeCell ref="AV166:AW166"/>
    <mergeCell ref="AZ166:BA166"/>
    <mergeCell ref="BD166:BE166"/>
    <mergeCell ref="BH166:BI166"/>
    <mergeCell ref="BL166:BM166"/>
    <mergeCell ref="BP166:BQ166"/>
    <mergeCell ref="BT166:BU166"/>
    <mergeCell ref="BX166:BY166"/>
    <mergeCell ref="CB166:CC166"/>
    <mergeCell ref="CF166:CG166"/>
    <mergeCell ref="CJ166:CK166"/>
    <mergeCell ref="CN166:CO166"/>
    <mergeCell ref="CR166:CS166"/>
    <mergeCell ref="CV166:CW166"/>
    <mergeCell ref="CZ166:DA166"/>
    <mergeCell ref="DD166:DE166"/>
    <mergeCell ref="DH166:DI166"/>
    <mergeCell ref="DL166:DM166"/>
    <mergeCell ref="DP166:DQ166"/>
    <mergeCell ref="DT166:DU166"/>
    <mergeCell ref="DX166:DY166"/>
    <mergeCell ref="EB166:EC166"/>
    <mergeCell ref="EF166:EG166"/>
    <mergeCell ref="EJ166:EK166"/>
    <mergeCell ref="EN166:EO166"/>
    <mergeCell ref="ER166:ES166"/>
    <mergeCell ref="EV166:EW166"/>
    <mergeCell ref="EZ166:FA166"/>
    <mergeCell ref="FD166:FE166"/>
    <mergeCell ref="FH166:FI166"/>
    <mergeCell ref="FL166:FM166"/>
    <mergeCell ref="FP166:FQ166"/>
    <mergeCell ref="FT166:FU166"/>
    <mergeCell ref="FX166:FY166"/>
    <mergeCell ref="GB166:GC166"/>
    <mergeCell ref="GF166:GG166"/>
    <mergeCell ref="GJ166:GK166"/>
    <mergeCell ref="GN166:GO166"/>
    <mergeCell ref="AX6:AX8"/>
    <mergeCell ref="AY6:AY8"/>
    <mergeCell ref="AZ6:AZ8"/>
    <mergeCell ref="BA6:BA8"/>
    <mergeCell ref="BB6:BB8"/>
    <mergeCell ref="BC6:BC8"/>
    <mergeCell ref="BD6:BD8"/>
    <mergeCell ref="BE6:BE8"/>
    <mergeCell ref="BF6:BF8"/>
    <mergeCell ref="BG6:BG8"/>
    <mergeCell ref="BH6:BH8"/>
    <mergeCell ref="BI6:BI8"/>
    <mergeCell ref="BJ6:BJ8"/>
    <mergeCell ref="BK6:BK8"/>
    <mergeCell ref="BS6:BS8"/>
    <mergeCell ref="BT6:BT8"/>
    <mergeCell ref="BU6:BU8"/>
    <mergeCell ref="BV6:BV8"/>
    <mergeCell ref="BW6:BW8"/>
    <mergeCell ref="BX6:BX8"/>
    <mergeCell ref="BY6:BY8"/>
    <mergeCell ref="BZ6:BZ8"/>
    <mergeCell ref="BL6:BL8"/>
    <mergeCell ref="BM6:BM8"/>
    <mergeCell ref="BN6:BN8"/>
    <mergeCell ref="BO6:BO8"/>
    <mergeCell ref="BP6:BP8"/>
    <mergeCell ref="BQ6:BQ8"/>
    <mergeCell ref="BR6:BR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  <mergeCell ref="AD6:AD8"/>
    <mergeCell ref="AE6:AE8"/>
    <mergeCell ref="AF6:AF8"/>
    <mergeCell ref="AG6:AG8"/>
    <mergeCell ref="AH6:AH8"/>
    <mergeCell ref="AR6:AR8"/>
    <mergeCell ref="AS6:AS8"/>
    <mergeCell ref="AT6:AT8"/>
    <mergeCell ref="AU6:AU8"/>
    <mergeCell ref="AV6:AV8"/>
    <mergeCell ref="AW6:AW8"/>
    <mergeCell ref="A5:B5"/>
    <mergeCell ref="A6:B6"/>
    <mergeCell ref="C6:C8"/>
    <mergeCell ref="D6:D8"/>
    <mergeCell ref="E6:E8"/>
    <mergeCell ref="F6:F8"/>
    <mergeCell ref="G6:G8"/>
    <mergeCell ref="A7:B7"/>
    <mergeCell ref="A8:B8"/>
    <mergeCell ref="AI6:AI8"/>
    <mergeCell ref="AJ6:AJ8"/>
    <mergeCell ref="AK6:AK8"/>
    <mergeCell ref="AL6:AL8"/>
    <mergeCell ref="AM6:AM8"/>
    <mergeCell ref="AN6:AN8"/>
    <mergeCell ref="AO6:AO8"/>
    <mergeCell ref="AP6:AP8"/>
    <mergeCell ref="AQ6:AQ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C164:F164"/>
    <mergeCell ref="G164:J164"/>
    <mergeCell ref="C165:F165"/>
    <mergeCell ref="G165:J165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M164:AP164"/>
    <mergeCell ref="AQ164:AT164"/>
    <mergeCell ref="AU164:AX164"/>
    <mergeCell ref="AY164:BB164"/>
    <mergeCell ref="BC164:BF164"/>
    <mergeCell ref="BG164:BJ164"/>
    <mergeCell ref="BK164:BN164"/>
    <mergeCell ref="BO164:BR164"/>
    <mergeCell ref="BS164:BV164"/>
    <mergeCell ref="BW164:BZ164"/>
    <mergeCell ref="CA164:CD164"/>
    <mergeCell ref="CE164:CH164"/>
    <mergeCell ref="CI164:CL164"/>
    <mergeCell ref="CM164:CP164"/>
    <mergeCell ref="CQ164:CT164"/>
    <mergeCell ref="CU164:CX164"/>
    <mergeCell ref="CY164:DB164"/>
    <mergeCell ref="DC164:DF164"/>
    <mergeCell ref="DG164:DJ164"/>
    <mergeCell ref="DK164:DN164"/>
    <mergeCell ref="DO164:DR164"/>
    <mergeCell ref="DS164:DV164"/>
    <mergeCell ref="DW164:DZ164"/>
    <mergeCell ref="EA164:ED164"/>
    <mergeCell ref="EE164:EH164"/>
    <mergeCell ref="EI164:EL164"/>
    <mergeCell ref="EM164:EP164"/>
    <mergeCell ref="EQ164:ET164"/>
    <mergeCell ref="K164:N164"/>
    <mergeCell ref="O164:R164"/>
    <mergeCell ref="S164:V164"/>
    <mergeCell ref="W164:Z164"/>
    <mergeCell ref="AA164:AD164"/>
    <mergeCell ref="AE164:AH164"/>
    <mergeCell ref="AI164:AL164"/>
    <mergeCell ref="KM165:KP165"/>
    <mergeCell ref="HG164:HJ164"/>
    <mergeCell ref="HK164:HN164"/>
    <mergeCell ref="HO164:HR164"/>
    <mergeCell ref="HS164:HV164"/>
    <mergeCell ref="HW164:HZ164"/>
    <mergeCell ref="KE164:KH164"/>
    <mergeCell ref="KI164:KL164"/>
    <mergeCell ref="KM164:KP164"/>
    <mergeCell ref="II165:IL165"/>
    <mergeCell ref="IM165:IP165"/>
    <mergeCell ref="IQ165:IT165"/>
    <mergeCell ref="IU165:IX165"/>
    <mergeCell ref="IY165:JB165"/>
    <mergeCell ref="JC165:JF165"/>
    <mergeCell ref="JG165:JJ165"/>
    <mergeCell ref="KA165:KD165"/>
    <mergeCell ref="KE165:KH165"/>
    <mergeCell ref="KI165:KL165"/>
    <mergeCell ref="EU164:EX164"/>
    <mergeCell ref="EY164:FB164"/>
    <mergeCell ref="FC164:FF164"/>
    <mergeCell ref="FG164:FJ164"/>
    <mergeCell ref="FK164:FN164"/>
    <mergeCell ref="FO164:FR164"/>
    <mergeCell ref="FS164:FV164"/>
    <mergeCell ref="FW164:FZ164"/>
    <mergeCell ref="GA164:GD164"/>
    <mergeCell ref="GE164:GH164"/>
    <mergeCell ref="GI164:GL164"/>
    <mergeCell ref="GM164:GP164"/>
    <mergeCell ref="GQ164:GT164"/>
    <mergeCell ref="GU164:GX164"/>
    <mergeCell ref="GY164:HB164"/>
    <mergeCell ref="HC164:HF164"/>
    <mergeCell ref="GA165:GD165"/>
    <mergeCell ref="GE165:GH165"/>
    <mergeCell ref="GI165:GL165"/>
    <mergeCell ref="GM165:GP165"/>
    <mergeCell ref="GQ165:GT165"/>
    <mergeCell ref="CA6:CA8"/>
    <mergeCell ref="KU164:KX164"/>
    <mergeCell ref="KU165:KX165"/>
    <mergeCell ref="KV166:KW166"/>
    <mergeCell ref="KQ164:KT164"/>
    <mergeCell ref="JC164:JF164"/>
    <mergeCell ref="JG164:JJ164"/>
    <mergeCell ref="JK164:JN164"/>
    <mergeCell ref="JO164:JR164"/>
    <mergeCell ref="JS164:JV164"/>
    <mergeCell ref="JW164:JZ164"/>
    <mergeCell ref="KA164:KD164"/>
    <mergeCell ref="IA164:ID164"/>
    <mergeCell ref="IE164:IH164"/>
    <mergeCell ref="II164:IL164"/>
    <mergeCell ref="IM164:IP164"/>
    <mergeCell ref="IQ164:IT164"/>
    <mergeCell ref="IU164:IX164"/>
    <mergeCell ref="IY164:JB164"/>
    <mergeCell ref="KQ165:KT165"/>
    <mergeCell ref="JK165:JN165"/>
    <mergeCell ref="JO165:JR165"/>
    <mergeCell ref="JS165:JV165"/>
    <mergeCell ref="JW165:JZ165"/>
  </mergeCell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000"/>
  <sheetViews>
    <sheetView topLeftCell="AP1" workbookViewId="0">
      <selection activeCell="BD155" sqref="BD155"/>
    </sheetView>
  </sheetViews>
  <sheetFormatPr baseColWidth="10" defaultColWidth="11.25" defaultRowHeight="15" customHeight="1"/>
  <cols>
    <col min="1" max="1" width="36.33203125" customWidth="1"/>
    <col min="2" max="2" width="10.33203125" customWidth="1"/>
    <col min="3" max="3" width="9.75" customWidth="1"/>
    <col min="4" max="5" width="9.33203125" customWidth="1"/>
    <col min="6" max="6" width="9.75" customWidth="1"/>
    <col min="7" max="7" width="10.25" customWidth="1"/>
    <col min="8" max="9" width="10.33203125" customWidth="1"/>
    <col min="10" max="11" width="9.75" customWidth="1"/>
    <col min="12" max="12" width="9.25" customWidth="1"/>
    <col min="13" max="13" width="9.08203125" customWidth="1"/>
    <col min="14" max="14" width="7.75" customWidth="1"/>
    <col min="15" max="15" width="9" customWidth="1"/>
    <col min="16" max="16" width="9.33203125" customWidth="1"/>
    <col min="17" max="17" width="10.33203125" customWidth="1"/>
    <col min="18" max="18" width="9.33203125" customWidth="1"/>
    <col min="19" max="19" width="9.08203125" customWidth="1"/>
    <col min="20" max="23" width="7.33203125" customWidth="1"/>
    <col min="24" max="25" width="7.75" customWidth="1"/>
    <col min="26" max="28" width="7.33203125" customWidth="1"/>
    <col min="29" max="29" width="7.75" customWidth="1"/>
    <col min="30" max="37" width="7.33203125" customWidth="1"/>
    <col min="38" max="38" width="9.08203125" customWidth="1"/>
    <col min="39" max="42" width="7.33203125" customWidth="1"/>
    <col min="43" max="43" width="8.25" customWidth="1"/>
    <col min="44" max="46" width="7.33203125" customWidth="1"/>
    <col min="47" max="51" width="7.75" customWidth="1"/>
    <col min="52" max="52" width="7.75" bestFit="1" customWidth="1"/>
  </cols>
  <sheetData>
    <row r="1" spans="1:52" ht="15.75" customHeight="1">
      <c r="A1" s="206" t="s">
        <v>201</v>
      </c>
    </row>
    <row r="2" spans="1:52" ht="15.75" customHeight="1">
      <c r="A2" s="206" t="s">
        <v>202</v>
      </c>
    </row>
    <row r="3" spans="1:52" ht="15.75" customHeight="1">
      <c r="A3" s="206" t="s">
        <v>689</v>
      </c>
    </row>
    <row r="4" spans="1:52" ht="15.75" customHeight="1">
      <c r="A4" s="268" t="s">
        <v>1087</v>
      </c>
      <c r="B4" s="269" t="s">
        <v>207</v>
      </c>
      <c r="C4" s="269" t="s">
        <v>208</v>
      </c>
      <c r="D4" s="269" t="s">
        <v>209</v>
      </c>
      <c r="E4" s="269" t="s">
        <v>210</v>
      </c>
      <c r="F4" s="269" t="s">
        <v>211</v>
      </c>
      <c r="G4" s="269" t="s">
        <v>212</v>
      </c>
      <c r="H4" s="269" t="s">
        <v>213</v>
      </c>
      <c r="I4" s="269" t="s">
        <v>214</v>
      </c>
      <c r="J4" s="269" t="s">
        <v>215</v>
      </c>
      <c r="K4" s="269" t="s">
        <v>216</v>
      </c>
      <c r="L4" s="269" t="s">
        <v>217</v>
      </c>
      <c r="M4" s="269" t="s">
        <v>218</v>
      </c>
      <c r="N4" s="269" t="s">
        <v>219</v>
      </c>
      <c r="O4" s="269" t="s">
        <v>220</v>
      </c>
      <c r="P4" s="269" t="s">
        <v>221</v>
      </c>
      <c r="Q4" s="269" t="s">
        <v>222</v>
      </c>
      <c r="R4" s="269" t="s">
        <v>223</v>
      </c>
      <c r="S4" s="269" t="s">
        <v>224</v>
      </c>
      <c r="T4" s="269" t="s">
        <v>225</v>
      </c>
      <c r="U4" s="269" t="s">
        <v>226</v>
      </c>
      <c r="V4" s="269" t="s">
        <v>227</v>
      </c>
      <c r="W4" s="269" t="s">
        <v>3</v>
      </c>
      <c r="X4" s="269" t="s">
        <v>4</v>
      </c>
      <c r="Y4" s="269" t="s">
        <v>5</v>
      </c>
      <c r="Z4" s="269" t="s">
        <v>6</v>
      </c>
      <c r="AA4" s="269" t="s">
        <v>7</v>
      </c>
      <c r="AB4" s="269" t="s">
        <v>8</v>
      </c>
      <c r="AC4" s="269" t="s">
        <v>9</v>
      </c>
      <c r="AD4" s="269" t="s">
        <v>10</v>
      </c>
      <c r="AE4" s="269" t="s">
        <v>11</v>
      </c>
      <c r="AF4" s="269" t="s">
        <v>12</v>
      </c>
      <c r="AG4" s="269" t="s">
        <v>13</v>
      </c>
      <c r="AH4" s="269" t="s">
        <v>14</v>
      </c>
      <c r="AI4" s="269" t="s">
        <v>15</v>
      </c>
      <c r="AJ4" s="269" t="s">
        <v>16</v>
      </c>
      <c r="AK4" s="269" t="s">
        <v>17</v>
      </c>
      <c r="AL4" s="269" t="s">
        <v>18</v>
      </c>
      <c r="AM4" s="269" t="s">
        <v>19</v>
      </c>
      <c r="AN4" s="269" t="s">
        <v>20</v>
      </c>
      <c r="AO4" s="269" t="s">
        <v>21</v>
      </c>
      <c r="AP4" s="269" t="s">
        <v>22</v>
      </c>
      <c r="AQ4" s="269" t="s">
        <v>23</v>
      </c>
      <c r="AR4" s="269" t="s">
        <v>24</v>
      </c>
      <c r="AS4" s="269" t="s">
        <v>25</v>
      </c>
      <c r="AT4" s="269" t="s">
        <v>26</v>
      </c>
      <c r="AU4" s="269" t="s">
        <v>1088</v>
      </c>
      <c r="AV4" s="269" t="s">
        <v>1089</v>
      </c>
      <c r="AW4" s="269" t="s">
        <v>1090</v>
      </c>
      <c r="AX4" s="269" t="s">
        <v>1091</v>
      </c>
      <c r="AY4" s="269" t="s">
        <v>1092</v>
      </c>
      <c r="AZ4" s="269" t="s">
        <v>1876</v>
      </c>
    </row>
    <row r="5" spans="1:52" ht="15.75" customHeight="1">
      <c r="A5" s="270" t="s">
        <v>1093</v>
      </c>
      <c r="B5" s="271" t="s">
        <v>633</v>
      </c>
      <c r="C5" s="271" t="s">
        <v>633</v>
      </c>
      <c r="D5" s="271" t="s">
        <v>633</v>
      </c>
      <c r="E5" s="271" t="s">
        <v>633</v>
      </c>
      <c r="F5" s="271" t="s">
        <v>633</v>
      </c>
      <c r="G5" s="271" t="s">
        <v>633</v>
      </c>
      <c r="H5" s="271" t="s">
        <v>633</v>
      </c>
      <c r="I5" s="271" t="s">
        <v>633</v>
      </c>
      <c r="J5" s="271" t="s">
        <v>633</v>
      </c>
      <c r="K5" s="271" t="s">
        <v>633</v>
      </c>
      <c r="L5" s="271" t="s">
        <v>633</v>
      </c>
      <c r="M5" s="271" t="s">
        <v>633</v>
      </c>
      <c r="N5" s="271" t="s">
        <v>633</v>
      </c>
      <c r="O5" s="271" t="s">
        <v>633</v>
      </c>
      <c r="P5" s="271" t="s">
        <v>633</v>
      </c>
      <c r="Q5" s="271" t="s">
        <v>633</v>
      </c>
      <c r="R5" s="271" t="s">
        <v>633</v>
      </c>
      <c r="S5" s="271" t="s">
        <v>633</v>
      </c>
      <c r="T5" s="271" t="s">
        <v>633</v>
      </c>
      <c r="U5" s="271" t="s">
        <v>633</v>
      </c>
      <c r="V5" s="271" t="s">
        <v>633</v>
      </c>
      <c r="W5" s="271" t="s">
        <v>633</v>
      </c>
      <c r="X5" s="271" t="s">
        <v>633</v>
      </c>
      <c r="Y5" s="271" t="s">
        <v>633</v>
      </c>
      <c r="Z5" s="271" t="s">
        <v>633</v>
      </c>
      <c r="AA5" s="271" t="s">
        <v>633</v>
      </c>
      <c r="AB5" s="271" t="s">
        <v>633</v>
      </c>
      <c r="AC5" s="271" t="s">
        <v>633</v>
      </c>
      <c r="AD5" s="271" t="s">
        <v>633</v>
      </c>
      <c r="AE5" s="271" t="s">
        <v>633</v>
      </c>
      <c r="AF5" s="271" t="s">
        <v>633</v>
      </c>
      <c r="AG5" s="271" t="s">
        <v>633</v>
      </c>
      <c r="AH5" s="271" t="s">
        <v>633</v>
      </c>
      <c r="AI5" s="271" t="s">
        <v>633</v>
      </c>
      <c r="AJ5" s="271" t="s">
        <v>633</v>
      </c>
      <c r="AK5" s="271" t="s">
        <v>633</v>
      </c>
      <c r="AL5" s="271" t="s">
        <v>633</v>
      </c>
      <c r="AM5" s="271" t="s">
        <v>633</v>
      </c>
      <c r="AN5" s="271" t="s">
        <v>633</v>
      </c>
      <c r="AO5" s="271" t="s">
        <v>633</v>
      </c>
      <c r="AP5" s="271" t="s">
        <v>633</v>
      </c>
      <c r="AQ5" s="271" t="s">
        <v>633</v>
      </c>
      <c r="AR5" s="271" t="s">
        <v>633</v>
      </c>
      <c r="AS5" s="271" t="s">
        <v>633</v>
      </c>
      <c r="AT5" s="271" t="s">
        <v>633</v>
      </c>
      <c r="AU5" s="272" t="s">
        <v>633</v>
      </c>
      <c r="AV5" s="272" t="s">
        <v>633</v>
      </c>
      <c r="AW5" s="272" t="s">
        <v>633</v>
      </c>
      <c r="AX5" s="272" t="s">
        <v>633</v>
      </c>
      <c r="AY5" s="272" t="s">
        <v>633</v>
      </c>
      <c r="AZ5" s="272" t="s">
        <v>633</v>
      </c>
    </row>
    <row r="6" spans="1:52" ht="15.75" customHeight="1">
      <c r="A6" s="270" t="s">
        <v>1094</v>
      </c>
      <c r="B6" s="273"/>
      <c r="C6" s="273"/>
      <c r="D6" s="273"/>
      <c r="E6" s="273"/>
      <c r="F6" s="273"/>
      <c r="G6" s="273"/>
      <c r="H6" s="273"/>
      <c r="I6" s="273"/>
      <c r="J6" s="273"/>
      <c r="K6" s="273"/>
      <c r="L6" s="273"/>
      <c r="M6" s="273"/>
      <c r="N6" s="273"/>
      <c r="O6" s="273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9"/>
      <c r="AU6" s="14"/>
      <c r="AV6" s="14"/>
      <c r="AW6" s="14"/>
      <c r="AX6" s="14"/>
      <c r="AY6" s="14"/>
      <c r="AZ6" s="14"/>
    </row>
    <row r="7" spans="1:52" ht="15.75" customHeight="1">
      <c r="A7" s="274" t="s">
        <v>1095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9"/>
      <c r="AU7" s="14"/>
      <c r="AV7" s="14"/>
      <c r="AW7" s="14"/>
      <c r="AX7" s="14"/>
      <c r="AY7" s="14"/>
      <c r="AZ7" s="14"/>
    </row>
    <row r="8" spans="1:52" ht="15.75" customHeight="1">
      <c r="A8" s="275"/>
      <c r="B8" s="273"/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276"/>
      <c r="AG8" s="276"/>
      <c r="AH8" s="276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9"/>
      <c r="AU8" s="14"/>
      <c r="AV8" s="14"/>
      <c r="AW8" s="14"/>
      <c r="AX8" s="14"/>
      <c r="AY8" s="14"/>
      <c r="AZ8" s="14"/>
    </row>
    <row r="9" spans="1:52" ht="15.75" customHeight="1">
      <c r="A9" s="274" t="s">
        <v>33</v>
      </c>
      <c r="B9" s="277">
        <v>0.263461871343462</v>
      </c>
      <c r="C9" s="277">
        <v>0.26707705737677478</v>
      </c>
      <c r="D9" s="277">
        <v>0.27456810887122918</v>
      </c>
      <c r="E9" s="277">
        <v>0.27572368386320617</v>
      </c>
      <c r="F9" s="277">
        <v>0.28726057973957414</v>
      </c>
      <c r="G9" s="277">
        <v>0.28147005422899862</v>
      </c>
      <c r="H9" s="277">
        <v>0.28522059215598261</v>
      </c>
      <c r="I9" s="277">
        <v>0.28965870293497459</v>
      </c>
      <c r="J9" s="277">
        <v>0.28696077259374259</v>
      </c>
      <c r="K9" s="277">
        <v>0.28198088332401244</v>
      </c>
      <c r="L9" s="277">
        <v>0.2755496354006669</v>
      </c>
      <c r="M9" s="277">
        <v>0.27276784528499026</v>
      </c>
      <c r="N9" s="277">
        <v>0.27441538750968059</v>
      </c>
      <c r="O9" s="277">
        <v>0.27155061437003164</v>
      </c>
      <c r="P9" s="277">
        <v>0.26992722527796231</v>
      </c>
      <c r="Q9" s="277">
        <v>0.26942049255093675</v>
      </c>
      <c r="R9" s="277">
        <v>0.27294818822448791</v>
      </c>
      <c r="S9" s="277">
        <v>0.27663141685445536</v>
      </c>
      <c r="T9" s="277">
        <v>0.28166349553128617</v>
      </c>
      <c r="U9" s="277">
        <v>0.28818824823167327</v>
      </c>
      <c r="V9" s="277">
        <v>0.28546781851487446</v>
      </c>
      <c r="W9" s="277">
        <v>0.2876695490930179</v>
      </c>
      <c r="X9" s="277">
        <v>0.28999999999999998</v>
      </c>
      <c r="Y9" s="277">
        <v>0.29466677206240455</v>
      </c>
      <c r="Z9" s="277">
        <v>0.29863833007419016</v>
      </c>
      <c r="AA9" s="277">
        <v>0.29686988623187244</v>
      </c>
      <c r="AB9" s="277">
        <v>0.29288693460820098</v>
      </c>
      <c r="AC9" s="277">
        <v>0.29412224666507758</v>
      </c>
      <c r="AD9" s="277">
        <v>0.29544289965741283</v>
      </c>
      <c r="AE9" s="278">
        <v>0.29409477774884507</v>
      </c>
      <c r="AF9" s="277">
        <v>0.2944473364725449</v>
      </c>
      <c r="AG9" s="277">
        <v>0.29679872261328499</v>
      </c>
      <c r="AH9" s="277">
        <v>0.30156396590061763</v>
      </c>
      <c r="AI9" s="277">
        <v>0.29922217440798293</v>
      </c>
      <c r="AJ9" s="277">
        <v>0.30640000000000001</v>
      </c>
      <c r="AK9" s="277">
        <v>0.30436377597264241</v>
      </c>
      <c r="AL9" s="277">
        <v>0.30092313924860775</v>
      </c>
      <c r="AM9" s="277">
        <v>0.30318055587442894</v>
      </c>
      <c r="AN9" s="277">
        <v>0.2991786967168234</v>
      </c>
      <c r="AO9" s="277">
        <v>0.30204251389887915</v>
      </c>
      <c r="AP9" s="277">
        <v>0.30282356461247839</v>
      </c>
      <c r="AQ9" s="277">
        <v>0.30369323296287565</v>
      </c>
      <c r="AR9" s="277">
        <v>0.3086954555110305</v>
      </c>
      <c r="AS9" s="277">
        <v>0.30706439301805999</v>
      </c>
      <c r="AT9" s="278">
        <v>0.30089875929453685</v>
      </c>
      <c r="AU9" s="277">
        <v>0.30335915118409573</v>
      </c>
      <c r="AV9" s="277">
        <v>0.29755591871533321</v>
      </c>
      <c r="AW9" s="277">
        <v>0.29491082969137544</v>
      </c>
      <c r="AX9" s="277">
        <v>0.30120000000000002</v>
      </c>
      <c r="AY9" s="277">
        <v>0.29593529561532378</v>
      </c>
      <c r="AZ9" s="277">
        <v>0.30355124010136603</v>
      </c>
    </row>
    <row r="10" spans="1:52" ht="15.75" customHeight="1">
      <c r="A10" s="274" t="s">
        <v>35</v>
      </c>
      <c r="B10" s="277">
        <v>0.1975237844691887</v>
      </c>
      <c r="C10" s="277">
        <v>0.20023417752613765</v>
      </c>
      <c r="D10" s="277">
        <v>0.2058504013588047</v>
      </c>
      <c r="E10" s="277">
        <v>0.20671676408707848</v>
      </c>
      <c r="F10" s="277">
        <v>0.21536625603407988</v>
      </c>
      <c r="G10" s="277">
        <v>0.21102495796661419</v>
      </c>
      <c r="H10" s="277">
        <v>0.21383682763623835</v>
      </c>
      <c r="I10" s="277">
        <v>0.21716418742644181</v>
      </c>
      <c r="J10" s="277">
        <v>0.21514148331173644</v>
      </c>
      <c r="K10" s="277">
        <v>0.21140793898602916</v>
      </c>
      <c r="L10" s="277">
        <v>0.20658627571384072</v>
      </c>
      <c r="M10" s="277">
        <v>0.20450069988290337</v>
      </c>
      <c r="N10" s="277">
        <v>0.20573590243283663</v>
      </c>
      <c r="O10" s="277">
        <v>0.20358811220685943</v>
      </c>
      <c r="P10" s="277">
        <v>0.20237101784896844</v>
      </c>
      <c r="Q10" s="277">
        <v>0.20199110797644651</v>
      </c>
      <c r="R10" s="277">
        <v>0.2046359073788884</v>
      </c>
      <c r="S10" s="277">
        <v>0.20739731362847813</v>
      </c>
      <c r="T10" s="277">
        <v>0.21116998562433803</v>
      </c>
      <c r="U10" s="277">
        <v>0.21606175170621594</v>
      </c>
      <c r="V10" s="277">
        <v>0.21402217926142739</v>
      </c>
      <c r="W10" s="277">
        <v>0.21567287032332103</v>
      </c>
      <c r="X10" s="277">
        <v>0.21740000000000001</v>
      </c>
      <c r="Y10" s="277">
        <v>0.22091885887809823</v>
      </c>
      <c r="Z10" s="277">
        <v>0.22389643269068282</v>
      </c>
      <c r="AA10" s="277">
        <v>0.22257058725212048</v>
      </c>
      <c r="AB10" s="277">
        <v>0.21958447137108786</v>
      </c>
      <c r="AC10" s="277">
        <v>0.22051061491979357</v>
      </c>
      <c r="AD10" s="277">
        <v>0.22150074064723341</v>
      </c>
      <c r="AE10" s="278">
        <v>0.2204900208039853</v>
      </c>
      <c r="AF10" s="277">
        <v>0.2207543426696037</v>
      </c>
      <c r="AG10" s="277">
        <v>0.22251723415328978</v>
      </c>
      <c r="AH10" s="277">
        <v>0.22608985315592064</v>
      </c>
      <c r="AI10" s="277">
        <v>0.22433415501370271</v>
      </c>
      <c r="AJ10" s="277">
        <v>0.22969999999999999</v>
      </c>
      <c r="AK10" s="277">
        <v>0.22818893898720713</v>
      </c>
      <c r="AL10" s="277">
        <v>0.22560940980049973</v>
      </c>
      <c r="AM10" s="277">
        <v>0.22730185004918599</v>
      </c>
      <c r="AN10" s="277">
        <v>0.22430155872926119</v>
      </c>
      <c r="AO10" s="277">
        <v>0.22644863225053788</v>
      </c>
      <c r="AP10" s="277">
        <v>0.22703420500163757</v>
      </c>
      <c r="AQ10" s="277">
        <v>0.22768621655430588</v>
      </c>
      <c r="AR10" s="277">
        <v>0.23143650468302179</v>
      </c>
      <c r="AS10" s="277">
        <v>0.23021365738950475</v>
      </c>
      <c r="AT10" s="278">
        <v>0.22559113155488983</v>
      </c>
      <c r="AU10" s="277">
        <v>0.22743574730450394</v>
      </c>
      <c r="AV10" s="277">
        <v>0.22308492252086723</v>
      </c>
      <c r="AW10" s="277">
        <v>0.22110183482925616</v>
      </c>
      <c r="AX10" s="277">
        <v>0.2258</v>
      </c>
      <c r="AY10" s="277">
        <v>0.22186990189461983</v>
      </c>
      <c r="AZ10" s="277">
        <v>0.22757976104622815</v>
      </c>
    </row>
    <row r="11" spans="1:52" ht="15.75" customHeight="1">
      <c r="A11" s="275" t="s">
        <v>36</v>
      </c>
      <c r="B11" s="277">
        <v>0.131730935671731</v>
      </c>
      <c r="C11" s="277">
        <v>0.13353852868838739</v>
      </c>
      <c r="D11" s="277">
        <v>0.13728405443561459</v>
      </c>
      <c r="E11" s="277">
        <v>0.13786184193160309</v>
      </c>
      <c r="F11" s="277">
        <v>0.14363028986978707</v>
      </c>
      <c r="G11" s="277">
        <v>0.14073502711449931</v>
      </c>
      <c r="H11" s="277">
        <v>0.14261029607799131</v>
      </c>
      <c r="I11" s="277">
        <v>0.14482935146748729</v>
      </c>
      <c r="J11" s="277">
        <v>0.14348038629687129</v>
      </c>
      <c r="K11" s="277">
        <v>0.14099044166200622</v>
      </c>
      <c r="L11" s="277">
        <v>0.13777481770033345</v>
      </c>
      <c r="M11" s="277">
        <v>0.13638392264249513</v>
      </c>
      <c r="N11" s="277">
        <v>0.13720769375484029</v>
      </c>
      <c r="O11" s="277">
        <v>0.13577530718501582</v>
      </c>
      <c r="P11" s="277">
        <v>0.13496361263898116</v>
      </c>
      <c r="Q11" s="277">
        <v>0.13471024627546838</v>
      </c>
      <c r="R11" s="277">
        <v>0.13647409411224395</v>
      </c>
      <c r="S11" s="277">
        <v>0.13831570842722768</v>
      </c>
      <c r="T11" s="277">
        <v>0.14083174776564308</v>
      </c>
      <c r="U11" s="277">
        <v>0.14409412411583664</v>
      </c>
      <c r="V11" s="277">
        <v>0.14273390925743723</v>
      </c>
      <c r="W11" s="277">
        <v>0.14383477454650895</v>
      </c>
      <c r="X11" s="277">
        <v>0.14499999999999999</v>
      </c>
      <c r="Y11" s="277">
        <v>0.14733338603120227</v>
      </c>
      <c r="Z11" s="277">
        <v>0.14931916503709508</v>
      </c>
      <c r="AA11" s="277">
        <v>0.14843494311593622</v>
      </c>
      <c r="AB11" s="277">
        <v>0.14644346730410049</v>
      </c>
      <c r="AC11" s="277">
        <v>0.14706112333253879</v>
      </c>
      <c r="AD11" s="277">
        <v>0.14772144982870641</v>
      </c>
      <c r="AE11" s="278">
        <v>0.14704738887442254</v>
      </c>
      <c r="AF11" s="277">
        <v>0.14722366823627245</v>
      </c>
      <c r="AG11" s="277">
        <v>0.1483993613066425</v>
      </c>
      <c r="AH11" s="277">
        <v>0.15078198295030881</v>
      </c>
      <c r="AI11" s="277">
        <v>0.14961108720399147</v>
      </c>
      <c r="AJ11" s="277">
        <v>0.1532</v>
      </c>
      <c r="AK11" s="277">
        <v>0.15218188798632121</v>
      </c>
      <c r="AL11" s="277">
        <v>0.15046156962430388</v>
      </c>
      <c r="AM11" s="277">
        <v>0.15159027793721447</v>
      </c>
      <c r="AN11" s="277">
        <v>0.1495893483584117</v>
      </c>
      <c r="AO11" s="277">
        <v>0.15102125694943958</v>
      </c>
      <c r="AP11" s="277">
        <v>0.1514117823062392</v>
      </c>
      <c r="AQ11" s="277">
        <v>0.15184661648143782</v>
      </c>
      <c r="AR11" s="277">
        <v>0.15434772775551525</v>
      </c>
      <c r="AS11" s="277">
        <v>0.15353219650902999</v>
      </c>
      <c r="AT11" s="278">
        <v>0.15044937964726843</v>
      </c>
      <c r="AU11" s="277">
        <v>0.15167957559204787</v>
      </c>
      <c r="AV11" s="277">
        <v>0.14877795935766661</v>
      </c>
      <c r="AW11" s="277">
        <v>0.14745541484568772</v>
      </c>
      <c r="AX11" s="277">
        <v>0.15060000000000001</v>
      </c>
      <c r="AY11" s="277">
        <v>0.14796764780766189</v>
      </c>
      <c r="AZ11" s="277">
        <v>0.15177562005068301</v>
      </c>
    </row>
    <row r="12" spans="1:52" ht="15.75" customHeight="1">
      <c r="A12" s="275" t="s">
        <v>1096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280"/>
      <c r="AF12" s="279"/>
      <c r="AG12" s="279"/>
      <c r="AH12" s="279"/>
      <c r="AI12" s="279"/>
      <c r="AJ12" s="279"/>
      <c r="AK12" s="279"/>
      <c r="AL12" s="279"/>
      <c r="AM12" s="279"/>
      <c r="AN12" s="279"/>
      <c r="AO12" s="279"/>
      <c r="AP12" s="279"/>
      <c r="AQ12" s="279"/>
      <c r="AR12" s="279"/>
      <c r="AS12" s="279"/>
      <c r="AT12" s="280"/>
      <c r="AU12" s="279"/>
      <c r="AV12" s="279"/>
      <c r="AW12" s="279"/>
      <c r="AX12" s="279"/>
      <c r="AY12" s="279"/>
      <c r="AZ12" s="279"/>
    </row>
    <row r="13" spans="1:52" ht="15.75" customHeight="1">
      <c r="A13" s="274" t="s">
        <v>1097</v>
      </c>
      <c r="B13" s="279"/>
      <c r="C13" s="279"/>
      <c r="D13" s="279"/>
      <c r="E13" s="279"/>
      <c r="F13" s="279"/>
      <c r="G13" s="279"/>
      <c r="H13" s="279"/>
      <c r="I13" s="279"/>
      <c r="J13" s="279"/>
      <c r="K13" s="279"/>
      <c r="L13" s="279"/>
      <c r="M13" s="279"/>
      <c r="N13" s="279"/>
      <c r="O13" s="279"/>
      <c r="P13" s="279"/>
      <c r="Q13" s="279"/>
      <c r="R13" s="279"/>
      <c r="S13" s="279"/>
      <c r="T13" s="279"/>
      <c r="U13" s="279"/>
      <c r="V13" s="279"/>
      <c r="W13" s="279"/>
      <c r="X13" s="279"/>
      <c r="Y13" s="279"/>
      <c r="Z13" s="279"/>
      <c r="AA13" s="279"/>
      <c r="AB13" s="279"/>
      <c r="AC13" s="279"/>
      <c r="AD13" s="279"/>
      <c r="AE13" s="280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279"/>
      <c r="AR13" s="279"/>
      <c r="AS13" s="279"/>
      <c r="AT13" s="280"/>
      <c r="AU13" s="279"/>
      <c r="AV13" s="279"/>
      <c r="AW13" s="279"/>
      <c r="AX13" s="279"/>
      <c r="AY13" s="279"/>
      <c r="AZ13" s="279"/>
    </row>
    <row r="14" spans="1:52" ht="15.75" customHeight="1">
      <c r="A14" s="274" t="s">
        <v>1098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80"/>
      <c r="AF14" s="279"/>
      <c r="AG14" s="279"/>
      <c r="AH14" s="279"/>
      <c r="AI14" s="279"/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80"/>
      <c r="AU14" s="279"/>
      <c r="AV14" s="279"/>
      <c r="AW14" s="279"/>
      <c r="AX14" s="279"/>
      <c r="AY14" s="279"/>
      <c r="AZ14" s="279"/>
    </row>
    <row r="15" spans="1:52" ht="15.75" customHeight="1">
      <c r="A15" s="275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80"/>
      <c r="AF15" s="279"/>
      <c r="AG15" s="279"/>
      <c r="AH15" s="279"/>
      <c r="AI15" s="279"/>
      <c r="AJ15" s="279"/>
      <c r="AK15" s="279"/>
      <c r="AL15" s="279"/>
      <c r="AM15" s="279"/>
      <c r="AN15" s="279"/>
      <c r="AO15" s="279"/>
      <c r="AP15" s="279"/>
      <c r="AQ15" s="279"/>
      <c r="AR15" s="279"/>
      <c r="AS15" s="279"/>
      <c r="AT15" s="280"/>
      <c r="AU15" s="279"/>
      <c r="AV15" s="279"/>
      <c r="AW15" s="279"/>
      <c r="AX15" s="279"/>
      <c r="AY15" s="279"/>
      <c r="AZ15" s="279"/>
    </row>
    <row r="16" spans="1:52" ht="15.75" customHeight="1">
      <c r="A16" s="274" t="s">
        <v>33</v>
      </c>
      <c r="B16" s="277">
        <v>0.26200949057530615</v>
      </c>
      <c r="C16" s="277">
        <v>0.26560474724790611</v>
      </c>
      <c r="D16" s="277">
        <v>0.27305450297888506</v>
      </c>
      <c r="E16" s="277">
        <v>0.2742037076566835</v>
      </c>
      <c r="F16" s="277">
        <v>0.28567700432755888</v>
      </c>
      <c r="G16" s="277">
        <v>0.27991840012630292</v>
      </c>
      <c r="H16" s="277">
        <v>0.28364826254101028</v>
      </c>
      <c r="I16" s="277">
        <v>0.28806190743919191</v>
      </c>
      <c r="J16" s="277">
        <v>0.28537884992233276</v>
      </c>
      <c r="K16" s="277">
        <v>0.28042641318440925</v>
      </c>
      <c r="L16" s="277">
        <v>0.27403061866747697</v>
      </c>
      <c r="M16" s="277">
        <v>0.27126416366820422</v>
      </c>
      <c r="N16" s="277">
        <v>0.27290262352120387</v>
      </c>
      <c r="O16" s="277">
        <v>0.27005364295674589</v>
      </c>
      <c r="P16" s="277">
        <v>0.26843920308789637</v>
      </c>
      <c r="Q16" s="277">
        <v>0.26793526381581584</v>
      </c>
      <c r="R16" s="277">
        <v>0.27144351243493725</v>
      </c>
      <c r="S16" s="277">
        <v>0.27510643660718714</v>
      </c>
      <c r="T16" s="277">
        <v>0.28011077504875426</v>
      </c>
      <c r="U16" s="277">
        <v>0.28659955888089228</v>
      </c>
      <c r="V16" s="277">
        <v>0.28389412602030517</v>
      </c>
      <c r="W16" s="277">
        <v>0.28608371916416991</v>
      </c>
      <c r="X16" s="277">
        <v>0.28839999999999999</v>
      </c>
      <c r="Y16" s="277">
        <v>0.29304236868830086</v>
      </c>
      <c r="Z16" s="277">
        <v>0.29699203277499397</v>
      </c>
      <c r="AA16" s="277">
        <v>0.29523333779619504</v>
      </c>
      <c r="AB16" s="277">
        <v>0.29127234290694298</v>
      </c>
      <c r="AC16" s="277">
        <v>0.29250084508478497</v>
      </c>
      <c r="AD16" s="277">
        <v>0.29381421774088901</v>
      </c>
      <c r="AE16" s="278">
        <v>0.29247352759587458</v>
      </c>
      <c r="AF16" s="277">
        <v>0.29282414277644492</v>
      </c>
      <c r="AG16" s="277">
        <v>0.29516256647980493</v>
      </c>
      <c r="AH16" s="277">
        <v>0.29990154050976525</v>
      </c>
      <c r="AI16" s="277">
        <v>0.29757265856229392</v>
      </c>
      <c r="AJ16" s="277">
        <v>0.30470000000000003</v>
      </c>
      <c r="AK16" s="277">
        <v>0.30268591612714829</v>
      </c>
      <c r="AL16" s="277">
        <v>0.29926424652948636</v>
      </c>
      <c r="AM16" s="277">
        <v>0.30150921874171438</v>
      </c>
      <c r="AN16" s="277">
        <v>0.29752942054969644</v>
      </c>
      <c r="AO16" s="277">
        <v>0.30037745042644876</v>
      </c>
      <c r="AP16" s="277">
        <v>0.3011541954580545</v>
      </c>
      <c r="AQ16" s="277">
        <v>0.30201906960585867</v>
      </c>
      <c r="AR16" s="277">
        <v>0.30699371650600826</v>
      </c>
      <c r="AS16" s="277">
        <v>0.30537164553725482</v>
      </c>
      <c r="AT16" s="278">
        <v>0.29924000097428033</v>
      </c>
      <c r="AU16" s="277">
        <v>0.30168682951273906</v>
      </c>
      <c r="AV16" s="277">
        <v>0.29591558840267973</v>
      </c>
      <c r="AW16" s="277">
        <v>0.29328508090586625</v>
      </c>
      <c r="AX16" s="277">
        <v>0.29959999999999998</v>
      </c>
      <c r="AY16" s="277">
        <v>0.29430389927786332</v>
      </c>
      <c r="AZ16" s="277">
        <v>0.30187785950543788</v>
      </c>
    </row>
    <row r="17" spans="1:52" ht="15.75" customHeight="1">
      <c r="A17" s="274" t="s">
        <v>35</v>
      </c>
      <c r="B17" s="277">
        <v>0.19650711793147965</v>
      </c>
      <c r="C17" s="277">
        <v>0.1992035604359296</v>
      </c>
      <c r="D17" s="277">
        <v>0.20479087723416378</v>
      </c>
      <c r="E17" s="277">
        <v>0.20565278074251261</v>
      </c>
      <c r="F17" s="277">
        <v>0.21425775324566915</v>
      </c>
      <c r="G17" s="277">
        <v>0.20993880009472718</v>
      </c>
      <c r="H17" s="277">
        <v>0.21273619690575771</v>
      </c>
      <c r="I17" s="277">
        <v>0.21604643057939393</v>
      </c>
      <c r="J17" s="277">
        <v>0.21403413744174954</v>
      </c>
      <c r="K17" s="277">
        <v>0.21031980988830695</v>
      </c>
      <c r="L17" s="277">
        <v>0.20552296400060768</v>
      </c>
      <c r="M17" s="277">
        <v>0.20344812275115312</v>
      </c>
      <c r="N17" s="277">
        <v>0.2046769676409029</v>
      </c>
      <c r="O17" s="277">
        <v>0.20254023221755943</v>
      </c>
      <c r="P17" s="277">
        <v>0.20132940231592228</v>
      </c>
      <c r="Q17" s="277">
        <v>0.20095144786186184</v>
      </c>
      <c r="R17" s="277">
        <v>0.20358263432620294</v>
      </c>
      <c r="S17" s="277">
        <v>0.20632982745539036</v>
      </c>
      <c r="T17" s="281">
        <v>0.21008308128656569</v>
      </c>
      <c r="U17" s="281">
        <v>0.21494966916066924</v>
      </c>
      <c r="V17" s="281">
        <v>0.21292059451522888</v>
      </c>
      <c r="W17" s="281">
        <v>0.21456278937312748</v>
      </c>
      <c r="X17" s="281">
        <v>0.21629999999999999</v>
      </c>
      <c r="Y17" s="281">
        <v>0.21978177651622566</v>
      </c>
      <c r="Z17" s="281">
        <v>0.22274402458124545</v>
      </c>
      <c r="AA17" s="281">
        <v>0.22142500334714629</v>
      </c>
      <c r="AB17" s="281">
        <v>0.21845425718020722</v>
      </c>
      <c r="AC17" s="281">
        <v>0.21937563381358871</v>
      </c>
      <c r="AD17" s="281">
        <v>0.22036066330566678</v>
      </c>
      <c r="AE17" s="282">
        <v>0.21935514569690595</v>
      </c>
      <c r="AF17" s="281">
        <v>0.21961810708233367</v>
      </c>
      <c r="AG17" s="281">
        <v>0.22137192485985371</v>
      </c>
      <c r="AH17" s="281">
        <v>0.22492615538232397</v>
      </c>
      <c r="AI17" s="281">
        <v>0.22317949392172043</v>
      </c>
      <c r="AJ17" s="281">
        <v>0.22850000000000001</v>
      </c>
      <c r="AK17" s="281">
        <v>0.2270144370953612</v>
      </c>
      <c r="AL17" s="281">
        <v>0.22444818489711482</v>
      </c>
      <c r="AM17" s="281">
        <v>0.22613191405628574</v>
      </c>
      <c r="AN17" s="281">
        <v>0.22314706541227233</v>
      </c>
      <c r="AO17" s="281">
        <v>0.22528308781983655</v>
      </c>
      <c r="AP17" s="281">
        <v>0.22586564659354091</v>
      </c>
      <c r="AQ17" s="281">
        <v>0.226514302204394</v>
      </c>
      <c r="AR17" s="281">
        <v>0.23024528737950622</v>
      </c>
      <c r="AS17" s="281">
        <v>0.22902873415294112</v>
      </c>
      <c r="AT17" s="282">
        <v>0.22443000073071026</v>
      </c>
      <c r="AU17" s="281">
        <v>0.2262651221345543</v>
      </c>
      <c r="AV17" s="281">
        <v>0.22193669130200983</v>
      </c>
      <c r="AW17" s="281">
        <v>0.21996381067939969</v>
      </c>
      <c r="AX17" s="281">
        <v>0.22470000000000001</v>
      </c>
      <c r="AY17" s="281">
        <v>0.22072792445839751</v>
      </c>
      <c r="AZ17" s="281">
        <v>0.22640839462907841</v>
      </c>
    </row>
    <row r="18" spans="1:52" ht="15.75" customHeight="1">
      <c r="A18" s="275" t="s">
        <v>36</v>
      </c>
      <c r="B18" s="281">
        <v>0.13100474528765307</v>
      </c>
      <c r="C18" s="281">
        <v>0.13280237362395306</v>
      </c>
      <c r="D18" s="281">
        <v>0.13652725148944253</v>
      </c>
      <c r="E18" s="281">
        <v>0.13710185382834175</v>
      </c>
      <c r="F18" s="281">
        <v>0.14283850216377944</v>
      </c>
      <c r="G18" s="281">
        <v>0.13995920006315146</v>
      </c>
      <c r="H18" s="281">
        <v>0.14182413127050514</v>
      </c>
      <c r="I18" s="281">
        <v>0.14403095371959596</v>
      </c>
      <c r="J18" s="281">
        <v>0.14268942496116638</v>
      </c>
      <c r="K18" s="281">
        <v>0.14021320659220463</v>
      </c>
      <c r="L18" s="281">
        <v>0.13701530933373848</v>
      </c>
      <c r="M18" s="281">
        <v>0.13563208183410211</v>
      </c>
      <c r="N18" s="281">
        <v>0.13645131176060193</v>
      </c>
      <c r="O18" s="281">
        <v>0.13502682147837294</v>
      </c>
      <c r="P18" s="281">
        <v>0.13421960154394819</v>
      </c>
      <c r="Q18" s="281">
        <v>0.13396763190790792</v>
      </c>
      <c r="R18" s="281">
        <v>0.13572175621746863</v>
      </c>
      <c r="S18" s="281">
        <v>0.13755321830359357</v>
      </c>
      <c r="T18" s="283">
        <v>0.14005538752437713</v>
      </c>
      <c r="U18" s="283">
        <v>0.14329977944044614</v>
      </c>
      <c r="V18" s="283">
        <v>0.14194706301015259</v>
      </c>
      <c r="W18" s="283">
        <v>0.14304185958208496</v>
      </c>
      <c r="X18" s="283">
        <v>0.14419999999999999</v>
      </c>
      <c r="Y18" s="283">
        <v>0.14652118434415043</v>
      </c>
      <c r="Z18" s="283">
        <v>0.14849601638749699</v>
      </c>
      <c r="AA18" s="283">
        <v>0.14761666889809752</v>
      </c>
      <c r="AB18" s="283">
        <v>0.14563617145347149</v>
      </c>
      <c r="AC18" s="283">
        <v>0.14625042254239248</v>
      </c>
      <c r="AD18" s="283">
        <v>0.1469071088704445</v>
      </c>
      <c r="AE18" s="284">
        <v>0.14623676379793729</v>
      </c>
      <c r="AF18" s="283">
        <v>0.14641207138822246</v>
      </c>
      <c r="AG18" s="283">
        <v>0.14758128323990247</v>
      </c>
      <c r="AH18" s="283">
        <v>0.14995077025488263</v>
      </c>
      <c r="AI18" s="283">
        <v>0.14878632928114696</v>
      </c>
      <c r="AJ18" s="283">
        <v>0.15229999999999999</v>
      </c>
      <c r="AK18" s="283">
        <v>0.15134295806357415</v>
      </c>
      <c r="AL18" s="283">
        <v>0.14963212326474318</v>
      </c>
      <c r="AM18" s="283">
        <v>0.15075460937085719</v>
      </c>
      <c r="AN18" s="283">
        <v>0.14876471027484822</v>
      </c>
      <c r="AO18" s="283">
        <v>0.15018872521322438</v>
      </c>
      <c r="AP18" s="283">
        <v>0.15057709772902725</v>
      </c>
      <c r="AQ18" s="283">
        <v>0.15100953480292933</v>
      </c>
      <c r="AR18" s="283">
        <v>0.15349685825300413</v>
      </c>
      <c r="AS18" s="283">
        <v>0.15268582276862741</v>
      </c>
      <c r="AT18" s="284">
        <v>0.14962000048714016</v>
      </c>
      <c r="AU18" s="283">
        <v>0.15084341475636953</v>
      </c>
      <c r="AV18" s="283">
        <v>0.14795779420133987</v>
      </c>
      <c r="AW18" s="283">
        <v>0.14664254045293312</v>
      </c>
      <c r="AX18" s="283">
        <v>0.14979999999999999</v>
      </c>
      <c r="AY18" s="283">
        <v>0.14715194963893166</v>
      </c>
      <c r="AZ18" s="283">
        <v>0.15093892975271894</v>
      </c>
    </row>
    <row r="19" spans="1:52" ht="15.75" customHeight="1">
      <c r="A19" s="268" t="s">
        <v>1099</v>
      </c>
      <c r="B19" s="279"/>
      <c r="C19" s="279"/>
      <c r="D19" s="279"/>
      <c r="E19" s="279"/>
      <c r="F19" s="279"/>
      <c r="G19" s="279"/>
      <c r="H19" s="279"/>
      <c r="I19" s="279"/>
      <c r="J19" s="279"/>
      <c r="K19" s="279"/>
      <c r="L19" s="273"/>
      <c r="M19" s="273"/>
      <c r="N19" s="273"/>
      <c r="O19" s="273"/>
      <c r="P19" s="273"/>
      <c r="Q19" s="273"/>
      <c r="R19" s="273"/>
      <c r="S19" s="273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9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9"/>
      <c r="AU19" s="8"/>
      <c r="AV19" s="8"/>
      <c r="AW19" s="8"/>
      <c r="AX19" s="8"/>
      <c r="AY19" s="8"/>
      <c r="AZ19" s="8"/>
    </row>
    <row r="20" spans="1:52" ht="15.75" customHeight="1">
      <c r="A20" s="268"/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85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3"/>
      <c r="AT20" s="285"/>
      <c r="AU20" s="273"/>
      <c r="AV20" s="273"/>
      <c r="AW20" s="273"/>
      <c r="AX20" s="273"/>
      <c r="AY20" s="273"/>
      <c r="AZ20" s="273"/>
    </row>
    <row r="21" spans="1:52" ht="15.75" customHeight="1">
      <c r="A21" s="275" t="s">
        <v>1100</v>
      </c>
      <c r="B21" s="286">
        <v>1137.7813264232145</v>
      </c>
      <c r="C21" s="286">
        <v>1154.4794035819618</v>
      </c>
      <c r="D21" s="286">
        <v>1191.4716253141655</v>
      </c>
      <c r="E21" s="286">
        <v>1195.4588339263726</v>
      </c>
      <c r="F21" s="286">
        <v>1254.7637213231899</v>
      </c>
      <c r="G21" s="286">
        <v>1220.2070181987251</v>
      </c>
      <c r="H21" s="286">
        <v>1237.5973281032211</v>
      </c>
      <c r="I21" s="286">
        <v>1260.2848939694159</v>
      </c>
      <c r="J21" s="286">
        <v>1241.4075558418494</v>
      </c>
      <c r="K21" s="286">
        <v>1214.6865628324431</v>
      </c>
      <c r="L21" s="286">
        <v>1178.1016049031903</v>
      </c>
      <c r="M21" s="286">
        <v>1163.5870044266564</v>
      </c>
      <c r="N21" s="286">
        <v>1168.493302534644</v>
      </c>
      <c r="O21" s="286">
        <v>1151.8665124719946</v>
      </c>
      <c r="P21" s="286">
        <v>1142.4279037602701</v>
      </c>
      <c r="Q21" s="286">
        <v>1140.0008897087059</v>
      </c>
      <c r="R21" s="286">
        <v>1157.2673619805787</v>
      </c>
      <c r="S21" s="286">
        <v>1176.5857247670185</v>
      </c>
      <c r="T21" s="286">
        <v>1201.0147768338913</v>
      </c>
      <c r="U21" s="286">
        <v>1234.1098327708846</v>
      </c>
      <c r="V21" s="286">
        <v>1216.9812745208817</v>
      </c>
      <c r="W21" s="286">
        <v>1229.9564806422918</v>
      </c>
      <c r="X21" s="286">
        <v>1240.3215</v>
      </c>
      <c r="Y21" s="286">
        <v>1264.0338899477531</v>
      </c>
      <c r="Z21" s="286">
        <v>1284.1815293287996</v>
      </c>
      <c r="AA21" s="286">
        <v>1273.5116254658178</v>
      </c>
      <c r="AB21" s="286">
        <v>1251.397679300504</v>
      </c>
      <c r="AC21" s="286">
        <v>1258.2462724351703</v>
      </c>
      <c r="AD21" s="286">
        <v>1262.8660414736764</v>
      </c>
      <c r="AE21" s="287">
        <v>1254.8507389908409</v>
      </c>
      <c r="AF21" s="286">
        <v>1256.0886298743824</v>
      </c>
      <c r="AG21" s="286">
        <v>1265.1800099104926</v>
      </c>
      <c r="AH21" s="286">
        <v>1289.556679218922</v>
      </c>
      <c r="AI21" s="286">
        <v>1278.7839842923024</v>
      </c>
      <c r="AJ21" s="286">
        <v>1312.8124</v>
      </c>
      <c r="AK21" s="286">
        <v>1300.2656248412868</v>
      </c>
      <c r="AL21" s="286">
        <v>1280.1770472100741</v>
      </c>
      <c r="AM21" s="286">
        <v>1291.6383615233401</v>
      </c>
      <c r="AN21" s="286">
        <v>1270.2866175207012</v>
      </c>
      <c r="AO21" s="286">
        <v>1286.0293384643985</v>
      </c>
      <c r="AP21" s="286">
        <v>1287.2048695273636</v>
      </c>
      <c r="AQ21" s="286">
        <v>1291.9748068126826</v>
      </c>
      <c r="AR21" s="286">
        <v>1316.3943254263838</v>
      </c>
      <c r="AS21" s="286">
        <v>1307.8221555886196</v>
      </c>
      <c r="AT21" s="287">
        <v>1275.0368829510762</v>
      </c>
      <c r="AU21" s="286">
        <v>1288.2651418203407</v>
      </c>
      <c r="AV21" s="286">
        <v>1256.8895115002767</v>
      </c>
      <c r="AW21" s="286">
        <v>1243.4088898363193</v>
      </c>
      <c r="AX21" s="286">
        <v>1274.2847999999999</v>
      </c>
      <c r="AY21" s="286">
        <v>1244.8120259601856</v>
      </c>
      <c r="AZ21" s="286">
        <v>1283.2673914721004</v>
      </c>
    </row>
    <row r="22" spans="1:52" ht="15.75" customHeight="1">
      <c r="A22" s="275" t="s">
        <v>1101</v>
      </c>
      <c r="B22" s="286">
        <v>2607.3514111129693</v>
      </c>
      <c r="C22" s="286">
        <v>2660.0969772361159</v>
      </c>
      <c r="D22" s="286">
        <v>2721.5049034482263</v>
      </c>
      <c r="E22" s="286">
        <v>2743.9734092398421</v>
      </c>
      <c r="F22" s="286">
        <v>2847.1601318267776</v>
      </c>
      <c r="G22" s="286">
        <v>2825.601241021011</v>
      </c>
      <c r="H22" s="286">
        <v>2854.7264744371896</v>
      </c>
      <c r="I22" s="286">
        <v>2893.5121375393587</v>
      </c>
      <c r="J22" s="286">
        <v>2864.8615134505517</v>
      </c>
      <c r="K22" s="286">
        <v>2846.4433463433838</v>
      </c>
      <c r="L22" s="286">
        <v>2811.0132504107278</v>
      </c>
      <c r="M22" s="286">
        <v>2792.4289415167218</v>
      </c>
      <c r="N22" s="286">
        <v>2802.3068576746123</v>
      </c>
      <c r="O22" s="286">
        <v>2776.0399314811002</v>
      </c>
      <c r="P22" s="286">
        <v>2757.3330759340224</v>
      </c>
      <c r="Q22" s="286">
        <v>2749.7071011987355</v>
      </c>
      <c r="R22" s="286">
        <v>2771.8426102908047</v>
      </c>
      <c r="S22" s="286">
        <v>2800.8565851714598</v>
      </c>
      <c r="T22" s="286">
        <v>2837.0163730719996</v>
      </c>
      <c r="U22" s="286">
        <v>2880.8051121716676</v>
      </c>
      <c r="V22" s="286">
        <v>2862.8019632037699</v>
      </c>
      <c r="W22" s="286">
        <v>2867.9825807811262</v>
      </c>
      <c r="X22" s="286">
        <v>2891.8063000000002</v>
      </c>
      <c r="Y22" s="286">
        <v>2936.1926617337758</v>
      </c>
      <c r="Z22" s="286">
        <v>2967.6074973421587</v>
      </c>
      <c r="AA22" s="286">
        <v>2966.8630243538141</v>
      </c>
      <c r="AB22" s="286">
        <v>2941.5286546702405</v>
      </c>
      <c r="AC22" s="286">
        <v>2948.7161946004589</v>
      </c>
      <c r="AD22" s="286">
        <v>2962.9372616367673</v>
      </c>
      <c r="AE22" s="287">
        <v>2954.8958165210424</v>
      </c>
      <c r="AF22" s="286">
        <v>2952.6096229481655</v>
      </c>
      <c r="AG22" s="286">
        <v>2971.9765515742156</v>
      </c>
      <c r="AH22" s="286">
        <v>3004.565945783027</v>
      </c>
      <c r="AI22" s="286">
        <v>3002.4879556816963</v>
      </c>
      <c r="AJ22" s="286">
        <v>3050.7905999999998</v>
      </c>
      <c r="AK22" s="286">
        <v>3032.2302720168113</v>
      </c>
      <c r="AL22" s="286">
        <v>3010.1297656567735</v>
      </c>
      <c r="AM22" s="286">
        <v>3029.0176065694322</v>
      </c>
      <c r="AN22" s="286">
        <v>3010.2401336198682</v>
      </c>
      <c r="AO22" s="286">
        <v>3015.534437264394</v>
      </c>
      <c r="AP22" s="286">
        <v>3025.9260751461175</v>
      </c>
      <c r="AQ22" s="286">
        <v>3036.3984291924589</v>
      </c>
      <c r="AR22" s="286">
        <v>3064.3108099557071</v>
      </c>
      <c r="AS22" s="286">
        <v>3057.0935365425303</v>
      </c>
      <c r="AT22" s="287">
        <v>3027.004112244254</v>
      </c>
      <c r="AU22" s="286">
        <v>3036.4523577353498</v>
      </c>
      <c r="AV22" s="286">
        <v>3008.2397089820593</v>
      </c>
      <c r="AW22" s="286">
        <v>2995.7978992412582</v>
      </c>
      <c r="AX22" s="286">
        <v>3057.9839000000002</v>
      </c>
      <c r="AY22" s="286">
        <v>3068.4379654574591</v>
      </c>
      <c r="AZ22" s="286">
        <v>3108.0357598440246</v>
      </c>
    </row>
    <row r="23" spans="1:52" ht="15.75" customHeight="1">
      <c r="A23" s="275" t="s">
        <v>1102</v>
      </c>
      <c r="B23" s="286">
        <v>268.52879533678754</v>
      </c>
      <c r="C23" s="286">
        <v>272.19590673575124</v>
      </c>
      <c r="D23" s="286">
        <v>281.02352331606215</v>
      </c>
      <c r="E23" s="286">
        <v>281.81999999999994</v>
      </c>
      <c r="F23" s="286">
        <v>295.79152849740927</v>
      </c>
      <c r="G23" s="286">
        <v>287.29577720207249</v>
      </c>
      <c r="H23" s="286">
        <v>291.49387305699474</v>
      </c>
      <c r="I23" s="286">
        <v>296.85349740932639</v>
      </c>
      <c r="J23" s="286">
        <v>292.57243523316055</v>
      </c>
      <c r="K23" s="286">
        <v>285.91853626943004</v>
      </c>
      <c r="L23" s="286">
        <v>277.05773316062169</v>
      </c>
      <c r="M23" s="286">
        <v>273.55655440414506</v>
      </c>
      <c r="N23" s="286">
        <v>274.85082901554398</v>
      </c>
      <c r="O23" s="286">
        <v>270.98459844559579</v>
      </c>
      <c r="P23" s="286">
        <v>268.84406735751293</v>
      </c>
      <c r="Q23" s="286">
        <v>268.31308290155437</v>
      </c>
      <c r="R23" s="286">
        <v>272.52777202072537</v>
      </c>
      <c r="S23" s="286">
        <v>277.12410621761654</v>
      </c>
      <c r="T23" s="286">
        <v>283.03130829015538</v>
      </c>
      <c r="U23" s="286">
        <v>291.04585492227977</v>
      </c>
      <c r="V23" s="286">
        <v>286.9805051813471</v>
      </c>
      <c r="W23" s="286">
        <v>290.21619170984451</v>
      </c>
      <c r="X23" s="286">
        <v>292.6388</v>
      </c>
      <c r="Y23" s="286">
        <v>298.19755181347148</v>
      </c>
      <c r="Z23" s="286">
        <v>303.00959844559583</v>
      </c>
      <c r="AA23" s="286">
        <v>300.30489637305692</v>
      </c>
      <c r="AB23" s="286">
        <v>294.97845854922275</v>
      </c>
      <c r="AC23" s="286">
        <v>296.63778497409322</v>
      </c>
      <c r="AD23" s="286">
        <v>297.73294041450777</v>
      </c>
      <c r="AE23" s="287">
        <v>295.80812176165801</v>
      </c>
      <c r="AF23" s="286">
        <v>296.18976683937819</v>
      </c>
      <c r="AG23" s="286">
        <v>298.41326424870465</v>
      </c>
      <c r="AH23" s="286">
        <v>304.30387305699475</v>
      </c>
      <c r="AI23" s="286">
        <v>301.46642487046631</v>
      </c>
      <c r="AJ23" s="286">
        <v>309.76310000000001</v>
      </c>
      <c r="AK23" s="286">
        <v>306.85923575129527</v>
      </c>
      <c r="AL23" s="286">
        <v>302.04718911917098</v>
      </c>
      <c r="AM23" s="286">
        <v>304.76848445595851</v>
      </c>
      <c r="AN23" s="286">
        <v>299.50841968911914</v>
      </c>
      <c r="AO23" s="286">
        <v>303.49080310880828</v>
      </c>
      <c r="AP23" s="286">
        <v>303.77288860103619</v>
      </c>
      <c r="AQ23" s="286">
        <v>304.85145077720199</v>
      </c>
      <c r="AR23" s="286">
        <v>310.87480569948184</v>
      </c>
      <c r="AS23" s="286">
        <v>308.7508678756476</v>
      </c>
      <c r="AT23" s="287">
        <v>300.68654145077716</v>
      </c>
      <c r="AU23" s="286">
        <v>303.97200777202067</v>
      </c>
      <c r="AV23" s="286">
        <v>296.27273316062173</v>
      </c>
      <c r="AW23" s="286">
        <v>292.9374870466321</v>
      </c>
      <c r="AX23" s="286">
        <v>300.15559999999999</v>
      </c>
      <c r="AY23" s="286">
        <v>292.45628238341965</v>
      </c>
      <c r="AZ23" s="286">
        <v>301.91444300518128</v>
      </c>
    </row>
    <row r="24" spans="1:52" ht="15.75" customHeight="1">
      <c r="A24" s="275" t="s">
        <v>1103</v>
      </c>
      <c r="B24" s="286">
        <v>21.728161130002615</v>
      </c>
      <c r="C24" s="286">
        <v>22.431225041415988</v>
      </c>
      <c r="D24" s="286">
        <v>23.000648705205336</v>
      </c>
      <c r="E24" s="286">
        <v>23.281002702938359</v>
      </c>
      <c r="F24" s="286">
        <v>24.448902258261402</v>
      </c>
      <c r="G24" s="286">
        <v>24.277494114569709</v>
      </c>
      <c r="H24" s="286">
        <v>24.473596651844101</v>
      </c>
      <c r="I24" s="286">
        <v>24.899211788298892</v>
      </c>
      <c r="J24" s="286">
        <v>24.289115005667451</v>
      </c>
      <c r="K24" s="286">
        <v>24.280399337344146</v>
      </c>
      <c r="L24" s="286">
        <v>23.915793879152492</v>
      </c>
      <c r="M24" s="286">
        <v>23.751648792396896</v>
      </c>
      <c r="N24" s="286">
        <v>23.642702938355566</v>
      </c>
      <c r="O24" s="286">
        <v>23.240329584096258</v>
      </c>
      <c r="P24" s="286">
        <v>22.932375970006103</v>
      </c>
      <c r="Q24" s="286">
        <v>22.824882727351991</v>
      </c>
      <c r="R24" s="286">
        <v>22.951259918039931</v>
      </c>
      <c r="S24" s="286">
        <v>23.266476589066173</v>
      </c>
      <c r="T24" s="286">
        <v>23.529399250152583</v>
      </c>
      <c r="U24" s="286">
        <v>23.872215537535965</v>
      </c>
      <c r="V24" s="286">
        <v>23.577335425930769</v>
      </c>
      <c r="W24" s="286">
        <v>23.581693260092422</v>
      </c>
      <c r="X24" s="286">
        <v>23.8127</v>
      </c>
      <c r="Y24" s="286">
        <v>24.318167233411806</v>
      </c>
      <c r="Z24" s="286">
        <v>24.623215624727525</v>
      </c>
      <c r="AA24" s="286">
        <v>24.681320080216235</v>
      </c>
      <c r="AB24" s="286">
        <v>24.411134362193742</v>
      </c>
      <c r="AC24" s="286">
        <v>24.480859708780191</v>
      </c>
      <c r="AD24" s="286">
        <v>24.562205946464381</v>
      </c>
      <c r="AE24" s="287">
        <v>24.456165315197495</v>
      </c>
      <c r="AF24" s="286">
        <v>24.353029906705029</v>
      </c>
      <c r="AG24" s="286">
        <v>24.41694480774261</v>
      </c>
      <c r="AH24" s="286">
        <v>24.69003574853954</v>
      </c>
      <c r="AI24" s="286">
        <v>24.899211788298892</v>
      </c>
      <c r="AJ24" s="286">
        <v>25.1752</v>
      </c>
      <c r="AK24" s="286">
        <v>24.855633446682365</v>
      </c>
      <c r="AL24" s="286">
        <v>24.570921614787689</v>
      </c>
      <c r="AM24" s="286">
        <v>24.767024152062081</v>
      </c>
      <c r="AN24" s="286">
        <v>24.669699189118496</v>
      </c>
      <c r="AO24" s="286">
        <v>24.595616008370389</v>
      </c>
      <c r="AP24" s="286">
        <v>24.611594733629786</v>
      </c>
      <c r="AQ24" s="286">
        <v>24.7684767634493</v>
      </c>
      <c r="AR24" s="286">
        <v>24.87451739471619</v>
      </c>
      <c r="AS24" s="286">
        <v>24.849823001133487</v>
      </c>
      <c r="AT24" s="287">
        <v>24.679867468829016</v>
      </c>
      <c r="AU24" s="286">
        <v>24.7031092510245</v>
      </c>
      <c r="AV24" s="286">
        <v>24.51862760484785</v>
      </c>
      <c r="AW24" s="286">
        <v>24.480859708780191</v>
      </c>
      <c r="AX24" s="286">
        <v>25.1694</v>
      </c>
      <c r="AY24" s="286">
        <v>25.70395849681751</v>
      </c>
      <c r="AZ24" s="286">
        <v>25.866650972185891</v>
      </c>
    </row>
    <row r="25" spans="1:52" ht="15.75" customHeight="1">
      <c r="A25" s="288" t="s">
        <v>1104</v>
      </c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  <c r="N25" s="289"/>
      <c r="O25" s="289"/>
      <c r="P25" s="289"/>
      <c r="Q25" s="289"/>
      <c r="R25" s="289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90"/>
      <c r="AF25" s="289"/>
      <c r="AG25" s="289"/>
      <c r="AH25" s="289"/>
      <c r="AI25" s="289"/>
      <c r="AJ25" s="289"/>
      <c r="AK25" s="289"/>
      <c r="AL25" s="289"/>
      <c r="AM25" s="289"/>
      <c r="AN25" s="289"/>
      <c r="AO25" s="289"/>
      <c r="AP25" s="289"/>
      <c r="AQ25" s="289"/>
      <c r="AR25" s="289"/>
      <c r="AS25" s="289"/>
      <c r="AT25" s="290"/>
      <c r="AU25" s="289"/>
      <c r="AV25" s="289"/>
      <c r="AW25" s="289"/>
      <c r="AX25" s="289"/>
      <c r="AY25" s="289"/>
      <c r="AZ25" s="289"/>
    </row>
    <row r="26" spans="1:52" ht="15.75" customHeight="1">
      <c r="A26" s="275" t="s">
        <v>1105</v>
      </c>
      <c r="B26" s="286">
        <v>3161.7491479061714</v>
      </c>
      <c r="C26" s="286">
        <v>3222.0574719410815</v>
      </c>
      <c r="D26" s="286">
        <v>3289.857102546136</v>
      </c>
      <c r="E26" s="286">
        <v>3317.6490476767385</v>
      </c>
      <c r="F26" s="286">
        <v>3427.7340827774883</v>
      </c>
      <c r="G26" s="286">
        <v>3414.0935103812212</v>
      </c>
      <c r="H26" s="286">
        <v>3448.2024403012738</v>
      </c>
      <c r="I26" s="286">
        <v>3489.7105260260851</v>
      </c>
      <c r="J26" s="286">
        <v>3467.6815079452826</v>
      </c>
      <c r="K26" s="286">
        <v>3451.251151540916</v>
      </c>
      <c r="L26" s="286">
        <v>3421.1673919168884</v>
      </c>
      <c r="M26" s="286">
        <v>3402.2873858139365</v>
      </c>
      <c r="N26" s="286">
        <v>3418.9075389619488</v>
      </c>
      <c r="O26" s="286">
        <v>3394.6434561794144</v>
      </c>
      <c r="P26" s="286">
        <v>3376.6744016799444</v>
      </c>
      <c r="Q26" s="286">
        <v>3368.1110235369379</v>
      </c>
      <c r="R26" s="286">
        <v>3392.4007761064636</v>
      </c>
      <c r="S26" s="286">
        <v>3422.0716932304931</v>
      </c>
      <c r="T26" s="286">
        <v>3462.3548166779806</v>
      </c>
      <c r="U26" s="286">
        <v>3508.7170291619314</v>
      </c>
      <c r="V26" s="286">
        <v>3495.5862996703827</v>
      </c>
      <c r="W26" s="286">
        <v>3497.3085711206418</v>
      </c>
      <c r="X26" s="286">
        <v>3525.3458999999998</v>
      </c>
      <c r="Y26" s="286">
        <v>3573.3110704444794</v>
      </c>
      <c r="Z26" s="286">
        <v>3606.9441716313622</v>
      </c>
      <c r="AA26" s="286">
        <v>3609.6797859829617</v>
      </c>
      <c r="AB26" s="286">
        <v>3586.2823240785083</v>
      </c>
      <c r="AC26" s="286">
        <v>3592.7962911361733</v>
      </c>
      <c r="AD26" s="286">
        <v>3611.8528938700952</v>
      </c>
      <c r="AE26" s="287">
        <v>3605.4997195125134</v>
      </c>
      <c r="AF26" s="286">
        <v>3603.7936867849921</v>
      </c>
      <c r="AG26" s="286">
        <v>3629.5473652206565</v>
      </c>
      <c r="AH26" s="286">
        <v>3663.7231175848947</v>
      </c>
      <c r="AI26" s="286">
        <v>3660.3146862413619</v>
      </c>
      <c r="AJ26" s="286">
        <v>3715.5079000000001</v>
      </c>
      <c r="AK26" s="286">
        <v>3699.7160741259272</v>
      </c>
      <c r="AL26" s="286">
        <v>3681.0869043548682</v>
      </c>
      <c r="AM26" s="286">
        <v>3701.2547894215222</v>
      </c>
      <c r="AN26" s="286">
        <v>3683.8277303106283</v>
      </c>
      <c r="AO26" s="286">
        <v>3686.3560787209922</v>
      </c>
      <c r="AP26" s="286">
        <v>3702.6306363788958</v>
      </c>
      <c r="AQ26" s="286">
        <v>3713.3377433243031</v>
      </c>
      <c r="AR26" s="286">
        <v>3744.2124670081253</v>
      </c>
      <c r="AS26" s="286">
        <v>3737.325902627505</v>
      </c>
      <c r="AT26" s="287">
        <v>3709.0128823414257</v>
      </c>
      <c r="AU26" s="286">
        <v>3717.1506688013274</v>
      </c>
      <c r="AV26" s="286">
        <v>3691.7175481393056</v>
      </c>
      <c r="AW26" s="286">
        <v>3679.1859878598357</v>
      </c>
      <c r="AX26" s="286">
        <v>3747.9609</v>
      </c>
      <c r="AY26" s="286">
        <v>3767.2753269458599</v>
      </c>
      <c r="AZ26" s="286">
        <v>3808.1023465835774</v>
      </c>
    </row>
    <row r="27" spans="1:52" ht="15.75" customHeight="1">
      <c r="A27" s="275" t="s">
        <v>1106</v>
      </c>
      <c r="B27" s="286">
        <v>4023.589643285969</v>
      </c>
      <c r="C27" s="286">
        <v>4095.7892535111141</v>
      </c>
      <c r="D27" s="286">
        <v>4177.2374686868052</v>
      </c>
      <c r="E27" s="286">
        <v>4212.2136477628901</v>
      </c>
      <c r="F27" s="286">
        <v>4340.0601300016542</v>
      </c>
      <c r="G27" s="286">
        <v>4330.768385362604</v>
      </c>
      <c r="H27" s="286">
        <v>4373.75374496723</v>
      </c>
      <c r="I27" s="286">
        <v>4422.1687302728969</v>
      </c>
      <c r="J27" s="286">
        <v>4405.3858808711175</v>
      </c>
      <c r="K27" s="286">
        <v>4387.1864923028461</v>
      </c>
      <c r="L27" s="286">
        <v>4357.9377407022794</v>
      </c>
      <c r="M27" s="286">
        <v>4336.4021865249179</v>
      </c>
      <c r="N27" s="286">
        <v>4362.1825502423335</v>
      </c>
      <c r="O27" s="286">
        <v>4337.8586539003327</v>
      </c>
      <c r="P27" s="286">
        <v>4319.4025777777879</v>
      </c>
      <c r="Q27" s="286">
        <v>4309.3300009755239</v>
      </c>
      <c r="R27" s="286">
        <v>4339.0196021590627</v>
      </c>
      <c r="S27" s="286">
        <v>4372.4863115652624</v>
      </c>
      <c r="T27" s="286">
        <v>4421.695532850229</v>
      </c>
      <c r="U27" s="286">
        <v>4476.4036186566673</v>
      </c>
      <c r="V27" s="286">
        <v>4466.6871888089217</v>
      </c>
      <c r="W27" s="286">
        <v>4466.1692776840564</v>
      </c>
      <c r="X27" s="286">
        <v>4501.0101000000004</v>
      </c>
      <c r="Y27" s="286">
        <v>4557.0301914950733</v>
      </c>
      <c r="Z27" s="286">
        <v>4596.5202177063557</v>
      </c>
      <c r="AA27" s="286">
        <v>4601.8762224317306</v>
      </c>
      <c r="AB27" s="286">
        <v>4577.4457448276144</v>
      </c>
      <c r="AC27" s="286">
        <v>4584.1921330387722</v>
      </c>
      <c r="AD27" s="286">
        <v>4609.9541822276906</v>
      </c>
      <c r="AE27" s="287">
        <v>4604.4527760011752</v>
      </c>
      <c r="AF27" s="286">
        <v>4603.6942339951966</v>
      </c>
      <c r="AG27" s="286">
        <v>4638.7971243766515</v>
      </c>
      <c r="AH27" s="286">
        <v>4678.7169472911592</v>
      </c>
      <c r="AI27" s="286">
        <v>4671.8963902852574</v>
      </c>
      <c r="AJ27" s="286">
        <v>4740.9439000000002</v>
      </c>
      <c r="AK27" s="286">
        <v>4726.6942486793632</v>
      </c>
      <c r="AL27" s="286">
        <v>4709.2903918280299</v>
      </c>
      <c r="AM27" s="286">
        <v>4732.7983187265991</v>
      </c>
      <c r="AN27" s="286">
        <v>4713.6917796132166</v>
      </c>
      <c r="AO27" s="286">
        <v>4715.3096091261214</v>
      </c>
      <c r="AP27" s="286">
        <v>4739.077612549384</v>
      </c>
      <c r="AQ27" s="286">
        <v>4750.7768711347362</v>
      </c>
      <c r="AR27" s="286">
        <v>4789.1562291038135</v>
      </c>
      <c r="AS27" s="286">
        <v>4781.3374448341856</v>
      </c>
      <c r="AT27" s="287">
        <v>4750.0940052593178</v>
      </c>
      <c r="AU27" s="286">
        <v>4758.6977726572204</v>
      </c>
      <c r="AV27" s="286">
        <v>4731.7931630943231</v>
      </c>
      <c r="AW27" s="286">
        <v>4717.0027319840001</v>
      </c>
      <c r="AX27" s="286">
        <v>4798.6174000000001</v>
      </c>
      <c r="AY27" s="286">
        <v>4823.8934228190283</v>
      </c>
      <c r="AZ27" s="286">
        <v>4872.4258785642323</v>
      </c>
    </row>
    <row r="28" spans="1:52" ht="15.75" customHeight="1">
      <c r="A28" s="275" t="s">
        <v>1107</v>
      </c>
      <c r="B28" s="286">
        <v>4001.5175121642815</v>
      </c>
      <c r="C28" s="286">
        <v>4073.3992329425191</v>
      </c>
      <c r="D28" s="286">
        <v>4154.1248395623579</v>
      </c>
      <c r="E28" s="286">
        <v>4189.0272009549026</v>
      </c>
      <c r="F28" s="286">
        <v>4315.7227885770399</v>
      </c>
      <c r="G28" s="286">
        <v>4307.1108828940023</v>
      </c>
      <c r="H28" s="286">
        <v>4349.7555214921267</v>
      </c>
      <c r="I28" s="286">
        <v>4397.7284040672967</v>
      </c>
      <c r="J28" s="286">
        <v>4381.312205264705</v>
      </c>
      <c r="K28" s="286">
        <v>4363.6490421876961</v>
      </c>
      <c r="L28" s="286">
        <v>4335.1415260091953</v>
      </c>
      <c r="M28" s="286">
        <v>4313.8999711043862</v>
      </c>
      <c r="N28" s="286">
        <v>4339.5856889936649</v>
      </c>
      <c r="O28" s="286">
        <v>4315.5980490122965</v>
      </c>
      <c r="P28" s="286">
        <v>4297.3305133582617</v>
      </c>
      <c r="Q28" s="286">
        <v>4287.3036549916733</v>
      </c>
      <c r="R28" s="286">
        <v>4316.6413571768608</v>
      </c>
      <c r="S28" s="286">
        <v>4349.7185918787336</v>
      </c>
      <c r="T28" s="286">
        <v>4398.438350214753</v>
      </c>
      <c r="U28" s="286">
        <v>4452.4837773157969</v>
      </c>
      <c r="V28" s="286">
        <v>4443.1132656203445</v>
      </c>
      <c r="W28" s="286">
        <v>4442.3283085739313</v>
      </c>
      <c r="X28" s="286">
        <v>4476.9679999999998</v>
      </c>
      <c r="Y28" s="286">
        <v>4532.5228832204039</v>
      </c>
      <c r="Z28" s="286">
        <v>4571.6156273279812</v>
      </c>
      <c r="AA28" s="286">
        <v>4577.1895712645328</v>
      </c>
      <c r="AB28" s="286">
        <v>4553.2029469799263</v>
      </c>
      <c r="AC28" s="286">
        <v>4559.8110785306135</v>
      </c>
      <c r="AD28" s="286">
        <v>4585.4857702172467</v>
      </c>
      <c r="AE28" s="287">
        <v>4580.1468198620969</v>
      </c>
      <c r="AF28" s="286">
        <v>4579.3611380252833</v>
      </c>
      <c r="AG28" s="286">
        <v>4614.2869496444928</v>
      </c>
      <c r="AH28" s="286">
        <v>4653.7193879523984</v>
      </c>
      <c r="AI28" s="286">
        <v>4647.1209213927959</v>
      </c>
      <c r="AJ28" s="286">
        <v>4715.4913999999999</v>
      </c>
      <c r="AK28" s="286">
        <v>4701.4906811647616</v>
      </c>
      <c r="AL28" s="286">
        <v>4684.4924443442442</v>
      </c>
      <c r="AM28" s="286">
        <v>4707.7726195439964</v>
      </c>
      <c r="AN28" s="286">
        <v>4689.1025318291076</v>
      </c>
      <c r="AO28" s="286">
        <v>4690.3926078295672</v>
      </c>
      <c r="AP28" s="286">
        <v>4714.1434830793114</v>
      </c>
      <c r="AQ28" s="286">
        <v>4725.749436823312</v>
      </c>
      <c r="AR28" s="286">
        <v>4763.6371335877657</v>
      </c>
      <c r="AS28" s="286">
        <v>4755.992244548851</v>
      </c>
      <c r="AT28" s="287">
        <v>4725.4185245251119</v>
      </c>
      <c r="AU28" s="286">
        <v>4733.749007299919</v>
      </c>
      <c r="AV28" s="286">
        <v>4707.4912647219107</v>
      </c>
      <c r="AW28" s="286">
        <v>4692.9807979843499</v>
      </c>
      <c r="AX28" s="286">
        <v>4773.9839000000002</v>
      </c>
      <c r="AY28" s="286">
        <v>4799.9145846598822</v>
      </c>
      <c r="AZ28" s="286">
        <v>4847.6437931264436</v>
      </c>
    </row>
    <row r="29" spans="1:52" ht="15.75" customHeight="1">
      <c r="A29" s="291" t="s">
        <v>1108</v>
      </c>
      <c r="B29" s="286">
        <v>4702.1581982823755</v>
      </c>
      <c r="C29" s="286">
        <v>4783.7519621749907</v>
      </c>
      <c r="D29" s="286">
        <v>4872.9709858191554</v>
      </c>
      <c r="E29" s="286">
        <v>4914.5420391061134</v>
      </c>
      <c r="F29" s="286">
        <v>5050.9681809987678</v>
      </c>
      <c r="G29" s="286">
        <v>5051.4469407831257</v>
      </c>
      <c r="H29" s="286">
        <v>5100.4834913671493</v>
      </c>
      <c r="I29" s="286">
        <v>5152.2667447663434</v>
      </c>
      <c r="J29" s="286">
        <v>5143.4332990495532</v>
      </c>
      <c r="K29" s="286">
        <v>5127.8814765326688</v>
      </c>
      <c r="L29" s="286">
        <v>5105.4393371421402</v>
      </c>
      <c r="M29" s="286">
        <v>5083.6482949342135</v>
      </c>
      <c r="N29" s="286">
        <v>5117.6952731090723</v>
      </c>
      <c r="O29" s="286">
        <v>5095.9838218829027</v>
      </c>
      <c r="P29" s="286">
        <v>5078.5274908746906</v>
      </c>
      <c r="Q29" s="286">
        <v>5067.3075144833801</v>
      </c>
      <c r="R29" s="286">
        <v>5099.4694824102598</v>
      </c>
      <c r="S29" s="286">
        <v>5133.5585870958121</v>
      </c>
      <c r="T29" s="286">
        <v>5187.6442363112174</v>
      </c>
      <c r="U29" s="286">
        <v>5245.2495522056061</v>
      </c>
      <c r="V29" s="286">
        <v>5241.6936959898403</v>
      </c>
      <c r="W29" s="286">
        <v>5236.7432971542476</v>
      </c>
      <c r="X29" s="286">
        <v>5276.7358000000004</v>
      </c>
      <c r="Y29" s="286">
        <v>5337.0514099456095</v>
      </c>
      <c r="Z29" s="286">
        <v>5379.1638048144723</v>
      </c>
      <c r="AA29" s="286">
        <v>5388.9308313789361</v>
      </c>
      <c r="AB29" s="286">
        <v>5367.0596908654579</v>
      </c>
      <c r="AC29" s="286">
        <v>5372.9144807340135</v>
      </c>
      <c r="AD29" s="286">
        <v>5404.6267390101702</v>
      </c>
      <c r="AE29" s="287">
        <v>5401.2828602355685</v>
      </c>
      <c r="AF29" s="286">
        <v>5401.2094137619861</v>
      </c>
      <c r="AG29" s="286">
        <v>5444.1400544254102</v>
      </c>
      <c r="AH29" s="286">
        <v>5485.8012406160142</v>
      </c>
      <c r="AI29" s="286">
        <v>5477.4970796959615</v>
      </c>
      <c r="AJ29" s="286">
        <v>5554.7662</v>
      </c>
      <c r="AK29" s="286">
        <v>5544.0087760768929</v>
      </c>
      <c r="AL29" s="286">
        <v>5531.1042499547593</v>
      </c>
      <c r="AM29" s="286">
        <v>5556.0921202074778</v>
      </c>
      <c r="AN29" s="286">
        <v>5538.9152757336851</v>
      </c>
      <c r="AO29" s="286">
        <v>5536.8865514096105</v>
      </c>
      <c r="AP29" s="286">
        <v>5567.958408423151</v>
      </c>
      <c r="AQ29" s="286">
        <v>5579.9102031294378</v>
      </c>
      <c r="AR29" s="286">
        <v>5621.6888035500551</v>
      </c>
      <c r="AS29" s="286">
        <v>5614.3808777032009</v>
      </c>
      <c r="AT29" s="287">
        <v>5585.7485248816411</v>
      </c>
      <c r="AU29" s="286">
        <v>5592.5477637336635</v>
      </c>
      <c r="AV29" s="286">
        <v>5569.520480222719</v>
      </c>
      <c r="AW29" s="286">
        <v>5554.8097055658445</v>
      </c>
      <c r="AX29" s="286">
        <v>5644.2631000000001</v>
      </c>
      <c r="AY29" s="286">
        <v>5681.0539839777657</v>
      </c>
      <c r="AZ29" s="286">
        <v>5730.5969787182958</v>
      </c>
    </row>
    <row r="30" spans="1:52" ht="15.75" customHeight="1">
      <c r="A30" s="275" t="s">
        <v>1109</v>
      </c>
      <c r="B30" s="286">
        <v>19374.183170011995</v>
      </c>
      <c r="C30" s="286">
        <v>19660.332175703716</v>
      </c>
      <c r="D30" s="286">
        <v>19927.802427946161</v>
      </c>
      <c r="E30" s="286">
        <v>20109.449693409584</v>
      </c>
      <c r="F30" s="286">
        <v>20453.278571718551</v>
      </c>
      <c r="G30" s="286">
        <v>20642.1861167344</v>
      </c>
      <c r="H30" s="286">
        <v>20824.939423093685</v>
      </c>
      <c r="I30" s="286">
        <v>20957.680516067911</v>
      </c>
      <c r="J30" s="286">
        <v>21104.810750332457</v>
      </c>
      <c r="K30" s="286">
        <v>21134.468619766922</v>
      </c>
      <c r="L30" s="286">
        <v>21240.933178055675</v>
      </c>
      <c r="M30" s="286">
        <v>21208.667049978591</v>
      </c>
      <c r="N30" s="286">
        <v>21418.348452161103</v>
      </c>
      <c r="O30" s="286">
        <v>21446.593841842627</v>
      </c>
      <c r="P30" s="286">
        <v>21447.745373735284</v>
      </c>
      <c r="Q30" s="286">
        <v>21411.683294579667</v>
      </c>
      <c r="R30" s="286">
        <v>21501.163265240444</v>
      </c>
      <c r="S30" s="286">
        <v>21554.133161741076</v>
      </c>
      <c r="T30" s="286">
        <v>21718.820362524624</v>
      </c>
      <c r="U30" s="286">
        <v>21848.529239074283</v>
      </c>
      <c r="V30" s="286">
        <v>21968.950597615665</v>
      </c>
      <c r="W30" s="286">
        <v>21874.820669771216</v>
      </c>
      <c r="X30" s="286">
        <v>22026.786400000001</v>
      </c>
      <c r="Y30" s="286">
        <v>22185.849689457194</v>
      </c>
      <c r="Z30" s="286">
        <v>22290.455546546065</v>
      </c>
      <c r="AA30" s="286">
        <v>22389.160785206925</v>
      </c>
      <c r="AB30" s="286">
        <v>22413.381751994457</v>
      </c>
      <c r="AC30" s="286">
        <v>22402.799313775831</v>
      </c>
      <c r="AD30" s="286">
        <v>22561.299566405927</v>
      </c>
      <c r="AE30" s="287">
        <v>22600.719992657931</v>
      </c>
      <c r="AF30" s="286">
        <v>22615.481450011397</v>
      </c>
      <c r="AG30" s="286">
        <v>22826.355423802503</v>
      </c>
      <c r="AH30" s="286">
        <v>22912.633451074227</v>
      </c>
      <c r="AI30" s="286">
        <v>22869.621999210307</v>
      </c>
      <c r="AJ30" s="286">
        <v>23131.437399999999</v>
      </c>
      <c r="AK30" s="286">
        <v>23189.84926553279</v>
      </c>
      <c r="AL30" s="286">
        <v>23265.580604246814</v>
      </c>
      <c r="AM30" s="286">
        <v>23325.264573503904</v>
      </c>
      <c r="AN30" s="286">
        <v>23342.324832839491</v>
      </c>
      <c r="AO30" s="286">
        <v>23268.154013735155</v>
      </c>
      <c r="AP30" s="286">
        <v>23453.867059228269</v>
      </c>
      <c r="AQ30" s="286">
        <v>23472.476352250942</v>
      </c>
      <c r="AR30" s="286">
        <v>23593.548021757964</v>
      </c>
      <c r="AS30" s="286">
        <v>23594.3630700752</v>
      </c>
      <c r="AT30" s="287">
        <v>23611.221662687771</v>
      </c>
      <c r="AU30" s="286">
        <v>23583.735166648185</v>
      </c>
      <c r="AV30" s="286">
        <v>23633.999406761137</v>
      </c>
      <c r="AW30" s="286">
        <v>23617.309807175461</v>
      </c>
      <c r="AX30" s="286">
        <v>23880.2399</v>
      </c>
      <c r="AY30" s="286">
        <v>24151.513568982082</v>
      </c>
      <c r="AZ30" s="286">
        <v>24233.21703670132</v>
      </c>
    </row>
    <row r="31" spans="1:52" ht="15.75" customHeight="1">
      <c r="A31" s="291" t="s">
        <v>1110</v>
      </c>
      <c r="B31" s="286">
        <v>2452.9315291198109</v>
      </c>
      <c r="C31" s="286">
        <v>2503.5775729207944</v>
      </c>
      <c r="D31" s="286">
        <v>2562.8621211729965</v>
      </c>
      <c r="E31" s="286">
        <v>2583.9579182762177</v>
      </c>
      <c r="F31" s="286">
        <v>2684.6086461051691</v>
      </c>
      <c r="G31" s="286">
        <v>2661.5736862434496</v>
      </c>
      <c r="H31" s="286">
        <v>2689.2017323138994</v>
      </c>
      <c r="I31" s="286">
        <v>2726.9934027823401</v>
      </c>
      <c r="J31" s="286">
        <v>2696.9306978868804</v>
      </c>
      <c r="K31" s="286">
        <v>2678.4284633909292</v>
      </c>
      <c r="L31" s="286">
        <v>2642.2219853394627</v>
      </c>
      <c r="M31" s="286">
        <v>2623.9335650832254</v>
      </c>
      <c r="N31" s="286">
        <v>2632.0559378588614</v>
      </c>
      <c r="O31" s="286">
        <v>2605.5424476525814</v>
      </c>
      <c r="P31" s="286">
        <v>2586.7932625572184</v>
      </c>
      <c r="Q31" s="286">
        <v>2579.4335973031853</v>
      </c>
      <c r="R31" s="286">
        <v>2600.7606707987293</v>
      </c>
      <c r="S31" s="286">
        <v>2629.3137905084768</v>
      </c>
      <c r="T31" s="286">
        <v>2664.0733393130622</v>
      </c>
      <c r="U31" s="286">
        <v>2706.7159201928307</v>
      </c>
      <c r="V31" s="286">
        <v>2687.7618955989765</v>
      </c>
      <c r="W31" s="286">
        <v>2693.5935231216145</v>
      </c>
      <c r="X31" s="286">
        <v>2716.2195000000002</v>
      </c>
      <c r="Y31" s="286">
        <v>2759.3700998630006</v>
      </c>
      <c r="Z31" s="286">
        <v>2789.9354187457639</v>
      </c>
      <c r="AA31" s="286">
        <v>2788.4954409442112</v>
      </c>
      <c r="AB31" s="286">
        <v>2763.0150594328961</v>
      </c>
      <c r="AC31" s="286">
        <v>2770.2646969877424</v>
      </c>
      <c r="AD31" s="286">
        <v>2783.217197088718</v>
      </c>
      <c r="AE31" s="287">
        <v>2774.8793952932592</v>
      </c>
      <c r="AF31" s="286">
        <v>2772.424723779799</v>
      </c>
      <c r="AG31" s="286">
        <v>2790.0677309361949</v>
      </c>
      <c r="AH31" s="286">
        <v>2821.8895533173049</v>
      </c>
      <c r="AI31" s="286">
        <v>2820.3224996541462</v>
      </c>
      <c r="AJ31" s="286">
        <v>2866.3919999999998</v>
      </c>
      <c r="AK31" s="286">
        <v>2847.3271601579395</v>
      </c>
      <c r="AL31" s="286">
        <v>2824.6749104929941</v>
      </c>
      <c r="AM31" s="286">
        <v>2843.0708919670728</v>
      </c>
      <c r="AN31" s="286">
        <v>2824.2985868726105</v>
      </c>
      <c r="AO31" s="286">
        <v>2830.0203253215868</v>
      </c>
      <c r="AP31" s="286">
        <v>2838.9388643067805</v>
      </c>
      <c r="AQ31" s="286">
        <v>2849.2830081982006</v>
      </c>
      <c r="AR31" s="286">
        <v>2876.0765683205532</v>
      </c>
      <c r="AS31" s="286">
        <v>2868.9130760641442</v>
      </c>
      <c r="AT31" s="287">
        <v>2838.9062939823925</v>
      </c>
      <c r="AU31" s="286">
        <v>2848.4647514851063</v>
      </c>
      <c r="AV31" s="286">
        <v>2820.0701775194848</v>
      </c>
      <c r="AW31" s="286">
        <v>2807.8714133837843</v>
      </c>
      <c r="AX31" s="286">
        <v>2867.9521</v>
      </c>
      <c r="AY31" s="286">
        <v>2876.7347464153859</v>
      </c>
      <c r="AZ31" s="286">
        <v>2915.3977994942102</v>
      </c>
    </row>
    <row r="32" spans="1:52" ht="15.75" customHeight="1">
      <c r="A32" s="291" t="s">
        <v>1111</v>
      </c>
      <c r="B32" s="286">
        <v>10750.511254646422</v>
      </c>
      <c r="C32" s="286">
        <v>10900.43382648767</v>
      </c>
      <c r="D32" s="286">
        <v>11044.632047769685</v>
      </c>
      <c r="E32" s="286">
        <v>11143.086967904668</v>
      </c>
      <c r="F32" s="286">
        <v>11319.952143097464</v>
      </c>
      <c r="G32" s="286">
        <v>11429.149015410678</v>
      </c>
      <c r="H32" s="286">
        <v>11531.35120673651</v>
      </c>
      <c r="I32" s="286">
        <v>11600.217129574605</v>
      </c>
      <c r="J32" s="286">
        <v>11696.706907628432</v>
      </c>
      <c r="K32" s="286">
        <v>11711.488942085156</v>
      </c>
      <c r="L32" s="286">
        <v>11777.627344454517</v>
      </c>
      <c r="M32" s="286">
        <v>11761.476991027996</v>
      </c>
      <c r="N32" s="286">
        <v>11885.208628361037</v>
      </c>
      <c r="O32" s="286">
        <v>11909.467114834464</v>
      </c>
      <c r="P32" s="286">
        <v>11916.684704241386</v>
      </c>
      <c r="Q32" s="286">
        <v>11898.291118851464</v>
      </c>
      <c r="R32" s="286">
        <v>11948.510158710144</v>
      </c>
      <c r="S32" s="286">
        <v>11973.260131330771</v>
      </c>
      <c r="T32" s="286">
        <v>12064.191159676975</v>
      </c>
      <c r="U32" s="286">
        <v>12133.86147755813</v>
      </c>
      <c r="V32" s="286">
        <v>12208.766295013416</v>
      </c>
      <c r="W32" s="286">
        <v>12155.640517140288</v>
      </c>
      <c r="X32" s="286">
        <v>12238.6289</v>
      </c>
      <c r="Y32" s="286">
        <v>12320.373911505243</v>
      </c>
      <c r="Z32" s="286">
        <v>12375.260576965533</v>
      </c>
      <c r="AA32" s="286">
        <v>12429.732129253813</v>
      </c>
      <c r="AB32" s="286">
        <v>12448.039416044301</v>
      </c>
      <c r="AC32" s="286">
        <v>12440.924161810999</v>
      </c>
      <c r="AD32" s="286">
        <v>12530.741365072548</v>
      </c>
      <c r="AE32" s="287">
        <v>12555.248251010516</v>
      </c>
      <c r="AF32" s="286">
        <v>12566.384072709749</v>
      </c>
      <c r="AG32" s="286">
        <v>12687.292136868749</v>
      </c>
      <c r="AH32" s="286">
        <v>12732.717563928429</v>
      </c>
      <c r="AI32" s="286">
        <v>12701.825060284551</v>
      </c>
      <c r="AJ32" s="286">
        <v>12849.3092</v>
      </c>
      <c r="AK32" s="286">
        <v>12889.549995142774</v>
      </c>
      <c r="AL32" s="286">
        <v>12938.31078046187</v>
      </c>
      <c r="AM32" s="286">
        <v>12969.000777762538</v>
      </c>
      <c r="AN32" s="286">
        <v>12979.158356041506</v>
      </c>
      <c r="AO32" s="286">
        <v>12939.753944864146</v>
      </c>
      <c r="AP32" s="286">
        <v>13046.63884032645</v>
      </c>
      <c r="AQ32" s="286">
        <v>13053.929999515256</v>
      </c>
      <c r="AR32" s="286">
        <v>13123.530785533252</v>
      </c>
      <c r="AS32" s="286">
        <v>13123.785514260053</v>
      </c>
      <c r="AT32" s="287">
        <v>13134.538565866544</v>
      </c>
      <c r="AU32" s="286">
        <v>13119.404354571994</v>
      </c>
      <c r="AV32" s="286">
        <v>13149.927808573299</v>
      </c>
      <c r="AW32" s="286">
        <v>13139.876294033415</v>
      </c>
      <c r="AX32" s="286">
        <v>13277.441699999999</v>
      </c>
      <c r="AY32" s="286">
        <v>13417.593964340986</v>
      </c>
      <c r="AZ32" s="286">
        <v>13464.65110581374</v>
      </c>
    </row>
    <row r="33" spans="1:52" ht="15.75" customHeight="1">
      <c r="A33" s="291" t="s">
        <v>1112</v>
      </c>
      <c r="B33" s="286">
        <v>5712.37503880451</v>
      </c>
      <c r="C33" s="286">
        <v>5791.9444689616093</v>
      </c>
      <c r="D33" s="286">
        <v>5874.7796741488237</v>
      </c>
      <c r="E33" s="286">
        <v>5925.1293939570478</v>
      </c>
      <c r="F33" s="286">
        <v>6030.2612841734517</v>
      </c>
      <c r="G33" s="286">
        <v>6075.1463709715836</v>
      </c>
      <c r="H33" s="286">
        <v>6131.4089008237097</v>
      </c>
      <c r="I33" s="286">
        <v>6172.2930975353001</v>
      </c>
      <c r="J33" s="286">
        <v>6215.6347504332834</v>
      </c>
      <c r="K33" s="286">
        <v>6214.9800242664851</v>
      </c>
      <c r="L33" s="286">
        <v>6237.0132607436199</v>
      </c>
      <c r="M33" s="286">
        <v>6224.4776440134647</v>
      </c>
      <c r="N33" s="286">
        <v>6287.9225112112454</v>
      </c>
      <c r="O33" s="286">
        <v>6295.0021059327846</v>
      </c>
      <c r="P33" s="286">
        <v>6295.786210528734</v>
      </c>
      <c r="Q33" s="286">
        <v>6285.9153474642617</v>
      </c>
      <c r="R33" s="286">
        <v>6316.4958089317461</v>
      </c>
      <c r="S33" s="286">
        <v>6334.8121947855961</v>
      </c>
      <c r="T33" s="286">
        <v>6387.7917798027665</v>
      </c>
      <c r="U33" s="286">
        <v>6432.7151837171496</v>
      </c>
      <c r="V33" s="286">
        <v>6465.0505991732925</v>
      </c>
      <c r="W33" s="286">
        <v>6442.5726400648655</v>
      </c>
      <c r="X33" s="286">
        <v>6487.1090000000004</v>
      </c>
      <c r="Y33" s="286">
        <v>6534.916998966215</v>
      </c>
      <c r="Z33" s="286">
        <v>6568.3106785705613</v>
      </c>
      <c r="AA33" s="286">
        <v>6592.255085955806</v>
      </c>
      <c r="AB33" s="286">
        <v>6594.7590942208835</v>
      </c>
      <c r="AC33" s="286">
        <v>6593.2870254518612</v>
      </c>
      <c r="AD33" s="286">
        <v>6639.573680530345</v>
      </c>
      <c r="AE33" s="287">
        <v>6649.3940510264474</v>
      </c>
      <c r="AF33" s="286">
        <v>6655.4428497051913</v>
      </c>
      <c r="AG33" s="286">
        <v>6718.684234804492</v>
      </c>
      <c r="AH33" s="286">
        <v>6748.8151927891968</v>
      </c>
      <c r="AI33" s="286">
        <v>6729.807535074503</v>
      </c>
      <c r="AJ33" s="286">
        <v>6813.9416000000001</v>
      </c>
      <c r="AK33" s="286">
        <v>6830.4479148245209</v>
      </c>
      <c r="AL33" s="286">
        <v>6848.721621769073</v>
      </c>
      <c r="AM33" s="286">
        <v>6867.5220589131723</v>
      </c>
      <c r="AN33" s="286">
        <v>6865.8544749839548</v>
      </c>
      <c r="AO33" s="286">
        <v>6851.2840960848825</v>
      </c>
      <c r="AP33" s="286">
        <v>6905.035452373294</v>
      </c>
      <c r="AQ33" s="286">
        <v>6910.0574637034397</v>
      </c>
      <c r="AR33" s="286">
        <v>6952.4834385001241</v>
      </c>
      <c r="AS33" s="286">
        <v>6949.9238494879237</v>
      </c>
      <c r="AT33" s="287">
        <v>6944.9257959671841</v>
      </c>
      <c r="AU33" s="286">
        <v>6941.6265227931117</v>
      </c>
      <c r="AV33" s="286">
        <v>6946.8092864318796</v>
      </c>
      <c r="AW33" s="286">
        <v>6937.3688902404174</v>
      </c>
      <c r="AX33" s="286">
        <v>7015.5050000000001</v>
      </c>
      <c r="AY33" s="286">
        <v>7074.9887335553167</v>
      </c>
      <c r="AZ33" s="286">
        <v>7111.150366266078</v>
      </c>
    </row>
    <row r="34" spans="1:52" ht="15.75" customHeight="1">
      <c r="A34" s="291" t="s">
        <v>1113</v>
      </c>
      <c r="B34" s="286">
        <v>26398.002394313364</v>
      </c>
      <c r="C34" s="286">
        <v>26779.39422607324</v>
      </c>
      <c r="D34" s="286">
        <v>27125.924567425714</v>
      </c>
      <c r="E34" s="286">
        <v>27375.474638212447</v>
      </c>
      <c r="F34" s="286">
        <v>27805.577018429838</v>
      </c>
      <c r="G34" s="286">
        <v>28096.352419245068</v>
      </c>
      <c r="H34" s="286">
        <v>28341.806667822657</v>
      </c>
      <c r="I34" s="286">
        <v>28508.45243373116</v>
      </c>
      <c r="J34" s="286">
        <v>28741.092059309343</v>
      </c>
      <c r="K34" s="286">
        <v>28798.733151940276</v>
      </c>
      <c r="L34" s="286">
        <v>28979.877119214994</v>
      </c>
      <c r="M34" s="286">
        <v>28946.440701062944</v>
      </c>
      <c r="N34" s="286">
        <v>29244.495268022863</v>
      </c>
      <c r="O34" s="286">
        <v>29304.338440580857</v>
      </c>
      <c r="P34" s="286">
        <v>29319.147276787753</v>
      </c>
      <c r="Q34" s="286">
        <v>29271.80912991583</v>
      </c>
      <c r="R34" s="286">
        <v>29385.591729276963</v>
      </c>
      <c r="S34" s="286">
        <v>29441.713378497334</v>
      </c>
      <c r="T34" s="286">
        <v>29655.282595073233</v>
      </c>
      <c r="U34" s="286">
        <v>29812.189309255951</v>
      </c>
      <c r="V34" s="286">
        <v>30000.778679880732</v>
      </c>
      <c r="W34" s="286">
        <v>29858.866567057979</v>
      </c>
      <c r="X34" s="286">
        <v>30063.639800000001</v>
      </c>
      <c r="Y34" s="286">
        <v>30264.274276344291</v>
      </c>
      <c r="Z34" s="286">
        <v>30394.323372341554</v>
      </c>
      <c r="AA34" s="286">
        <v>30539.61305181896</v>
      </c>
      <c r="AB34" s="286">
        <v>30593.434310641354</v>
      </c>
      <c r="AC34" s="286">
        <v>30572.665825988086</v>
      </c>
      <c r="AD34" s="286">
        <v>30793.653977074729</v>
      </c>
      <c r="AE34" s="287">
        <v>30857.062495978891</v>
      </c>
      <c r="AF34" s="286">
        <v>30879.766018275979</v>
      </c>
      <c r="AG34" s="286">
        <v>31173.135820166841</v>
      </c>
      <c r="AH34" s="286">
        <v>31274.974594323743</v>
      </c>
      <c r="AI34" s="286">
        <v>31215.248127633327</v>
      </c>
      <c r="AJ34" s="286">
        <v>31561.330900000001</v>
      </c>
      <c r="AK34" s="286">
        <v>31659.416430920694</v>
      </c>
      <c r="AL34" s="286">
        <v>31786.170697952955</v>
      </c>
      <c r="AM34" s="286">
        <v>31859.572558435171</v>
      </c>
      <c r="AN34" s="286">
        <v>31899.212723778066</v>
      </c>
      <c r="AO34" s="286">
        <v>31785.69873539445</v>
      </c>
      <c r="AP34" s="286">
        <v>32049.256855393531</v>
      </c>
      <c r="AQ34" s="286">
        <v>32069.091280650882</v>
      </c>
      <c r="AR34" s="286">
        <v>32224.324585409871</v>
      </c>
      <c r="AS34" s="286">
        <v>32231.229766503133</v>
      </c>
      <c r="AT34" s="287">
        <v>32279.401516325324</v>
      </c>
      <c r="AU34" s="286">
        <v>32231.507049600514</v>
      </c>
      <c r="AV34" s="286">
        <v>32327.150946239952</v>
      </c>
      <c r="AW34" s="286">
        <v>32312.785740458698</v>
      </c>
      <c r="AX34" s="286">
        <v>32651.6531</v>
      </c>
      <c r="AY34" s="286">
        <v>33044.626055599445</v>
      </c>
      <c r="AZ34" s="286">
        <v>33132.684727932225</v>
      </c>
    </row>
    <row r="35" spans="1:52" ht="15.75" customHeight="1">
      <c r="A35" s="291"/>
      <c r="B35" s="289"/>
      <c r="C35" s="289"/>
      <c r="D35" s="289"/>
      <c r="E35" s="289"/>
      <c r="F35" s="289"/>
      <c r="G35" s="289"/>
      <c r="H35" s="289"/>
      <c r="I35" s="289"/>
      <c r="J35" s="289"/>
      <c r="K35" s="289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85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3"/>
      <c r="AT35" s="285"/>
      <c r="AU35" s="273"/>
      <c r="AV35" s="273"/>
      <c r="AW35" s="273"/>
      <c r="AX35" s="273"/>
      <c r="AY35" s="273"/>
      <c r="AZ35" s="273"/>
    </row>
    <row r="36" spans="1:52" ht="15.75" customHeight="1">
      <c r="A36" s="268" t="s">
        <v>1114</v>
      </c>
      <c r="B36" s="289"/>
      <c r="C36" s="289"/>
      <c r="D36" s="289"/>
      <c r="E36" s="289"/>
      <c r="F36" s="289"/>
      <c r="G36" s="289"/>
      <c r="H36" s="289"/>
      <c r="I36" s="289"/>
      <c r="J36" s="289"/>
      <c r="K36" s="289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85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3"/>
      <c r="AT36" s="285"/>
      <c r="AU36" s="273"/>
      <c r="AV36" s="273"/>
      <c r="AW36" s="273"/>
      <c r="AX36" s="273"/>
      <c r="AY36" s="273"/>
      <c r="AZ36" s="273"/>
    </row>
    <row r="37" spans="1:52" ht="15.75" customHeight="1">
      <c r="A37" s="268" t="s">
        <v>1115</v>
      </c>
      <c r="B37" s="289"/>
      <c r="C37" s="289"/>
      <c r="D37" s="289"/>
      <c r="E37" s="289"/>
      <c r="F37" s="289"/>
      <c r="G37" s="289"/>
      <c r="H37" s="289"/>
      <c r="I37" s="289"/>
      <c r="J37" s="289"/>
      <c r="K37" s="289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85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3"/>
      <c r="AT37" s="285"/>
      <c r="AU37" s="273"/>
      <c r="AV37" s="273"/>
      <c r="AW37" s="273"/>
      <c r="AX37" s="273"/>
      <c r="AY37" s="273"/>
      <c r="AZ37" s="273"/>
    </row>
    <row r="38" spans="1:52" ht="15.75" customHeight="1">
      <c r="A38" s="291" t="s">
        <v>1116</v>
      </c>
      <c r="B38" s="289"/>
      <c r="C38" s="289"/>
      <c r="D38" s="289"/>
      <c r="E38" s="289"/>
      <c r="F38" s="289"/>
      <c r="G38" s="289"/>
      <c r="H38" s="289"/>
      <c r="I38" s="289"/>
      <c r="J38" s="289"/>
      <c r="K38" s="289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85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85"/>
      <c r="AU38" s="273"/>
      <c r="AV38" s="273"/>
      <c r="AW38" s="273"/>
      <c r="AX38" s="273"/>
      <c r="AY38" s="273"/>
      <c r="AZ38" s="273"/>
    </row>
    <row r="39" spans="1:52" ht="15.75" customHeight="1">
      <c r="A39" s="291" t="s">
        <v>1117</v>
      </c>
      <c r="B39" s="286">
        <v>9093.8137818870437</v>
      </c>
      <c r="C39" s="286">
        <v>9236.486670528393</v>
      </c>
      <c r="D39" s="286">
        <v>9375.3396197808142</v>
      </c>
      <c r="E39" s="286">
        <v>9459.9248116933431</v>
      </c>
      <c r="F39" s="286">
        <v>9651.3901307226606</v>
      </c>
      <c r="G39" s="286">
        <v>9716.2145594217054</v>
      </c>
      <c r="H39" s="286">
        <v>9804.1486691317368</v>
      </c>
      <c r="I39" s="286">
        <v>9877.4847138534478</v>
      </c>
      <c r="J39" s="286">
        <v>9920.4071468869006</v>
      </c>
      <c r="K39" s="286">
        <v>9923.2578882707785</v>
      </c>
      <c r="L39" s="286">
        <v>9946.9468061828211</v>
      </c>
      <c r="M39" s="286">
        <v>9924.2442512838334</v>
      </c>
      <c r="N39" s="286">
        <v>10012.213428697971</v>
      </c>
      <c r="O39" s="286">
        <v>10008.687987108318</v>
      </c>
      <c r="P39" s="286">
        <v>9998.4712470378654</v>
      </c>
      <c r="Q39" s="286">
        <v>9979.8707085189817</v>
      </c>
      <c r="R39" s="286">
        <v>10027.105574646128</v>
      </c>
      <c r="S39" s="286">
        <v>10064.02579574523</v>
      </c>
      <c r="T39" s="286">
        <v>10148.668746865544</v>
      </c>
      <c r="U39" s="286">
        <v>10223.46517773981</v>
      </c>
      <c r="V39" s="286">
        <v>10261.228667874399</v>
      </c>
      <c r="W39" s="286">
        <v>10226.416233750493</v>
      </c>
      <c r="X39" s="286">
        <v>10299.6677</v>
      </c>
      <c r="Y39" s="286">
        <v>10387.021300888255</v>
      </c>
      <c r="Z39" s="286">
        <v>10445.411961349979</v>
      </c>
      <c r="AA39" s="286">
        <v>10484.606420224201</v>
      </c>
      <c r="AB39" s="286">
        <v>10480.616764178407</v>
      </c>
      <c r="AC39" s="286">
        <v>10480.258223175981</v>
      </c>
      <c r="AD39" s="286">
        <v>10550.742327460073</v>
      </c>
      <c r="AE39" s="287">
        <v>10561.992848418895</v>
      </c>
      <c r="AF39" s="286">
        <v>10566.31728411845</v>
      </c>
      <c r="AG39" s="286">
        <v>10660.106556636729</v>
      </c>
      <c r="AH39" s="286">
        <v>10711.808753067829</v>
      </c>
      <c r="AI39" s="286">
        <v>10694.46399030875</v>
      </c>
      <c r="AJ39" s="286">
        <v>10823.804400000001</v>
      </c>
      <c r="AK39" s="286">
        <v>10836.544821224323</v>
      </c>
      <c r="AL39" s="286">
        <v>10854.393764229786</v>
      </c>
      <c r="AM39" s="286">
        <v>10888.398462146002</v>
      </c>
      <c r="AN39" s="286">
        <v>10885.296608454735</v>
      </c>
      <c r="AO39" s="286">
        <v>10858.243337526643</v>
      </c>
      <c r="AP39" s="286">
        <v>10937.277240323427</v>
      </c>
      <c r="AQ39" s="286">
        <v>10950.584276746486</v>
      </c>
      <c r="AR39" s="286">
        <v>11013.166071515117</v>
      </c>
      <c r="AS39" s="286">
        <v>11009.751501103334</v>
      </c>
      <c r="AT39" s="287">
        <v>11000.503538964655</v>
      </c>
      <c r="AU39" s="286">
        <v>10994.501787909552</v>
      </c>
      <c r="AV39" s="286">
        <v>10999.294715112155</v>
      </c>
      <c r="AW39" s="286">
        <v>10986.148216639354</v>
      </c>
      <c r="AX39" s="286">
        <v>11124.8752</v>
      </c>
      <c r="AY39" s="286">
        <v>11239.796147522191</v>
      </c>
      <c r="AZ39" s="286">
        <v>11293.060498739431</v>
      </c>
    </row>
    <row r="40" spans="1:52" ht="15.75" customHeight="1">
      <c r="A40" s="291" t="s">
        <v>1118</v>
      </c>
      <c r="B40" s="286">
        <v>7.008031217282138</v>
      </c>
      <c r="C40" s="286">
        <v>7.1069501533691755</v>
      </c>
      <c r="D40" s="286">
        <v>7.1950106482100864</v>
      </c>
      <c r="E40" s="286">
        <v>7.262129658363448</v>
      </c>
      <c r="F40" s="286">
        <v>7.3662172695460839</v>
      </c>
      <c r="G40" s="286">
        <v>7.4529926752516991</v>
      </c>
      <c r="H40" s="286">
        <v>7.5181941331236262</v>
      </c>
      <c r="I40" s="286">
        <v>7.558787769983363</v>
      </c>
      <c r="J40" s="286">
        <v>7.6313613835573593</v>
      </c>
      <c r="K40" s="286">
        <v>7.6507172370256793</v>
      </c>
      <c r="L40" s="286">
        <v>7.7091962172437061</v>
      </c>
      <c r="M40" s="286">
        <v>7.7030312615605716</v>
      </c>
      <c r="N40" s="286">
        <v>7.7872794199788018</v>
      </c>
      <c r="O40" s="286">
        <v>7.8098977100394222</v>
      </c>
      <c r="P40" s="286">
        <v>7.8181368780262348</v>
      </c>
      <c r="Q40" s="286">
        <v>7.8061115166368369</v>
      </c>
      <c r="R40" s="286">
        <v>7.8348074498127129</v>
      </c>
      <c r="S40" s="286">
        <v>7.8452608789135141</v>
      </c>
      <c r="T40" s="286">
        <v>7.8999661875988965</v>
      </c>
      <c r="U40" s="286">
        <v>7.9369795065590223</v>
      </c>
      <c r="V40" s="286">
        <v>7.994880996224266</v>
      </c>
      <c r="W40" s="286">
        <v>7.9532958136010405</v>
      </c>
      <c r="X40" s="286">
        <v>8.0076000000000001</v>
      </c>
      <c r="Y40" s="286">
        <v>8.0565699014349637</v>
      </c>
      <c r="Z40" s="286">
        <v>8.0880144356366745</v>
      </c>
      <c r="AA40" s="286">
        <v>8.1296272035153656</v>
      </c>
      <c r="AB40" s="286">
        <v>8.1498997414675944</v>
      </c>
      <c r="AC40" s="286">
        <v>8.1425841956170135</v>
      </c>
      <c r="AD40" s="286">
        <v>8.2035083211751818</v>
      </c>
      <c r="AE40" s="287">
        <v>8.2233208275138185</v>
      </c>
      <c r="AF40" s="286">
        <v>8.2305231149118114</v>
      </c>
      <c r="AG40" s="286">
        <v>8.311490816999715</v>
      </c>
      <c r="AH40" s="286">
        <v>8.334682461917458</v>
      </c>
      <c r="AI40" s="286">
        <v>8.3172254616848349</v>
      </c>
      <c r="AJ40" s="286">
        <v>8.4080999999999992</v>
      </c>
      <c r="AK40" s="286">
        <v>8.4401742605457919</v>
      </c>
      <c r="AL40" s="286">
        <v>8.481047667406612</v>
      </c>
      <c r="AM40" s="286">
        <v>8.4984824566442398</v>
      </c>
      <c r="AN40" s="286">
        <v>8.5132255922791114</v>
      </c>
      <c r="AO40" s="286">
        <v>8.4799597364157808</v>
      </c>
      <c r="AP40" s="286">
        <v>8.5540102266623883</v>
      </c>
      <c r="AQ40" s="286">
        <v>8.5575205904325262</v>
      </c>
      <c r="AR40" s="286">
        <v>8.5973073220242853</v>
      </c>
      <c r="AS40" s="286">
        <v>8.6005363352736435</v>
      </c>
      <c r="AT40" s="287">
        <v>8.6198273009030366</v>
      </c>
      <c r="AU40" s="286">
        <v>8.6044302943256188</v>
      </c>
      <c r="AV40" s="286">
        <v>8.6371704390087825</v>
      </c>
      <c r="AW40" s="286">
        <v>8.6352133656682604</v>
      </c>
      <c r="AX40" s="286">
        <v>8.7202999999999999</v>
      </c>
      <c r="AY40" s="286">
        <v>8.8300574419205589</v>
      </c>
      <c r="AZ40" s="286">
        <v>8.8483819995281916</v>
      </c>
    </row>
    <row r="41" spans="1:52" ht="15.75" customHeight="1">
      <c r="A41" s="291" t="s">
        <v>1119</v>
      </c>
      <c r="B41" s="286">
        <v>2475.8513563759066</v>
      </c>
      <c r="C41" s="286">
        <v>2510.3473974636345</v>
      </c>
      <c r="D41" s="286">
        <v>2545.6396780314935</v>
      </c>
      <c r="E41" s="286">
        <v>2567.6551738968219</v>
      </c>
      <c r="F41" s="286">
        <v>2612.1254753583166</v>
      </c>
      <c r="G41" s="286">
        <v>2632.8701947299787</v>
      </c>
      <c r="H41" s="286">
        <v>2657.063363476344</v>
      </c>
      <c r="I41" s="286">
        <v>2674.3618603978562</v>
      </c>
      <c r="J41" s="286">
        <v>2693.9254810125049</v>
      </c>
      <c r="K41" s="286">
        <v>2694.4763575206389</v>
      </c>
      <c r="L41" s="286">
        <v>2705.3101743755274</v>
      </c>
      <c r="M41" s="286">
        <v>2700.2639002879127</v>
      </c>
      <c r="N41" s="286">
        <v>2727.9872194039613</v>
      </c>
      <c r="O41" s="286">
        <v>2731.6237267732149</v>
      </c>
      <c r="P41" s="286">
        <v>2732.2617070074089</v>
      </c>
      <c r="Q41" s="286">
        <v>2727.9929794776453</v>
      </c>
      <c r="R41" s="286">
        <v>2740.8664315671454</v>
      </c>
      <c r="S41" s="286">
        <v>2748.3000763744299</v>
      </c>
      <c r="T41" s="286">
        <v>2770.8062904136586</v>
      </c>
      <c r="U41" s="286">
        <v>2789.5031107225782</v>
      </c>
      <c r="V41" s="286">
        <v>2804.2489318072899</v>
      </c>
      <c r="W41" s="286">
        <v>2793.9435060186206</v>
      </c>
      <c r="X41" s="286">
        <v>2813.2033000000001</v>
      </c>
      <c r="Y41" s="286">
        <v>2833.4959001600942</v>
      </c>
      <c r="Z41" s="286">
        <v>2847.5547992833126</v>
      </c>
      <c r="AA41" s="286">
        <v>2858.4228058907406</v>
      </c>
      <c r="AB41" s="286">
        <v>2860.2156458245122</v>
      </c>
      <c r="AC41" s="286">
        <v>2859.3515554086034</v>
      </c>
      <c r="AD41" s="286">
        <v>2879.5539445112622</v>
      </c>
      <c r="AE41" s="287">
        <v>2884.1237185911391</v>
      </c>
      <c r="AF41" s="286">
        <v>2886.7324949124145</v>
      </c>
      <c r="AG41" s="286">
        <v>2914.2408186102475</v>
      </c>
      <c r="AH41" s="286">
        <v>2926.7133068683161</v>
      </c>
      <c r="AI41" s="286">
        <v>2918.7289203872465</v>
      </c>
      <c r="AJ41" s="286">
        <v>2954.6293000000001</v>
      </c>
      <c r="AK41" s="286">
        <v>2962.2611318821582</v>
      </c>
      <c r="AL41" s="286">
        <v>2970.9287373991256</v>
      </c>
      <c r="AM41" s="286">
        <v>2978.8332478311154</v>
      </c>
      <c r="AN41" s="286">
        <v>2978.8016643345754</v>
      </c>
      <c r="AO41" s="286">
        <v>2971.8636541284636</v>
      </c>
      <c r="AP41" s="286">
        <v>2995.4582721644751</v>
      </c>
      <c r="AQ41" s="286">
        <v>2997.5226111902821</v>
      </c>
      <c r="AR41" s="286">
        <v>3015.3781120464332</v>
      </c>
      <c r="AS41" s="286">
        <v>3014.5325478826007</v>
      </c>
      <c r="AT41" s="287">
        <v>3013.4141019180979</v>
      </c>
      <c r="AU41" s="286">
        <v>3011.5203909878874</v>
      </c>
      <c r="AV41" s="286">
        <v>3014.8455045046694</v>
      </c>
      <c r="AW41" s="286">
        <v>3011.1542355781835</v>
      </c>
      <c r="AX41" s="286">
        <v>3044.5277999999998</v>
      </c>
      <c r="AY41" s="286">
        <v>3071.7724300523132</v>
      </c>
      <c r="AZ41" s="286">
        <v>3086.3565381581288</v>
      </c>
    </row>
    <row r="42" spans="1:52" ht="15.75" customHeight="1">
      <c r="A42" s="268"/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  <c r="AA42" s="273"/>
      <c r="AB42" s="273"/>
      <c r="AC42" s="273"/>
      <c r="AD42" s="273"/>
      <c r="AE42" s="285"/>
      <c r="AF42" s="273"/>
      <c r="AG42" s="273"/>
      <c r="AH42" s="273"/>
      <c r="AI42" s="273"/>
      <c r="AJ42" s="273"/>
      <c r="AK42" s="273"/>
      <c r="AL42" s="273"/>
      <c r="AM42" s="273"/>
      <c r="AN42" s="273"/>
      <c r="AO42" s="273"/>
      <c r="AP42" s="273"/>
      <c r="AQ42" s="273"/>
      <c r="AR42" s="273"/>
      <c r="AS42" s="273"/>
      <c r="AT42" s="285"/>
      <c r="AU42" s="273"/>
      <c r="AV42" s="273"/>
      <c r="AW42" s="273"/>
      <c r="AX42" s="273"/>
      <c r="AY42" s="273"/>
      <c r="AZ42" s="273"/>
    </row>
    <row r="43" spans="1:52" ht="15.75" customHeight="1">
      <c r="A43" s="291"/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85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85"/>
      <c r="AU43" s="273"/>
      <c r="AV43" s="273"/>
      <c r="AW43" s="273"/>
      <c r="AX43" s="273"/>
      <c r="AY43" s="273"/>
      <c r="AZ43" s="273"/>
    </row>
    <row r="44" spans="1:52" ht="15.75" customHeight="1">
      <c r="A44" s="268" t="s">
        <v>1120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  <c r="AA44" s="273"/>
      <c r="AB44" s="273"/>
      <c r="AC44" s="273"/>
      <c r="AD44" s="273"/>
      <c r="AE44" s="285"/>
      <c r="AF44" s="273"/>
      <c r="AG44" s="273"/>
      <c r="AH44" s="273"/>
      <c r="AI44" s="273"/>
      <c r="AJ44" s="273"/>
      <c r="AK44" s="273"/>
      <c r="AL44" s="273"/>
      <c r="AM44" s="273"/>
      <c r="AN44" s="273"/>
      <c r="AO44" s="273"/>
      <c r="AP44" s="273"/>
      <c r="AQ44" s="273"/>
      <c r="AR44" s="273"/>
      <c r="AS44" s="273"/>
      <c r="AT44" s="285"/>
      <c r="AU44" s="273"/>
      <c r="AV44" s="273"/>
      <c r="AW44" s="273"/>
      <c r="AX44" s="273"/>
      <c r="AY44" s="273"/>
      <c r="AZ44" s="273"/>
    </row>
    <row r="45" spans="1:52" ht="15.75" customHeight="1">
      <c r="A45" s="268" t="s">
        <v>1121</v>
      </c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  <c r="AA45" s="273"/>
      <c r="AB45" s="273"/>
      <c r="AC45" s="273"/>
      <c r="AD45" s="273"/>
      <c r="AE45" s="285"/>
      <c r="AF45" s="273"/>
      <c r="AG45" s="273"/>
      <c r="AH45" s="273"/>
      <c r="AI45" s="273"/>
      <c r="AJ45" s="273"/>
      <c r="AK45" s="273"/>
      <c r="AL45" s="273"/>
      <c r="AM45" s="273"/>
      <c r="AN45" s="273"/>
      <c r="AO45" s="273"/>
      <c r="AP45" s="273"/>
      <c r="AQ45" s="273"/>
      <c r="AR45" s="273"/>
      <c r="AS45" s="273"/>
      <c r="AT45" s="285"/>
      <c r="AU45" s="273"/>
      <c r="AV45" s="273"/>
      <c r="AW45" s="273"/>
      <c r="AX45" s="273"/>
      <c r="AY45" s="273"/>
      <c r="AZ45" s="273"/>
    </row>
    <row r="46" spans="1:52" ht="15.75" customHeight="1">
      <c r="A46" s="274" t="s">
        <v>1122</v>
      </c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  <c r="AA46" s="273"/>
      <c r="AB46" s="273"/>
      <c r="AC46" s="273"/>
      <c r="AD46" s="273"/>
      <c r="AE46" s="285"/>
      <c r="AF46" s="273"/>
      <c r="AG46" s="273"/>
      <c r="AH46" s="273"/>
      <c r="AI46" s="273"/>
      <c r="AJ46" s="273"/>
      <c r="AK46" s="273"/>
      <c r="AL46" s="273"/>
      <c r="AM46" s="273"/>
      <c r="AN46" s="273"/>
      <c r="AO46" s="273"/>
      <c r="AP46" s="273"/>
      <c r="AQ46" s="273"/>
      <c r="AR46" s="273"/>
      <c r="AS46" s="273"/>
      <c r="AT46" s="285"/>
      <c r="AU46" s="273"/>
      <c r="AV46" s="273"/>
      <c r="AW46" s="273"/>
      <c r="AX46" s="273"/>
      <c r="AY46" s="273"/>
      <c r="AZ46" s="273"/>
    </row>
    <row r="47" spans="1:52" ht="15.75" customHeight="1">
      <c r="A47" s="274" t="s">
        <v>33</v>
      </c>
      <c r="B47" s="277">
        <v>0.16621531833852454</v>
      </c>
      <c r="C47" s="277">
        <v>0.16849477110331493</v>
      </c>
      <c r="D47" s="277">
        <v>0.17331073471369465</v>
      </c>
      <c r="E47" s="277">
        <v>0.17401105224825389</v>
      </c>
      <c r="F47" s="277">
        <v>0.18145580392613164</v>
      </c>
      <c r="G47" s="277">
        <v>0.17760763598197035</v>
      </c>
      <c r="H47" s="277">
        <v>0.18000212588784698</v>
      </c>
      <c r="I47" s="277">
        <v>0.18286503620487579</v>
      </c>
      <c r="J47" s="277">
        <v>0.18104753862982753</v>
      </c>
      <c r="K47" s="277">
        <v>0.17778627791864934</v>
      </c>
      <c r="L47" s="277">
        <v>0.17355319063669272</v>
      </c>
      <c r="M47" s="277">
        <v>0.17174719392935325</v>
      </c>
      <c r="N47" s="277">
        <v>0.17275710836824865</v>
      </c>
      <c r="O47" s="277">
        <v>0.17087699126987943</v>
      </c>
      <c r="P47" s="277">
        <v>0.16981535123006075</v>
      </c>
      <c r="Q47" s="277">
        <v>0.16949453116608912</v>
      </c>
      <c r="R47" s="277">
        <v>0.17176786259721491</v>
      </c>
      <c r="S47" s="277">
        <v>0.17415632292405961</v>
      </c>
      <c r="T47" s="277">
        <v>0.17739067777153394</v>
      </c>
      <c r="U47" s="277">
        <v>0.18161125091343372</v>
      </c>
      <c r="V47" s="277">
        <v>0.17979629531142255</v>
      </c>
      <c r="W47" s="277">
        <v>0.18126107102218839</v>
      </c>
      <c r="X47" s="277">
        <v>0.1827</v>
      </c>
      <c r="Y47" s="277">
        <v>0.18574024452216048</v>
      </c>
      <c r="Z47" s="277">
        <v>0.18830389266181313</v>
      </c>
      <c r="AA47" s="277">
        <v>0.18711966512787251</v>
      </c>
      <c r="AB47" s="277">
        <v>0.1845103069402089</v>
      </c>
      <c r="AC47" s="277">
        <v>0.18532019943609629</v>
      </c>
      <c r="AD47" s="277">
        <v>0.18613425108908088</v>
      </c>
      <c r="AE47" s="278">
        <v>0.18524166267848147</v>
      </c>
      <c r="AF47" s="277">
        <v>0.18546579534598076</v>
      </c>
      <c r="AG47" s="277">
        <v>0.18693604003246653</v>
      </c>
      <c r="AH47" s="277">
        <v>0.1900213227769991</v>
      </c>
      <c r="AI47" s="277">
        <v>0.18850953055028832</v>
      </c>
      <c r="AJ47" s="277">
        <v>0.19309999999999999</v>
      </c>
      <c r="AK47" s="277">
        <v>0.19176495803923851</v>
      </c>
      <c r="AL47" s="277">
        <v>0.18949451643140647</v>
      </c>
      <c r="AM47" s="277">
        <v>0.1909508910218462</v>
      </c>
      <c r="AN47" s="277">
        <v>0.18833562215248309</v>
      </c>
      <c r="AO47" s="277">
        <v>0.19022389732134509</v>
      </c>
      <c r="AP47" s="277">
        <v>0.19067730679679082</v>
      </c>
      <c r="AQ47" s="277">
        <v>0.19124069817234546</v>
      </c>
      <c r="AR47" s="277">
        <v>0.19446730465761344</v>
      </c>
      <c r="AS47" s="277">
        <v>0.19340301165414692</v>
      </c>
      <c r="AT47" s="278">
        <v>0.18937664038235633</v>
      </c>
      <c r="AU47" s="277">
        <v>0.19098862523088395</v>
      </c>
      <c r="AV47" s="277">
        <v>0.18719011000976957</v>
      </c>
      <c r="AW47" s="277">
        <v>0.1854719414463919</v>
      </c>
      <c r="AX47" s="277">
        <v>0.1895</v>
      </c>
      <c r="AY47" s="277">
        <v>0.18600014028597781</v>
      </c>
      <c r="AZ47" s="277">
        <v>0.19093643025922857</v>
      </c>
    </row>
    <row r="48" spans="1:52" ht="15.75" customHeight="1">
      <c r="A48" s="274" t="s">
        <v>35</v>
      </c>
      <c r="B48" s="277">
        <v>0.12462513369738892</v>
      </c>
      <c r="C48" s="277">
        <v>0.12633422470301039</v>
      </c>
      <c r="D48" s="277">
        <v>0.12994514405042548</v>
      </c>
      <c r="E48" s="277">
        <v>0.13047022902603111</v>
      </c>
      <c r="F48" s="277">
        <v>0.13605216444855189</v>
      </c>
      <c r="G48" s="277">
        <v>0.13316688017195852</v>
      </c>
      <c r="H48" s="277">
        <v>0.13496222387216522</v>
      </c>
      <c r="I48" s="277">
        <v>0.1371087804265779</v>
      </c>
      <c r="J48" s="277">
        <v>0.13574605477319526</v>
      </c>
      <c r="K48" s="277">
        <v>0.13330082255142828</v>
      </c>
      <c r="L48" s="277">
        <v>0.1301269329620697</v>
      </c>
      <c r="M48" s="277">
        <v>0.12877283044396828</v>
      </c>
      <c r="N48" s="277">
        <v>0.12953004538196772</v>
      </c>
      <c r="O48" s="277">
        <v>0.12812036878240304</v>
      </c>
      <c r="P48" s="277">
        <v>0.12732437095727214</v>
      </c>
      <c r="Q48" s="277">
        <v>0.12708382607991109</v>
      </c>
      <c r="R48" s="277">
        <v>0.12878832742415852</v>
      </c>
      <c r="S48" s="277">
        <v>0.13057915025889683</v>
      </c>
      <c r="T48" s="277">
        <v>0.13300420896780801</v>
      </c>
      <c r="U48" s="277">
        <v>0.13616871568924996</v>
      </c>
      <c r="V48" s="277">
        <v>0.13480789595965803</v>
      </c>
      <c r="W48" s="277">
        <v>0.13590615736309311</v>
      </c>
      <c r="X48" s="277">
        <v>0.13700000000000001</v>
      </c>
      <c r="Y48" s="277">
        <v>0.13926455779133118</v>
      </c>
      <c r="Z48" s="277">
        <v>0.1411867331681311</v>
      </c>
      <c r="AA48" s="277">
        <v>0.14029882153507151</v>
      </c>
      <c r="AB48" s="277">
        <v>0.13834237362008664</v>
      </c>
      <c r="AC48" s="277">
        <v>0.13894961585016144</v>
      </c>
      <c r="AD48" s="277">
        <v>0.13955997653835722</v>
      </c>
      <c r="AE48" s="278">
        <v>0.13889073045971881</v>
      </c>
      <c r="AF48" s="277">
        <v>0.13905878093745014</v>
      </c>
      <c r="AG48" s="277">
        <v>0.14016114287648626</v>
      </c>
      <c r="AH48" s="277">
        <v>0.14247443011363797</v>
      </c>
      <c r="AI48" s="277">
        <v>0.1413409166068216</v>
      </c>
      <c r="AJ48" s="277">
        <v>0.14480000000000001</v>
      </c>
      <c r="AK48" s="277">
        <v>0.14378177518777549</v>
      </c>
      <c r="AL48" s="277">
        <v>0.14207944057892855</v>
      </c>
      <c r="AM48" s="277">
        <v>0.14317140297963446</v>
      </c>
      <c r="AN48" s="277">
        <v>0.14121052334617501</v>
      </c>
      <c r="AO48" s="277">
        <v>0.14262631671425435</v>
      </c>
      <c r="AP48" s="277">
        <v>0.14296627464991227</v>
      </c>
      <c r="AQ48" s="277">
        <v>0.14338869495511816</v>
      </c>
      <c r="AR48" s="277">
        <v>0.145807944087117</v>
      </c>
      <c r="AS48" s="277">
        <v>0.14500995711951348</v>
      </c>
      <c r="AT48" s="278">
        <v>0.14199105932430392</v>
      </c>
      <c r="AU48" s="277">
        <v>0.14319969538308622</v>
      </c>
      <c r="AV48" s="277">
        <v>0.14035163978860238</v>
      </c>
      <c r="AW48" s="277">
        <v>0.13906338916846706</v>
      </c>
      <c r="AX48" s="277">
        <v>0.1421</v>
      </c>
      <c r="AY48" s="277">
        <v>0.13945942276910148</v>
      </c>
      <c r="AZ48" s="277">
        <v>0.14316056057056772</v>
      </c>
    </row>
    <row r="49" spans="1:52" ht="15.75" customHeight="1">
      <c r="A49" s="275" t="s">
        <v>36</v>
      </c>
      <c r="B49" s="277">
        <v>8.303494905625329E-2</v>
      </c>
      <c r="C49" s="277">
        <v>8.4173678302705876E-2</v>
      </c>
      <c r="D49" s="277">
        <v>8.6579553387156297E-2</v>
      </c>
      <c r="E49" s="277">
        <v>8.6929405803808354E-2</v>
      </c>
      <c r="F49" s="277">
        <v>9.0648524970972158E-2</v>
      </c>
      <c r="G49" s="277">
        <v>8.8726124361946698E-2</v>
      </c>
      <c r="H49" s="277">
        <v>8.9922321856483467E-2</v>
      </c>
      <c r="I49" s="277">
        <v>9.1352524648280031E-2</v>
      </c>
      <c r="J49" s="277">
        <v>9.0444570916563008E-2</v>
      </c>
      <c r="K49" s="277">
        <v>8.8815367184207156E-2</v>
      </c>
      <c r="L49" s="277">
        <v>8.6700675287446669E-2</v>
      </c>
      <c r="M49" s="277">
        <v>8.5798466958583314E-2</v>
      </c>
      <c r="N49" s="277">
        <v>8.6302982395686761E-2</v>
      </c>
      <c r="O49" s="277">
        <v>8.5363746294926643E-2</v>
      </c>
      <c r="P49" s="277">
        <v>8.4833390684483548E-2</v>
      </c>
      <c r="Q49" s="277">
        <v>8.4673120993733045E-2</v>
      </c>
      <c r="R49" s="277">
        <v>8.5808792251102106E-2</v>
      </c>
      <c r="S49" s="277">
        <v>8.7001977593734056E-2</v>
      </c>
      <c r="T49" s="277">
        <v>8.8617740164082123E-2</v>
      </c>
      <c r="U49" s="277">
        <v>9.0726180465066184E-2</v>
      </c>
      <c r="V49" s="277">
        <v>8.9819496607893512E-2</v>
      </c>
      <c r="W49" s="277">
        <v>9.0551243703997863E-2</v>
      </c>
      <c r="X49" s="277">
        <v>9.1300000000000006E-2</v>
      </c>
      <c r="Y49" s="277">
        <v>9.2788871060501876E-2</v>
      </c>
      <c r="Z49" s="277">
        <v>9.406957367444907E-2</v>
      </c>
      <c r="AA49" s="277">
        <v>9.3477977942270515E-2</v>
      </c>
      <c r="AB49" s="277">
        <v>9.2174440299964369E-2</v>
      </c>
      <c r="AC49" s="277">
        <v>9.2579032264226591E-2</v>
      </c>
      <c r="AD49" s="277">
        <v>9.2985701987633562E-2</v>
      </c>
      <c r="AE49" s="278">
        <v>9.2539798240956178E-2</v>
      </c>
      <c r="AF49" s="277">
        <v>9.2651766528919516E-2</v>
      </c>
      <c r="AG49" s="277">
        <v>9.3386245720506023E-2</v>
      </c>
      <c r="AH49" s="277">
        <v>9.4927537450276878E-2</v>
      </c>
      <c r="AI49" s="277">
        <v>9.4172302663354884E-2</v>
      </c>
      <c r="AJ49" s="277">
        <v>9.6500000000000002E-2</v>
      </c>
      <c r="AK49" s="277">
        <v>9.5798592336312507E-2</v>
      </c>
      <c r="AL49" s="277">
        <v>9.466436472645065E-2</v>
      </c>
      <c r="AM49" s="277">
        <v>9.5391914937422717E-2</v>
      </c>
      <c r="AN49" s="277">
        <v>9.4085424539866888E-2</v>
      </c>
      <c r="AO49" s="277">
        <v>9.5028736107163642E-2</v>
      </c>
      <c r="AP49" s="277">
        <v>9.525524250303373E-2</v>
      </c>
      <c r="AQ49" s="277">
        <v>9.5536691737890853E-2</v>
      </c>
      <c r="AR49" s="277">
        <v>9.7148583516620549E-2</v>
      </c>
      <c r="AS49" s="277">
        <v>9.6616902584880038E-2</v>
      </c>
      <c r="AT49" s="278">
        <v>9.46054782662515E-2</v>
      </c>
      <c r="AU49" s="277">
        <v>9.5410765535288475E-2</v>
      </c>
      <c r="AV49" s="277">
        <v>9.3513169567435189E-2</v>
      </c>
      <c r="AW49" s="277">
        <v>9.2654836890542241E-2</v>
      </c>
      <c r="AX49" s="277">
        <v>9.4700000000000006E-2</v>
      </c>
      <c r="AY49" s="277">
        <v>9.2918705252225134E-2</v>
      </c>
      <c r="AZ49" s="277">
        <v>9.5384690881906847E-2</v>
      </c>
    </row>
    <row r="50" spans="1:52" ht="15.75" customHeight="1">
      <c r="A50" s="292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  <c r="AA50" s="273"/>
      <c r="AB50" s="273"/>
      <c r="AC50" s="273"/>
      <c r="AD50" s="273"/>
      <c r="AE50" s="285"/>
      <c r="AF50" s="273"/>
      <c r="AG50" s="273"/>
      <c r="AH50" s="273"/>
      <c r="AI50" s="273"/>
      <c r="AJ50" s="273"/>
      <c r="AK50" s="273"/>
      <c r="AL50" s="273"/>
      <c r="AM50" s="273"/>
      <c r="AN50" s="273"/>
      <c r="AO50" s="273"/>
      <c r="AP50" s="273"/>
      <c r="AQ50" s="273"/>
      <c r="AR50" s="273"/>
      <c r="AS50" s="273"/>
      <c r="AT50" s="285"/>
      <c r="AU50" s="273"/>
      <c r="AV50" s="273"/>
      <c r="AW50" s="273"/>
      <c r="AX50" s="273"/>
      <c r="AY50" s="273"/>
      <c r="AZ50" s="273"/>
    </row>
    <row r="51" spans="1:52" ht="15.75" customHeight="1">
      <c r="A51" s="292"/>
      <c r="B51" s="279"/>
      <c r="C51" s="279"/>
      <c r="D51" s="279"/>
      <c r="E51" s="279"/>
      <c r="F51" s="279"/>
      <c r="G51" s="279"/>
      <c r="H51" s="279"/>
      <c r="I51" s="279"/>
      <c r="J51" s="279"/>
      <c r="K51" s="279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  <c r="AA51" s="273"/>
      <c r="AB51" s="273"/>
      <c r="AC51" s="273"/>
      <c r="AD51" s="273"/>
      <c r="AE51" s="285"/>
      <c r="AF51" s="273"/>
      <c r="AG51" s="273"/>
      <c r="AH51" s="273"/>
      <c r="AI51" s="273"/>
      <c r="AJ51" s="273"/>
      <c r="AK51" s="273"/>
      <c r="AL51" s="273"/>
      <c r="AM51" s="273"/>
      <c r="AN51" s="273"/>
      <c r="AO51" s="273"/>
      <c r="AP51" s="273"/>
      <c r="AQ51" s="273"/>
      <c r="AR51" s="273"/>
      <c r="AS51" s="273"/>
      <c r="AT51" s="285"/>
      <c r="AU51" s="273"/>
      <c r="AV51" s="273"/>
      <c r="AW51" s="273"/>
      <c r="AX51" s="273"/>
      <c r="AY51" s="273"/>
      <c r="AZ51" s="273"/>
    </row>
    <row r="52" spans="1:52" ht="15.75" customHeight="1">
      <c r="A52" s="268" t="s">
        <v>1123</v>
      </c>
      <c r="B52" s="279"/>
      <c r="C52" s="279"/>
      <c r="D52" s="279"/>
      <c r="E52" s="279"/>
      <c r="F52" s="279"/>
      <c r="G52" s="279"/>
      <c r="H52" s="279"/>
      <c r="I52" s="279"/>
      <c r="J52" s="279"/>
      <c r="K52" s="279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  <c r="AA52" s="273"/>
      <c r="AB52" s="273"/>
      <c r="AC52" s="273"/>
      <c r="AD52" s="273"/>
      <c r="AE52" s="285"/>
      <c r="AF52" s="273"/>
      <c r="AG52" s="273"/>
      <c r="AH52" s="273"/>
      <c r="AI52" s="273"/>
      <c r="AJ52" s="273"/>
      <c r="AK52" s="273"/>
      <c r="AL52" s="273"/>
      <c r="AM52" s="273"/>
      <c r="AN52" s="273"/>
      <c r="AO52" s="273"/>
      <c r="AP52" s="273"/>
      <c r="AQ52" s="273"/>
      <c r="AR52" s="273"/>
      <c r="AS52" s="273"/>
      <c r="AT52" s="285"/>
      <c r="AU52" s="273"/>
      <c r="AV52" s="273"/>
      <c r="AW52" s="273"/>
      <c r="AX52" s="273"/>
      <c r="AY52" s="273"/>
      <c r="AZ52" s="273"/>
    </row>
    <row r="53" spans="1:52" ht="15.75" customHeight="1">
      <c r="A53" s="268" t="s">
        <v>1124</v>
      </c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  <c r="AA53" s="273"/>
      <c r="AB53" s="273"/>
      <c r="AC53" s="273"/>
      <c r="AD53" s="273"/>
      <c r="AE53" s="285"/>
      <c r="AF53" s="273"/>
      <c r="AG53" s="273"/>
      <c r="AH53" s="273"/>
      <c r="AI53" s="273"/>
      <c r="AJ53" s="273"/>
      <c r="AK53" s="273"/>
      <c r="AL53" s="273"/>
      <c r="AM53" s="273"/>
      <c r="AN53" s="273"/>
      <c r="AO53" s="273"/>
      <c r="AP53" s="273"/>
      <c r="AQ53" s="273"/>
      <c r="AR53" s="273"/>
      <c r="AS53" s="273"/>
      <c r="AT53" s="285"/>
      <c r="AU53" s="273"/>
      <c r="AV53" s="273"/>
      <c r="AW53" s="273"/>
      <c r="AX53" s="273"/>
      <c r="AY53" s="273"/>
      <c r="AZ53" s="273"/>
    </row>
    <row r="54" spans="1:52" ht="15.75" customHeight="1">
      <c r="A54" s="275" t="s">
        <v>1125</v>
      </c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  <c r="AA54" s="273"/>
      <c r="AB54" s="273"/>
      <c r="AC54" s="273"/>
      <c r="AD54" s="273"/>
      <c r="AE54" s="285"/>
      <c r="AF54" s="273"/>
      <c r="AG54" s="273"/>
      <c r="AH54" s="273"/>
      <c r="AI54" s="273"/>
      <c r="AJ54" s="273"/>
      <c r="AK54" s="273"/>
      <c r="AL54" s="273"/>
      <c r="AM54" s="273"/>
      <c r="AN54" s="273"/>
      <c r="AO54" s="273"/>
      <c r="AP54" s="273"/>
      <c r="AQ54" s="273"/>
      <c r="AR54" s="273"/>
      <c r="AS54" s="273"/>
      <c r="AT54" s="285"/>
      <c r="AU54" s="273"/>
      <c r="AV54" s="273"/>
      <c r="AW54" s="273"/>
      <c r="AX54" s="273"/>
      <c r="AY54" s="273"/>
      <c r="AZ54" s="273"/>
    </row>
    <row r="55" spans="1:52" ht="15.75" customHeight="1">
      <c r="A55" s="274" t="s">
        <v>33</v>
      </c>
      <c r="B55" s="277">
        <v>0.10006692124430139</v>
      </c>
      <c r="C55" s="277">
        <v>0.10143445117187749</v>
      </c>
      <c r="D55" s="277">
        <v>0.10465717272033695</v>
      </c>
      <c r="E55" s="277">
        <v>0.10497539091709712</v>
      </c>
      <c r="F55" s="277">
        <v>0.11005730489442088</v>
      </c>
      <c r="G55" s="277">
        <v>0.1070373078684603</v>
      </c>
      <c r="H55" s="277">
        <v>0.10858066820424486</v>
      </c>
      <c r="I55" s="277">
        <v>0.11053095201723399</v>
      </c>
      <c r="J55" s="277">
        <v>0.10902155731759253</v>
      </c>
      <c r="K55" s="277">
        <v>0.10663016507914727</v>
      </c>
      <c r="L55" s="277">
        <v>0.10345625062441607</v>
      </c>
      <c r="M55" s="277">
        <v>0.10218833381977496</v>
      </c>
      <c r="N55" s="277">
        <v>0.10269189810533179</v>
      </c>
      <c r="O55" s="277">
        <v>0.10130323830139158</v>
      </c>
      <c r="P55" s="277">
        <v>0.10053224533223738</v>
      </c>
      <c r="Q55" s="277">
        <v>0.10033516424805682</v>
      </c>
      <c r="R55" s="277">
        <v>0.10187178611546426</v>
      </c>
      <c r="S55" s="277">
        <v>0.10353824126574603</v>
      </c>
      <c r="T55" s="277">
        <v>0.10569659045541681</v>
      </c>
      <c r="U55" s="277">
        <v>0.10860760082435092</v>
      </c>
      <c r="V55" s="277">
        <v>0.10716430489183591</v>
      </c>
      <c r="W55" s="277">
        <v>0.10831513832634661</v>
      </c>
      <c r="X55" s="277">
        <v>0.10921370213492657</v>
      </c>
      <c r="Y55" s="277">
        <v>0.11124218314341795</v>
      </c>
      <c r="Z55" s="277">
        <v>0.11299282299135575</v>
      </c>
      <c r="AA55" s="277">
        <v>0.11203517081097031</v>
      </c>
      <c r="AB55" s="277">
        <v>0.1101206106951443</v>
      </c>
      <c r="AC55" s="277">
        <v>0.11071676617097451</v>
      </c>
      <c r="AD55" s="277">
        <v>0.11113879410302201</v>
      </c>
      <c r="AE55" s="278">
        <v>0.11045202048831239</v>
      </c>
      <c r="AF55" s="277">
        <v>0.11059300675932966</v>
      </c>
      <c r="AG55" s="277">
        <v>0.11143118169533041</v>
      </c>
      <c r="AH55" s="277">
        <v>0.11356903433420815</v>
      </c>
      <c r="AI55" s="277">
        <v>0.11253665253933201</v>
      </c>
      <c r="AJ55" s="277">
        <v>0.11557235333539194</v>
      </c>
      <c r="AK55" s="277">
        <v>0.11453784600600722</v>
      </c>
      <c r="AL55" s="277">
        <v>0.11281688818238922</v>
      </c>
      <c r="AM55" s="277">
        <v>0.11380773930314811</v>
      </c>
      <c r="AN55" s="277">
        <v>0.11191279651336485</v>
      </c>
      <c r="AO55" s="277">
        <v>0.11333812109453557</v>
      </c>
      <c r="AP55" s="277">
        <v>0.11347165014499834</v>
      </c>
      <c r="AQ55" s="277">
        <v>0.11386296420749051</v>
      </c>
      <c r="AR55" s="277">
        <v>0.11605640037171962</v>
      </c>
      <c r="AS55" s="277">
        <v>0.1152904673531245</v>
      </c>
      <c r="AT55" s="278">
        <v>0.11238351285792698</v>
      </c>
      <c r="AU55" s="277">
        <v>0.11356499675704719</v>
      </c>
      <c r="AV55" s="277">
        <v>0.11079399979248745</v>
      </c>
      <c r="AW55" s="277">
        <v>0.1095861278661554</v>
      </c>
      <c r="AX55" s="277">
        <v>0.11219999999999999</v>
      </c>
      <c r="AY55" s="277">
        <v>0.10949016557286846</v>
      </c>
      <c r="AZ55" s="277">
        <v>0.11292217619279686</v>
      </c>
    </row>
    <row r="56" spans="1:52" ht="15.75" customHeight="1">
      <c r="A56" s="274" t="s">
        <v>35</v>
      </c>
      <c r="B56" s="277">
        <v>7.5013563216811588E-2</v>
      </c>
      <c r="C56" s="277">
        <v>7.6038710102490886E-2</v>
      </c>
      <c r="D56" s="277">
        <v>7.8454571643942206E-2</v>
      </c>
      <c r="E56" s="277">
        <v>7.8693118813402241E-2</v>
      </c>
      <c r="F56" s="277">
        <v>8.2502694152186667E-2</v>
      </c>
      <c r="G56" s="277">
        <v>8.0238801798904358E-2</v>
      </c>
      <c r="H56" s="277">
        <v>8.1395757131146967E-2</v>
      </c>
      <c r="I56" s="277">
        <v>8.285775612419298E-2</v>
      </c>
      <c r="J56" s="277">
        <v>8.1726262586540824E-2</v>
      </c>
      <c r="K56" s="277">
        <v>7.99335937342949E-2</v>
      </c>
      <c r="L56" s="277">
        <v>7.755431964817136E-2</v>
      </c>
      <c r="M56" s="277">
        <v>7.6603846143081675E-2</v>
      </c>
      <c r="N56" s="277">
        <v>7.6981335036500551E-2</v>
      </c>
      <c r="O56" s="277">
        <v>7.5940348477763542E-2</v>
      </c>
      <c r="P56" s="277">
        <v>7.5362385959158923E-2</v>
      </c>
      <c r="Q56" s="277">
        <v>7.5214647284048447E-2</v>
      </c>
      <c r="R56" s="277">
        <v>7.6366551231504681E-2</v>
      </c>
      <c r="S56" s="277">
        <v>7.76157826179531E-2</v>
      </c>
      <c r="T56" s="277">
        <v>7.9233754484880542E-2</v>
      </c>
      <c r="U56" s="277">
        <v>8.1415946738020023E-2</v>
      </c>
      <c r="V56" s="277">
        <v>8.0334003081434818E-2</v>
      </c>
      <c r="W56" s="277">
        <v>8.1196706915211511E-2</v>
      </c>
      <c r="X56" s="277">
        <v>8.1870300868349052E-2</v>
      </c>
      <c r="Y56" s="277">
        <v>8.3390919135329422E-2</v>
      </c>
      <c r="Z56" s="277">
        <v>8.4703258230708858E-2</v>
      </c>
      <c r="AA56" s="277">
        <v>8.3985369626964568E-2</v>
      </c>
      <c r="AB56" s="277">
        <v>8.2550150330767028E-2</v>
      </c>
      <c r="AC56" s="277">
        <v>8.2997048725532874E-2</v>
      </c>
      <c r="AD56" s="277">
        <v>8.3313415198751489E-2</v>
      </c>
      <c r="AE56" s="278">
        <v>8.2798586368983809E-2</v>
      </c>
      <c r="AF56" s="277">
        <v>8.2904274466730293E-2</v>
      </c>
      <c r="AG56" s="277">
        <v>8.353259886970596E-2</v>
      </c>
      <c r="AH56" s="277">
        <v>8.5135205825936422E-2</v>
      </c>
      <c r="AI56" s="277">
        <v>8.4361297364770119E-2</v>
      </c>
      <c r="AJ56" s="277">
        <v>8.663696179754124E-2</v>
      </c>
      <c r="AK56" s="277">
        <v>8.5861459963507608E-2</v>
      </c>
      <c r="AL56" s="277">
        <v>8.4571371521791033E-2</v>
      </c>
      <c r="AM56" s="277">
        <v>8.5314147178933875E-2</v>
      </c>
      <c r="AN56" s="277">
        <v>8.3893633696695169E-2</v>
      </c>
      <c r="AO56" s="277">
        <v>8.4962105417865613E-2</v>
      </c>
      <c r="AP56" s="277">
        <v>8.5062203329779137E-2</v>
      </c>
      <c r="AQ56" s="277">
        <v>8.5355545643096831E-2</v>
      </c>
      <c r="AR56" s="277">
        <v>8.6999819897980155E-2</v>
      </c>
      <c r="AS56" s="277">
        <v>8.6425650490189965E-2</v>
      </c>
      <c r="AT56" s="278">
        <v>8.4246498657772506E-2</v>
      </c>
      <c r="AU56" s="277">
        <v>8.5132179120949003E-2</v>
      </c>
      <c r="AV56" s="277">
        <v>8.3054945671674346E-2</v>
      </c>
      <c r="AW56" s="277">
        <v>8.2149483846956917E-2</v>
      </c>
      <c r="AX56" s="277">
        <v>8.4099999999999994E-2</v>
      </c>
      <c r="AY56" s="277">
        <v>8.2077547252282057E-2</v>
      </c>
      <c r="AZ56" s="277">
        <v>8.4650298990793543E-2</v>
      </c>
    </row>
    <row r="57" spans="1:52" ht="15.75" customHeight="1">
      <c r="A57" s="275" t="s">
        <v>36</v>
      </c>
      <c r="B57" s="277">
        <v>4.9960205189321774E-2</v>
      </c>
      <c r="C57" s="277">
        <v>5.0642969033104279E-2</v>
      </c>
      <c r="D57" s="277">
        <v>5.2251970567547434E-2</v>
      </c>
      <c r="E57" s="277">
        <v>5.2410846709707345E-2</v>
      </c>
      <c r="F57" s="277">
        <v>5.4948083409952442E-2</v>
      </c>
      <c r="G57" s="277">
        <v>5.3440295729348407E-2</v>
      </c>
      <c r="H57" s="277">
        <v>5.4210846058049045E-2</v>
      </c>
      <c r="I57" s="277">
        <v>5.5184560231151959E-2</v>
      </c>
      <c r="J57" s="277">
        <v>5.4430967855489093E-2</v>
      </c>
      <c r="K57" s="277">
        <v>5.3237022389442494E-2</v>
      </c>
      <c r="L57" s="277">
        <v>5.1652388671926612E-2</v>
      </c>
      <c r="M57" s="277">
        <v>5.101935846638838E-2</v>
      </c>
      <c r="N57" s="277">
        <v>5.1270771967669306E-2</v>
      </c>
      <c r="O57" s="277">
        <v>5.0577458654135474E-2</v>
      </c>
      <c r="P57" s="277">
        <v>5.0192526586080456E-2</v>
      </c>
      <c r="Q57" s="277">
        <v>5.0094130320040078E-2</v>
      </c>
      <c r="R57" s="277">
        <v>5.0861316347545107E-2</v>
      </c>
      <c r="S57" s="277">
        <v>5.1693323970160167E-2</v>
      </c>
      <c r="T57" s="277">
        <v>5.2770918514344262E-2</v>
      </c>
      <c r="U57" s="277">
        <v>5.4224292651689113E-2</v>
      </c>
      <c r="V57" s="277">
        <v>5.3503701271033738E-2</v>
      </c>
      <c r="W57" s="277">
        <v>5.4078275504076415E-2</v>
      </c>
      <c r="X57" s="277">
        <v>5.4526899601771532E-2</v>
      </c>
      <c r="Y57" s="277">
        <v>5.5539655127240878E-2</v>
      </c>
      <c r="Z57" s="277">
        <v>5.6413693470061949E-2</v>
      </c>
      <c r="AA57" s="277">
        <v>5.593556844295882E-2</v>
      </c>
      <c r="AB57" s="277">
        <v>5.4979689966389758E-2</v>
      </c>
      <c r="AC57" s="277">
        <v>5.5277331280091227E-2</v>
      </c>
      <c r="AD57" s="277">
        <v>5.5488036294480979E-2</v>
      </c>
      <c r="AE57" s="278">
        <v>5.5145152249655237E-2</v>
      </c>
      <c r="AF57" s="277">
        <v>5.5215542174130917E-2</v>
      </c>
      <c r="AG57" s="277">
        <v>5.5634016044081504E-2</v>
      </c>
      <c r="AH57" s="277">
        <v>5.6701377317664683E-2</v>
      </c>
      <c r="AI57" s="277">
        <v>5.618594219020822E-2</v>
      </c>
      <c r="AJ57" s="277">
        <v>5.7701570259690547E-2</v>
      </c>
      <c r="AK57" s="277">
        <v>5.7185073921007988E-2</v>
      </c>
      <c r="AL57" s="277">
        <v>5.6325854861192855E-2</v>
      </c>
      <c r="AM57" s="277">
        <v>5.6820555054719619E-2</v>
      </c>
      <c r="AN57" s="277">
        <v>5.5874470880025486E-2</v>
      </c>
      <c r="AO57" s="277">
        <v>5.6586089741195646E-2</v>
      </c>
      <c r="AP57" s="277">
        <v>5.6652756514559928E-2</v>
      </c>
      <c r="AQ57" s="277">
        <v>5.684812707870316E-2</v>
      </c>
      <c r="AR57" s="277">
        <v>5.7943239424240685E-2</v>
      </c>
      <c r="AS57" s="277">
        <v>5.756083362725542E-2</v>
      </c>
      <c r="AT57" s="278">
        <v>5.6109484457618007E-2</v>
      </c>
      <c r="AU57" s="277">
        <v>5.6699361484850795E-2</v>
      </c>
      <c r="AV57" s="277">
        <v>5.5315891550861224E-2</v>
      </c>
      <c r="AW57" s="277">
        <v>5.471283982775841E-2</v>
      </c>
      <c r="AX57" s="277">
        <v>5.6000000000000001E-2</v>
      </c>
      <c r="AY57" s="277">
        <v>5.4664928931695667E-2</v>
      </c>
      <c r="AZ57" s="277">
        <v>5.6378421788790226E-2</v>
      </c>
    </row>
    <row r="58" spans="1:52" ht="15.75" customHeight="1">
      <c r="A58" s="291"/>
      <c r="B58" s="279"/>
      <c r="C58" s="279"/>
      <c r="D58" s="279"/>
      <c r="E58" s="279"/>
      <c r="F58" s="279"/>
      <c r="G58" s="279"/>
      <c r="H58" s="279"/>
      <c r="I58" s="279"/>
      <c r="J58" s="279"/>
      <c r="K58" s="279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  <c r="AA58" s="273"/>
      <c r="AB58" s="273"/>
      <c r="AC58" s="273"/>
      <c r="AD58" s="273"/>
      <c r="AE58" s="285"/>
      <c r="AF58" s="273"/>
      <c r="AG58" s="273"/>
      <c r="AH58" s="273"/>
      <c r="AI58" s="273"/>
      <c r="AJ58" s="273"/>
      <c r="AK58" s="273"/>
      <c r="AL58" s="273"/>
      <c r="AM58" s="273"/>
      <c r="AN58" s="273"/>
      <c r="AO58" s="273"/>
      <c r="AP58" s="273"/>
      <c r="AQ58" s="273"/>
      <c r="AR58" s="273"/>
      <c r="AS58" s="273"/>
      <c r="AT58" s="285"/>
      <c r="AU58" s="273"/>
      <c r="AV58" s="273"/>
      <c r="AW58" s="273"/>
      <c r="AX58" s="273"/>
      <c r="AY58" s="273"/>
      <c r="AZ58" s="273"/>
    </row>
    <row r="59" spans="1:52" ht="15.75" customHeight="1">
      <c r="A59" s="268" t="s">
        <v>1126</v>
      </c>
      <c r="B59" s="279"/>
      <c r="C59" s="279"/>
      <c r="D59" s="279"/>
      <c r="E59" s="279"/>
      <c r="F59" s="279"/>
      <c r="G59" s="279"/>
      <c r="H59" s="279"/>
      <c r="I59" s="279"/>
      <c r="J59" s="279"/>
      <c r="K59" s="279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  <c r="AA59" s="273"/>
      <c r="AB59" s="273"/>
      <c r="AC59" s="273"/>
      <c r="AD59" s="273"/>
      <c r="AE59" s="285"/>
      <c r="AF59" s="273"/>
      <c r="AG59" s="273"/>
      <c r="AH59" s="273"/>
      <c r="AI59" s="273"/>
      <c r="AJ59" s="273"/>
      <c r="AK59" s="273"/>
      <c r="AL59" s="273"/>
      <c r="AM59" s="273"/>
      <c r="AN59" s="273"/>
      <c r="AO59" s="273"/>
      <c r="AP59" s="273"/>
      <c r="AQ59" s="273"/>
      <c r="AR59" s="273"/>
      <c r="AS59" s="273"/>
      <c r="AT59" s="285"/>
      <c r="AU59" s="273"/>
      <c r="AV59" s="273"/>
      <c r="AW59" s="273"/>
      <c r="AX59" s="273"/>
      <c r="AY59" s="273"/>
      <c r="AZ59" s="273"/>
    </row>
    <row r="60" spans="1:52" ht="15.75" customHeight="1">
      <c r="A60" s="291" t="s">
        <v>1127</v>
      </c>
      <c r="B60" s="286">
        <v>44998.082072906531</v>
      </c>
      <c r="C60" s="286">
        <v>45616.757996996857</v>
      </c>
      <c r="D60" s="286">
        <v>46813.876947910125</v>
      </c>
      <c r="E60" s="286">
        <v>47037.51243735497</v>
      </c>
      <c r="F60" s="286">
        <v>48856.156614859756</v>
      </c>
      <c r="G60" s="286">
        <v>48045.270627721962</v>
      </c>
      <c r="H60" s="286">
        <v>48659.929061929921</v>
      </c>
      <c r="I60" s="286">
        <v>49360.38004226279</v>
      </c>
      <c r="J60" s="286">
        <v>49005.163217980691</v>
      </c>
      <c r="K60" s="286">
        <v>48264.260867526755</v>
      </c>
      <c r="L60" s="286">
        <v>47327.626799947502</v>
      </c>
      <c r="M60" s="286">
        <v>46899.620702793276</v>
      </c>
      <c r="N60" s="286">
        <v>47208.281788652319</v>
      </c>
      <c r="O60" s="286">
        <v>46786.374903835836</v>
      </c>
      <c r="P60" s="286">
        <v>46543.856059666046</v>
      </c>
      <c r="Q60" s="286">
        <v>46458.359768864211</v>
      </c>
      <c r="R60" s="286">
        <v>47016.578159674187</v>
      </c>
      <c r="S60" s="286">
        <v>47585.697827968339</v>
      </c>
      <c r="T60" s="286">
        <v>48389.993521922937</v>
      </c>
      <c r="U60" s="286">
        <v>49408.321239559198</v>
      </c>
      <c r="V60" s="286">
        <v>49034.653451748214</v>
      </c>
      <c r="W60" s="286">
        <v>49340.858119193348</v>
      </c>
      <c r="X60" s="286">
        <v>49728.701958121666</v>
      </c>
      <c r="Y60" s="286">
        <v>50476.382626951483</v>
      </c>
      <c r="Z60" s="286">
        <v>51101.362070516145</v>
      </c>
      <c r="AA60" s="286">
        <v>50862.321945055221</v>
      </c>
      <c r="AB60" s="286">
        <v>50270.994366855848</v>
      </c>
      <c r="AC60" s="286">
        <v>50453.81828685588</v>
      </c>
      <c r="AD60" s="286">
        <v>50697.012294791508</v>
      </c>
      <c r="AE60" s="287">
        <v>50505.567926660799</v>
      </c>
      <c r="AF60" s="286">
        <v>50564.206912516223</v>
      </c>
      <c r="AG60" s="286">
        <v>50978.005401403316</v>
      </c>
      <c r="AH60" s="286">
        <v>51719.083290152877</v>
      </c>
      <c r="AI60" s="286">
        <v>51350.806226587287</v>
      </c>
      <c r="AJ60" s="286">
        <v>52501.033113621066</v>
      </c>
      <c r="AK60" s="286">
        <v>52218.221236146448</v>
      </c>
      <c r="AL60" s="286">
        <v>51722.657936921896</v>
      </c>
      <c r="AM60" s="286">
        <v>52078.475102040502</v>
      </c>
      <c r="AN60" s="286">
        <v>51478.662142198802</v>
      </c>
      <c r="AO60" s="286">
        <v>51892.429679727698</v>
      </c>
      <c r="AP60" s="286">
        <v>52062.171995035416</v>
      </c>
      <c r="AQ60" s="286">
        <v>52197.096386520308</v>
      </c>
      <c r="AR60" s="286">
        <v>52986.127263962124</v>
      </c>
      <c r="AS60" s="286">
        <v>52740.096480116532</v>
      </c>
      <c r="AT60" s="287">
        <v>51813.294788092164</v>
      </c>
      <c r="AU60" s="286">
        <v>52178.213312384949</v>
      </c>
      <c r="AV60" s="286">
        <v>51314.281464548207</v>
      </c>
      <c r="AW60" s="286">
        <v>50908.415502689815</v>
      </c>
      <c r="AX60" s="286">
        <v>51930.711199999998</v>
      </c>
      <c r="AY60" s="286">
        <v>51193.264542025048</v>
      </c>
      <c r="AZ60" s="286">
        <v>52371.661190831692</v>
      </c>
    </row>
    <row r="61" spans="1:52" ht="15.75" customHeight="1">
      <c r="A61" s="291" t="s">
        <v>1128</v>
      </c>
      <c r="B61" s="286">
        <v>13920.404588103867</v>
      </c>
      <c r="C61" s="286">
        <v>14111.829667620706</v>
      </c>
      <c r="D61" s="286">
        <v>14479.852104029216</v>
      </c>
      <c r="E61" s="286">
        <v>14549.772558734921</v>
      </c>
      <c r="F61" s="286">
        <v>15108.123299244091</v>
      </c>
      <c r="G61" s="286">
        <v>14862.267152184348</v>
      </c>
      <c r="H61" s="286">
        <v>15051.686949475215</v>
      </c>
      <c r="I61" s="286">
        <v>15266.759560001083</v>
      </c>
      <c r="J61" s="286">
        <v>15159.836574543255</v>
      </c>
      <c r="K61" s="286">
        <v>14933.721158241888</v>
      </c>
      <c r="L61" s="286">
        <v>14648.537870447568</v>
      </c>
      <c r="M61" s="286">
        <v>14517.465897789869</v>
      </c>
      <c r="N61" s="286">
        <v>14613.724385427779</v>
      </c>
      <c r="O61" s="286">
        <v>14485.117165951617</v>
      </c>
      <c r="P61" s="286">
        <v>14411.079962489415</v>
      </c>
      <c r="Q61" s="286">
        <v>14384.661210808363</v>
      </c>
      <c r="R61" s="286">
        <v>14556.090356863113</v>
      </c>
      <c r="S61" s="286">
        <v>14730.449442925465</v>
      </c>
      <c r="T61" s="286">
        <v>14977.699900369273</v>
      </c>
      <c r="U61" s="286">
        <v>15290.008760798648</v>
      </c>
      <c r="V61" s="286">
        <v>15176.984305926391</v>
      </c>
      <c r="W61" s="286">
        <v>15269.73549189509</v>
      </c>
      <c r="X61" s="286">
        <v>15389.565608502402</v>
      </c>
      <c r="Y61" s="286">
        <v>15619.334187546321</v>
      </c>
      <c r="Z61" s="286">
        <v>15811.170803372817</v>
      </c>
      <c r="AA61" s="286">
        <v>15738.999087541224</v>
      </c>
      <c r="AB61" s="286">
        <v>15558.581132492975</v>
      </c>
      <c r="AC61" s="286">
        <v>15614.342640360344</v>
      </c>
      <c r="AD61" s="286">
        <v>15690.074302752586</v>
      </c>
      <c r="AE61" s="287">
        <v>15631.947493164334</v>
      </c>
      <c r="AF61" s="286">
        <v>15650.043160928919</v>
      </c>
      <c r="AG61" s="286">
        <v>15778.39877602376</v>
      </c>
      <c r="AH61" s="286">
        <v>16005.596627498995</v>
      </c>
      <c r="AI61" s="286">
        <v>15892.563776941302</v>
      </c>
      <c r="AJ61" s="286">
        <v>16246.389802430016</v>
      </c>
      <c r="AK61" s="286">
        <v>16160.599327758884</v>
      </c>
      <c r="AL61" s="286">
        <v>16009.899280443906</v>
      </c>
      <c r="AM61" s="286">
        <v>16119.131207218157</v>
      </c>
      <c r="AN61" s="286">
        <v>15935.946594557403</v>
      </c>
      <c r="AO61" s="286">
        <v>16061.812794786254</v>
      </c>
      <c r="AP61" s="286">
        <v>16115.352456484759</v>
      </c>
      <c r="AQ61" s="286">
        <v>16156.70649199215</v>
      </c>
      <c r="AR61" s="286">
        <v>16398.948668499124</v>
      </c>
      <c r="AS61" s="286">
        <v>16323.758421504008</v>
      </c>
      <c r="AT61" s="287">
        <v>16040.625480496938</v>
      </c>
      <c r="AU61" s="286">
        <v>16151.946407261015</v>
      </c>
      <c r="AV61" s="286">
        <v>15888.296183213964</v>
      </c>
      <c r="AW61" s="286">
        <v>15764.045272329517</v>
      </c>
      <c r="AX61" s="286">
        <v>16078.698399999999</v>
      </c>
      <c r="AY61" s="286">
        <v>15855.29402628097</v>
      </c>
      <c r="AZ61" s="286">
        <v>16216.350510807835</v>
      </c>
    </row>
    <row r="62" spans="1:52" ht="15.75" customHeight="1">
      <c r="A62" s="291" t="s">
        <v>1129</v>
      </c>
      <c r="B62" s="286">
        <v>71488.714524905823</v>
      </c>
      <c r="C62" s="286">
        <v>72486.989535370449</v>
      </c>
      <c r="D62" s="286">
        <v>73357.933549602341</v>
      </c>
      <c r="E62" s="286">
        <v>74040.4276894098</v>
      </c>
      <c r="F62" s="286">
        <v>75059.07565927165</v>
      </c>
      <c r="G62" s="286">
        <v>75970.765592298019</v>
      </c>
      <c r="H62" s="286">
        <v>76622.700293009621</v>
      </c>
      <c r="I62" s="286">
        <v>77019.973001255756</v>
      </c>
      <c r="J62" s="286">
        <v>77773.77249895352</v>
      </c>
      <c r="K62" s="286">
        <v>77992.781812473841</v>
      </c>
      <c r="L62" s="286">
        <v>78619.250313938886</v>
      </c>
      <c r="M62" s="286">
        <v>78568.317915445776</v>
      </c>
      <c r="N62" s="286">
        <v>79423.982210129761</v>
      </c>
      <c r="O62" s="286">
        <v>79668.457722896594</v>
      </c>
      <c r="P62" s="286">
        <v>79760.186972582669</v>
      </c>
      <c r="Q62" s="286">
        <v>79639.27345856007</v>
      </c>
      <c r="R62" s="286">
        <v>79917.364354332356</v>
      </c>
      <c r="S62" s="286">
        <v>80008.024023650054</v>
      </c>
      <c r="T62" s="286">
        <v>80546.073881331104</v>
      </c>
      <c r="U62" s="286">
        <v>80896.692512557551</v>
      </c>
      <c r="V62" s="286">
        <v>81501.209150272087</v>
      </c>
      <c r="W62" s="286">
        <v>81065.9408727501</v>
      </c>
      <c r="X62" s="286">
        <v>81611.528725408119</v>
      </c>
      <c r="Y62" s="286">
        <v>82092.890823566355</v>
      </c>
      <c r="Z62" s="286">
        <v>82397.772160945984</v>
      </c>
      <c r="AA62" s="286">
        <v>82831.054074926738</v>
      </c>
      <c r="AB62" s="286">
        <v>83055.665952281284</v>
      </c>
      <c r="AC62" s="286">
        <v>82975.447424654674</v>
      </c>
      <c r="AD62" s="286">
        <v>83593.206485977396</v>
      </c>
      <c r="AE62" s="287">
        <v>83801.825590205117</v>
      </c>
      <c r="AF62" s="286">
        <v>83873.996798869804</v>
      </c>
      <c r="AG62" s="286">
        <v>84692.327645458354</v>
      </c>
      <c r="AH62" s="286">
        <v>84908.94313624948</v>
      </c>
      <c r="AI62" s="286">
        <v>84740.458762034308</v>
      </c>
      <c r="AJ62" s="286">
        <v>85639.059068647955</v>
      </c>
      <c r="AK62" s="286">
        <v>85976.078749476772</v>
      </c>
      <c r="AL62" s="286">
        <v>86409.258798660507</v>
      </c>
      <c r="AM62" s="286">
        <v>86577.743172875678</v>
      </c>
      <c r="AN62" s="286">
        <v>86746.227547090806</v>
      </c>
      <c r="AO62" s="286">
        <v>86393.215093135193</v>
      </c>
      <c r="AP62" s="286">
        <v>87147.422050020905</v>
      </c>
      <c r="AQ62" s="286">
        <v>87179.509461071561</v>
      </c>
      <c r="AR62" s="286">
        <v>87564.660258476346</v>
      </c>
      <c r="AS62" s="286">
        <v>87604.794988488909</v>
      </c>
      <c r="AT62" s="287">
        <v>87829.406865843426</v>
      </c>
      <c r="AU62" s="286">
        <v>87660.922491628298</v>
      </c>
      <c r="AV62" s="286">
        <v>88021.931332147331</v>
      </c>
      <c r="AW62" s="286">
        <v>88013.934945583911</v>
      </c>
      <c r="AX62" s="286">
        <v>88856.356799999994</v>
      </c>
      <c r="AY62" s="286">
        <v>90003.660025115081</v>
      </c>
      <c r="AZ62" s="286">
        <v>90156.151626203427</v>
      </c>
    </row>
    <row r="63" spans="1:52" ht="15.75" customHeight="1">
      <c r="A63" s="291" t="s">
        <v>1130</v>
      </c>
      <c r="B63" s="286">
        <v>75929.427048314988</v>
      </c>
      <c r="C63" s="286">
        <v>76973.352805536691</v>
      </c>
      <c r="D63" s="286">
        <v>78994.939485199269</v>
      </c>
      <c r="E63" s="286">
        <v>79371.797364252954</v>
      </c>
      <c r="F63" s="286">
        <v>82443.467133360784</v>
      </c>
      <c r="G63" s="286">
        <v>81071.777055140454</v>
      </c>
      <c r="H63" s="286">
        <v>82109.443624658947</v>
      </c>
      <c r="I63" s="286">
        <v>83292.481210745565</v>
      </c>
      <c r="J63" s="286">
        <v>82691.068959762226</v>
      </c>
      <c r="K63" s="286">
        <v>81438.771452532485</v>
      </c>
      <c r="L63" s="286">
        <v>79855.187732070262</v>
      </c>
      <c r="M63" s="286">
        <v>79132.064439544381</v>
      </c>
      <c r="N63" s="286">
        <v>79652.370515373768</v>
      </c>
      <c r="O63" s="286">
        <v>78939.145447816161</v>
      </c>
      <c r="P63" s="286">
        <v>78529.248428829029</v>
      </c>
      <c r="Q63" s="286">
        <v>78384.962202555471</v>
      </c>
      <c r="R63" s="286">
        <v>79327.753165634742</v>
      </c>
      <c r="S63" s="286">
        <v>80289.240395914254</v>
      </c>
      <c r="T63" s="286">
        <v>81647.46776778053</v>
      </c>
      <c r="U63" s="286">
        <v>83367.637512485817</v>
      </c>
      <c r="V63" s="286">
        <v>82735.360686910397</v>
      </c>
      <c r="W63" s="286">
        <v>83253.393994060651</v>
      </c>
      <c r="X63" s="286">
        <v>83907.942039135392</v>
      </c>
      <c r="Y63" s="286">
        <v>85170.615981298906</v>
      </c>
      <c r="Z63" s="286">
        <v>86226.226965381618</v>
      </c>
      <c r="AA63" s="286">
        <v>85821.661395154282</v>
      </c>
      <c r="AB63" s="286">
        <v>84822.147317840849</v>
      </c>
      <c r="AC63" s="286">
        <v>85131.185552028182</v>
      </c>
      <c r="AD63" s="286">
        <v>85541.209733695767</v>
      </c>
      <c r="AE63" s="287">
        <v>85217.41999618354</v>
      </c>
      <c r="AF63" s="286">
        <v>85316.397390051774</v>
      </c>
      <c r="AG63" s="286">
        <v>86014.402912727848</v>
      </c>
      <c r="AH63" s="286">
        <v>87266.29512239121</v>
      </c>
      <c r="AI63" s="286">
        <v>86644.25675013334</v>
      </c>
      <c r="AJ63" s="286">
        <v>88586.506090353389</v>
      </c>
      <c r="AK63" s="286">
        <v>88108.133545497054</v>
      </c>
      <c r="AL63" s="286">
        <v>87270.1484744872</v>
      </c>
      <c r="AM63" s="286">
        <v>87871.125471526189</v>
      </c>
      <c r="AN63" s="286">
        <v>86857.390205581207</v>
      </c>
      <c r="AO63" s="286">
        <v>87557.033171274961</v>
      </c>
      <c r="AP63" s="286">
        <v>87842.75397462034</v>
      </c>
      <c r="AQ63" s="286">
        <v>88070.687092215914</v>
      </c>
      <c r="AR63" s="286">
        <v>89403.351735846532</v>
      </c>
      <c r="AS63" s="286">
        <v>88987.573806801563</v>
      </c>
      <c r="AT63" s="287">
        <v>87421.257597419753</v>
      </c>
      <c r="AU63" s="286">
        <v>88038.087052942428</v>
      </c>
      <c r="AV63" s="286">
        <v>86577.834449818562</v>
      </c>
      <c r="AW63" s="286">
        <v>85892.089799966678</v>
      </c>
      <c r="AX63" s="286">
        <v>87618.193499999994</v>
      </c>
      <c r="AY63" s="286">
        <v>86370.610952172254</v>
      </c>
      <c r="AZ63" s="286">
        <v>88361.403220659704</v>
      </c>
    </row>
    <row r="64" spans="1:52" ht="15.75" customHeight="1">
      <c r="A64" s="293" t="s">
        <v>1131</v>
      </c>
      <c r="B64" s="286">
        <v>44852.012577201589</v>
      </c>
      <c r="C64" s="286">
        <v>45468.680200580558</v>
      </c>
      <c r="D64" s="286">
        <v>46661.913151171066</v>
      </c>
      <c r="E64" s="286">
        <v>46884.822691382971</v>
      </c>
      <c r="F64" s="286">
        <v>48697.563318655448</v>
      </c>
      <c r="G64" s="286">
        <v>47889.30957053227</v>
      </c>
      <c r="H64" s="286">
        <v>48501.972745311847</v>
      </c>
      <c r="I64" s="286">
        <v>49200.149972703475</v>
      </c>
      <c r="J64" s="286">
        <v>48846.086227397165</v>
      </c>
      <c r="K64" s="286">
        <v>48107.588940175076</v>
      </c>
      <c r="L64" s="286">
        <v>47173.995305867829</v>
      </c>
      <c r="M64" s="286">
        <v>46747.378570923953</v>
      </c>
      <c r="N64" s="286">
        <v>47055.037703653477</v>
      </c>
      <c r="O64" s="286">
        <v>46634.500382228609</v>
      </c>
      <c r="P64" s="286">
        <v>46392.768785062137</v>
      </c>
      <c r="Q64" s="286">
        <v>46307.550026090692</v>
      </c>
      <c r="R64" s="286">
        <v>46863.956369029242</v>
      </c>
      <c r="S64" s="286">
        <v>47431.228602519186</v>
      </c>
      <c r="T64" s="286">
        <v>48232.913450388769</v>
      </c>
      <c r="U64" s="286">
        <v>49247.935546777961</v>
      </c>
      <c r="V64" s="286">
        <v>48875.480732116332</v>
      </c>
      <c r="W64" s="286">
        <v>49180.691420278432</v>
      </c>
      <c r="X64" s="286">
        <v>49567.276268793059</v>
      </c>
      <c r="Y64" s="286">
        <v>50312.529871107741</v>
      </c>
      <c r="Z64" s="286">
        <v>50935.480551935376</v>
      </c>
      <c r="AA64" s="286">
        <v>50697.216381114536</v>
      </c>
      <c r="AB64" s="286">
        <v>50107.808327418534</v>
      </c>
      <c r="AC64" s="286">
        <v>50290.038777729045</v>
      </c>
      <c r="AD64" s="286">
        <v>50532.443346993925</v>
      </c>
      <c r="AE64" s="287">
        <v>50341.620431623436</v>
      </c>
      <c r="AF64" s="286">
        <v>50400.069067875098</v>
      </c>
      <c r="AG64" s="286">
        <v>50812.524314254711</v>
      </c>
      <c r="AH64" s="286">
        <v>51551.196569952794</v>
      </c>
      <c r="AI64" s="286">
        <v>51184.114980560247</v>
      </c>
      <c r="AJ64" s="286">
        <v>52330.608084872729</v>
      </c>
      <c r="AK64" s="286">
        <v>52048.714250710604</v>
      </c>
      <c r="AL64" s="286">
        <v>51554.759612963891</v>
      </c>
      <c r="AM64" s="286">
        <v>51909.421750324036</v>
      </c>
      <c r="AN64" s="286">
        <v>51311.555859613407</v>
      </c>
      <c r="AO64" s="286">
        <v>51723.980255106864</v>
      </c>
      <c r="AP64" s="286">
        <v>51893.171565277153</v>
      </c>
      <c r="AQ64" s="286">
        <v>52027.657975032278</v>
      </c>
      <c r="AR64" s="286">
        <v>52814.12755792433</v>
      </c>
      <c r="AS64" s="286">
        <v>52568.89542128476</v>
      </c>
      <c r="AT64" s="287">
        <v>51645.102245391216</v>
      </c>
      <c r="AU64" s="286">
        <v>52008.836197756456</v>
      </c>
      <c r="AV64" s="286">
        <v>51147.708782542701</v>
      </c>
      <c r="AW64" s="286">
        <v>50743.160313200467</v>
      </c>
      <c r="AX64" s="286">
        <v>51762.137499999997</v>
      </c>
      <c r="AY64" s="286">
        <v>51027.08469633678</v>
      </c>
      <c r="AZ64" s="286">
        <v>52201.656119793763</v>
      </c>
    </row>
    <row r="65" spans="1:52" ht="15.75" customHeight="1">
      <c r="A65" s="293" t="s">
        <v>1132</v>
      </c>
      <c r="B65" s="286">
        <v>190249.04314502445</v>
      </c>
      <c r="C65" s="286">
        <v>192864.59013956008</v>
      </c>
      <c r="D65" s="286">
        <v>197937.78842603389</v>
      </c>
      <c r="E65" s="286">
        <v>198879.52424564754</v>
      </c>
      <c r="F65" s="286">
        <v>206590.46077730492</v>
      </c>
      <c r="G65" s="286">
        <v>203136.47399471182</v>
      </c>
      <c r="H65" s="286">
        <v>205738.9433179711</v>
      </c>
      <c r="I65" s="286">
        <v>208708.68838661566</v>
      </c>
      <c r="J65" s="286">
        <v>207191.65443520679</v>
      </c>
      <c r="K65" s="286">
        <v>204043.34799257256</v>
      </c>
      <c r="L65" s="286">
        <v>200059.91014425806</v>
      </c>
      <c r="M65" s="286">
        <v>198243.49560645121</v>
      </c>
      <c r="N65" s="286">
        <v>199544.53941035527</v>
      </c>
      <c r="O65" s="286">
        <v>197750.95462538363</v>
      </c>
      <c r="P65" s="286">
        <v>196720.54605964359</v>
      </c>
      <c r="Q65" s="286">
        <v>196358.91966985838</v>
      </c>
      <c r="R65" s="286">
        <v>198725.47541240562</v>
      </c>
      <c r="S65" s="286">
        <v>201140.38742713322</v>
      </c>
      <c r="T65" s="286">
        <v>204548.90164394191</v>
      </c>
      <c r="U65" s="286">
        <v>208868.24013270487</v>
      </c>
      <c r="V65" s="286">
        <v>207275.22387531301</v>
      </c>
      <c r="W65" s="286">
        <v>208579.9531184111</v>
      </c>
      <c r="X65" s="286">
        <v>210220.50837094153</v>
      </c>
      <c r="Y65" s="286">
        <v>213389.49562763481</v>
      </c>
      <c r="Z65" s="286">
        <v>216039.57607016797</v>
      </c>
      <c r="AA65" s="286">
        <v>215019.8268261131</v>
      </c>
      <c r="AB65" s="286">
        <v>212506.86106296579</v>
      </c>
      <c r="AC65" s="286">
        <v>213283.90660463288</v>
      </c>
      <c r="AD65" s="286">
        <v>214309.56326481068</v>
      </c>
      <c r="AE65" s="287">
        <v>213494.52710333854</v>
      </c>
      <c r="AF65" s="286">
        <v>213742.67756308141</v>
      </c>
      <c r="AG65" s="286">
        <v>215490.42549888932</v>
      </c>
      <c r="AH65" s="286">
        <v>218634.20022971128</v>
      </c>
      <c r="AI65" s="286">
        <v>217072.56025027944</v>
      </c>
      <c r="AJ65" s="286">
        <v>221945.9069270216</v>
      </c>
      <c r="AK65" s="286">
        <v>220741.49328349918</v>
      </c>
      <c r="AL65" s="286">
        <v>218632.94033411724</v>
      </c>
      <c r="AM65" s="286">
        <v>220141.6251327497</v>
      </c>
      <c r="AN65" s="286">
        <v>217593.51336073791</v>
      </c>
      <c r="AO65" s="286">
        <v>219353.82948197966</v>
      </c>
      <c r="AP65" s="286">
        <v>220066.21987609615</v>
      </c>
      <c r="AQ65" s="286">
        <v>220638.64609846039</v>
      </c>
      <c r="AR65" s="286">
        <v>223984.08746815092</v>
      </c>
      <c r="AS65" s="286">
        <v>222939.16922773261</v>
      </c>
      <c r="AT65" s="287">
        <v>219002.38752320499</v>
      </c>
      <c r="AU65" s="286">
        <v>220553.27149985093</v>
      </c>
      <c r="AV65" s="286">
        <v>216882.13106815869</v>
      </c>
      <c r="AW65" s="286">
        <v>215159.47115955249</v>
      </c>
      <c r="AX65" s="286">
        <v>219489.8602</v>
      </c>
      <c r="AY65" s="286">
        <v>216347.78084924209</v>
      </c>
      <c r="AZ65" s="286">
        <v>221347.81167869238</v>
      </c>
    </row>
    <row r="66" spans="1:52" ht="15.75" customHeight="1">
      <c r="A66" s="293" t="s">
        <v>1133</v>
      </c>
      <c r="B66" s="286">
        <v>159164.56825726156</v>
      </c>
      <c r="C66" s="286">
        <v>161352.8143621505</v>
      </c>
      <c r="D66" s="286">
        <v>165593.80510477026</v>
      </c>
      <c r="E66" s="286">
        <v>166382.72668431516</v>
      </c>
      <c r="F66" s="286">
        <v>172827.699661958</v>
      </c>
      <c r="G66" s="286">
        <v>169945.1969017424</v>
      </c>
      <c r="H66" s="286">
        <v>172121.41222210607</v>
      </c>
      <c r="I66" s="286">
        <v>174603.62570450368</v>
      </c>
      <c r="J66" s="286">
        <v>173338.6962725347</v>
      </c>
      <c r="K66" s="286">
        <v>170709.19751407942</v>
      </c>
      <c r="L66" s="286">
        <v>167383.13425564367</v>
      </c>
      <c r="M66" s="286">
        <v>165865.40559699931</v>
      </c>
      <c r="N66" s="286">
        <v>166954.97698657727</v>
      </c>
      <c r="O66" s="286">
        <v>165457.17244450926</v>
      </c>
      <c r="P66" s="286">
        <v>164596.52979865842</v>
      </c>
      <c r="Q66" s="286">
        <v>164294.03173262055</v>
      </c>
      <c r="R66" s="286">
        <v>166272.12329416079</v>
      </c>
      <c r="S66" s="286">
        <v>168290.0383132362</v>
      </c>
      <c r="T66" s="286">
        <v>171139.40962344903</v>
      </c>
      <c r="U66" s="286">
        <v>174749.13899065251</v>
      </c>
      <c r="V66" s="286">
        <v>173420.07603407427</v>
      </c>
      <c r="W66" s="286">
        <v>174508.80720028447</v>
      </c>
      <c r="X66" s="286">
        <v>175881.09846407411</v>
      </c>
      <c r="Y66" s="286">
        <v>178530.12379730662</v>
      </c>
      <c r="Z66" s="286">
        <v>180745.06289102498</v>
      </c>
      <c r="AA66" s="286">
        <v>179894.46711746257</v>
      </c>
      <c r="AB66" s="286">
        <v>177795.67943649989</v>
      </c>
      <c r="AC66" s="286">
        <v>178444.62780402787</v>
      </c>
      <c r="AD66" s="286">
        <v>179303.41579410358</v>
      </c>
      <c r="AE66" s="287">
        <v>178623.11452088039</v>
      </c>
      <c r="AF66" s="286">
        <v>178830.65636550717</v>
      </c>
      <c r="AG66" s="286">
        <v>180293.33506918978</v>
      </c>
      <c r="AH66" s="286">
        <v>182920.51350702666</v>
      </c>
      <c r="AI66" s="286">
        <v>181615.30657450453</v>
      </c>
      <c r="AJ66" s="286">
        <v>185689.54424500922</v>
      </c>
      <c r="AK66" s="286">
        <v>184684.34451621812</v>
      </c>
      <c r="AL66" s="286">
        <v>182924.02494532379</v>
      </c>
      <c r="AM66" s="286">
        <v>184185.00582754309</v>
      </c>
      <c r="AN66" s="286">
        <v>182056.61092414169</v>
      </c>
      <c r="AO66" s="286">
        <v>183526.26345390806</v>
      </c>
      <c r="AP66" s="286">
        <v>184123.7268333309</v>
      </c>
      <c r="AQ66" s="286">
        <v>184602.07475834715</v>
      </c>
      <c r="AR66" s="286">
        <v>187398.26981597298</v>
      </c>
      <c r="AS66" s="286">
        <v>186525.3939266153</v>
      </c>
      <c r="AT66" s="287">
        <v>183236.9453125546</v>
      </c>
      <c r="AU66" s="286">
        <v>184532.19356777161</v>
      </c>
      <c r="AV66" s="286">
        <v>181466.03033008386</v>
      </c>
      <c r="AW66" s="286">
        <v>180026.69656792015</v>
      </c>
      <c r="AX66" s="286">
        <v>183647.26790000001</v>
      </c>
      <c r="AY66" s="286">
        <v>181025.31498185141</v>
      </c>
      <c r="AZ66" s="286">
        <v>185203.42417696063</v>
      </c>
    </row>
    <row r="67" spans="1:52" ht="15.75" customHeight="1">
      <c r="A67" s="293" t="s">
        <v>1134</v>
      </c>
      <c r="B67" s="286">
        <v>552605.85641448549</v>
      </c>
      <c r="C67" s="286">
        <v>560203.09087629511</v>
      </c>
      <c r="D67" s="286">
        <v>574938.92889951344</v>
      </c>
      <c r="E67" s="286">
        <v>577674.3367654921</v>
      </c>
      <c r="F67" s="286">
        <v>600071.86694695055</v>
      </c>
      <c r="G67" s="286">
        <v>590039.26287974266</v>
      </c>
      <c r="H67" s="286">
        <v>597598.51135425852</v>
      </c>
      <c r="I67" s="286">
        <v>606224.56534045411</v>
      </c>
      <c r="J67" s="286">
        <v>601818.12086078792</v>
      </c>
      <c r="K67" s="286">
        <v>592673.40954331274</v>
      </c>
      <c r="L67" s="286">
        <v>581102.93829545635</v>
      </c>
      <c r="M67" s="286">
        <v>575826.89961123897</v>
      </c>
      <c r="N67" s="286">
        <v>579605.96947463427</v>
      </c>
      <c r="O67" s="286">
        <v>574396.24310877977</v>
      </c>
      <c r="P67" s="286">
        <v>571403.27242932387</v>
      </c>
      <c r="Q67" s="286">
        <v>570352.87628789886</v>
      </c>
      <c r="R67" s="286">
        <v>577226.87965340342</v>
      </c>
      <c r="S67" s="286">
        <v>584241.3408039225</v>
      </c>
      <c r="T67" s="286">
        <v>594141.86322833586</v>
      </c>
      <c r="U67" s="286">
        <v>606688.00645864592</v>
      </c>
      <c r="V67" s="286">
        <v>602060.86038397579</v>
      </c>
      <c r="W67" s="286">
        <v>605850.6351384361</v>
      </c>
      <c r="X67" s="286">
        <v>610615.86509877176</v>
      </c>
      <c r="Y67" s="286">
        <v>619820.64683119114</v>
      </c>
      <c r="Z67" s="286">
        <v>627518.18868635304</v>
      </c>
      <c r="AA67" s="286">
        <v>624556.17954810266</v>
      </c>
      <c r="AB67" s="286">
        <v>617256.9071064234</v>
      </c>
      <c r="AC67" s="286">
        <v>619513.94824538287</v>
      </c>
      <c r="AD67" s="286">
        <v>622493.11632799299</v>
      </c>
      <c r="AE67" s="287">
        <v>620125.7259402487</v>
      </c>
      <c r="AF67" s="286">
        <v>620846.51483389549</v>
      </c>
      <c r="AG67" s="286">
        <v>625923.10144320398</v>
      </c>
      <c r="AH67" s="286">
        <v>635054.64974842081</v>
      </c>
      <c r="AI67" s="286">
        <v>630518.64061019255</v>
      </c>
      <c r="AJ67" s="286">
        <v>644673.98073378473</v>
      </c>
      <c r="AK67" s="286">
        <v>641175.58714423759</v>
      </c>
      <c r="AL67" s="286">
        <v>635050.99019948312</v>
      </c>
      <c r="AM67" s="286">
        <v>639433.18335759686</v>
      </c>
      <c r="AN67" s="286">
        <v>632031.82425094943</v>
      </c>
      <c r="AO67" s="286">
        <v>637144.91697224882</v>
      </c>
      <c r="AP67" s="286">
        <v>639214.1578858135</v>
      </c>
      <c r="AQ67" s="286">
        <v>640876.85262327176</v>
      </c>
      <c r="AR67" s="286">
        <v>650594.17084270169</v>
      </c>
      <c r="AS67" s="286">
        <v>647559.05471499893</v>
      </c>
      <c r="AT67" s="287">
        <v>636124.10298339417</v>
      </c>
      <c r="AU67" s="286">
        <v>640628.86975617951</v>
      </c>
      <c r="AV67" s="286">
        <v>629965.5115140744</v>
      </c>
      <c r="AW67" s="286">
        <v>624961.79670757952</v>
      </c>
      <c r="AX67" s="286">
        <v>637540.0379</v>
      </c>
      <c r="AY67" s="286">
        <v>628413.41403453739</v>
      </c>
      <c r="AZ67" s="286">
        <v>642936.72659859061</v>
      </c>
    </row>
    <row r="68" spans="1:52" ht="15.75" customHeight="1">
      <c r="A68" s="293" t="s">
        <v>1135</v>
      </c>
      <c r="B68" s="286">
        <v>521529.0544014629</v>
      </c>
      <c r="C68" s="286">
        <v>528699.04447475285</v>
      </c>
      <c r="D68" s="286">
        <v>542606.18566924997</v>
      </c>
      <c r="E68" s="286">
        <v>545187.76286606514</v>
      </c>
      <c r="F68" s="286">
        <v>566325.72693371843</v>
      </c>
      <c r="G68" s="286">
        <v>556857.32472331799</v>
      </c>
      <c r="H68" s="286">
        <v>563991.46502085216</v>
      </c>
      <c r="I68" s="286">
        <v>572132.4170690733</v>
      </c>
      <c r="J68" s="286">
        <v>567973.77706177463</v>
      </c>
      <c r="K68" s="286">
        <v>559343.33532682504</v>
      </c>
      <c r="L68" s="286">
        <v>548423.55071211432</v>
      </c>
      <c r="M68" s="286">
        <v>543444.21972235816</v>
      </c>
      <c r="N68" s="286">
        <v>547010.76667349169</v>
      </c>
      <c r="O68" s="286">
        <v>542094.01880747452</v>
      </c>
      <c r="P68" s="286">
        <v>539269.36331352848</v>
      </c>
      <c r="Q68" s="286">
        <v>538278.03812211857</v>
      </c>
      <c r="R68" s="286">
        <v>544765.46932385233</v>
      </c>
      <c r="S68" s="286">
        <v>551385.4594099184</v>
      </c>
      <c r="T68" s="286">
        <v>560729.20783051406</v>
      </c>
      <c r="U68" s="286">
        <v>572569.79572754342</v>
      </c>
      <c r="V68" s="286">
        <v>568202.86568348319</v>
      </c>
      <c r="W68" s="286">
        <v>571779.5155165348</v>
      </c>
      <c r="X68" s="286">
        <v>576276.76404615468</v>
      </c>
      <c r="Y68" s="286">
        <v>584963.89802629082</v>
      </c>
      <c r="Z68" s="286">
        <v>592228.55452303123</v>
      </c>
      <c r="AA68" s="286">
        <v>589433.11939133832</v>
      </c>
      <c r="AB68" s="286">
        <v>582544.3348984858</v>
      </c>
      <c r="AC68" s="286">
        <v>584674.44719694078</v>
      </c>
      <c r="AD68" s="286">
        <v>587486.07630834368</v>
      </c>
      <c r="AE68" s="287">
        <v>585251.82045312994</v>
      </c>
      <c r="AF68" s="286">
        <v>585932.0744637656</v>
      </c>
      <c r="AG68" s="286">
        <v>590723.16993119032</v>
      </c>
      <c r="AH68" s="286">
        <v>599341.18889997411</v>
      </c>
      <c r="AI68" s="286">
        <v>595060.27053988667</v>
      </c>
      <c r="AJ68" s="286">
        <v>608419.5591968837</v>
      </c>
      <c r="AK68" s="286">
        <v>605117.90417549328</v>
      </c>
      <c r="AL68" s="286">
        <v>599337.73515247065</v>
      </c>
      <c r="AM68" s="286">
        <v>603473.48765568226</v>
      </c>
      <c r="AN68" s="286">
        <v>596488.35752835998</v>
      </c>
      <c r="AO68" s="286">
        <v>601313.90611973475</v>
      </c>
      <c r="AP68" s="286">
        <v>603266.77948228316</v>
      </c>
      <c r="AQ68" s="286">
        <v>604835.96953721903</v>
      </c>
      <c r="AR68" s="286">
        <v>614006.81657669786</v>
      </c>
      <c r="AS68" s="286">
        <v>611142.38576094445</v>
      </c>
      <c r="AT68" s="287">
        <v>600350.49947438808</v>
      </c>
      <c r="AU68" s="286">
        <v>604601.93244064995</v>
      </c>
      <c r="AV68" s="286">
        <v>594538.24767112429</v>
      </c>
      <c r="AW68" s="286">
        <v>589815.92592727265</v>
      </c>
      <c r="AX68" s="286">
        <v>601686.80669999996</v>
      </c>
      <c r="AY68" s="286">
        <v>593073.43523483584</v>
      </c>
      <c r="AZ68" s="286">
        <v>606780.00272844255</v>
      </c>
    </row>
    <row r="69" spans="1:52" ht="15.75" customHeight="1">
      <c r="A69" s="291"/>
      <c r="B69" s="289"/>
      <c r="C69" s="289"/>
      <c r="D69" s="289"/>
      <c r="E69" s="289"/>
      <c r="F69" s="289"/>
      <c r="G69" s="289"/>
      <c r="H69" s="289"/>
      <c r="I69" s="289"/>
      <c r="J69" s="289"/>
      <c r="K69" s="289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  <c r="AA69" s="8"/>
      <c r="AB69" s="8"/>
      <c r="AC69" s="8"/>
      <c r="AD69" s="8"/>
      <c r="AE69" s="287"/>
      <c r="AF69" s="286"/>
      <c r="AG69" s="286"/>
      <c r="AH69" s="286"/>
      <c r="AI69" s="286"/>
      <c r="AJ69" s="286"/>
      <c r="AK69" s="286"/>
      <c r="AL69" s="286"/>
      <c r="AM69" s="8"/>
      <c r="AN69" s="8"/>
      <c r="AO69" s="8"/>
      <c r="AP69" s="8"/>
      <c r="AQ69" s="8"/>
      <c r="AR69" s="8"/>
      <c r="AS69" s="8"/>
      <c r="AT69" s="287"/>
      <c r="AU69" s="286"/>
      <c r="AV69" s="286"/>
      <c r="AW69" s="286"/>
      <c r="AX69" s="286"/>
      <c r="AY69" s="286"/>
      <c r="AZ69" s="286"/>
    </row>
    <row r="70" spans="1:52" ht="15.75" customHeight="1">
      <c r="A70" s="268" t="s">
        <v>1136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  <c r="AA70" s="8"/>
      <c r="AB70" s="8"/>
      <c r="AC70" s="8"/>
      <c r="AD70" s="8"/>
      <c r="AE70" s="287"/>
      <c r="AF70" s="286"/>
      <c r="AG70" s="286"/>
      <c r="AH70" s="286"/>
      <c r="AI70" s="286"/>
      <c r="AJ70" s="286"/>
      <c r="AK70" s="286"/>
      <c r="AL70" s="286"/>
      <c r="AM70" s="8"/>
      <c r="AN70" s="8"/>
      <c r="AO70" s="8"/>
      <c r="AP70" s="8"/>
      <c r="AQ70" s="8"/>
      <c r="AR70" s="8"/>
      <c r="AS70" s="8"/>
      <c r="AT70" s="287"/>
      <c r="AU70" s="14"/>
      <c r="AV70" s="14"/>
      <c r="AW70" s="14"/>
      <c r="AX70" s="14"/>
      <c r="AY70" s="14"/>
      <c r="AZ70" s="14"/>
    </row>
    <row r="71" spans="1:52" ht="15.75" customHeight="1">
      <c r="A71" s="268" t="s">
        <v>1137</v>
      </c>
      <c r="B71" s="289"/>
      <c r="C71" s="289"/>
      <c r="D71" s="289"/>
      <c r="E71" s="289"/>
      <c r="F71" s="289"/>
      <c r="G71" s="289"/>
      <c r="H71" s="289"/>
      <c r="I71" s="289"/>
      <c r="J71" s="289"/>
      <c r="K71" s="289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  <c r="AA71" s="8"/>
      <c r="AB71" s="8"/>
      <c r="AC71" s="8"/>
      <c r="AD71" s="8"/>
      <c r="AE71" s="287"/>
      <c r="AF71" s="286"/>
      <c r="AG71" s="286"/>
      <c r="AH71" s="286"/>
      <c r="AI71" s="286"/>
      <c r="AJ71" s="286"/>
      <c r="AK71" s="286"/>
      <c r="AL71" s="286"/>
      <c r="AM71" s="8"/>
      <c r="AN71" s="8"/>
      <c r="AO71" s="8"/>
      <c r="AP71" s="8"/>
      <c r="AQ71" s="8"/>
      <c r="AR71" s="8"/>
      <c r="AS71" s="8"/>
      <c r="AT71" s="287"/>
      <c r="AU71" s="14"/>
      <c r="AV71" s="14"/>
      <c r="AW71" s="14"/>
      <c r="AX71" s="14"/>
      <c r="AY71" s="14"/>
      <c r="AZ71" s="14"/>
    </row>
    <row r="72" spans="1:52" ht="15.75" customHeight="1">
      <c r="A72" s="275" t="s">
        <v>1138</v>
      </c>
      <c r="B72" s="286">
        <v>552934.33864866523</v>
      </c>
      <c r="C72" s="286">
        <v>563687.45581295504</v>
      </c>
      <c r="D72" s="286">
        <v>572710.85660098621</v>
      </c>
      <c r="E72" s="286">
        <v>578534.38422532461</v>
      </c>
      <c r="F72" s="286">
        <v>592734.88173398958</v>
      </c>
      <c r="G72" s="286">
        <v>596505.06747505686</v>
      </c>
      <c r="H72" s="286">
        <v>601533.7300248848</v>
      </c>
      <c r="I72" s="286">
        <v>606845.95482211967</v>
      </c>
      <c r="J72" s="286">
        <v>606466.96771794173</v>
      </c>
      <c r="K72" s="286">
        <v>607596.49971115438</v>
      </c>
      <c r="L72" s="286">
        <v>608241.56846825511</v>
      </c>
      <c r="M72" s="286">
        <v>606710.86966901727</v>
      </c>
      <c r="N72" s="286">
        <v>610486.02473343734</v>
      </c>
      <c r="O72" s="286">
        <v>608658.37171705777</v>
      </c>
      <c r="P72" s="286">
        <v>606716.01449787733</v>
      </c>
      <c r="Q72" s="286">
        <v>605218.36380286061</v>
      </c>
      <c r="R72" s="286">
        <v>607702.73973758053</v>
      </c>
      <c r="S72" s="286">
        <v>610679.15411419608</v>
      </c>
      <c r="T72" s="286">
        <v>615622.86697140581</v>
      </c>
      <c r="U72" s="286">
        <v>620182.89245943655</v>
      </c>
      <c r="V72" s="286">
        <v>621103.07747569156</v>
      </c>
      <c r="W72" s="286">
        <v>618813.56205199275</v>
      </c>
      <c r="X72" s="286">
        <v>623546.50910237303</v>
      </c>
      <c r="Y72" s="286">
        <v>630076.91023644828</v>
      </c>
      <c r="Z72" s="286">
        <v>634080.92314929981</v>
      </c>
      <c r="AA72" s="286">
        <v>636863.22981720464</v>
      </c>
      <c r="AB72" s="286">
        <v>635968.05567756703</v>
      </c>
      <c r="AC72" s="286">
        <v>636082.06401108461</v>
      </c>
      <c r="AD72" s="286">
        <v>640029.99500354752</v>
      </c>
      <c r="AE72" s="287">
        <v>640316.02703995188</v>
      </c>
      <c r="AF72" s="286">
        <v>639890.21013983141</v>
      </c>
      <c r="AG72" s="286">
        <v>644760.87034060201</v>
      </c>
      <c r="AH72" s="286">
        <v>648073.62694936246</v>
      </c>
      <c r="AI72" s="286">
        <v>648813.19778842491</v>
      </c>
      <c r="AJ72" s="286">
        <v>655786.79735376255</v>
      </c>
      <c r="AK72" s="286">
        <v>655076.80527656339</v>
      </c>
      <c r="AL72" s="286">
        <v>655117.28452740062</v>
      </c>
      <c r="AM72" s="286">
        <v>657577.52157985233</v>
      </c>
      <c r="AN72" s="286">
        <v>657695.69971128798</v>
      </c>
      <c r="AO72" s="286">
        <v>655229.56438987504</v>
      </c>
      <c r="AP72" s="286">
        <v>659356.87043884175</v>
      </c>
      <c r="AQ72" s="286">
        <v>660785.20786973124</v>
      </c>
      <c r="AR72" s="286">
        <v>663677.40773149917</v>
      </c>
      <c r="AS72" s="286">
        <v>663692.53423892439</v>
      </c>
      <c r="AT72" s="287">
        <v>663515.75568634714</v>
      </c>
      <c r="AU72" s="286">
        <v>662811.65946670447</v>
      </c>
      <c r="AV72" s="286">
        <v>663228.0731135034</v>
      </c>
      <c r="AW72" s="286">
        <v>662879.26470515947</v>
      </c>
      <c r="AX72" s="286">
        <v>672890.23529999994</v>
      </c>
      <c r="AY72" s="286">
        <v>683254.57892835839</v>
      </c>
      <c r="AZ72" s="286">
        <v>685360.77458468825</v>
      </c>
    </row>
    <row r="73" spans="1:52" ht="15.75" customHeight="1">
      <c r="A73" s="275" t="s">
        <v>1139</v>
      </c>
      <c r="B73" s="286">
        <v>24054.948411101668</v>
      </c>
      <c r="C73" s="286">
        <v>24768.206638527197</v>
      </c>
      <c r="D73" s="286">
        <v>25348.335405492573</v>
      </c>
      <c r="E73" s="286">
        <v>25646.614000691476</v>
      </c>
      <c r="F73" s="286">
        <v>26794.79899950793</v>
      </c>
      <c r="G73" s="286">
        <v>26681.277590127302</v>
      </c>
      <c r="H73" s="286">
        <v>26898.759086578459</v>
      </c>
      <c r="I73" s="286">
        <v>27318.366683929853</v>
      </c>
      <c r="J73" s="286">
        <v>26783.748846726256</v>
      </c>
      <c r="K73" s="286">
        <v>26786.536086104697</v>
      </c>
      <c r="L73" s="286">
        <v>26473.549689809966</v>
      </c>
      <c r="M73" s="286">
        <v>26315.809837660981</v>
      </c>
      <c r="N73" s="286">
        <v>26254.177963118582</v>
      </c>
      <c r="O73" s="286">
        <v>25883.73010997349</v>
      </c>
      <c r="P73" s="286">
        <v>25594.839401531666</v>
      </c>
      <c r="Q73" s="286">
        <v>25486.701208483508</v>
      </c>
      <c r="R73" s="286">
        <v>25620.200460431297</v>
      </c>
      <c r="S73" s="286">
        <v>25924.690745194686</v>
      </c>
      <c r="T73" s="286">
        <v>26200.300527323518</v>
      </c>
      <c r="U73" s="286">
        <v>26542.780652585934</v>
      </c>
      <c r="V73" s="286">
        <v>26291.08938684329</v>
      </c>
      <c r="W73" s="286">
        <v>26274.689103737783</v>
      </c>
      <c r="X73" s="286">
        <v>26520.260802710622</v>
      </c>
      <c r="Y73" s="286">
        <v>27023.505528360383</v>
      </c>
      <c r="Z73" s="286">
        <v>27327.520457503666</v>
      </c>
      <c r="AA73" s="286">
        <v>27403.557307166469</v>
      </c>
      <c r="AB73" s="286">
        <v>27157.899006771615</v>
      </c>
      <c r="AC73" s="286">
        <v>27220.290233835847</v>
      </c>
      <c r="AD73" s="286">
        <v>27327.092941392919</v>
      </c>
      <c r="AE73" s="287">
        <v>27236.218283599086</v>
      </c>
      <c r="AF73" s="286">
        <v>27141.509190006491</v>
      </c>
      <c r="AG73" s="286">
        <v>27240.919331107907</v>
      </c>
      <c r="AH73" s="286">
        <v>27511.158996557238</v>
      </c>
      <c r="AI73" s="286">
        <v>27702.049286715825</v>
      </c>
      <c r="AJ73" s="286">
        <v>28007.17027971015</v>
      </c>
      <c r="AK73" s="286">
        <v>27719.16104159737</v>
      </c>
      <c r="AL73" s="286">
        <v>27467.925045149746</v>
      </c>
      <c r="AM73" s="286">
        <v>27662.899592054688</v>
      </c>
      <c r="AN73" s="286">
        <v>27577.865928761501</v>
      </c>
      <c r="AO73" s="286">
        <v>27490.75350330599</v>
      </c>
      <c r="AP73" s="286">
        <v>27540.933203389093</v>
      </c>
      <c r="AQ73" s="286">
        <v>27692.275530178889</v>
      </c>
      <c r="AR73" s="286">
        <v>27811.386122504206</v>
      </c>
      <c r="AS73" s="286">
        <v>27789.664623300996</v>
      </c>
      <c r="AT73" s="287">
        <v>27637.60090340157</v>
      </c>
      <c r="AU73" s="286">
        <v>27652.07343216076</v>
      </c>
      <c r="AV73" s="286">
        <v>27492.113387829875</v>
      </c>
      <c r="AW73" s="286">
        <v>27455.579798082701</v>
      </c>
      <c r="AX73" s="286">
        <v>28152.829300000001</v>
      </c>
      <c r="AY73" s="286">
        <v>28716.409118242354</v>
      </c>
      <c r="AZ73" s="286">
        <v>28878.697008589777</v>
      </c>
    </row>
    <row r="74" spans="1:52" ht="15.75" customHeight="1">
      <c r="A74" s="275" t="s">
        <v>1140</v>
      </c>
      <c r="B74" s="286">
        <v>330111.07801113103</v>
      </c>
      <c r="C74" s="286">
        <v>339422.98670986574</v>
      </c>
      <c r="D74" s="286">
        <v>347017.62102886772</v>
      </c>
      <c r="E74" s="286">
        <v>351022.8732660996</v>
      </c>
      <c r="F74" s="286">
        <v>365730.0627362096</v>
      </c>
      <c r="G74" s="286">
        <v>364723.78350409365</v>
      </c>
      <c r="H74" s="286">
        <v>367711.01125591749</v>
      </c>
      <c r="I74" s="286">
        <v>373095.70746638771</v>
      </c>
      <c r="J74" s="286">
        <v>366781.29178617994</v>
      </c>
      <c r="K74" s="286">
        <v>366910.19793961017</v>
      </c>
      <c r="L74" s="286">
        <v>363277.8793415</v>
      </c>
      <c r="M74" s="286">
        <v>361289.1042350909</v>
      </c>
      <c r="N74" s="286">
        <v>360877.0094523069</v>
      </c>
      <c r="O74" s="286">
        <v>356347.11044555914</v>
      </c>
      <c r="P74" s="286">
        <v>352768.37152825558</v>
      </c>
      <c r="Q74" s="286">
        <v>351365.10283231514</v>
      </c>
      <c r="R74" s="286">
        <v>353149.47159963561</v>
      </c>
      <c r="S74" s="286">
        <v>356998.1366944703</v>
      </c>
      <c r="T74" s="286">
        <v>360665.85244023497</v>
      </c>
      <c r="U74" s="286">
        <v>365092.00445100525</v>
      </c>
      <c r="V74" s="286">
        <v>362191.05993427971</v>
      </c>
      <c r="W74" s="286">
        <v>361808.7546313412</v>
      </c>
      <c r="X74" s="286">
        <v>365103.78108222445</v>
      </c>
      <c r="Y74" s="286">
        <v>371593.27851262048</v>
      </c>
      <c r="Z74" s="286">
        <v>375517.0665230453</v>
      </c>
      <c r="AA74" s="286">
        <v>376646.74153582158</v>
      </c>
      <c r="AB74" s="286">
        <v>373669.84121309547</v>
      </c>
      <c r="AC74" s="286">
        <v>374416.75715148094</v>
      </c>
      <c r="AD74" s="286">
        <v>376006.06721250777</v>
      </c>
      <c r="AE74" s="287">
        <v>374955.06298580166</v>
      </c>
      <c r="AF74" s="286">
        <v>373799.5100600376</v>
      </c>
      <c r="AG74" s="286">
        <v>375376.09430052224</v>
      </c>
      <c r="AH74" s="286">
        <v>378846.69035334379</v>
      </c>
      <c r="AI74" s="286">
        <v>381165.37363103044</v>
      </c>
      <c r="AJ74" s="286">
        <v>385349.39073988784</v>
      </c>
      <c r="AK74" s="286">
        <v>381883.88904656132</v>
      </c>
      <c r="AL74" s="286">
        <v>378911.35438604193</v>
      </c>
      <c r="AM74" s="286">
        <v>381422.3758525906</v>
      </c>
      <c r="AN74" s="286">
        <v>380424.39509366662</v>
      </c>
      <c r="AO74" s="286">
        <v>379191.06143517216</v>
      </c>
      <c r="AP74" s="286">
        <v>380121.59448034817</v>
      </c>
      <c r="AQ74" s="286">
        <v>382032.01615271217</v>
      </c>
      <c r="AR74" s="286">
        <v>383679.29144958901</v>
      </c>
      <c r="AS74" s="286">
        <v>383423.0340658708</v>
      </c>
      <c r="AT74" s="287">
        <v>381605.34923494107</v>
      </c>
      <c r="AU74" s="286">
        <v>381719.97166422766</v>
      </c>
      <c r="AV74" s="286">
        <v>379855.52943315671</v>
      </c>
      <c r="AW74" s="286">
        <v>379393.67692817934</v>
      </c>
      <c r="AX74" s="286">
        <v>388476.3701</v>
      </c>
      <c r="AY74" s="286">
        <v>396000.15989721072</v>
      </c>
      <c r="AZ74" s="286">
        <v>398094.73484762269</v>
      </c>
    </row>
    <row r="75" spans="1:52" ht="15.75" customHeight="1">
      <c r="A75" s="275" t="s">
        <v>1141</v>
      </c>
      <c r="B75" s="286">
        <v>377097.6296261106</v>
      </c>
      <c r="C75" s="286">
        <v>388607.23757833248</v>
      </c>
      <c r="D75" s="286">
        <v>397954.72971160564</v>
      </c>
      <c r="E75" s="286">
        <v>402691.5625734941</v>
      </c>
      <c r="F75" s="286">
        <v>421418.11247133551</v>
      </c>
      <c r="G75" s="286">
        <v>419255.98572912265</v>
      </c>
      <c r="H75" s="286">
        <v>422663.45262277342</v>
      </c>
      <c r="I75" s="286">
        <v>429500.37772240303</v>
      </c>
      <c r="J75" s="286">
        <v>420411.90871977521</v>
      </c>
      <c r="K75" s="286">
        <v>420393.00158029509</v>
      </c>
      <c r="L75" s="286">
        <v>415029.49282459926</v>
      </c>
      <c r="M75" s="286">
        <v>412435.62445796828</v>
      </c>
      <c r="N75" s="286">
        <v>411171.41697887651</v>
      </c>
      <c r="O75" s="286">
        <v>404984.35258163803</v>
      </c>
      <c r="P75" s="286">
        <v>400191.64695786702</v>
      </c>
      <c r="Q75" s="286">
        <v>398441.25732706662</v>
      </c>
      <c r="R75" s="286">
        <v>400566.61564534414</v>
      </c>
      <c r="S75" s="286">
        <v>405565.59130873368</v>
      </c>
      <c r="T75" s="286">
        <v>409964.59433823376</v>
      </c>
      <c r="U75" s="286">
        <v>415521.10302357638</v>
      </c>
      <c r="V75" s="286">
        <v>411196.6597118107</v>
      </c>
      <c r="W75" s="286">
        <v>411047.16671506991</v>
      </c>
      <c r="X75" s="286">
        <v>414948.20945753565</v>
      </c>
      <c r="Y75" s="286">
        <v>423122.8986580653</v>
      </c>
      <c r="Z75" s="286">
        <v>428059.22413499077</v>
      </c>
      <c r="AA75" s="286">
        <v>429192.01371593331</v>
      </c>
      <c r="AB75" s="286">
        <v>425070.4380213577</v>
      </c>
      <c r="AC75" s="286">
        <v>426123.4438981514</v>
      </c>
      <c r="AD75" s="286">
        <v>427712.96876237437</v>
      </c>
      <c r="AE75" s="287">
        <v>426154.03066447814</v>
      </c>
      <c r="AF75" s="286">
        <v>424570.63542249869</v>
      </c>
      <c r="AG75" s="286">
        <v>425983.75340338063</v>
      </c>
      <c r="AH75" s="286">
        <v>430382.94304130768</v>
      </c>
      <c r="AI75" s="286">
        <v>433581.56392552453</v>
      </c>
      <c r="AJ75" s="286">
        <v>438366.98876430886</v>
      </c>
      <c r="AK75" s="286">
        <v>433518.61943641561</v>
      </c>
      <c r="AL75" s="286">
        <v>429255.41585914744</v>
      </c>
      <c r="AM75" s="286">
        <v>432424.33965364692</v>
      </c>
      <c r="AN75" s="286">
        <v>430975.94821416342</v>
      </c>
      <c r="AO75" s="286">
        <v>429636.20103260915</v>
      </c>
      <c r="AP75" s="286">
        <v>430257.75978972029</v>
      </c>
      <c r="AQ75" s="286">
        <v>432743.83368184714</v>
      </c>
      <c r="AR75" s="286">
        <v>434602.38167823694</v>
      </c>
      <c r="AS75" s="286">
        <v>434233.32017744344</v>
      </c>
      <c r="AT75" s="287">
        <v>431665.98818130378</v>
      </c>
      <c r="AU75" s="286">
        <v>431950.1197578875</v>
      </c>
      <c r="AV75" s="286">
        <v>429217.21146702033</v>
      </c>
      <c r="AW75" s="286">
        <v>428617.60966306442</v>
      </c>
      <c r="AX75" s="286">
        <v>439878.93479999999</v>
      </c>
      <c r="AY75" s="286">
        <v>448857.36890921579</v>
      </c>
      <c r="AZ75" s="286">
        <v>451491.99687683611</v>
      </c>
    </row>
    <row r="76" spans="1:52" ht="15.75" customHeight="1">
      <c r="A76" s="275" t="s">
        <v>1142</v>
      </c>
      <c r="B76" s="286">
        <v>1336.7865249058184</v>
      </c>
      <c r="C76" s="286">
        <v>1355.4535353704475</v>
      </c>
      <c r="D76" s="286">
        <v>1371.7395496023439</v>
      </c>
      <c r="E76" s="286">
        <v>1384.5016894097948</v>
      </c>
      <c r="F76" s="286">
        <v>1403.5496592716618</v>
      </c>
      <c r="G76" s="286">
        <v>1420.5975922980324</v>
      </c>
      <c r="H76" s="286">
        <v>1432.7882930096273</v>
      </c>
      <c r="I76" s="286">
        <v>1440.2170012557551</v>
      </c>
      <c r="J76" s="286">
        <v>1454.312498953537</v>
      </c>
      <c r="K76" s="286">
        <v>1458.4078124738385</v>
      </c>
      <c r="L76" s="286">
        <v>1470.1223139388865</v>
      </c>
      <c r="M76" s="286">
        <v>1469.1699154457931</v>
      </c>
      <c r="N76" s="286">
        <v>1485.1702101297612</v>
      </c>
      <c r="O76" s="286">
        <v>1489.7417228966092</v>
      </c>
      <c r="P76" s="286">
        <v>1491.4569925826704</v>
      </c>
      <c r="Q76" s="286">
        <v>1489.195998560067</v>
      </c>
      <c r="R76" s="286">
        <v>1494.3960943323566</v>
      </c>
      <c r="S76" s="286">
        <v>1496.0913636500629</v>
      </c>
      <c r="T76" s="286">
        <v>1506.1525013311007</v>
      </c>
      <c r="U76" s="286">
        <v>1512.7088125575551</v>
      </c>
      <c r="V76" s="286">
        <v>1524.0128302720805</v>
      </c>
      <c r="W76" s="286">
        <v>1515.8736327501044</v>
      </c>
      <c r="X76" s="286">
        <v>1526.0757254081204</v>
      </c>
      <c r="Y76" s="286">
        <v>1535.0768435663458</v>
      </c>
      <c r="Z76" s="286">
        <v>1540.7779009460023</v>
      </c>
      <c r="AA76" s="286">
        <v>1548.8799549267474</v>
      </c>
      <c r="AB76" s="286">
        <v>1553.0800322812893</v>
      </c>
      <c r="AC76" s="286">
        <v>1551.5800046546674</v>
      </c>
      <c r="AD76" s="286">
        <v>1563.1316459773964</v>
      </c>
      <c r="AE76" s="287">
        <v>1567.0326702051068</v>
      </c>
      <c r="AF76" s="286">
        <v>1568.3822188698198</v>
      </c>
      <c r="AG76" s="286">
        <v>1583.684405458351</v>
      </c>
      <c r="AH76" s="286">
        <v>1587.7349562494769</v>
      </c>
      <c r="AI76" s="286">
        <v>1584.5844220343236</v>
      </c>
      <c r="AJ76" s="286">
        <v>1601.3875886479696</v>
      </c>
      <c r="AK76" s="286">
        <v>1607.6896094767685</v>
      </c>
      <c r="AL76" s="286">
        <v>1615.7897586605272</v>
      </c>
      <c r="AM76" s="286">
        <v>1618.9402928756801</v>
      </c>
      <c r="AN76" s="286">
        <v>1622.0908270908326</v>
      </c>
      <c r="AO76" s="286">
        <v>1615.4897531352028</v>
      </c>
      <c r="AP76" s="286">
        <v>1629.5928700209288</v>
      </c>
      <c r="AQ76" s="286">
        <v>1630.1928810715781</v>
      </c>
      <c r="AR76" s="286">
        <v>1637.3949184763499</v>
      </c>
      <c r="AS76" s="286">
        <v>1638.1454084889076</v>
      </c>
      <c r="AT76" s="287">
        <v>1642.3454858434488</v>
      </c>
      <c r="AU76" s="286">
        <v>1639.1949516282964</v>
      </c>
      <c r="AV76" s="286">
        <v>1645.9455521473417</v>
      </c>
      <c r="AW76" s="286">
        <v>1645.7960255839262</v>
      </c>
      <c r="AX76" s="286">
        <v>1661.5487000000001</v>
      </c>
      <c r="AY76" s="286">
        <v>1683.0024251151106</v>
      </c>
      <c r="AZ76" s="286">
        <v>1685.8539062034322</v>
      </c>
    </row>
    <row r="77" spans="1:52" ht="15.75" customHeight="1">
      <c r="A77" s="275" t="s">
        <v>1143</v>
      </c>
      <c r="B77" s="286">
        <v>197117.60090951837</v>
      </c>
      <c r="C77" s="286">
        <v>202157.60891063872</v>
      </c>
      <c r="D77" s="286">
        <v>206293.36504926239</v>
      </c>
      <c r="E77" s="286">
        <v>208589.2209622339</v>
      </c>
      <c r="F77" s="286">
        <v>216234.93548639157</v>
      </c>
      <c r="G77" s="286">
        <v>216230.0322527723</v>
      </c>
      <c r="H77" s="286">
        <v>218016.61693286602</v>
      </c>
      <c r="I77" s="286">
        <v>220827.73749457177</v>
      </c>
      <c r="J77" s="286">
        <v>218165.50159928348</v>
      </c>
      <c r="K77" s="286">
        <v>218341.15877568288</v>
      </c>
      <c r="L77" s="286">
        <v>216895.87365596814</v>
      </c>
      <c r="M77" s="286">
        <v>215901.00935160203</v>
      </c>
      <c r="N77" s="286">
        <v>216131.0899888936</v>
      </c>
      <c r="O77" s="286">
        <v>214036.66828205649</v>
      </c>
      <c r="P77" s="286">
        <v>212326.63518100954</v>
      </c>
      <c r="Q77" s="286">
        <v>211578.25701604903</v>
      </c>
      <c r="R77" s="286">
        <v>212590.83708418271</v>
      </c>
      <c r="S77" s="286">
        <v>214523.6600525582</v>
      </c>
      <c r="T77" s="286">
        <v>216587.13264083787</v>
      </c>
      <c r="U77" s="286">
        <v>218928.04146433499</v>
      </c>
      <c r="V77" s="286">
        <v>217806.61764219499</v>
      </c>
      <c r="W77" s="286">
        <v>217404.42217635486</v>
      </c>
      <c r="X77" s="286">
        <v>219289.02673243787</v>
      </c>
      <c r="Y77" s="286">
        <v>222704.53634983647</v>
      </c>
      <c r="Z77" s="286">
        <v>224774.43790392959</v>
      </c>
      <c r="AA77" s="286">
        <v>225543.74738393692</v>
      </c>
      <c r="AB77" s="286">
        <v>224200.41093441282</v>
      </c>
      <c r="AC77" s="286">
        <v>224525.92174575399</v>
      </c>
      <c r="AD77" s="286">
        <v>225611.22320706959</v>
      </c>
      <c r="AE77" s="287">
        <v>225200.09246437371</v>
      </c>
      <c r="AF77" s="286">
        <v>224669.43250222399</v>
      </c>
      <c r="AG77" s="286">
        <v>225845.83433287506</v>
      </c>
      <c r="AH77" s="286">
        <v>227654.82712036054</v>
      </c>
      <c r="AI77" s="286">
        <v>228707.03127429963</v>
      </c>
      <c r="AJ77" s="286">
        <v>231201.81460757006</v>
      </c>
      <c r="AK77" s="286">
        <v>229670.50069553644</v>
      </c>
      <c r="AL77" s="286">
        <v>228422.6170705799</v>
      </c>
      <c r="AM77" s="286">
        <v>229739.11054433824</v>
      </c>
      <c r="AN77" s="286">
        <v>229330.8038632157</v>
      </c>
      <c r="AO77" s="286">
        <v>228552.33255849313</v>
      </c>
      <c r="AP77" s="286">
        <v>229376.85170325052</v>
      </c>
      <c r="AQ77" s="286">
        <v>230332.41084419913</v>
      </c>
      <c r="AR77" s="286">
        <v>231330.07618082187</v>
      </c>
      <c r="AS77" s="286">
        <v>231223.56055356472</v>
      </c>
      <c r="AT77" s="287">
        <v>230437.72201486069</v>
      </c>
      <c r="AU77" s="286">
        <v>230412.63735513095</v>
      </c>
      <c r="AV77" s="286">
        <v>229668.07497998595</v>
      </c>
      <c r="AW77" s="286">
        <v>229436.42205287167</v>
      </c>
      <c r="AX77" s="286">
        <v>234318.1232</v>
      </c>
      <c r="AY77" s="286">
        <v>238576.79190728755</v>
      </c>
      <c r="AZ77" s="286">
        <v>239680.4173609018</v>
      </c>
    </row>
    <row r="78" spans="1:52" ht="15.75" customHeight="1">
      <c r="A78" s="291"/>
      <c r="B78" s="279"/>
      <c r="C78" s="279"/>
      <c r="D78" s="279"/>
      <c r="E78" s="279"/>
      <c r="F78" s="279"/>
      <c r="G78" s="279"/>
      <c r="H78" s="279"/>
      <c r="I78" s="279"/>
      <c r="J78" s="279"/>
      <c r="K78" s="279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87"/>
      <c r="AF78" s="286"/>
      <c r="AG78" s="286"/>
      <c r="AH78" s="286"/>
      <c r="AI78" s="286"/>
      <c r="AJ78" s="286"/>
      <c r="AK78" s="286"/>
      <c r="AL78" s="286"/>
      <c r="AM78" s="8"/>
      <c r="AN78" s="8"/>
      <c r="AO78" s="8"/>
      <c r="AP78" s="8"/>
      <c r="AQ78" s="8"/>
      <c r="AR78" s="8"/>
      <c r="AS78" s="8"/>
      <c r="AT78" s="287"/>
      <c r="AU78" s="14"/>
      <c r="AV78" s="14"/>
      <c r="AW78" s="14"/>
      <c r="AX78" s="14"/>
      <c r="AY78" s="14"/>
      <c r="AZ78" s="14"/>
    </row>
    <row r="79" spans="1:52" ht="15.75" customHeight="1">
      <c r="A79" s="268" t="s">
        <v>1144</v>
      </c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8"/>
      <c r="AB79" s="8"/>
      <c r="AC79" s="8"/>
      <c r="AD79" s="8"/>
      <c r="AE79" s="287"/>
      <c r="AF79" s="286"/>
      <c r="AG79" s="286"/>
      <c r="AH79" s="286"/>
      <c r="AI79" s="286"/>
      <c r="AJ79" s="286"/>
      <c r="AK79" s="286"/>
      <c r="AL79" s="286"/>
      <c r="AM79" s="8"/>
      <c r="AN79" s="8"/>
      <c r="AO79" s="8"/>
      <c r="AP79" s="8"/>
      <c r="AQ79" s="8"/>
      <c r="AR79" s="8"/>
      <c r="AS79" s="8"/>
      <c r="AT79" s="287"/>
      <c r="AU79" s="14"/>
      <c r="AV79" s="14"/>
      <c r="AW79" s="14"/>
      <c r="AX79" s="14"/>
      <c r="AY79" s="14"/>
      <c r="AZ79" s="14"/>
    </row>
    <row r="80" spans="1:52" ht="15.75" customHeight="1">
      <c r="A80" s="270" t="s">
        <v>1145</v>
      </c>
      <c r="B80" s="279"/>
      <c r="C80" s="279"/>
      <c r="D80" s="279"/>
      <c r="E80" s="279"/>
      <c r="F80" s="279"/>
      <c r="G80" s="279"/>
      <c r="H80" s="279"/>
      <c r="I80" s="279"/>
      <c r="J80" s="279"/>
      <c r="K80" s="279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8"/>
      <c r="AB80" s="8"/>
      <c r="AC80" s="8"/>
      <c r="AD80" s="8"/>
      <c r="AE80" s="287"/>
      <c r="AF80" s="286"/>
      <c r="AG80" s="286"/>
      <c r="AH80" s="286"/>
      <c r="AI80" s="286"/>
      <c r="AJ80" s="286"/>
      <c r="AK80" s="286"/>
      <c r="AL80" s="286"/>
      <c r="AM80" s="8"/>
      <c r="AN80" s="8"/>
      <c r="AO80" s="8"/>
      <c r="AP80" s="8"/>
      <c r="AQ80" s="8"/>
      <c r="AR80" s="8"/>
      <c r="AS80" s="8"/>
      <c r="AT80" s="287"/>
      <c r="AU80" s="14"/>
      <c r="AV80" s="14"/>
      <c r="AW80" s="14"/>
      <c r="AX80" s="14"/>
      <c r="AY80" s="14"/>
      <c r="AZ80" s="14"/>
    </row>
    <row r="81" spans="1:52" ht="15.75" customHeight="1">
      <c r="A81" s="268" t="s">
        <v>1137</v>
      </c>
      <c r="B81" s="279"/>
      <c r="C81" s="279"/>
      <c r="D81" s="279"/>
      <c r="E81" s="279"/>
      <c r="F81" s="279"/>
      <c r="G81" s="279"/>
      <c r="H81" s="279"/>
      <c r="I81" s="279"/>
      <c r="J81" s="279"/>
      <c r="K81" s="279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  <c r="AA81" s="8"/>
      <c r="AB81" s="8"/>
      <c r="AC81" s="8"/>
      <c r="AD81" s="8"/>
      <c r="AE81" s="287"/>
      <c r="AF81" s="286"/>
      <c r="AG81" s="286"/>
      <c r="AH81" s="286"/>
      <c r="AI81" s="286"/>
      <c r="AJ81" s="286"/>
      <c r="AK81" s="286"/>
      <c r="AL81" s="286"/>
      <c r="AM81" s="8"/>
      <c r="AN81" s="8"/>
      <c r="AO81" s="8"/>
      <c r="AP81" s="8"/>
      <c r="AQ81" s="8"/>
      <c r="AR81" s="8"/>
      <c r="AS81" s="8"/>
      <c r="AT81" s="287"/>
      <c r="AU81" s="14"/>
      <c r="AV81" s="14"/>
      <c r="AW81" s="14"/>
      <c r="AX81" s="14"/>
      <c r="AY81" s="14"/>
      <c r="AZ81" s="14"/>
    </row>
    <row r="82" spans="1:52" ht="15.75" customHeight="1">
      <c r="A82" s="275" t="s">
        <v>1146</v>
      </c>
      <c r="B82" s="286">
        <v>258870.94784763502</v>
      </c>
      <c r="C82" s="286">
        <v>262485.84566596901</v>
      </c>
      <c r="D82" s="286">
        <v>265639.65957890329</v>
      </c>
      <c r="E82" s="286">
        <v>268111.06931184593</v>
      </c>
      <c r="F82" s="286">
        <v>271799.74055504391</v>
      </c>
      <c r="G82" s="286">
        <v>275101.10131770611</v>
      </c>
      <c r="H82" s="286">
        <v>277461.85091335286</v>
      </c>
      <c r="I82" s="286">
        <v>278900.43269820005</v>
      </c>
      <c r="J82" s="286">
        <v>281630.04941816657</v>
      </c>
      <c r="K82" s="286">
        <v>282423.11373545416</v>
      </c>
      <c r="L82" s="286">
        <v>284691.6465500209</v>
      </c>
      <c r="M82" s="286">
        <v>284507.21298786101</v>
      </c>
      <c r="N82" s="286">
        <v>287605.69683214731</v>
      </c>
      <c r="O82" s="286">
        <v>288490.97793051478</v>
      </c>
      <c r="P82" s="286">
        <v>288823.14277596481</v>
      </c>
      <c r="Q82" s="286">
        <v>288385.29749939719</v>
      </c>
      <c r="R82" s="286">
        <v>289392.30474879028</v>
      </c>
      <c r="S82" s="286">
        <v>289720.59648943489</v>
      </c>
      <c r="T82" s="286">
        <v>291668.95264009206</v>
      </c>
      <c r="U82" s="286">
        <v>292938.5932820008</v>
      </c>
      <c r="V82" s="286">
        <v>295127.63523127674</v>
      </c>
      <c r="W82" s="286">
        <v>293551.46600905817</v>
      </c>
      <c r="X82" s="286">
        <v>295527.11832691502</v>
      </c>
      <c r="Y82" s="286">
        <v>297270.19992288825</v>
      </c>
      <c r="Z82" s="286">
        <v>298374.21922597737</v>
      </c>
      <c r="AA82" s="286">
        <v>299943.19553927163</v>
      </c>
      <c r="AB82" s="286">
        <v>300756.5475483968</v>
      </c>
      <c r="AC82" s="286">
        <v>300466.06468799501</v>
      </c>
      <c r="AD82" s="286">
        <v>302703.0593634324</v>
      </c>
      <c r="AE82" s="287">
        <v>303458.49923403934</v>
      </c>
      <c r="AF82" s="286">
        <v>303719.84159161989</v>
      </c>
      <c r="AG82" s="286">
        <v>306683.13563484303</v>
      </c>
      <c r="AH82" s="286">
        <v>307467.53157470911</v>
      </c>
      <c r="AI82" s="286">
        <v>306857.42535108409</v>
      </c>
      <c r="AJ82" s="286">
        <v>310111.38668827119</v>
      </c>
      <c r="AK82" s="286">
        <v>311331.78356908326</v>
      </c>
      <c r="AL82" s="286">
        <v>312900.3910152532</v>
      </c>
      <c r="AM82" s="286">
        <v>313510.49723887816</v>
      </c>
      <c r="AN82" s="286">
        <v>314120.60346250312</v>
      </c>
      <c r="AO82" s="286">
        <v>312842.29444317281</v>
      </c>
      <c r="AP82" s="286">
        <v>315573.38663163659</v>
      </c>
      <c r="AQ82" s="286">
        <v>315689.57977579738</v>
      </c>
      <c r="AR82" s="286">
        <v>317084.26637285057</v>
      </c>
      <c r="AS82" s="286">
        <v>317229.60001983255</v>
      </c>
      <c r="AT82" s="287">
        <v>318042.95202895772</v>
      </c>
      <c r="AU82" s="286">
        <v>317432.84580533276</v>
      </c>
      <c r="AV82" s="286">
        <v>318740.1108939221</v>
      </c>
      <c r="AW82" s="286">
        <v>318711.15482466301</v>
      </c>
      <c r="AX82" s="286">
        <v>321761.68589999998</v>
      </c>
      <c r="AY82" s="286">
        <v>325916.23636400164</v>
      </c>
      <c r="AZ82" s="286">
        <v>326468.43044910836</v>
      </c>
    </row>
    <row r="83" spans="1:52" ht="15.75" customHeight="1">
      <c r="A83" s="275" t="s">
        <v>1147</v>
      </c>
      <c r="B83" s="286">
        <v>13953.75808790289</v>
      </c>
      <c r="C83" s="286">
        <v>14148.609654248638</v>
      </c>
      <c r="D83" s="286">
        <v>14318.607704478862</v>
      </c>
      <c r="E83" s="286">
        <v>14451.8225508581</v>
      </c>
      <c r="F83" s="286">
        <v>14650.650679782335</v>
      </c>
      <c r="G83" s="286">
        <v>14828.601855169525</v>
      </c>
      <c r="H83" s="286">
        <v>14955.851857681038</v>
      </c>
      <c r="I83" s="286">
        <v>15033.394827961487</v>
      </c>
      <c r="J83" s="286">
        <v>15180.527643365422</v>
      </c>
      <c r="K83" s="286">
        <v>15223.275691084134</v>
      </c>
      <c r="L83" s="286">
        <v>15345.554990372539</v>
      </c>
      <c r="M83" s="286">
        <v>15335.613583926328</v>
      </c>
      <c r="N83" s="286">
        <v>15502.629212222688</v>
      </c>
      <c r="O83" s="286">
        <v>15550.347963164502</v>
      </c>
      <c r="P83" s="286">
        <v>15568.252436174129</v>
      </c>
      <c r="Q83" s="286">
        <v>15544.651537270824</v>
      </c>
      <c r="R83" s="286">
        <v>15598.931616467142</v>
      </c>
      <c r="S83" s="286">
        <v>15616.627319941397</v>
      </c>
      <c r="T83" s="286">
        <v>15721.648337639177</v>
      </c>
      <c r="U83" s="286">
        <v>15790.0849796149</v>
      </c>
      <c r="V83" s="286">
        <v>15908.079532724991</v>
      </c>
      <c r="W83" s="286">
        <v>15823.120273235663</v>
      </c>
      <c r="X83" s="286">
        <v>15929.612619087484</v>
      </c>
      <c r="Y83" s="286">
        <v>16023.568851410633</v>
      </c>
      <c r="Z83" s="286">
        <v>16083.078110397653</v>
      </c>
      <c r="AA83" s="286">
        <v>16167.649655035579</v>
      </c>
      <c r="AB83" s="286">
        <v>16211.491257463374</v>
      </c>
      <c r="AC83" s="286">
        <v>16195.833542310591</v>
      </c>
      <c r="AD83" s="286">
        <v>16316.412861096691</v>
      </c>
      <c r="AE83" s="287">
        <v>16357.132861900374</v>
      </c>
      <c r="AF83" s="286">
        <v>16371.219834834657</v>
      </c>
      <c r="AG83" s="286">
        <v>16530.948412205944</v>
      </c>
      <c r="AH83" s="286">
        <v>16573.229213821684</v>
      </c>
      <c r="AI83" s="286">
        <v>16540.343041297612</v>
      </c>
      <c r="AJ83" s="286">
        <v>16715.739275228127</v>
      </c>
      <c r="AK83" s="286">
        <v>16781.521561682712</v>
      </c>
      <c r="AL83" s="286">
        <v>16866.073223507741</v>
      </c>
      <c r="AM83" s="286">
        <v>16898.959396031813</v>
      </c>
      <c r="AN83" s="286">
        <v>16931.845568555877</v>
      </c>
      <c r="AO83" s="286">
        <v>16862.941680477186</v>
      </c>
      <c r="AP83" s="286">
        <v>17010.154027132688</v>
      </c>
      <c r="AQ83" s="286">
        <v>17016.417113193802</v>
      </c>
      <c r="AR83" s="286">
        <v>17091.594028740059</v>
      </c>
      <c r="AS83" s="286">
        <v>17099.427857019673</v>
      </c>
      <c r="AT83" s="287">
        <v>17143.269459447463</v>
      </c>
      <c r="AU83" s="286">
        <v>17110.383286923399</v>
      </c>
      <c r="AV83" s="286">
        <v>17180.847975814148</v>
      </c>
      <c r="AW83" s="286">
        <v>17179.287175002093</v>
      </c>
      <c r="AX83" s="286">
        <v>17343.718000000001</v>
      </c>
      <c r="AY83" s="286">
        <v>17567.658159229799</v>
      </c>
      <c r="AZ83" s="286">
        <v>17597.422730129758</v>
      </c>
    </row>
    <row r="84" spans="1:52" ht="15.75" customHeight="1">
      <c r="A84" s="275" t="s">
        <v>1148</v>
      </c>
      <c r="B84" s="286">
        <v>16705.636624529092</v>
      </c>
      <c r="C84" s="286">
        <v>16938.915676852237</v>
      </c>
      <c r="D84" s="286">
        <v>17142.439748011719</v>
      </c>
      <c r="E84" s="286">
        <v>17301.926447048972</v>
      </c>
      <c r="F84" s="286">
        <v>17539.966296358307</v>
      </c>
      <c r="G84" s="286">
        <v>17753.01196149016</v>
      </c>
      <c r="H84" s="286">
        <v>17905.357465048135</v>
      </c>
      <c r="I84" s="286">
        <v>17998.193006278776</v>
      </c>
      <c r="J84" s="286">
        <v>18174.342494767683</v>
      </c>
      <c r="K84" s="286">
        <v>18225.521062369193</v>
      </c>
      <c r="L84" s="286">
        <v>18371.915569694433</v>
      </c>
      <c r="M84" s="286">
        <v>18360.013577228965</v>
      </c>
      <c r="N84" s="286">
        <v>18559.967050648807</v>
      </c>
      <c r="O84" s="286">
        <v>18617.096614483042</v>
      </c>
      <c r="P84" s="286">
        <v>18638.532102913352</v>
      </c>
      <c r="Q84" s="286">
        <v>18610.276772800335</v>
      </c>
      <c r="R84" s="286">
        <v>18675.261651661785</v>
      </c>
      <c r="S84" s="286">
        <v>18696.447198250313</v>
      </c>
      <c r="T84" s="286">
        <v>18822.179846655501</v>
      </c>
      <c r="U84" s="286">
        <v>18904.113162787777</v>
      </c>
      <c r="V84" s="286">
        <v>19045.377911360403</v>
      </c>
      <c r="W84" s="286">
        <v>18943.663483750523</v>
      </c>
      <c r="X84" s="286">
        <v>19071.157627040604</v>
      </c>
      <c r="Y84" s="286">
        <v>19183.64335783173</v>
      </c>
      <c r="Z84" s="286">
        <v>19254.888684730009</v>
      </c>
      <c r="AA84" s="286">
        <v>19356.138934633735</v>
      </c>
      <c r="AB84" s="286">
        <v>19408.626721406446</v>
      </c>
      <c r="AC84" s="286">
        <v>19389.881083273336</v>
      </c>
      <c r="AD84" s="286">
        <v>19534.240349886983</v>
      </c>
      <c r="AE84" s="287">
        <v>19582.990911025532</v>
      </c>
      <c r="AF84" s="286">
        <v>19599.856034349097</v>
      </c>
      <c r="AG84" s="286">
        <v>19791.085347291755</v>
      </c>
      <c r="AH84" s="286">
        <v>19841.704521247382</v>
      </c>
      <c r="AI84" s="286">
        <v>19802.332730171616</v>
      </c>
      <c r="AJ84" s="286">
        <v>20012.319583239845</v>
      </c>
      <c r="AK84" s="286">
        <v>20091.075067383841</v>
      </c>
      <c r="AL84" s="286">
        <v>20192.301513302635</v>
      </c>
      <c r="AM84" s="286">
        <v>20231.673304378404</v>
      </c>
      <c r="AN84" s="286">
        <v>20271.045095454163</v>
      </c>
      <c r="AO84" s="286">
        <v>20188.552385676012</v>
      </c>
      <c r="AP84" s="286">
        <v>20364.797090104643</v>
      </c>
      <c r="AQ84" s="286">
        <v>20372.295345357888</v>
      </c>
      <c r="AR84" s="286">
        <v>20462.298212381753</v>
      </c>
      <c r="AS84" s="286">
        <v>20471.676982444536</v>
      </c>
      <c r="AT84" s="287">
        <v>20524.164769217241</v>
      </c>
      <c r="AU84" s="286">
        <v>20484.792978141482</v>
      </c>
      <c r="AV84" s="286">
        <v>20569.154300736704</v>
      </c>
      <c r="AW84" s="286">
        <v>20567.285687919633</v>
      </c>
      <c r="AX84" s="286">
        <v>20764.1446</v>
      </c>
      <c r="AY84" s="286">
        <v>21032.24892557555</v>
      </c>
      <c r="AZ84" s="286">
        <v>21067.883491017161</v>
      </c>
    </row>
    <row r="85" spans="1:52" ht="15.75" customHeight="1">
      <c r="A85" s="275" t="s">
        <v>1149</v>
      </c>
      <c r="B85" s="286">
        <v>258870.94784763502</v>
      </c>
      <c r="C85" s="286">
        <v>262485.84566596901</v>
      </c>
      <c r="D85" s="286">
        <v>265639.65957890329</v>
      </c>
      <c r="E85" s="286">
        <v>268111.06931184593</v>
      </c>
      <c r="F85" s="286">
        <v>271799.74055504391</v>
      </c>
      <c r="G85" s="286">
        <v>275101.10131770611</v>
      </c>
      <c r="H85" s="286">
        <v>277461.85091335286</v>
      </c>
      <c r="I85" s="286">
        <v>278900.43269820005</v>
      </c>
      <c r="J85" s="286">
        <v>281630.04941816657</v>
      </c>
      <c r="K85" s="286">
        <v>282423.11373545416</v>
      </c>
      <c r="L85" s="286">
        <v>284691.6465500209</v>
      </c>
      <c r="M85" s="286">
        <v>284507.21298786101</v>
      </c>
      <c r="N85" s="286">
        <v>287605.69683214731</v>
      </c>
      <c r="O85" s="286">
        <v>288490.97793051478</v>
      </c>
      <c r="P85" s="286">
        <v>288823.14277596481</v>
      </c>
      <c r="Q85" s="286">
        <v>288385.29749939719</v>
      </c>
      <c r="R85" s="286">
        <v>289392.30474879028</v>
      </c>
      <c r="S85" s="286">
        <v>289720.59648943489</v>
      </c>
      <c r="T85" s="286">
        <v>291668.95264009206</v>
      </c>
      <c r="U85" s="286">
        <v>292938.5932820008</v>
      </c>
      <c r="V85" s="286">
        <v>295127.63523127674</v>
      </c>
      <c r="W85" s="286">
        <v>293551.46600905817</v>
      </c>
      <c r="X85" s="286">
        <v>295527.11832691502</v>
      </c>
      <c r="Y85" s="286">
        <v>297270.19992288825</v>
      </c>
      <c r="Z85" s="286">
        <v>298374.21922597737</v>
      </c>
      <c r="AA85" s="286">
        <v>299943.19553927163</v>
      </c>
      <c r="AB85" s="286">
        <v>300756.5475483968</v>
      </c>
      <c r="AC85" s="286">
        <v>300466.06468799501</v>
      </c>
      <c r="AD85" s="286">
        <v>302703.0593634324</v>
      </c>
      <c r="AE85" s="287">
        <v>303458.49923403934</v>
      </c>
      <c r="AF85" s="286">
        <v>303719.84159161989</v>
      </c>
      <c r="AG85" s="286">
        <v>306683.13563484303</v>
      </c>
      <c r="AH85" s="286">
        <v>307467.53157470911</v>
      </c>
      <c r="AI85" s="286">
        <v>306857.42535108409</v>
      </c>
      <c r="AJ85" s="286">
        <v>310111.38668827119</v>
      </c>
      <c r="AK85" s="286">
        <v>311331.78356908326</v>
      </c>
      <c r="AL85" s="286">
        <v>312900.3910152532</v>
      </c>
      <c r="AM85" s="286">
        <v>313510.49723887816</v>
      </c>
      <c r="AN85" s="286">
        <v>314120.60346250312</v>
      </c>
      <c r="AO85" s="286">
        <v>312842.29444317281</v>
      </c>
      <c r="AP85" s="286">
        <v>315573.38663163659</v>
      </c>
      <c r="AQ85" s="286">
        <v>315689.57977579738</v>
      </c>
      <c r="AR85" s="286">
        <v>317084.26637285057</v>
      </c>
      <c r="AS85" s="286">
        <v>317229.60001983255</v>
      </c>
      <c r="AT85" s="287">
        <v>318042.95202895772</v>
      </c>
      <c r="AU85" s="286">
        <v>317432.84580533276</v>
      </c>
      <c r="AV85" s="286">
        <v>318740.1108939221</v>
      </c>
      <c r="AW85" s="286">
        <v>318711.15482466301</v>
      </c>
      <c r="AX85" s="286">
        <v>321761.68589999998</v>
      </c>
      <c r="AY85" s="286">
        <v>325916.23636400164</v>
      </c>
      <c r="AZ85" s="286">
        <v>326468.43044910836</v>
      </c>
    </row>
    <row r="86" spans="1:52" ht="15.75" customHeight="1">
      <c r="A86" s="275" t="s">
        <v>1150</v>
      </c>
      <c r="B86" s="286">
        <v>577.96908605806959</v>
      </c>
      <c r="C86" s="286">
        <v>596.67058610166532</v>
      </c>
      <c r="D86" s="286">
        <v>611.81725555846197</v>
      </c>
      <c r="E86" s="286">
        <v>619.27467189816025</v>
      </c>
      <c r="F86" s="286">
        <v>650.34080006975319</v>
      </c>
      <c r="G86" s="286">
        <v>645.78134344755426</v>
      </c>
      <c r="H86" s="286">
        <v>650.99767093905302</v>
      </c>
      <c r="I86" s="286">
        <v>662.31903356875046</v>
      </c>
      <c r="J86" s="286">
        <v>646.09045915075421</v>
      </c>
      <c r="K86" s="286">
        <v>645.85862237335425</v>
      </c>
      <c r="L86" s="286">
        <v>636.16011718545633</v>
      </c>
      <c r="M86" s="286">
        <v>631.79385787775732</v>
      </c>
      <c r="N86" s="286">
        <v>628.89589816025807</v>
      </c>
      <c r="O86" s="286">
        <v>618.19276693696054</v>
      </c>
      <c r="P86" s="286">
        <v>610.00120080216232</v>
      </c>
      <c r="Q86" s="286">
        <v>607.14188054756289</v>
      </c>
      <c r="R86" s="286">
        <v>610.50351381986218</v>
      </c>
      <c r="S86" s="286">
        <v>618.8882772691602</v>
      </c>
      <c r="T86" s="286">
        <v>625.88202005405867</v>
      </c>
      <c r="U86" s="286">
        <v>635.00093329845663</v>
      </c>
      <c r="V86" s="286">
        <v>627.15712232975852</v>
      </c>
      <c r="W86" s="286">
        <v>627.27304071845833</v>
      </c>
      <c r="X86" s="286">
        <v>633.41671531955694</v>
      </c>
      <c r="Y86" s="286">
        <v>646.86324840875398</v>
      </c>
      <c r="Z86" s="286">
        <v>654.9775356177521</v>
      </c>
      <c r="AA86" s="286">
        <v>656.52311413375185</v>
      </c>
      <c r="AB86" s="286">
        <v>649.33617403435346</v>
      </c>
      <c r="AC86" s="286">
        <v>651.19086825355305</v>
      </c>
      <c r="AD86" s="286">
        <v>653.35467817595247</v>
      </c>
      <c r="AE86" s="287">
        <v>650.53399738425321</v>
      </c>
      <c r="AF86" s="286">
        <v>647.79059551835383</v>
      </c>
      <c r="AG86" s="286">
        <v>649.49073188595332</v>
      </c>
      <c r="AH86" s="286">
        <v>656.75495091115181</v>
      </c>
      <c r="AI86" s="286">
        <v>662.31903356875046</v>
      </c>
      <c r="AJ86" s="286">
        <v>669.66053151974893</v>
      </c>
      <c r="AK86" s="286">
        <v>661.15984968175087</v>
      </c>
      <c r="AL86" s="286">
        <v>653.58651495335255</v>
      </c>
      <c r="AM86" s="286">
        <v>658.80284244485119</v>
      </c>
      <c r="AN86" s="286">
        <v>656.21399843055201</v>
      </c>
      <c r="AO86" s="286">
        <v>654.24338582265227</v>
      </c>
      <c r="AP86" s="286">
        <v>654.66841991455226</v>
      </c>
      <c r="AQ86" s="286">
        <v>658.84148190775124</v>
      </c>
      <c r="AR86" s="286">
        <v>661.66216269945073</v>
      </c>
      <c r="AS86" s="286">
        <v>661.00529183015078</v>
      </c>
      <c r="AT86" s="287">
        <v>656.4844746708518</v>
      </c>
      <c r="AU86" s="286">
        <v>657.1027060772517</v>
      </c>
      <c r="AV86" s="286">
        <v>652.19549428895277</v>
      </c>
      <c r="AW86" s="286">
        <v>651.19086825355305</v>
      </c>
      <c r="AX86" s="286">
        <v>669.50599999999997</v>
      </c>
      <c r="AY86" s="286">
        <v>683.72529601534563</v>
      </c>
      <c r="AZ86" s="286">
        <v>688.05291586014471</v>
      </c>
    </row>
    <row r="87" spans="1:52" ht="15.75" customHeight="1">
      <c r="A87" s="275" t="s">
        <v>1151</v>
      </c>
      <c r="B87" s="286">
        <v>104.98810119563005</v>
      </c>
      <c r="C87" s="286">
        <v>106.44876763055179</v>
      </c>
      <c r="D87" s="286">
        <v>108.08768899343251</v>
      </c>
      <c r="E87" s="286">
        <v>108.97620534234746</v>
      </c>
      <c r="F87" s="286">
        <v>111.11796321758244</v>
      </c>
      <c r="G87" s="286">
        <v>111.69617474529456</v>
      </c>
      <c r="H87" s="286">
        <v>112.76690291421521</v>
      </c>
      <c r="I87" s="286">
        <v>113.59884677456289</v>
      </c>
      <c r="J87" s="286">
        <v>114.24673179224094</v>
      </c>
      <c r="K87" s="286">
        <v>114.07554961914788</v>
      </c>
      <c r="L87" s="286">
        <v>114.23615787887998</v>
      </c>
      <c r="M87" s="286">
        <v>113.93227769924771</v>
      </c>
      <c r="N87" s="286">
        <v>115.05558857463649</v>
      </c>
      <c r="O87" s="286">
        <v>115.07794783242066</v>
      </c>
      <c r="P87" s="286">
        <v>115.03585640771645</v>
      </c>
      <c r="Q87" s="286">
        <v>114.85264479082971</v>
      </c>
      <c r="R87" s="286">
        <v>115.48682920541722</v>
      </c>
      <c r="S87" s="286">
        <v>115.91926834357326</v>
      </c>
      <c r="T87" s="286">
        <v>116.97959215126367</v>
      </c>
      <c r="U87" s="286">
        <v>117.95236803585389</v>
      </c>
      <c r="V87" s="286">
        <v>118.4076562910731</v>
      </c>
      <c r="W87" s="286">
        <v>118.10157882797694</v>
      </c>
      <c r="X87" s="286">
        <v>118.92830260570844</v>
      </c>
      <c r="Y87" s="286">
        <v>119.88848781491862</v>
      </c>
      <c r="Z87" s="286">
        <v>120.58119461741521</v>
      </c>
      <c r="AA87" s="286">
        <v>120.92793261915457</v>
      </c>
      <c r="AB87" s="286">
        <v>120.83934361743529</v>
      </c>
      <c r="AC87" s="286">
        <v>120.85527731212066</v>
      </c>
      <c r="AD87" s="286">
        <v>121.67918707040023</v>
      </c>
      <c r="AE87" s="287">
        <v>121.80009129671095</v>
      </c>
      <c r="AF87" s="286">
        <v>121.91371095424354</v>
      </c>
      <c r="AG87" s="286">
        <v>123.05733786514577</v>
      </c>
      <c r="AH87" s="286">
        <v>123.72268610987496</v>
      </c>
      <c r="AI87" s="286">
        <v>123.3250583888735</v>
      </c>
      <c r="AJ87" s="286">
        <v>124.97881664191166</v>
      </c>
      <c r="AK87" s="286">
        <v>125.19131310172237</v>
      </c>
      <c r="AL87" s="286">
        <v>125.38511541697605</v>
      </c>
      <c r="AM87" s="286">
        <v>125.77698907593268</v>
      </c>
      <c r="AN87" s="286">
        <v>125.61509638765988</v>
      </c>
      <c r="AO87" s="286">
        <v>125.46558648645694</v>
      </c>
      <c r="AP87" s="286">
        <v>126.39692253347064</v>
      </c>
      <c r="AQ87" s="286">
        <v>126.51054677148839</v>
      </c>
      <c r="AR87" s="286">
        <v>127.39151684644891</v>
      </c>
      <c r="AS87" s="286">
        <v>127.29433273610306</v>
      </c>
      <c r="AT87" s="287">
        <v>127.00355982464474</v>
      </c>
      <c r="AU87" s="286">
        <v>127.03091255299859</v>
      </c>
      <c r="AV87" s="286">
        <v>126.92159027749572</v>
      </c>
      <c r="AW87" s="286">
        <v>126.67226738600688</v>
      </c>
      <c r="AX87" s="286">
        <v>128.20150000000001</v>
      </c>
      <c r="AY87" s="286">
        <v>129.01781456978563</v>
      </c>
      <c r="AZ87" s="286">
        <v>129.88844824475888</v>
      </c>
    </row>
    <row r="88" spans="1:52" ht="15.75" customHeight="1">
      <c r="A88" s="294" t="s">
        <v>1152</v>
      </c>
      <c r="B88" s="286">
        <v>19965.076055453832</v>
      </c>
      <c r="C88" s="286">
        <v>20611.091352341096</v>
      </c>
      <c r="D88" s="286">
        <v>21134.31035312582</v>
      </c>
      <c r="E88" s="286">
        <v>21391.91562647136</v>
      </c>
      <c r="F88" s="286">
        <v>22465.048475019619</v>
      </c>
      <c r="G88" s="286">
        <v>22307.548877844623</v>
      </c>
      <c r="H88" s="286">
        <v>22487.739094951608</v>
      </c>
      <c r="I88" s="286">
        <v>22878.818603191212</v>
      </c>
      <c r="J88" s="286">
        <v>22318.22681663615</v>
      </c>
      <c r="K88" s="286">
        <v>22310.218362542506</v>
      </c>
      <c r="L88" s="286">
        <v>21975.198032958408</v>
      </c>
      <c r="M88" s="286">
        <v>21824.372147528116</v>
      </c>
      <c r="N88" s="286">
        <v>21724.266471357572</v>
      </c>
      <c r="O88" s="286">
        <v>21354.542840701022</v>
      </c>
      <c r="P88" s="286">
        <v>21071.577462725607</v>
      </c>
      <c r="Q88" s="286">
        <v>20972.806528904002</v>
      </c>
      <c r="R88" s="286">
        <v>21088.929113261835</v>
      </c>
      <c r="S88" s="286">
        <v>21378.568202981947</v>
      </c>
      <c r="T88" s="286">
        <v>21620.156568140203</v>
      </c>
      <c r="U88" s="286">
        <v>21935.155762490191</v>
      </c>
      <c r="V88" s="286">
        <v>21664.203065655245</v>
      </c>
      <c r="W88" s="286">
        <v>21668.207292702064</v>
      </c>
      <c r="X88" s="286">
        <v>21880.431326183625</v>
      </c>
      <c r="Y88" s="286">
        <v>22344.921663614961</v>
      </c>
      <c r="Z88" s="286">
        <v>22625.21755689249</v>
      </c>
      <c r="AA88" s="286">
        <v>22678.607250850117</v>
      </c>
      <c r="AB88" s="286">
        <v>22430.345173947164</v>
      </c>
      <c r="AC88" s="286">
        <v>22494.412806696313</v>
      </c>
      <c r="AD88" s="286">
        <v>22569.158378236985</v>
      </c>
      <c r="AE88" s="287">
        <v>22471.722186764324</v>
      </c>
      <c r="AF88" s="286">
        <v>22376.955479989534</v>
      </c>
      <c r="AG88" s="286">
        <v>22435.684143342925</v>
      </c>
      <c r="AH88" s="286">
        <v>22686.615704943757</v>
      </c>
      <c r="AI88" s="286">
        <v>22878.818603191212</v>
      </c>
      <c r="AJ88" s="286">
        <v>23132.41964948993</v>
      </c>
      <c r="AK88" s="286">
        <v>22838.776332722995</v>
      </c>
      <c r="AL88" s="286">
        <v>22577.166832330633</v>
      </c>
      <c r="AM88" s="286">
        <v>22757.357049437614</v>
      </c>
      <c r="AN88" s="286">
        <v>22667.929312058597</v>
      </c>
      <c r="AO88" s="286">
        <v>22599.857452262619</v>
      </c>
      <c r="AP88" s="286">
        <v>22614.539618100967</v>
      </c>
      <c r="AQ88" s="286">
        <v>22758.691791786558</v>
      </c>
      <c r="AR88" s="286">
        <v>22856.127983259219</v>
      </c>
      <c r="AS88" s="286">
        <v>22833.437363327226</v>
      </c>
      <c r="AT88" s="287">
        <v>22677.272508501177</v>
      </c>
      <c r="AU88" s="286">
        <v>22698.628386084227</v>
      </c>
      <c r="AV88" s="286">
        <v>22529.116107768768</v>
      </c>
      <c r="AW88" s="286">
        <v>22494.412806696313</v>
      </c>
      <c r="AX88" s="286">
        <v>23127.080699999999</v>
      </c>
      <c r="AY88" s="286">
        <v>23618.265864504316</v>
      </c>
      <c r="AZ88" s="286">
        <v>23767.757007585664</v>
      </c>
    </row>
    <row r="89" spans="1:52" ht="15.75" customHeight="1">
      <c r="A89" s="291"/>
      <c r="B89" s="289"/>
      <c r="C89" s="289"/>
      <c r="D89" s="289"/>
      <c r="E89" s="289"/>
      <c r="F89" s="289"/>
      <c r="G89" s="289"/>
      <c r="H89" s="289"/>
      <c r="I89" s="289"/>
      <c r="J89" s="289"/>
      <c r="K89" s="289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  <c r="AA89" s="8"/>
      <c r="AB89" s="8"/>
      <c r="AC89" s="8"/>
      <c r="AD89" s="8"/>
      <c r="AE89" s="9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287"/>
      <c r="AU89" s="286"/>
      <c r="AV89" s="286"/>
      <c r="AW89" s="286"/>
      <c r="AX89" s="286"/>
      <c r="AY89" s="286"/>
      <c r="AZ89" s="286"/>
    </row>
    <row r="90" spans="1:52" ht="15.75" customHeight="1">
      <c r="A90" s="268" t="s">
        <v>1153</v>
      </c>
      <c r="B90" s="289"/>
      <c r="C90" s="289"/>
      <c r="D90" s="289"/>
      <c r="E90" s="289"/>
      <c r="F90" s="289"/>
      <c r="G90" s="289"/>
      <c r="H90" s="289"/>
      <c r="I90" s="289"/>
      <c r="J90" s="289"/>
      <c r="K90" s="289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8"/>
      <c r="AB90" s="8"/>
      <c r="AC90" s="8"/>
      <c r="AD90" s="8"/>
      <c r="AE90" s="9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287"/>
      <c r="AU90" s="286"/>
      <c r="AV90" s="286"/>
      <c r="AW90" s="286"/>
      <c r="AX90" s="286"/>
      <c r="AY90" s="286"/>
      <c r="AZ90" s="697"/>
    </row>
    <row r="91" spans="1:52" ht="15.75" customHeight="1">
      <c r="A91" s="270" t="s">
        <v>1154</v>
      </c>
      <c r="B91" s="289"/>
      <c r="C91" s="289"/>
      <c r="D91" s="289"/>
      <c r="E91" s="289"/>
      <c r="F91" s="289"/>
      <c r="G91" s="289"/>
      <c r="H91" s="289"/>
      <c r="I91" s="289"/>
      <c r="J91" s="289"/>
      <c r="K91" s="289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8"/>
      <c r="AB91" s="8"/>
      <c r="AC91" s="8"/>
      <c r="AD91" s="8"/>
      <c r="AE91" s="9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287"/>
      <c r="AU91" s="286"/>
      <c r="AV91" s="286"/>
      <c r="AW91" s="286"/>
      <c r="AX91" s="286"/>
      <c r="AY91" s="287"/>
      <c r="AZ91" s="647"/>
    </row>
    <row r="92" spans="1:52" ht="15.75" customHeight="1">
      <c r="A92" s="275" t="s">
        <v>1155</v>
      </c>
      <c r="B92" s="286">
        <v>77065.18383591462</v>
      </c>
      <c r="C92" s="286">
        <v>78141.329178735861</v>
      </c>
      <c r="D92" s="286">
        <v>79080.211084972791</v>
      </c>
      <c r="E92" s="286">
        <v>79815.943105064871</v>
      </c>
      <c r="F92" s="286">
        <v>80914.050597739624</v>
      </c>
      <c r="G92" s="286">
        <v>81896.856803683535</v>
      </c>
      <c r="H92" s="286">
        <v>82599.645598995383</v>
      </c>
      <c r="I92" s="286">
        <v>83027.907521138535</v>
      </c>
      <c r="J92" s="289">
        <v>83840.507065717858</v>
      </c>
      <c r="K92" s="289">
        <v>84076.600176642954</v>
      </c>
      <c r="L92" s="289">
        <v>84751.936284637923</v>
      </c>
      <c r="M92" s="289">
        <v>84697.030910004178</v>
      </c>
      <c r="N92" s="289">
        <v>85619.441203850976</v>
      </c>
      <c r="O92" s="289">
        <v>85882.987002092908</v>
      </c>
      <c r="P92" s="289">
        <v>85981.871581808271</v>
      </c>
      <c r="Q92" s="289">
        <v>85851.526222427783</v>
      </c>
      <c r="R92" s="289">
        <v>86151.309567928009</v>
      </c>
      <c r="S92" s="289">
        <v>86249.041134776067</v>
      </c>
      <c r="T92" s="289">
        <v>86829.061512406857</v>
      </c>
      <c r="U92" s="289">
        <v>87207.030111385509</v>
      </c>
      <c r="V92" s="289">
        <v>87858.702002913356</v>
      </c>
      <c r="W92" s="289">
        <v>87389.480671293422</v>
      </c>
      <c r="X92" s="289">
        <v>87977.62704437002</v>
      </c>
      <c r="Y92" s="289">
        <v>88496.537740033498</v>
      </c>
      <c r="Z92" s="289">
        <v>88825.201312591031</v>
      </c>
      <c r="AA92" s="286">
        <v>89292.281334600237</v>
      </c>
      <c r="AB92" s="286">
        <v>89534.414036735034</v>
      </c>
      <c r="AC92" s="286">
        <v>89447.938071686891</v>
      </c>
      <c r="AD92" s="286">
        <v>90113.885360619504</v>
      </c>
      <c r="AE92" s="287">
        <v>90338.777775119292</v>
      </c>
      <c r="AF92" s="286">
        <v>90416.578690975293</v>
      </c>
      <c r="AG92" s="286">
        <v>91298.743345215567</v>
      </c>
      <c r="AH92" s="286">
        <v>91532.255903532845</v>
      </c>
      <c r="AI92" s="286">
        <v>91350.628924244433</v>
      </c>
      <c r="AJ92" s="286">
        <v>92319.324448907471</v>
      </c>
      <c r="AK92" s="286">
        <v>92682.633312858932</v>
      </c>
      <c r="AL92" s="286">
        <v>93149.603524118866</v>
      </c>
      <c r="AM92" s="286">
        <v>93331.230503407278</v>
      </c>
      <c r="AN92" s="286">
        <v>93512.857482695676</v>
      </c>
      <c r="AO92" s="286">
        <v>93132.308331109234</v>
      </c>
      <c r="AP92" s="286">
        <v>93945</v>
      </c>
      <c r="AQ92" s="286">
        <v>93979.937504704896</v>
      </c>
      <c r="AR92" s="286">
        <v>94395.131947685237</v>
      </c>
      <c r="AS92" s="286">
        <v>94438.397382896626</v>
      </c>
      <c r="AT92" s="287">
        <v>94680.53008503138</v>
      </c>
      <c r="AU92" s="286">
        <v>94498.903105742982</v>
      </c>
      <c r="AV92" s="286">
        <v>94888.072401146914</v>
      </c>
      <c r="AW92" s="286">
        <v>94879.452257329423</v>
      </c>
      <c r="AX92" s="286">
        <v>95787.587199999994</v>
      </c>
      <c r="AY92" s="287">
        <v>97024.38562277102</v>
      </c>
      <c r="AZ92" s="699">
        <v>97188.772314424437</v>
      </c>
    </row>
    <row r="93" spans="1:52" ht="15.75" customHeight="1">
      <c r="A93" s="291"/>
      <c r="B93" s="289"/>
      <c r="C93" s="289"/>
      <c r="D93" s="289"/>
      <c r="E93" s="289"/>
      <c r="F93" s="289"/>
      <c r="G93" s="289"/>
      <c r="H93" s="289"/>
      <c r="I93" s="289"/>
      <c r="J93" s="289"/>
      <c r="K93" s="289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8"/>
      <c r="AB93" s="8"/>
      <c r="AC93" s="8"/>
      <c r="AD93" s="8"/>
      <c r="AE93" s="9"/>
      <c r="AF93" s="8"/>
      <c r="AG93" s="8"/>
      <c r="AH93" s="286"/>
      <c r="AI93" s="286"/>
      <c r="AJ93" s="286"/>
      <c r="AK93" s="286"/>
      <c r="AL93" s="286"/>
      <c r="AM93" s="286"/>
      <c r="AN93" s="286"/>
      <c r="AO93" s="286"/>
      <c r="AP93" s="286"/>
      <c r="AQ93" s="286"/>
      <c r="AR93" s="286"/>
      <c r="AS93" s="286"/>
      <c r="AT93" s="287"/>
      <c r="AU93" s="286"/>
      <c r="AV93" s="286"/>
      <c r="AW93" s="286"/>
      <c r="AX93" s="286"/>
      <c r="AY93" s="287"/>
      <c r="AZ93" s="699"/>
    </row>
    <row r="94" spans="1:52" ht="15.75" customHeight="1">
      <c r="A94" s="268" t="s">
        <v>1156</v>
      </c>
      <c r="B94" s="289"/>
      <c r="C94" s="289"/>
      <c r="D94" s="289"/>
      <c r="E94" s="289"/>
      <c r="F94" s="289"/>
      <c r="G94" s="289"/>
      <c r="H94" s="289"/>
      <c r="I94" s="289"/>
      <c r="J94" s="289"/>
      <c r="K94" s="289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8"/>
      <c r="AB94" s="8"/>
      <c r="AC94" s="8"/>
      <c r="AD94" s="8"/>
      <c r="AE94" s="9"/>
      <c r="AF94" s="8"/>
      <c r="AG94" s="8"/>
      <c r="AH94" s="286"/>
      <c r="AI94" s="286"/>
      <c r="AJ94" s="286"/>
      <c r="AK94" s="286"/>
      <c r="AL94" s="286"/>
      <c r="AM94" s="286"/>
      <c r="AN94" s="286"/>
      <c r="AO94" s="286"/>
      <c r="AP94" s="286"/>
      <c r="AQ94" s="286"/>
      <c r="AR94" s="286"/>
      <c r="AS94" s="286"/>
      <c r="AT94" s="287"/>
      <c r="AU94" s="286"/>
      <c r="AV94" s="286"/>
      <c r="AW94" s="286"/>
      <c r="AX94" s="286"/>
      <c r="AY94" s="287"/>
      <c r="AZ94" s="699"/>
    </row>
    <row r="95" spans="1:52" ht="15.75" customHeight="1">
      <c r="A95" s="270" t="s">
        <v>1157</v>
      </c>
      <c r="B95" s="289"/>
      <c r="C95" s="289"/>
      <c r="D95" s="289"/>
      <c r="E95" s="289"/>
      <c r="F95" s="289"/>
      <c r="G95" s="289"/>
      <c r="H95" s="289"/>
      <c r="I95" s="289"/>
      <c r="J95" s="289"/>
      <c r="K95" s="289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  <c r="AA95" s="8"/>
      <c r="AB95" s="8"/>
      <c r="AC95" s="8"/>
      <c r="AD95" s="8"/>
      <c r="AE95" s="9"/>
      <c r="AF95" s="8"/>
      <c r="AG95" s="8"/>
      <c r="AH95" s="286"/>
      <c r="AI95" s="286"/>
      <c r="AJ95" s="286"/>
      <c r="AK95" s="286"/>
      <c r="AL95" s="286"/>
      <c r="AM95" s="286"/>
      <c r="AN95" s="286"/>
      <c r="AO95" s="286"/>
      <c r="AP95" s="14"/>
      <c r="AQ95" s="14"/>
      <c r="AR95" s="14"/>
      <c r="AS95" s="14"/>
      <c r="AT95" s="287"/>
      <c r="AU95" s="286"/>
      <c r="AV95" s="286"/>
      <c r="AW95" s="286"/>
      <c r="AX95" s="286"/>
      <c r="AY95" s="287"/>
      <c r="AZ95" s="647"/>
    </row>
    <row r="96" spans="1:52" ht="15.75" customHeight="1">
      <c r="A96" s="275" t="s">
        <v>1158</v>
      </c>
      <c r="B96" s="286">
        <v>173674.57819338638</v>
      </c>
      <c r="C96" s="286">
        <v>176099.78603934697</v>
      </c>
      <c r="D96" s="286">
        <v>178215.65614985349</v>
      </c>
      <c r="E96" s="286">
        <v>179873.7064118878</v>
      </c>
      <c r="F96" s="286">
        <v>182348.40829552113</v>
      </c>
      <c r="G96" s="286">
        <v>184563.26648137294</v>
      </c>
      <c r="H96" s="286">
        <v>186147.07568689829</v>
      </c>
      <c r="I96" s="286">
        <v>187112.20942151526</v>
      </c>
      <c r="J96" s="289">
        <v>188943.48881540392</v>
      </c>
      <c r="K96" s="289">
        <v>189475.54972038511</v>
      </c>
      <c r="L96" s="289">
        <v>190997.4913788196</v>
      </c>
      <c r="M96" s="289">
        <v>190873.7562846379</v>
      </c>
      <c r="N96" s="289">
        <v>192952.50586688987</v>
      </c>
      <c r="O96" s="289">
        <v>193546.4343189619</v>
      </c>
      <c r="P96" s="289">
        <v>193769.28122358306</v>
      </c>
      <c r="Q96" s="289">
        <v>193475.53410999579</v>
      </c>
      <c r="R96" s="289">
        <v>194151.12772422773</v>
      </c>
      <c r="S96" s="289">
        <v>194371.37619187107</v>
      </c>
      <c r="T96" s="289">
        <v>195678.51372680615</v>
      </c>
      <c r="U96" s="289">
        <v>196530.30611515275</v>
      </c>
      <c r="V96" s="289">
        <v>197998.91794799501</v>
      </c>
      <c r="W96" s="289">
        <v>196941.47783311844</v>
      </c>
      <c r="X96" s="289">
        <v>198266.92816199246</v>
      </c>
      <c r="Y96" s="289">
        <v>199436.34853710339</v>
      </c>
      <c r="Z96" s="289">
        <v>200177.02681087481</v>
      </c>
      <c r="AA96" s="286">
        <v>201229.64125707827</v>
      </c>
      <c r="AB96" s="286">
        <v>201775.31302241943</v>
      </c>
      <c r="AC96" s="286">
        <v>201580.43024908329</v>
      </c>
      <c r="AD96" s="286">
        <v>203081.21320641271</v>
      </c>
      <c r="AE96" s="287">
        <v>203588.03215218082</v>
      </c>
      <c r="AF96" s="286">
        <v>203763.36478063621</v>
      </c>
      <c r="AG96" s="286">
        <v>205751.41653885311</v>
      </c>
      <c r="AH96" s="286">
        <v>206277.66189440771</v>
      </c>
      <c r="AI96" s="286">
        <v>205868.34620285471</v>
      </c>
      <c r="AJ96" s="286">
        <v>208051.40446950184</v>
      </c>
      <c r="AK96" s="286">
        <v>208870.15958770196</v>
      </c>
      <c r="AL96" s="286">
        <v>209922.52656371699</v>
      </c>
      <c r="AM96" s="286">
        <v>210331.84225526999</v>
      </c>
      <c r="AN96" s="286">
        <v>210741.1579468229</v>
      </c>
      <c r="AO96" s="286">
        <v>209883.5500090498</v>
      </c>
      <c r="AP96" s="286">
        <v>211715.81928369185</v>
      </c>
      <c r="AQ96" s="286">
        <v>211793.77239302633</v>
      </c>
      <c r="AR96" s="286">
        <v>212729.45717522813</v>
      </c>
      <c r="AS96" s="286">
        <v>212826.96042944331</v>
      </c>
      <c r="AT96" s="287">
        <v>213372.63219478438</v>
      </c>
      <c r="AU96" s="286">
        <v>212963.31650323147</v>
      </c>
      <c r="AV96" s="286">
        <v>213840.35085079112</v>
      </c>
      <c r="AW96" s="286">
        <v>213820.92444100461</v>
      </c>
      <c r="AX96" s="286">
        <v>215867.50289999999</v>
      </c>
      <c r="AY96" s="287">
        <v>218654.75963030552</v>
      </c>
      <c r="AZ96" s="699">
        <v>219025.22250228544</v>
      </c>
    </row>
    <row r="97" spans="1:52" ht="15.75" customHeight="1">
      <c r="A97" s="291"/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  <c r="AA97" s="8"/>
      <c r="AB97" s="8"/>
      <c r="AC97" s="8"/>
      <c r="AD97" s="8"/>
      <c r="AE97" s="9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9"/>
      <c r="AU97" s="8"/>
      <c r="AV97" s="8"/>
      <c r="AW97" s="8"/>
      <c r="AX97" s="8"/>
      <c r="AY97" s="8"/>
      <c r="AZ97" s="698"/>
    </row>
    <row r="98" spans="1:52" ht="15.75" customHeight="1">
      <c r="A98" s="268" t="s">
        <v>1159</v>
      </c>
      <c r="B98" s="279"/>
      <c r="C98" s="279"/>
      <c r="D98" s="279"/>
      <c r="E98" s="279"/>
      <c r="F98" s="279"/>
      <c r="G98" s="279"/>
      <c r="H98" s="279"/>
      <c r="I98" s="279"/>
      <c r="J98" s="279"/>
      <c r="K98" s="279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  <c r="AA98" s="8"/>
      <c r="AB98" s="8"/>
      <c r="AC98" s="8"/>
      <c r="AD98" s="8"/>
      <c r="AE98" s="9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9"/>
      <c r="AU98" s="8"/>
      <c r="AV98" s="8"/>
      <c r="AW98" s="8"/>
      <c r="AX98" s="8"/>
      <c r="AY98" s="8"/>
      <c r="AZ98" s="8"/>
    </row>
    <row r="99" spans="1:52" ht="15.75" customHeight="1">
      <c r="A99" s="270" t="s">
        <v>1160</v>
      </c>
      <c r="B99" s="279"/>
      <c r="C99" s="279"/>
      <c r="D99" s="279"/>
      <c r="E99" s="279"/>
      <c r="F99" s="279"/>
      <c r="G99" s="279"/>
      <c r="H99" s="279"/>
      <c r="I99" s="279"/>
      <c r="J99" s="279"/>
      <c r="K99" s="279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  <c r="AA99" s="8"/>
      <c r="AB99" s="8"/>
      <c r="AC99" s="8"/>
      <c r="AD99" s="8"/>
      <c r="AE99" s="9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9"/>
      <c r="AU99" s="8"/>
      <c r="AV99" s="8"/>
      <c r="AW99" s="8"/>
      <c r="AX99" s="8"/>
      <c r="AY99" s="8"/>
      <c r="AZ99" s="8"/>
    </row>
    <row r="100" spans="1:52" ht="15.75" customHeight="1">
      <c r="A100" s="268" t="s">
        <v>1161</v>
      </c>
      <c r="B100" s="279"/>
      <c r="C100" s="279"/>
      <c r="D100" s="279"/>
      <c r="E100" s="279"/>
      <c r="F100" s="279"/>
      <c r="G100" s="279"/>
      <c r="H100" s="279"/>
      <c r="I100" s="279"/>
      <c r="J100" s="279"/>
      <c r="K100" s="279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  <c r="AA100" s="8"/>
      <c r="AB100" s="8"/>
      <c r="AC100" s="8"/>
      <c r="AD100" s="8"/>
      <c r="AE100" s="9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9"/>
      <c r="AU100" s="8"/>
      <c r="AV100" s="8"/>
      <c r="AW100" s="8"/>
      <c r="AX100" s="8"/>
      <c r="AY100" s="8"/>
      <c r="AZ100" s="8"/>
    </row>
    <row r="101" spans="1:52" ht="15.75" customHeight="1">
      <c r="A101" s="291" t="s">
        <v>1162</v>
      </c>
      <c r="B101" s="295">
        <v>4.1949367936375055E-2</v>
      </c>
      <c r="C101" s="295">
        <v>4.2535152783591455E-2</v>
      </c>
      <c r="D101" s="295">
        <v>4.3046220175805776E-2</v>
      </c>
      <c r="E101" s="295">
        <v>4.3446705734616987E-2</v>
      </c>
      <c r="F101" s="295">
        <v>4.4044445374633728E-2</v>
      </c>
      <c r="G101" s="295">
        <v>4.457942235244871E-2</v>
      </c>
      <c r="H101" s="295">
        <v>4.4961975722059434E-2</v>
      </c>
      <c r="I101" s="295">
        <v>4.5195094181665958E-2</v>
      </c>
      <c r="J101" s="295">
        <v>4.5637421515278359E-2</v>
      </c>
      <c r="K101" s="295">
        <v>4.5765935537881948E-2</v>
      </c>
      <c r="L101" s="295">
        <v>4.6133545416492255E-2</v>
      </c>
      <c r="M101" s="295">
        <v>4.6103658434491414E-2</v>
      </c>
      <c r="N101" s="295">
        <v>4.6605759732105477E-2</v>
      </c>
      <c r="O101" s="295">
        <v>4.6749217245709497E-2</v>
      </c>
      <c r="P101" s="295">
        <v>4.6803043700293007E-2</v>
      </c>
      <c r="Q101" s="295">
        <v>4.6732092005023013E-2</v>
      </c>
      <c r="R101" s="295">
        <v>4.6895274926747589E-2</v>
      </c>
      <c r="S101" s="295">
        <v>4.6948473754709077E-2</v>
      </c>
      <c r="T101" s="295">
        <v>4.7264199832565919E-2</v>
      </c>
      <c r="U101" s="295">
        <v>4.7469941816659686E-2</v>
      </c>
      <c r="V101" s="295">
        <v>4.7824670406027628E-2</v>
      </c>
      <c r="W101" s="295">
        <v>4.7569256257848469E-2</v>
      </c>
      <c r="X101" s="295">
        <v>4.7889405609041438E-2</v>
      </c>
      <c r="Y101" s="295">
        <v>4.817186747593135E-2</v>
      </c>
      <c r="Z101" s="295">
        <v>4.8350770950188353E-2</v>
      </c>
      <c r="AA101" s="295">
        <v>4.8605019506069477E-2</v>
      </c>
      <c r="AB101" s="295">
        <v>4.8736821096693174E-2</v>
      </c>
      <c r="AC101" s="295">
        <v>4.8689749100041861E-2</v>
      </c>
      <c r="AD101" s="295">
        <v>4.9052248304730005E-2</v>
      </c>
      <c r="AE101" s="296">
        <v>4.9174665383005432E-2</v>
      </c>
      <c r="AF101" s="295">
        <v>4.9217015236500621E-2</v>
      </c>
      <c r="AG101" s="295">
        <v>4.9697209376308081E-2</v>
      </c>
      <c r="AH101" s="295">
        <v>4.982431871075764E-2</v>
      </c>
      <c r="AI101" s="295">
        <v>4.9725452574298855E-2</v>
      </c>
      <c r="AJ101" s="295">
        <v>5.0252748597739628E-2</v>
      </c>
      <c r="AK101" s="295">
        <v>5.0450510757639171E-2</v>
      </c>
      <c r="AL101" s="295">
        <v>5.0704699539556294E-2</v>
      </c>
      <c r="AM101" s="295">
        <v>5.0803565676015072E-2</v>
      </c>
      <c r="AN101" s="295">
        <v>5.0902431812473829E-2</v>
      </c>
      <c r="AO101" s="295">
        <v>5.0695285140226032E-2</v>
      </c>
      <c r="AP101" s="295">
        <v>5.1137851569694422E-2</v>
      </c>
      <c r="AQ101" s="295">
        <v>5.1156680368354954E-2</v>
      </c>
      <c r="AR101" s="295">
        <v>5.1382685726245284E-2</v>
      </c>
      <c r="AS101" s="295">
        <v>5.1406236668061954E-2</v>
      </c>
      <c r="AT101" s="296">
        <v>5.153803825868563E-2</v>
      </c>
      <c r="AU101" s="295">
        <v>5.1439172122226866E-2</v>
      </c>
      <c r="AV101" s="295">
        <v>5.1651011050648794E-2</v>
      </c>
      <c r="AW101" s="295">
        <v>5.164631879447467E-2</v>
      </c>
      <c r="AX101" s="295">
        <v>5.21E-2</v>
      </c>
      <c r="AY101" s="295">
        <v>5.2813883633319368E-2</v>
      </c>
      <c r="AZ101" s="295">
        <v>5.2903365257429877E-2</v>
      </c>
    </row>
    <row r="102" spans="1:52" ht="15.75" customHeight="1">
      <c r="A102" s="291" t="s">
        <v>1163</v>
      </c>
      <c r="B102" s="295">
        <v>8.4038567099204695E-2</v>
      </c>
      <c r="C102" s="295">
        <v>8.5212089409794883E-2</v>
      </c>
      <c r="D102" s="295">
        <v>8.6235927752197572E-2</v>
      </c>
      <c r="E102" s="295">
        <v>8.7038233821682714E-2</v>
      </c>
      <c r="F102" s="295">
        <v>8.8235705567182923E-2</v>
      </c>
      <c r="G102" s="295">
        <v>8.9307442779405596E-2</v>
      </c>
      <c r="H102" s="295">
        <v>9.0073824696525737E-2</v>
      </c>
      <c r="I102" s="295">
        <v>9.0540838677270807E-2</v>
      </c>
      <c r="J102" s="295">
        <v>9.1426967768940964E-2</v>
      </c>
      <c r="K102" s="295">
        <v>9.1684424194223513E-2</v>
      </c>
      <c r="L102" s="295">
        <v>9.2420869317706156E-2</v>
      </c>
      <c r="M102" s="295">
        <v>9.2360995730431134E-2</v>
      </c>
      <c r="N102" s="295">
        <v>9.3366871996651321E-2</v>
      </c>
      <c r="O102" s="295">
        <v>9.3654265215571353E-2</v>
      </c>
      <c r="P102" s="295">
        <v>9.3762097546253656E-2</v>
      </c>
      <c r="Q102" s="295">
        <v>9.3619957650062771E-2</v>
      </c>
      <c r="R102" s="295">
        <v>9.3946867436584341E-2</v>
      </c>
      <c r="S102" s="295">
        <v>9.4053442421933864E-2</v>
      </c>
      <c r="T102" s="295">
        <v>9.4685946997907056E-2</v>
      </c>
      <c r="U102" s="295">
        <v>9.5098116772708241E-2</v>
      </c>
      <c r="V102" s="295">
        <v>9.5808756380075341E-2</v>
      </c>
      <c r="W102" s="295">
        <v>9.5297076703223099E-2</v>
      </c>
      <c r="X102" s="295">
        <v>9.5938442570113011E-2</v>
      </c>
      <c r="Y102" s="295">
        <v>9.6504307843449141E-2</v>
      </c>
      <c r="Z102" s="295">
        <v>9.6862711136877333E-2</v>
      </c>
      <c r="AA102" s="295">
        <v>9.7372055743825861E-2</v>
      </c>
      <c r="AB102" s="295">
        <v>9.7636098263708657E-2</v>
      </c>
      <c r="AC102" s="295">
        <v>9.7541797363750515E-2</v>
      </c>
      <c r="AD102" s="295">
        <v>9.826800410380912E-2</v>
      </c>
      <c r="AE102" s="296">
        <v>9.851324631728757E-2</v>
      </c>
      <c r="AF102" s="295">
        <v>9.8598087190456235E-2</v>
      </c>
      <c r="AG102" s="295">
        <v>9.9560076117203855E-2</v>
      </c>
      <c r="AH102" s="295">
        <v>9.9814718483884471E-2</v>
      </c>
      <c r="AI102" s="295">
        <v>9.9616656657178726E-2</v>
      </c>
      <c r="AJ102" s="295">
        <v>0.10067300635747174</v>
      </c>
      <c r="AK102" s="295">
        <v>0.10106918988447049</v>
      </c>
      <c r="AL102" s="295">
        <v>0.10157841474424444</v>
      </c>
      <c r="AM102" s="295">
        <v>0.10177647657095019</v>
      </c>
      <c r="AN102" s="295">
        <v>0.10197453839765591</v>
      </c>
      <c r="AO102" s="295">
        <v>0.10155955456425281</v>
      </c>
      <c r="AP102" s="295">
        <v>0.10244616264462117</v>
      </c>
      <c r="AQ102" s="295">
        <v>0.10248388300460443</v>
      </c>
      <c r="AR102" s="295">
        <v>0.10293664707157806</v>
      </c>
      <c r="AS102" s="295">
        <v>0.10298382745835079</v>
      </c>
      <c r="AT102" s="296">
        <v>0.10324786997823356</v>
      </c>
      <c r="AU102" s="295">
        <v>0.10304980815152782</v>
      </c>
      <c r="AV102" s="295">
        <v>0.10347419213813309</v>
      </c>
      <c r="AW102" s="295">
        <v>0.10346479198493093</v>
      </c>
      <c r="AX102" s="295">
        <v>0.1045</v>
      </c>
      <c r="AY102" s="295">
        <v>0.10580381354541647</v>
      </c>
      <c r="AZ102" s="295">
        <v>0.10598307506571786</v>
      </c>
    </row>
    <row r="103" spans="1:52" ht="15.75" customHeight="1">
      <c r="A103" s="291" t="s">
        <v>1164</v>
      </c>
      <c r="B103" s="295">
        <v>3.4026530645458348</v>
      </c>
      <c r="C103" s="295">
        <v>3.450168026119715</v>
      </c>
      <c r="D103" s="295">
        <v>3.4916224058601921</v>
      </c>
      <c r="E103" s="295">
        <v>3.5241071244872328</v>
      </c>
      <c r="F103" s="295">
        <v>3.5725917791544575</v>
      </c>
      <c r="G103" s="295">
        <v>3.6159855450816232</v>
      </c>
      <c r="H103" s="295">
        <v>3.6470157240686474</v>
      </c>
      <c r="I103" s="295">
        <v>3.6659247393888648</v>
      </c>
      <c r="J103" s="295">
        <v>3.7018033838426114</v>
      </c>
      <c r="K103" s="295">
        <v>3.7122275845960648</v>
      </c>
      <c r="L103" s="295">
        <v>3.7420456472164085</v>
      </c>
      <c r="M103" s="295">
        <v>3.7396214144830466</v>
      </c>
      <c r="N103" s="295">
        <v>3.7803485244035158</v>
      </c>
      <c r="O103" s="295">
        <v>3.7919848415236488</v>
      </c>
      <c r="P103" s="295">
        <v>3.7963508846764329</v>
      </c>
      <c r="Q103" s="295">
        <v>3.7905957561674333</v>
      </c>
      <c r="R103" s="295">
        <v>3.8038320668915864</v>
      </c>
      <c r="S103" s="295">
        <v>3.8081472011569693</v>
      </c>
      <c r="T103" s="295">
        <v>3.8337567957521972</v>
      </c>
      <c r="U103" s="295">
        <v>3.8504452138886558</v>
      </c>
      <c r="V103" s="295">
        <v>3.8792184322009207</v>
      </c>
      <c r="W103" s="295">
        <v>3.8585009392616154</v>
      </c>
      <c r="X103" s="295">
        <v>3.8844693203013807</v>
      </c>
      <c r="Y103" s="295">
        <v>3.9073807438643784</v>
      </c>
      <c r="Z103" s="295">
        <v>3.9218922010062776</v>
      </c>
      <c r="AA103" s="295">
        <v>3.9425151488689822</v>
      </c>
      <c r="AB103" s="295">
        <v>3.9532060152231057</v>
      </c>
      <c r="AC103" s="295">
        <v>3.9493878486680614</v>
      </c>
      <c r="AD103" s="295">
        <v>3.9787913674909996</v>
      </c>
      <c r="AE103" s="296">
        <v>3.9887210247668476</v>
      </c>
      <c r="AF103" s="295">
        <v>3.9921561625500201</v>
      </c>
      <c r="AG103" s="295">
        <v>4.031106309876936</v>
      </c>
      <c r="AH103" s="295">
        <v>4.0414165716919213</v>
      </c>
      <c r="AI103" s="295">
        <v>4.0333972098099613</v>
      </c>
      <c r="AJ103" s="295">
        <v>4.0761679479246533</v>
      </c>
      <c r="AK103" s="295">
        <v>4.0922090959213051</v>
      </c>
      <c r="AL103" s="295">
        <v>4.112827195318542</v>
      </c>
      <c r="AM103" s="295">
        <v>4.120846557200502</v>
      </c>
      <c r="AN103" s="295">
        <v>4.1288659190824601</v>
      </c>
      <c r="AO103" s="295">
        <v>4.1120635620075339</v>
      </c>
      <c r="AP103" s="295">
        <v>4.1479616003231463</v>
      </c>
      <c r="AQ103" s="295">
        <v>4.1494888669451644</v>
      </c>
      <c r="AR103" s="295">
        <v>4.1678209148748424</v>
      </c>
      <c r="AS103" s="295">
        <v>4.1697312102687318</v>
      </c>
      <c r="AT103" s="296">
        <v>4.180422076622853</v>
      </c>
      <c r="AU103" s="295">
        <v>4.1724027147408949</v>
      </c>
      <c r="AV103" s="295">
        <v>4.1895856763549588</v>
      </c>
      <c r="AW103" s="295">
        <v>4.189205071815822</v>
      </c>
      <c r="AX103" s="295">
        <v>4.2293000000000003</v>
      </c>
      <c r="AY103" s="295">
        <v>4.2839101477773118</v>
      </c>
      <c r="AZ103" s="295">
        <v>4.2911683005809955</v>
      </c>
    </row>
    <row r="104" spans="1:52" ht="15.75" customHeight="1">
      <c r="A104" s="291" t="s">
        <v>1165</v>
      </c>
      <c r="B104" s="295">
        <v>23.925122846379239</v>
      </c>
      <c r="C104" s="295">
        <v>24.259215470908327</v>
      </c>
      <c r="D104" s="295">
        <v>24.550694240267894</v>
      </c>
      <c r="E104" s="295">
        <v>24.779104503976559</v>
      </c>
      <c r="F104" s="295">
        <v>25.120015345332771</v>
      </c>
      <c r="G104" s="295">
        <v>25.425130548346583</v>
      </c>
      <c r="H104" s="295">
        <v>25.643313486814563</v>
      </c>
      <c r="I104" s="295">
        <v>25.776268714943487</v>
      </c>
      <c r="J104" s="295">
        <v>26.028542737547085</v>
      </c>
      <c r="K104" s="295">
        <v>26.101838568438673</v>
      </c>
      <c r="L104" s="295">
        <v>26.311498735872746</v>
      </c>
      <c r="M104" s="295">
        <v>26.294453193804937</v>
      </c>
      <c r="N104" s="295">
        <v>26.580818300544159</v>
      </c>
      <c r="O104" s="295">
        <v>26.662636902469647</v>
      </c>
      <c r="P104" s="295">
        <v>26.693335923733777</v>
      </c>
      <c r="Q104" s="295">
        <v>26.652869806864793</v>
      </c>
      <c r="R104" s="295">
        <v>26.745938466555046</v>
      </c>
      <c r="S104" s="295">
        <v>26.776279531435748</v>
      </c>
      <c r="T104" s="295">
        <v>26.956348637840097</v>
      </c>
      <c r="U104" s="295">
        <v>27.07369014943491</v>
      </c>
      <c r="V104" s="295">
        <v>27.276003688237758</v>
      </c>
      <c r="W104" s="295">
        <v>27.130332485726242</v>
      </c>
      <c r="X104" s="295">
        <v>27.312924332356634</v>
      </c>
      <c r="Y104" s="295">
        <v>27.474021750439515</v>
      </c>
      <c r="Z104" s="295">
        <v>27.576056365257426</v>
      </c>
      <c r="AA104" s="295">
        <v>27.721062791628295</v>
      </c>
      <c r="AB104" s="295">
        <v>27.796233632147342</v>
      </c>
      <c r="AC104" s="295">
        <v>27.76938690339054</v>
      </c>
      <c r="AD104" s="295">
        <v>27.976132283131012</v>
      </c>
      <c r="AE104" s="296">
        <v>28.045950823440766</v>
      </c>
      <c r="AF104" s="295">
        <v>28.07010435655085</v>
      </c>
      <c r="AG104" s="295">
        <v>28.343975080954372</v>
      </c>
      <c r="AH104" s="295">
        <v>28.416469771368771</v>
      </c>
      <c r="AI104" s="295">
        <v>28.360083118208451</v>
      </c>
      <c r="AJ104" s="295">
        <v>28.660817616910837</v>
      </c>
      <c r="AK104" s="295">
        <v>28.773607968773543</v>
      </c>
      <c r="AL104" s="295">
        <v>28.918580304060274</v>
      </c>
      <c r="AM104" s="295">
        <v>28.974966957220595</v>
      </c>
      <c r="AN104" s="295">
        <v>29.031353610380908</v>
      </c>
      <c r="AO104" s="295">
        <v>28.913210958308913</v>
      </c>
      <c r="AP104" s="295">
        <v>29.16562134524905</v>
      </c>
      <c r="AQ104" s="295">
        <v>29.176360036751774</v>
      </c>
      <c r="AR104" s="295">
        <v>29.305258425868566</v>
      </c>
      <c r="AS104" s="295">
        <v>29.318690313017999</v>
      </c>
      <c r="AT104" s="296">
        <v>29.393861153537038</v>
      </c>
      <c r="AU104" s="295">
        <v>29.337474500376725</v>
      </c>
      <c r="AV104" s="295">
        <v>29.458293302553365</v>
      </c>
      <c r="AW104" s="295">
        <v>29.45561715244872</v>
      </c>
      <c r="AX104" s="295">
        <v>29.7376</v>
      </c>
      <c r="AY104" s="295">
        <v>30.121518298869812</v>
      </c>
      <c r="AZ104" s="295">
        <v>30.172552651820844</v>
      </c>
    </row>
    <row r="105" spans="1:52" ht="15.75" customHeight="1">
      <c r="A105" s="291" t="s">
        <v>1166</v>
      </c>
      <c r="B105" s="295">
        <v>0.12598793503557976</v>
      </c>
      <c r="C105" s="295">
        <v>0.12774724219338632</v>
      </c>
      <c r="D105" s="295">
        <v>0.12928214792800335</v>
      </c>
      <c r="E105" s="295">
        <v>0.13048493955629969</v>
      </c>
      <c r="F105" s="295">
        <v>0.13228015094181664</v>
      </c>
      <c r="G105" s="295">
        <v>0.13388686513185433</v>
      </c>
      <c r="H105" s="295">
        <v>0.13503580041858518</v>
      </c>
      <c r="I105" s="295">
        <v>0.13573593285893676</v>
      </c>
      <c r="J105" s="295">
        <v>0.13706438928421932</v>
      </c>
      <c r="K105" s="295">
        <v>0.13745035973210548</v>
      </c>
      <c r="L105" s="295">
        <v>0.13855441473419841</v>
      </c>
      <c r="M105" s="295">
        <v>0.13846465416492254</v>
      </c>
      <c r="N105" s="295">
        <v>0.13997263172875679</v>
      </c>
      <c r="O105" s="295">
        <v>0.14040348246128084</v>
      </c>
      <c r="P105" s="295">
        <v>0.14056514124654665</v>
      </c>
      <c r="Q105" s="295">
        <v>0.1403520496550858</v>
      </c>
      <c r="R105" s="295">
        <v>0.14084214236333195</v>
      </c>
      <c r="S105" s="295">
        <v>0.14100191617664293</v>
      </c>
      <c r="T105" s="295">
        <v>0.14195014683047297</v>
      </c>
      <c r="U105" s="295">
        <v>0.14256805858936791</v>
      </c>
      <c r="V105" s="295">
        <v>0.14363342678610297</v>
      </c>
      <c r="W105" s="295">
        <v>0.14286633296107157</v>
      </c>
      <c r="X105" s="295">
        <v>0.14382784817915445</v>
      </c>
      <c r="Y105" s="295">
        <v>0.14467617531938048</v>
      </c>
      <c r="Z105" s="295">
        <v>0.14521348208706569</v>
      </c>
      <c r="AA105" s="295">
        <v>0.14597707524989534</v>
      </c>
      <c r="AB105" s="295">
        <v>0.14637291936040184</v>
      </c>
      <c r="AC105" s="295">
        <v>0.14623154646379238</v>
      </c>
      <c r="AD105" s="295">
        <v>0.14732025240853913</v>
      </c>
      <c r="AE105" s="296">
        <v>0.147687911700293</v>
      </c>
      <c r="AF105" s="295">
        <v>0.14781510242695686</v>
      </c>
      <c r="AG105" s="295">
        <v>0.14925728549351194</v>
      </c>
      <c r="AH105" s="295">
        <v>0.14963903719464211</v>
      </c>
      <c r="AI105" s="295">
        <v>0.14934210923147759</v>
      </c>
      <c r="AJ105" s="295">
        <v>0.15092575495521135</v>
      </c>
      <c r="AK105" s="295">
        <v>0.15151970064210965</v>
      </c>
      <c r="AL105" s="295">
        <v>0.15228311428380076</v>
      </c>
      <c r="AM105" s="295">
        <v>0.15258004224696528</v>
      </c>
      <c r="AN105" s="295">
        <v>0.15287697021012975</v>
      </c>
      <c r="AO105" s="295">
        <v>0.15225483970447887</v>
      </c>
      <c r="AP105" s="295">
        <v>0.15358401421431556</v>
      </c>
      <c r="AQ105" s="295">
        <v>0.15364056337295939</v>
      </c>
      <c r="AR105" s="295">
        <v>0.15431933279782337</v>
      </c>
      <c r="AS105" s="295">
        <v>0.15439006412641273</v>
      </c>
      <c r="AT105" s="296">
        <v>0.15478590823691918</v>
      </c>
      <c r="AU105" s="295">
        <v>0.15448898027375471</v>
      </c>
      <c r="AV105" s="295">
        <v>0.15512520318878187</v>
      </c>
      <c r="AW105" s="295">
        <v>0.15511111077940559</v>
      </c>
      <c r="AX105" s="295">
        <v>0.15659999999999999</v>
      </c>
      <c r="AY105" s="295">
        <v>0.15861769717873583</v>
      </c>
      <c r="AZ105" s="295">
        <v>0.15888644032314775</v>
      </c>
    </row>
    <row r="106" spans="1:52" ht="15.75" customHeight="1">
      <c r="A106" s="291" t="s">
        <v>742</v>
      </c>
      <c r="B106" s="295">
        <v>31.559907810799505</v>
      </c>
      <c r="C106" s="295">
        <v>32.000613277521971</v>
      </c>
      <c r="D106" s="295">
        <v>32.385106312264547</v>
      </c>
      <c r="E106" s="295">
        <v>32.686404947676856</v>
      </c>
      <c r="F106" s="295">
        <v>33.136104403516114</v>
      </c>
      <c r="G106" s="295">
        <v>33.538585416492253</v>
      </c>
      <c r="H106" s="295">
        <v>33.826393068229386</v>
      </c>
      <c r="I106" s="295">
        <v>34.001775856006695</v>
      </c>
      <c r="J106" s="295">
        <v>34.33455345332775</v>
      </c>
      <c r="K106" s="295">
        <v>34.431238836333193</v>
      </c>
      <c r="L106" s="295">
        <v>34.70780400167434</v>
      </c>
      <c r="M106" s="295">
        <v>34.685319028882375</v>
      </c>
      <c r="N106" s="295">
        <v>35.063066571787353</v>
      </c>
      <c r="O106" s="295">
        <v>35.170994441188775</v>
      </c>
      <c r="P106" s="295">
        <v>35.211489877187105</v>
      </c>
      <c r="Q106" s="295">
        <v>35.158110551778982</v>
      </c>
      <c r="R106" s="295">
        <v>35.280878503223107</v>
      </c>
      <c r="S106" s="295">
        <v>35.3209017547928</v>
      </c>
      <c r="T106" s="295">
        <v>35.558433007367093</v>
      </c>
      <c r="U106" s="295">
        <v>35.713219560066975</v>
      </c>
      <c r="V106" s="295">
        <v>35.980093702134788</v>
      </c>
      <c r="W106" s="295">
        <v>35.787937124654668</v>
      </c>
      <c r="X106" s="295">
        <v>36.028796153202173</v>
      </c>
      <c r="Y106" s="295">
        <v>36.241301631059024</v>
      </c>
      <c r="Z106" s="295">
        <v>36.375896678191708</v>
      </c>
      <c r="AA106" s="295">
        <v>36.567176341732939</v>
      </c>
      <c r="AB106" s="295">
        <v>36.6663350717455</v>
      </c>
      <c r="AC106" s="295">
        <v>36.630921239598159</v>
      </c>
      <c r="AD106" s="295">
        <v>36.903641474591879</v>
      </c>
      <c r="AE106" s="296">
        <v>36.995739923147759</v>
      </c>
      <c r="AF106" s="295">
        <v>37.027601129593968</v>
      </c>
      <c r="AG106" s="295">
        <v>37.388867187442443</v>
      </c>
      <c r="AH106" s="295">
        <v>37.484495776726661</v>
      </c>
      <c r="AI106" s="295">
        <v>37.410115486730845</v>
      </c>
      <c r="AJ106" s="295">
        <v>37.80681786169945</v>
      </c>
      <c r="AK106" s="295">
        <v>37.955600926663877</v>
      </c>
      <c r="AL106" s="295">
        <v>38.146835620259523</v>
      </c>
      <c r="AM106" s="295">
        <v>38.221215910255339</v>
      </c>
      <c r="AN106" s="295">
        <v>38.295596200251147</v>
      </c>
      <c r="AO106" s="295">
        <v>38.139752853830053</v>
      </c>
      <c r="AP106" s="295">
        <v>38.472710330933431</v>
      </c>
      <c r="AQ106" s="295">
        <v>38.486875863792378</v>
      </c>
      <c r="AR106" s="295">
        <v>38.656907228045206</v>
      </c>
      <c r="AS106" s="295">
        <v>36.674999999999997</v>
      </c>
      <c r="AT106" s="296">
        <v>38.773784116617826</v>
      </c>
      <c r="AU106" s="295">
        <v>38.699403826622017</v>
      </c>
      <c r="AV106" s="295">
        <v>38.858777313771448</v>
      </c>
      <c r="AW106" s="295">
        <v>38.855247173043111</v>
      </c>
      <c r="AX106" s="295">
        <v>39.2271</v>
      </c>
      <c r="AY106" s="295">
        <v>39.733645120133943</v>
      </c>
      <c r="AZ106" s="295">
        <v>39.800965128673084</v>
      </c>
    </row>
    <row r="107" spans="1:52" ht="15.75" customHeight="1">
      <c r="A107" s="291"/>
      <c r="B107" s="279"/>
      <c r="C107" s="279"/>
      <c r="D107" s="279"/>
      <c r="E107" s="279"/>
      <c r="F107" s="279"/>
      <c r="G107" s="279"/>
      <c r="H107" s="279"/>
      <c r="I107" s="279"/>
      <c r="J107" s="279"/>
      <c r="K107" s="279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  <c r="AA107" s="8"/>
      <c r="AB107" s="8"/>
      <c r="AC107" s="8"/>
      <c r="AD107" s="8"/>
      <c r="AE107" s="9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9"/>
      <c r="AU107" s="8"/>
      <c r="AV107" s="8"/>
      <c r="AW107" s="8"/>
      <c r="AX107" s="8"/>
      <c r="AY107" s="8"/>
      <c r="AZ107" s="8"/>
    </row>
    <row r="108" spans="1:52" ht="15.75" customHeight="1">
      <c r="A108" s="270" t="s">
        <v>1167</v>
      </c>
      <c r="B108" s="279"/>
      <c r="C108" s="279"/>
      <c r="D108" s="279"/>
      <c r="E108" s="279"/>
      <c r="F108" s="279"/>
      <c r="G108" s="279"/>
      <c r="H108" s="279"/>
      <c r="I108" s="279"/>
      <c r="J108" s="279"/>
      <c r="K108" s="279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  <c r="AA108" s="8"/>
      <c r="AB108" s="8"/>
      <c r="AC108" s="8"/>
      <c r="AD108" s="8"/>
      <c r="AE108" s="9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9"/>
      <c r="AU108" s="8"/>
      <c r="AV108" s="8"/>
      <c r="AW108" s="8"/>
      <c r="AX108" s="8"/>
      <c r="AY108" s="8"/>
      <c r="AZ108" s="8"/>
    </row>
    <row r="109" spans="1:52" ht="15.75" customHeight="1">
      <c r="A109" s="293" t="s">
        <v>1168</v>
      </c>
      <c r="B109" s="286">
        <v>105491.47386186689</v>
      </c>
      <c r="C109" s="286">
        <v>106964.56654332356</v>
      </c>
      <c r="D109" s="286">
        <v>108249.76475010464</v>
      </c>
      <c r="E109" s="286">
        <v>109256.87913436584</v>
      </c>
      <c r="F109" s="286">
        <v>110760.0349317706</v>
      </c>
      <c r="G109" s="286">
        <v>112105.35937044786</v>
      </c>
      <c r="H109" s="286">
        <v>113067.37908078692</v>
      </c>
      <c r="I109" s="286">
        <v>113653.60984177479</v>
      </c>
      <c r="J109" s="286">
        <v>114765.94513185433</v>
      </c>
      <c r="K109" s="286">
        <v>115089.12362829635</v>
      </c>
      <c r="L109" s="286">
        <v>116013.56444370029</v>
      </c>
      <c r="M109" s="286">
        <v>115938.40665383004</v>
      </c>
      <c r="N109" s="286">
        <v>117201.05752365004</v>
      </c>
      <c r="O109" s="286">
        <v>117561.81491502718</v>
      </c>
      <c r="P109" s="286">
        <v>117697.1740945835</v>
      </c>
      <c r="Q109" s="286">
        <v>117518.74950143154</v>
      </c>
      <c r="R109" s="286">
        <v>117929.11103412307</v>
      </c>
      <c r="S109" s="286">
        <v>118062.89190009209</v>
      </c>
      <c r="T109" s="286">
        <v>118856.85879228127</v>
      </c>
      <c r="U109" s="286">
        <v>119374.24501774801</v>
      </c>
      <c r="V109" s="286">
        <v>120266.29282571789</v>
      </c>
      <c r="W109" s="286">
        <v>119623.99435348681</v>
      </c>
      <c r="X109" s="286">
        <v>120429.0845985768</v>
      </c>
      <c r="Y109" s="286">
        <v>121139.40087064043</v>
      </c>
      <c r="Z109" s="286">
        <v>121589.29540080368</v>
      </c>
      <c r="AA109" s="286">
        <v>122228.6627192298</v>
      </c>
      <c r="AB109" s="286">
        <v>122560.10857255755</v>
      </c>
      <c r="AC109" s="286">
        <v>122441.73505351193</v>
      </c>
      <c r="AD109" s="286">
        <v>123353.32388684805</v>
      </c>
      <c r="AE109" s="287">
        <v>123661.17019415654</v>
      </c>
      <c r="AF109" s="286">
        <v>123767.66878240267</v>
      </c>
      <c r="AG109" s="286">
        <v>124975.22899224781</v>
      </c>
      <c r="AH109" s="286">
        <v>125294.87507256593</v>
      </c>
      <c r="AI109" s="286">
        <v>125046.25310367516</v>
      </c>
      <c r="AJ109" s="286">
        <v>126372.26199035578</v>
      </c>
      <c r="AK109" s="286">
        <v>126869.58108592717</v>
      </c>
      <c r="AL109" s="286">
        <v>127508.79808877353</v>
      </c>
      <c r="AM109" s="286">
        <v>127757.42005766431</v>
      </c>
      <c r="AN109" s="286">
        <v>128006.04202655503</v>
      </c>
      <c r="AO109" s="286">
        <v>127485.1233849644</v>
      </c>
      <c r="AP109" s="286">
        <v>128598.05993736289</v>
      </c>
      <c r="AQ109" s="286">
        <v>128645.40934498115</v>
      </c>
      <c r="AR109" s="286">
        <v>129213.75255197991</v>
      </c>
      <c r="AS109" s="286">
        <v>129272.97689039765</v>
      </c>
      <c r="AT109" s="287">
        <v>129604.42274372537</v>
      </c>
      <c r="AU109" s="286">
        <v>129355.80077483466</v>
      </c>
      <c r="AV109" s="286">
        <v>129888.51918943488</v>
      </c>
      <c r="AW109" s="286">
        <v>129876.71941642529</v>
      </c>
      <c r="AX109" s="286">
        <v>131119.82930000001</v>
      </c>
      <c r="AY109" s="286">
        <v>132812.833635496</v>
      </c>
      <c r="AZ109" s="286">
        <v>133037.8560583675</v>
      </c>
    </row>
    <row r="110" spans="1:52" ht="15.75" customHeight="1">
      <c r="A110" s="293" t="s">
        <v>1169</v>
      </c>
      <c r="B110" s="286">
        <v>53583.011497675448</v>
      </c>
      <c r="C110" s="286">
        <v>54331.117660944961</v>
      </c>
      <c r="D110" s="286">
        <v>54992.701805466437</v>
      </c>
      <c r="E110" s="286">
        <v>55501.477603902153</v>
      </c>
      <c r="F110" s="286">
        <v>56280.69807019343</v>
      </c>
      <c r="G110" s="286">
        <v>56945.520702560869</v>
      </c>
      <c r="H110" s="286">
        <v>57436.931793349948</v>
      </c>
      <c r="I110" s="286">
        <v>57740.75735885094</v>
      </c>
      <c r="J110" s="286">
        <v>58294.552237538206</v>
      </c>
      <c r="K110" s="286">
        <v>58446.635722159939</v>
      </c>
      <c r="L110" s="286">
        <v>58897.496191180209</v>
      </c>
      <c r="M110" s="286">
        <v>58853.657320550963</v>
      </c>
      <c r="N110" s="286">
        <v>59491.706248463255</v>
      </c>
      <c r="O110" s="286">
        <v>59666.598345387712</v>
      </c>
      <c r="P110" s="286">
        <v>59730.958132190637</v>
      </c>
      <c r="Q110" s="286">
        <v>59640.188762813981</v>
      </c>
      <c r="R110" s="286">
        <v>59854.238936329515</v>
      </c>
      <c r="S110" s="286">
        <v>59929.613145309588</v>
      </c>
      <c r="T110" s="286">
        <v>60339.582439692545</v>
      </c>
      <c r="U110" s="286">
        <v>60613.674777470551</v>
      </c>
      <c r="V110" s="286">
        <v>61056.114373621698</v>
      </c>
      <c r="W110" s="286">
        <v>60738.085251411787</v>
      </c>
      <c r="X110" s="286">
        <v>61147.648410105525</v>
      </c>
      <c r="Y110" s="286">
        <v>61514.676000858155</v>
      </c>
      <c r="Z110" s="286">
        <v>61749.209242289682</v>
      </c>
      <c r="AA110" s="286">
        <v>62066.85580463762</v>
      </c>
      <c r="AB110" s="286">
        <v>62224.90419603201</v>
      </c>
      <c r="AC110" s="286">
        <v>62168.07521018439</v>
      </c>
      <c r="AD110" s="286">
        <v>62629.051580762738</v>
      </c>
      <c r="AE110" s="287">
        <v>62780.842007045096</v>
      </c>
      <c r="AF110" s="286">
        <v>62835.125075096592</v>
      </c>
      <c r="AG110" s="286">
        <v>63447.054492490133</v>
      </c>
      <c r="AH110" s="286">
        <v>63617.979391970053</v>
      </c>
      <c r="AI110" s="286">
        <v>63487.993175375916</v>
      </c>
      <c r="AJ110" s="286">
        <v>64169.750745781676</v>
      </c>
      <c r="AK110" s="286">
        <v>64415.403221641398</v>
      </c>
      <c r="AL110" s="286">
        <v>64729.16422834852</v>
      </c>
      <c r="AM110" s="286">
        <v>64859.018862372868</v>
      </c>
      <c r="AN110" s="286">
        <v>64975.176534000617</v>
      </c>
      <c r="AO110" s="286">
        <v>64719.710674288748</v>
      </c>
      <c r="AP110" s="286">
        <v>65280.655074851995</v>
      </c>
      <c r="AQ110" s="286">
        <v>65306.350564214234</v>
      </c>
      <c r="AR110" s="286">
        <v>65602.822333113523</v>
      </c>
      <c r="AS110" s="286">
        <v>65629.050884777607</v>
      </c>
      <c r="AT110" s="287">
        <v>65782.041243722604</v>
      </c>
      <c r="AU110" s="286">
        <v>65662.567544670703</v>
      </c>
      <c r="AV110" s="286">
        <v>65917.283769021029</v>
      </c>
      <c r="AW110" s="286">
        <v>65905.374101091293</v>
      </c>
      <c r="AX110" s="286">
        <v>66544.071500000005</v>
      </c>
      <c r="AY110" s="286">
        <v>67382.354205720141</v>
      </c>
      <c r="AZ110" s="286">
        <v>67512.793295225783</v>
      </c>
    </row>
    <row r="111" spans="1:52" ht="15.75" customHeight="1">
      <c r="A111" s="293" t="s">
        <v>123</v>
      </c>
      <c r="B111" s="286">
        <v>1229000.4206178319</v>
      </c>
      <c r="C111" s="286">
        <v>1246162.2959698618</v>
      </c>
      <c r="D111" s="286">
        <v>1261135.156608623</v>
      </c>
      <c r="E111" s="286">
        <v>1272868.2754717453</v>
      </c>
      <c r="F111" s="286">
        <v>1290380.3931778986</v>
      </c>
      <c r="G111" s="286">
        <v>1306053.7385249054</v>
      </c>
      <c r="H111" s="286">
        <v>1317261.4938568438</v>
      </c>
      <c r="I111" s="286">
        <v>1324091.2197622436</v>
      </c>
      <c r="J111" s="286">
        <v>1337050.186864797</v>
      </c>
      <c r="K111" s="286">
        <v>1340815.2921716198</v>
      </c>
      <c r="L111" s="286">
        <v>1351585.2445609041</v>
      </c>
      <c r="M111" s="286">
        <v>1350709.6386755963</v>
      </c>
      <c r="N111" s="286">
        <v>1365419.8175487649</v>
      </c>
      <c r="O111" s="286">
        <v>1369622.7257982418</v>
      </c>
      <c r="P111" s="286">
        <v>1371199.6919976808</v>
      </c>
      <c r="Q111" s="286">
        <v>1369121.0036259606</v>
      </c>
      <c r="R111" s="286">
        <v>1373901.8117597403</v>
      </c>
      <c r="S111" s="286">
        <v>1375460.3902355882</v>
      </c>
      <c r="T111" s="286">
        <v>1384710.290807978</v>
      </c>
      <c r="U111" s="286">
        <v>1390737.9617224361</v>
      </c>
      <c r="V111" s="286">
        <v>1401130.5279751527</v>
      </c>
      <c r="W111" s="286">
        <v>1393647.6000793136</v>
      </c>
      <c r="X111" s="286">
        <v>1403027.0903227292</v>
      </c>
      <c r="Y111" s="286">
        <v>1411302.4415447719</v>
      </c>
      <c r="Z111" s="286">
        <v>1416543.8183742233</v>
      </c>
      <c r="AA111" s="286">
        <v>1423992.5976405356</v>
      </c>
      <c r="AB111" s="286">
        <v>1427854.0195947425</v>
      </c>
      <c r="AC111" s="286">
        <v>1426474.9403253831</v>
      </c>
      <c r="AD111" s="286">
        <v>1437095.1641082794</v>
      </c>
      <c r="AE111" s="287">
        <v>1440681.6458144998</v>
      </c>
      <c r="AF111" s="286">
        <v>1441922.3793539805</v>
      </c>
      <c r="AG111" s="286">
        <v>1455990.7391132188</v>
      </c>
      <c r="AH111" s="286">
        <v>1459714.6909434325</v>
      </c>
      <c r="AI111" s="286">
        <v>1456818.1866748345</v>
      </c>
      <c r="AJ111" s="286">
        <v>1472266.5013093173</v>
      </c>
      <c r="AK111" s="286">
        <v>1478060.3854523986</v>
      </c>
      <c r="AL111" s="286">
        <v>1485507.41350694</v>
      </c>
      <c r="AM111" s="286">
        <v>1488403.9177755378</v>
      </c>
      <c r="AN111" s="286">
        <v>1491300.4220441354</v>
      </c>
      <c r="AO111" s="286">
        <v>1485231.5976530681</v>
      </c>
      <c r="AP111" s="286">
        <v>1498197.5696027037</v>
      </c>
      <c r="AQ111" s="286">
        <v>1498749.2013104479</v>
      </c>
      <c r="AR111" s="286">
        <v>1505370.5330151445</v>
      </c>
      <c r="AS111" s="286">
        <v>1506060.5104527669</v>
      </c>
      <c r="AT111" s="287">
        <v>1509921.9324069733</v>
      </c>
      <c r="AU111" s="286">
        <v>1507025.428138376</v>
      </c>
      <c r="AV111" s="286">
        <v>1513231.7226534362</v>
      </c>
      <c r="AW111" s="286">
        <v>1513094.2525294432</v>
      </c>
      <c r="AX111" s="286">
        <v>1527576.7738999999</v>
      </c>
      <c r="AY111" s="286">
        <v>1547300.6720448718</v>
      </c>
      <c r="AZ111" s="286">
        <v>1549922.2360654834</v>
      </c>
    </row>
    <row r="112" spans="1:52" ht="15.75" customHeight="1">
      <c r="A112" s="293" t="s">
        <v>537</v>
      </c>
      <c r="B112" s="286">
        <v>6643.3815688572631</v>
      </c>
      <c r="C112" s="286">
        <v>6736.1503624947673</v>
      </c>
      <c r="D112" s="286">
        <v>6817.0864018417751</v>
      </c>
      <c r="E112" s="286">
        <v>6880.509964838845</v>
      </c>
      <c r="F112" s="286">
        <v>6975.1719991628288</v>
      </c>
      <c r="G112" s="286">
        <v>7059.8945198827951</v>
      </c>
      <c r="H112" s="286">
        <v>7120.4782218501459</v>
      </c>
      <c r="I112" s="286">
        <v>7157.3964152364997</v>
      </c>
      <c r="J112" s="286">
        <v>7227.4463206362489</v>
      </c>
      <c r="K112" s="286">
        <v>7247.7986580159059</v>
      </c>
      <c r="L112" s="286">
        <v>7306.0158091251569</v>
      </c>
      <c r="M112" s="286">
        <v>7301.2827074089573</v>
      </c>
      <c r="N112" s="286">
        <v>7380.7988162411048</v>
      </c>
      <c r="O112" s="286">
        <v>7403.5177044788607</v>
      </c>
      <c r="P112" s="286">
        <v>7412.0420206697354</v>
      </c>
      <c r="Q112" s="286">
        <v>7400.8056371954781</v>
      </c>
      <c r="R112" s="286">
        <v>7426.6483725659282</v>
      </c>
      <c r="S112" s="286">
        <v>7435.0732936207614</v>
      </c>
      <c r="T112" s="286">
        <v>7485.0737801506893</v>
      </c>
      <c r="U112" s="286">
        <v>7517.6564523650059</v>
      </c>
      <c r="V112" s="286">
        <v>7573.8336366345757</v>
      </c>
      <c r="W112" s="286">
        <v>7533.3845493679355</v>
      </c>
      <c r="X112" s="286">
        <v>7584.0855349518633</v>
      </c>
      <c r="Y112" s="286">
        <v>7628.8180792716621</v>
      </c>
      <c r="Z112" s="286">
        <v>7657.150426144829</v>
      </c>
      <c r="AA112" s="286">
        <v>7697.4149224445373</v>
      </c>
      <c r="AB112" s="286">
        <v>7718.2879010129755</v>
      </c>
      <c r="AC112" s="286">
        <v>7710.8332658099625</v>
      </c>
      <c r="AD112" s="286">
        <v>7768.2410565257424</v>
      </c>
      <c r="AE112" s="287">
        <v>7787.6278411552948</v>
      </c>
      <c r="AF112" s="286">
        <v>7794.3346462871477</v>
      </c>
      <c r="AG112" s="286">
        <v>7870.3813915613227</v>
      </c>
      <c r="AH112" s="286">
        <v>7890.5112731603176</v>
      </c>
      <c r="AI112" s="286">
        <v>7874.8541726831299</v>
      </c>
      <c r="AJ112" s="286">
        <v>7958.3602862620337</v>
      </c>
      <c r="AK112" s="286">
        <v>7989.6792203181249</v>
      </c>
      <c r="AL112" s="286">
        <v>8029.9342504143988</v>
      </c>
      <c r="AM112" s="286">
        <v>8045.5913508915864</v>
      </c>
      <c r="AN112" s="286">
        <v>8061.2484513687723</v>
      </c>
      <c r="AO112" s="286">
        <v>8028.4433233737964</v>
      </c>
      <c r="AP112" s="286">
        <v>8098.531093587274</v>
      </c>
      <c r="AQ112" s="286">
        <v>8101.5129476684806</v>
      </c>
      <c r="AR112" s="286">
        <v>8137.3046628463799</v>
      </c>
      <c r="AS112" s="286">
        <v>8141.0343469987447</v>
      </c>
      <c r="AT112" s="287">
        <v>8161.907325567181</v>
      </c>
      <c r="AU112" s="286">
        <v>8146.2502250899952</v>
      </c>
      <c r="AV112" s="286">
        <v>8179.7984500544153</v>
      </c>
      <c r="AW112" s="286">
        <v>8179.0553530849729</v>
      </c>
      <c r="AX112" s="286">
        <v>8257.3408999999992</v>
      </c>
      <c r="AY112" s="286">
        <v>8363.9587047300101</v>
      </c>
      <c r="AZ112" s="286">
        <v>8378.1296112683121</v>
      </c>
    </row>
    <row r="113" spans="1:52" ht="15.75" customHeight="1">
      <c r="A113" s="293" t="s">
        <v>539</v>
      </c>
      <c r="B113" s="286">
        <v>2362145.0966450777</v>
      </c>
      <c r="C113" s="286">
        <v>2394403.2729015541</v>
      </c>
      <c r="D113" s="286">
        <v>2472056.4392746114</v>
      </c>
      <c r="E113" s="286">
        <v>2479062.7399999998</v>
      </c>
      <c r="F113" s="286">
        <v>2601964.9318911913</v>
      </c>
      <c r="G113" s="286">
        <v>2527231.0574870459</v>
      </c>
      <c r="H113" s="286">
        <v>2564160.100893782</v>
      </c>
      <c r="I113" s="286">
        <v>2611306.6661917092</v>
      </c>
      <c r="J113" s="286">
        <v>2573647.7997927461</v>
      </c>
      <c r="K113" s="286">
        <v>2515115.9958160622</v>
      </c>
      <c r="L113" s="286">
        <v>2437170.9002461135</v>
      </c>
      <c r="M113" s="286">
        <v>2406372.369974093</v>
      </c>
      <c r="N113" s="286">
        <v>2417757.6086528492</v>
      </c>
      <c r="O113" s="286">
        <v>2383747.8572150255</v>
      </c>
      <c r="P113" s="286">
        <v>2364918.4240155439</v>
      </c>
      <c r="Q113" s="286">
        <v>2360247.5568652847</v>
      </c>
      <c r="R113" s="286">
        <v>2397322.564870466</v>
      </c>
      <c r="S113" s="286">
        <v>2437754.7586398963</v>
      </c>
      <c r="T113" s="286">
        <v>2489718.155686528</v>
      </c>
      <c r="U113" s="286">
        <v>2560219.0567357512</v>
      </c>
      <c r="V113" s="286">
        <v>2524457.7301165801</v>
      </c>
      <c r="W113" s="286">
        <v>2552920.826813471</v>
      </c>
      <c r="X113" s="286">
        <v>2574231.6581865279</v>
      </c>
      <c r="Y113" s="286">
        <v>2623129.7986658029</v>
      </c>
      <c r="Z113" s="286">
        <v>2665459.5322150257</v>
      </c>
      <c r="AA113" s="286">
        <v>2641667.3026683936</v>
      </c>
      <c r="AB113" s="286">
        <v>2594812.6665673573</v>
      </c>
      <c r="AC113" s="286">
        <v>2609409.1264119167</v>
      </c>
      <c r="AD113" s="286">
        <v>2619042.789909326</v>
      </c>
      <c r="AE113" s="287">
        <v>2602110.8964896374</v>
      </c>
      <c r="AF113" s="286">
        <v>2605468.0822538859</v>
      </c>
      <c r="AG113" s="286">
        <v>2625027.3384455955</v>
      </c>
      <c r="AH113" s="286">
        <v>2676844.7708937819</v>
      </c>
      <c r="AI113" s="286">
        <v>2651884.8245595857</v>
      </c>
      <c r="AJ113" s="286">
        <v>2724867.1237823828</v>
      </c>
      <c r="AK113" s="286">
        <v>2699323.3190544038</v>
      </c>
      <c r="AL113" s="286">
        <v>2656993.585505181</v>
      </c>
      <c r="AM113" s="286">
        <v>2680931.7796502588</v>
      </c>
      <c r="AN113" s="286">
        <v>2634661.0019430048</v>
      </c>
      <c r="AO113" s="286">
        <v>2669692.5055699479</v>
      </c>
      <c r="AP113" s="286">
        <v>2672173.9037435227</v>
      </c>
      <c r="AQ113" s="286">
        <v>2681661.6026424863</v>
      </c>
      <c r="AR113" s="286">
        <v>2734646.7518782378</v>
      </c>
      <c r="AS113" s="286">
        <v>2715963.2832772015</v>
      </c>
      <c r="AT113" s="287">
        <v>2645024.4884326421</v>
      </c>
      <c r="AU113" s="286">
        <v>2673925.47892487</v>
      </c>
      <c r="AV113" s="286">
        <v>2606197.9052461139</v>
      </c>
      <c r="AW113" s="286">
        <v>2576859.0209585489</v>
      </c>
      <c r="AX113" s="286">
        <v>2640353.6213000002</v>
      </c>
      <c r="AY113" s="286">
        <v>2572626.0476036267</v>
      </c>
      <c r="AZ113" s="286">
        <v>2655825.868717616</v>
      </c>
    </row>
    <row r="114" spans="1:52" ht="15.75" customHeight="1">
      <c r="A114" s="293" t="s">
        <v>541</v>
      </c>
      <c r="B114" s="286">
        <v>3322.3899405609045</v>
      </c>
      <c r="C114" s="286">
        <v>3368.7841004604434</v>
      </c>
      <c r="D114" s="286">
        <v>3409.2606379238173</v>
      </c>
      <c r="E114" s="286">
        <v>3440.9790941816659</v>
      </c>
      <c r="F114" s="286">
        <v>3488.3200736709919</v>
      </c>
      <c r="G114" s="286">
        <v>3530.6902503139386</v>
      </c>
      <c r="H114" s="286">
        <v>3560.9884771871075</v>
      </c>
      <c r="I114" s="286">
        <v>3579.4514591879442</v>
      </c>
      <c r="J114" s="286">
        <v>3614.4837840100458</v>
      </c>
      <c r="K114" s="286">
        <v>3624.6620946002508</v>
      </c>
      <c r="L114" s="286">
        <v>3653.7767969861866</v>
      </c>
      <c r="M114" s="286">
        <v>3651.4097480117202</v>
      </c>
      <c r="N114" s="286">
        <v>3691.1761707827541</v>
      </c>
      <c r="O114" s="286">
        <v>3702.5380058601918</v>
      </c>
      <c r="P114" s="286">
        <v>3706.8010610632055</v>
      </c>
      <c r="Q114" s="286">
        <v>3701.1816867978232</v>
      </c>
      <c r="R114" s="286">
        <v>3714.1057741984096</v>
      </c>
      <c r="S114" s="286">
        <v>3718.3191213729592</v>
      </c>
      <c r="T114" s="286">
        <v>3743.324626739221</v>
      </c>
      <c r="U114" s="286">
        <v>3759.6193918794474</v>
      </c>
      <c r="V114" s="286">
        <v>3787.7138961573883</v>
      </c>
      <c r="W114" s="286">
        <v>3767.4850956215987</v>
      </c>
      <c r="X114" s="286">
        <v>3792.8409242360817</v>
      </c>
      <c r="Y114" s="286">
        <v>3815.2119040937632</v>
      </c>
      <c r="Z114" s="286">
        <v>3829.3810592549175</v>
      </c>
      <c r="AA114" s="286">
        <v>3849.5175448807026</v>
      </c>
      <c r="AB114" s="286">
        <v>3859.9562308580998</v>
      </c>
      <c r="AC114" s="286">
        <v>3856.2281287233154</v>
      </c>
      <c r="AD114" s="286">
        <v>3884.9380657346164</v>
      </c>
      <c r="AE114" s="287">
        <v>3894.6334983340307</v>
      </c>
      <c r="AF114" s="286">
        <v>3897.9876067308492</v>
      </c>
      <c r="AG114" s="286">
        <v>3936.0189826035999</v>
      </c>
      <c r="AH114" s="286">
        <v>3946.0860418920051</v>
      </c>
      <c r="AI114" s="286">
        <v>3938.2558438844703</v>
      </c>
      <c r="AJ114" s="286">
        <v>3980.017688940979</v>
      </c>
      <c r="AK114" s="286">
        <v>3995.6804520050227</v>
      </c>
      <c r="AL114" s="286">
        <v>4015.8122035328588</v>
      </c>
      <c r="AM114" s="286">
        <v>4023.6424015403936</v>
      </c>
      <c r="AN114" s="286">
        <v>4031.4725995479271</v>
      </c>
      <c r="AO114" s="286">
        <v>4015.0665831059014</v>
      </c>
      <c r="AP114" s="286">
        <v>4050.1178443197982</v>
      </c>
      <c r="AQ114" s="286">
        <v>4051.6090851737122</v>
      </c>
      <c r="AR114" s="286">
        <v>4069.5087095186273</v>
      </c>
      <c r="AS114" s="286">
        <v>4071.4</v>
      </c>
      <c r="AT114" s="287">
        <v>4081.8126300879021</v>
      </c>
      <c r="AU114" s="286">
        <v>4073.9824320803682</v>
      </c>
      <c r="AV114" s="286">
        <v>4090.7600752113849</v>
      </c>
      <c r="AW114" s="286">
        <v>4090.3884485223939</v>
      </c>
      <c r="AX114" s="286">
        <v>4129.5393999999997</v>
      </c>
      <c r="AY114" s="286">
        <v>4182.8595837588946</v>
      </c>
      <c r="AZ114" s="286">
        <v>4189.9465283884465</v>
      </c>
    </row>
    <row r="115" spans="1:52" ht="15.75" customHeight="1">
      <c r="A115" s="292"/>
      <c r="B115" s="289"/>
      <c r="C115" s="289"/>
      <c r="D115" s="289"/>
      <c r="E115" s="289"/>
      <c r="F115" s="289"/>
      <c r="G115" s="289"/>
      <c r="H115" s="289"/>
      <c r="I115" s="289"/>
      <c r="J115" s="289"/>
      <c r="K115" s="289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  <c r="AA115" s="8"/>
      <c r="AB115" s="8"/>
      <c r="AC115" s="8"/>
      <c r="AD115" s="8"/>
      <c r="AE115" s="9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9"/>
      <c r="AU115" s="8"/>
      <c r="AV115" s="8"/>
      <c r="AW115" s="8"/>
      <c r="AX115" s="8"/>
      <c r="AY115" s="8"/>
      <c r="AZ115" s="8"/>
    </row>
    <row r="116" spans="1:52" ht="15.75" customHeight="1">
      <c r="A116" s="270" t="s">
        <v>1170</v>
      </c>
      <c r="B116" s="289"/>
      <c r="C116" s="289"/>
      <c r="D116" s="289"/>
      <c r="E116" s="289"/>
      <c r="F116" s="289"/>
      <c r="G116" s="289"/>
      <c r="H116" s="289"/>
      <c r="I116" s="289"/>
      <c r="J116" s="289"/>
      <c r="K116" s="289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  <c r="AA116" s="8"/>
      <c r="AB116" s="8"/>
      <c r="AC116" s="8"/>
      <c r="AD116" s="8"/>
      <c r="AE116" s="9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9"/>
      <c r="AU116" s="8"/>
      <c r="AV116" s="8"/>
      <c r="AW116" s="8"/>
      <c r="AX116" s="8"/>
      <c r="AY116" s="8"/>
      <c r="AZ116" s="8"/>
    </row>
    <row r="117" spans="1:52" ht="15.75" customHeight="1">
      <c r="A117" s="270" t="s">
        <v>1171</v>
      </c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  <c r="AA117" s="8"/>
      <c r="AB117" s="8"/>
      <c r="AC117" s="8"/>
      <c r="AD117" s="8"/>
      <c r="AE117" s="9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9"/>
      <c r="AU117" s="8"/>
      <c r="AV117" s="8"/>
      <c r="AW117" s="8"/>
      <c r="AX117" s="8"/>
      <c r="AY117" s="8"/>
      <c r="AZ117" s="8"/>
    </row>
    <row r="118" spans="1:52" ht="15.75" customHeight="1">
      <c r="A118" s="270" t="s">
        <v>1172</v>
      </c>
      <c r="B118" s="289"/>
      <c r="C118" s="289"/>
      <c r="D118" s="289"/>
      <c r="E118" s="289"/>
      <c r="F118" s="289"/>
      <c r="G118" s="289"/>
      <c r="H118" s="289"/>
      <c r="I118" s="289"/>
      <c r="J118" s="289"/>
      <c r="K118" s="289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8"/>
      <c r="AB118" s="8"/>
      <c r="AC118" s="8"/>
      <c r="AD118" s="8"/>
      <c r="AE118" s="9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9"/>
      <c r="AU118" s="8"/>
      <c r="AV118" s="8"/>
      <c r="AW118" s="8"/>
      <c r="AX118" s="8"/>
      <c r="AY118" s="14"/>
      <c r="AZ118" s="14"/>
    </row>
    <row r="119" spans="1:52" ht="15.75" customHeight="1">
      <c r="A119" s="291"/>
      <c r="B119" s="289"/>
      <c r="C119" s="289"/>
      <c r="D119" s="289"/>
      <c r="E119" s="289"/>
      <c r="F119" s="289"/>
      <c r="G119" s="289"/>
      <c r="H119" s="289"/>
      <c r="I119" s="289"/>
      <c r="J119" s="289"/>
      <c r="K119" s="289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8"/>
      <c r="AB119" s="8"/>
      <c r="AC119" s="8"/>
      <c r="AD119" s="8"/>
      <c r="AE119" s="9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9"/>
      <c r="AU119" s="8"/>
      <c r="AV119" s="8"/>
      <c r="AW119" s="8"/>
      <c r="AX119" s="8"/>
      <c r="AY119" s="14"/>
      <c r="AZ119" s="14"/>
    </row>
    <row r="120" spans="1:52" ht="15.75" customHeight="1">
      <c r="A120" s="270" t="s">
        <v>1173</v>
      </c>
      <c r="B120" s="289"/>
      <c r="C120" s="289"/>
      <c r="D120" s="289"/>
      <c r="E120" s="289"/>
      <c r="F120" s="289"/>
      <c r="G120" s="289"/>
      <c r="H120" s="289"/>
      <c r="I120" s="289"/>
      <c r="J120" s="289"/>
      <c r="K120" s="289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8"/>
      <c r="AB120" s="8"/>
      <c r="AC120" s="8"/>
      <c r="AD120" s="8"/>
      <c r="AE120" s="9"/>
      <c r="AF120" s="8"/>
      <c r="AG120" s="8"/>
      <c r="AH120" s="8"/>
      <c r="AI120" s="8"/>
      <c r="AJ120" s="8"/>
      <c r="AK120" s="8"/>
      <c r="AL120" s="8"/>
      <c r="AM120" s="286"/>
      <c r="AN120" s="286"/>
      <c r="AO120" s="8"/>
      <c r="AP120" s="8"/>
      <c r="AQ120" s="8"/>
      <c r="AR120" s="8"/>
      <c r="AS120" s="8"/>
      <c r="AT120" s="9"/>
      <c r="AU120" s="14"/>
      <c r="AV120" s="14"/>
      <c r="AW120" s="14"/>
      <c r="AX120" s="14"/>
      <c r="AY120" s="14"/>
      <c r="AZ120" s="14"/>
    </row>
    <row r="121" spans="1:52" ht="15.75" customHeight="1">
      <c r="A121" s="275" t="s">
        <v>1174</v>
      </c>
      <c r="B121" s="286">
        <v>15460.825114228168</v>
      </c>
      <c r="C121" s="286">
        <v>15676.150391718807</v>
      </c>
      <c r="D121" s="286">
        <v>15902.570660432257</v>
      </c>
      <c r="E121" s="286">
        <v>16038.141487828423</v>
      </c>
      <c r="F121" s="286">
        <v>16326.680307542996</v>
      </c>
      <c r="G121" s="286">
        <v>16443.460010303781</v>
      </c>
      <c r="H121" s="286">
        <v>16596.437129993268</v>
      </c>
      <c r="I121" s="286">
        <v>16708.62814190218</v>
      </c>
      <c r="J121" s="286">
        <v>16823.097774991096</v>
      </c>
      <c r="K121" s="286">
        <v>16818.286006070011</v>
      </c>
      <c r="L121" s="286">
        <v>16873.246002540574</v>
      </c>
      <c r="M121" s="286">
        <v>16837.910254131984</v>
      </c>
      <c r="N121" s="286">
        <v>17008.808052388977</v>
      </c>
      <c r="O121" s="286">
        <v>17025.903532510714</v>
      </c>
      <c r="P121" s="286">
        <v>17026.941869760514</v>
      </c>
      <c r="Q121" s="286">
        <v>17000.191410000029</v>
      </c>
      <c r="R121" s="286">
        <v>17084.342951151724</v>
      </c>
      <c r="S121" s="286">
        <v>17135.753678388457</v>
      </c>
      <c r="T121" s="286">
        <v>17280.804745336882</v>
      </c>
      <c r="U121" s="286">
        <v>17405.208043167997</v>
      </c>
      <c r="V121" s="286">
        <v>17490.065178923887</v>
      </c>
      <c r="W121" s="286">
        <v>17431.276332085676</v>
      </c>
      <c r="X121" s="286">
        <v>17551.972771782079</v>
      </c>
      <c r="Y121" s="286">
        <v>17682.926706669004</v>
      </c>
      <c r="Z121" s="286">
        <v>17774.81765788532</v>
      </c>
      <c r="AA121" s="286">
        <v>17837.840232967119</v>
      </c>
      <c r="AB121" s="286">
        <v>17842.042271429516</v>
      </c>
      <c r="AC121" s="286">
        <v>17838.88072121613</v>
      </c>
      <c r="AD121" s="286">
        <v>17963.645140539669</v>
      </c>
      <c r="AE121" s="287">
        <v>17989.083931696219</v>
      </c>
      <c r="AF121" s="286">
        <v>18005.502189706378</v>
      </c>
      <c r="AG121" s="286">
        <v>18176.310382950276</v>
      </c>
      <c r="AH121" s="286">
        <v>18259.996725163608</v>
      </c>
      <c r="AI121" s="286">
        <v>18207.627604749556</v>
      </c>
      <c r="AJ121" s="286">
        <v>18437.396265100113</v>
      </c>
      <c r="AK121" s="286">
        <v>18480.33315501759</v>
      </c>
      <c r="AL121" s="286">
        <v>18527.072321236727</v>
      </c>
      <c r="AM121" s="286">
        <v>18578.844118629841</v>
      </c>
      <c r="AN121" s="286">
        <v>18571.816521460096</v>
      </c>
      <c r="AO121" s="286">
        <v>18534.646992281407</v>
      </c>
      <c r="AP121" s="286">
        <v>18679.044435105698</v>
      </c>
      <c r="AQ121" s="286">
        <v>18693.045244521982</v>
      </c>
      <c r="AR121" s="286">
        <v>18809.81139336052</v>
      </c>
      <c r="AS121" s="286">
        <v>18801.923852612599</v>
      </c>
      <c r="AT121" s="287">
        <v>18784.585196415122</v>
      </c>
      <c r="AU121" s="286">
        <v>18777.342070133262</v>
      </c>
      <c r="AV121" s="286">
        <v>18787.446763533229</v>
      </c>
      <c r="AW121" s="286">
        <v>18760.44062089426</v>
      </c>
      <c r="AX121" s="286">
        <v>18973.708500000001</v>
      </c>
      <c r="AY121" s="286">
        <v>19129.386385767408</v>
      </c>
      <c r="AZ121" s="286">
        <v>19231.216757553622</v>
      </c>
    </row>
    <row r="122" spans="1:52" ht="15.75" customHeight="1">
      <c r="A122" s="291" t="s">
        <v>1175</v>
      </c>
      <c r="B122" s="286">
        <v>5337.6038800798087</v>
      </c>
      <c r="C122" s="286">
        <v>5411.7870634685314</v>
      </c>
      <c r="D122" s="286">
        <v>5500.2695627084031</v>
      </c>
      <c r="E122" s="286">
        <v>5543.8078318892367</v>
      </c>
      <c r="F122" s="286">
        <v>5661.9952558226787</v>
      </c>
      <c r="G122" s="286">
        <v>5680.4434322215793</v>
      </c>
      <c r="H122" s="286">
        <v>5736.5038098166033</v>
      </c>
      <c r="I122" s="286">
        <v>5782.3702572778611</v>
      </c>
      <c r="J122" s="286">
        <v>5808.720060816062</v>
      </c>
      <c r="K122" s="286">
        <v>5792.9829692597814</v>
      </c>
      <c r="L122" s="286">
        <v>5790.3842337528422</v>
      </c>
      <c r="M122" s="286">
        <v>5771.7061843587044</v>
      </c>
      <c r="N122" s="286">
        <v>5826.9380706063866</v>
      </c>
      <c r="O122" s="286">
        <v>5823.3500154351004</v>
      </c>
      <c r="P122" s="286">
        <v>5818.7359855354152</v>
      </c>
      <c r="Q122" s="286">
        <v>5809.3432145676943</v>
      </c>
      <c r="R122" s="286">
        <v>5844.7438125009076</v>
      </c>
      <c r="S122" s="286">
        <v>5870.9299363618047</v>
      </c>
      <c r="T122" s="286">
        <v>5928.6401138836382</v>
      </c>
      <c r="U122" s="286">
        <v>5984.5700589488115</v>
      </c>
      <c r="V122" s="286">
        <v>6001.5991819189685</v>
      </c>
      <c r="W122" s="286">
        <v>5990.7481854961225</v>
      </c>
      <c r="X122" s="286">
        <v>6033.139260654687</v>
      </c>
      <c r="Y122" s="286">
        <v>6085.5475964644656</v>
      </c>
      <c r="Z122" s="286">
        <v>6124.2492224608577</v>
      </c>
      <c r="AA122" s="286">
        <v>6137.7590073935908</v>
      </c>
      <c r="AB122" s="286">
        <v>6127.3261344338571</v>
      </c>
      <c r="AC122" s="286">
        <v>6130.0283415621834</v>
      </c>
      <c r="AD122" s="286">
        <v>6170.7361545809463</v>
      </c>
      <c r="AE122" s="287">
        <v>6174.2615833599602</v>
      </c>
      <c r="AF122" s="286">
        <v>6180.1456292822941</v>
      </c>
      <c r="AG122" s="286">
        <v>6237.4653586266504</v>
      </c>
      <c r="AH122" s="286">
        <v>6276.2008139459776</v>
      </c>
      <c r="AI122" s="286">
        <v>6253.8598269505183</v>
      </c>
      <c r="AJ122" s="286">
        <v>6342.6693572572976</v>
      </c>
      <c r="AK122" s="286">
        <v>6349.4694611755749</v>
      </c>
      <c r="AL122" s="286">
        <v>6353.0755056869766</v>
      </c>
      <c r="AM122" s="286">
        <v>6375.0345520568526</v>
      </c>
      <c r="AN122" s="286">
        <v>6361.0400948059696</v>
      </c>
      <c r="AO122" s="286">
        <v>6358.6331338628261</v>
      </c>
      <c r="AP122" s="286">
        <v>6403.4967056679925</v>
      </c>
      <c r="AQ122" s="286">
        <v>6410.2099497776317</v>
      </c>
      <c r="AR122" s="286">
        <v>6459.4482357711213</v>
      </c>
      <c r="AS122" s="286">
        <v>6452.3021123567742</v>
      </c>
      <c r="AT122" s="287">
        <v>6428.7868165938999</v>
      </c>
      <c r="AU122" s="286">
        <v>6434.0371404250382</v>
      </c>
      <c r="AV122" s="286">
        <v>6419.5131473032825</v>
      </c>
      <c r="AW122" s="286">
        <v>6403.5219119048506</v>
      </c>
      <c r="AX122" s="286">
        <v>6485.3425999999999</v>
      </c>
      <c r="AY122" s="286">
        <v>6514.7412083417075</v>
      </c>
      <c r="AZ122" s="286">
        <v>6567.9999302885899</v>
      </c>
    </row>
    <row r="123" spans="1:52" ht="15.75" customHeight="1">
      <c r="A123" s="291" t="s">
        <v>1176</v>
      </c>
      <c r="B123" s="286">
        <v>7836.4170640604443</v>
      </c>
      <c r="C123" s="286">
        <v>7945.2689947616191</v>
      </c>
      <c r="D123" s="286">
        <v>8079.206915159597</v>
      </c>
      <c r="E123" s="286">
        <v>8141.8501860883853</v>
      </c>
      <c r="F123" s="286">
        <v>8322.6461638023775</v>
      </c>
      <c r="G123" s="286">
        <v>8341.1642802253646</v>
      </c>
      <c r="H123" s="286">
        <v>8424.7389513072867</v>
      </c>
      <c r="I123" s="286">
        <v>8494.8699420886442</v>
      </c>
      <c r="J123" s="286">
        <v>8528.4050767686858</v>
      </c>
      <c r="K123" s="286">
        <v>8499.8119243766851</v>
      </c>
      <c r="L123" s="286">
        <v>8487.6172081574186</v>
      </c>
      <c r="M123" s="286">
        <v>8457.6863090535699</v>
      </c>
      <c r="N123" s="286">
        <v>8537.3169327160194</v>
      </c>
      <c r="O123" s="286">
        <v>8528.3834020829217</v>
      </c>
      <c r="P123" s="286">
        <v>8519.6916461358851</v>
      </c>
      <c r="Q123" s="286">
        <v>8505.8411174771209</v>
      </c>
      <c r="R123" s="286">
        <v>8560.2625911398809</v>
      </c>
      <c r="S123" s="286">
        <v>8601.9672250340864</v>
      </c>
      <c r="T123" s="286">
        <v>8689.6484652490362</v>
      </c>
      <c r="U123" s="286">
        <v>8776.797709248749</v>
      </c>
      <c r="V123" s="286">
        <v>8797.0399275212549</v>
      </c>
      <c r="W123" s="286">
        <v>8784.7723599163892</v>
      </c>
      <c r="X123" s="286">
        <v>8847.2892705313625</v>
      </c>
      <c r="Y123" s="286">
        <v>8927.0299849308503</v>
      </c>
      <c r="Z123" s="286">
        <v>8986.5655305643158</v>
      </c>
      <c r="AA123" s="286">
        <v>9003.1902993826734</v>
      </c>
      <c r="AB123" s="286">
        <v>8983.2583478079123</v>
      </c>
      <c r="AC123" s="286">
        <v>8988.6976206929176</v>
      </c>
      <c r="AD123" s="286">
        <v>9047.544793481582</v>
      </c>
      <c r="AE123" s="287">
        <v>9050.6820299881838</v>
      </c>
      <c r="AF123" s="286">
        <v>9059.4043420430771</v>
      </c>
      <c r="AG123" s="286">
        <v>9142.9188467598851</v>
      </c>
      <c r="AH123" s="286">
        <v>9203.6066433892465</v>
      </c>
      <c r="AI123" s="286">
        <v>9169.1528655528637</v>
      </c>
      <c r="AJ123" s="286">
        <v>9303.2219577798187</v>
      </c>
      <c r="AK123" s="286">
        <v>9310.0892601366704</v>
      </c>
      <c r="AL123" s="286">
        <v>9310.5266340955204</v>
      </c>
      <c r="AM123" s="286">
        <v>9344.3480166151494</v>
      </c>
      <c r="AN123" s="286">
        <v>9319.3250735550046</v>
      </c>
      <c r="AO123" s="286">
        <v>9319.8255480487824</v>
      </c>
      <c r="AP123" s="286">
        <v>9383.7605904735719</v>
      </c>
      <c r="AQ123" s="286">
        <v>9394.3441720896772</v>
      </c>
      <c r="AR123" s="286">
        <v>9470.0921653680616</v>
      </c>
      <c r="AS123" s="286">
        <v>9457.8858605674268</v>
      </c>
      <c r="AT123" s="287">
        <v>9416.5809111049457</v>
      </c>
      <c r="AU123" s="286">
        <v>9427.2846252642794</v>
      </c>
      <c r="AV123" s="286">
        <v>9399.0071359371577</v>
      </c>
      <c r="AW123" s="286">
        <v>9372.9619657759595</v>
      </c>
      <c r="AX123" s="286">
        <v>9496.2410999999993</v>
      </c>
      <c r="AY123" s="286">
        <v>9530.0363030165863</v>
      </c>
      <c r="AZ123" s="286">
        <v>9615.1866576808625</v>
      </c>
    </row>
    <row r="124" spans="1:52" ht="15.75" customHeight="1">
      <c r="A124" s="291" t="s">
        <v>1177</v>
      </c>
      <c r="B124" s="286">
        <v>25529.837760654205</v>
      </c>
      <c r="C124" s="286">
        <v>25883.71402353856</v>
      </c>
      <c r="D124" s="286">
        <v>26370.037908399638</v>
      </c>
      <c r="E124" s="286">
        <v>26558.272594969741</v>
      </c>
      <c r="F124" s="286">
        <v>27237.717612894772</v>
      </c>
      <c r="G124" s="286">
        <v>27191.644744592286</v>
      </c>
      <c r="H124" s="286">
        <v>27479.652292778064</v>
      </c>
      <c r="I124" s="286">
        <v>27742.772687959277</v>
      </c>
      <c r="J124" s="286">
        <v>27788.159661372629</v>
      </c>
      <c r="K124" s="286">
        <v>27627.151506570837</v>
      </c>
      <c r="L124" s="286">
        <v>27484.23531092747</v>
      </c>
      <c r="M124" s="286">
        <v>27355.930050361338</v>
      </c>
      <c r="N124" s="286">
        <v>27597.462955688436</v>
      </c>
      <c r="O124" s="286">
        <v>27523.470085317222</v>
      </c>
      <c r="P124" s="286">
        <v>27471.70897599305</v>
      </c>
      <c r="Q124" s="286">
        <v>27425.849719556874</v>
      </c>
      <c r="R124" s="286">
        <v>27633.070368165325</v>
      </c>
      <c r="S124" s="286">
        <v>27808.854406217295</v>
      </c>
      <c r="T124" s="286">
        <v>28130.743450117563</v>
      </c>
      <c r="U124" s="286">
        <v>28476.587435563175</v>
      </c>
      <c r="V124" s="286">
        <v>28483.994836866364</v>
      </c>
      <c r="W124" s="286">
        <v>28489.075735410377</v>
      </c>
      <c r="X124" s="286">
        <v>28696.194572765169</v>
      </c>
      <c r="Y124" s="286">
        <v>28990.439269519138</v>
      </c>
      <c r="Z124" s="286">
        <v>29217.905170162681</v>
      </c>
      <c r="AA124" s="286">
        <v>29232.465705791277</v>
      </c>
      <c r="AB124" s="286">
        <v>29110.71220522216</v>
      </c>
      <c r="AC124" s="286">
        <v>29146.540611048753</v>
      </c>
      <c r="AD124" s="286">
        <v>29326.95651574809</v>
      </c>
      <c r="AE124" s="287">
        <v>29312.113146880929</v>
      </c>
      <c r="AF124" s="286">
        <v>29341.556188542319</v>
      </c>
      <c r="AG124" s="286">
        <v>29605.768760292875</v>
      </c>
      <c r="AH124" s="286">
        <v>29850.432347424761</v>
      </c>
      <c r="AI124" s="286">
        <v>29717.839244012186</v>
      </c>
      <c r="AJ124" s="286">
        <v>30199.955980448354</v>
      </c>
      <c r="AK124" s="286">
        <v>30183.954399835035</v>
      </c>
      <c r="AL124" s="286">
        <v>30125.69456911457</v>
      </c>
      <c r="AM124" s="286">
        <v>30255.303080448211</v>
      </c>
      <c r="AN124" s="286">
        <v>30118.854825316175</v>
      </c>
      <c r="AO124" s="286">
        <v>30169.977485981097</v>
      </c>
      <c r="AP124" s="286">
        <v>30354.5525849074</v>
      </c>
      <c r="AQ124" s="286">
        <v>30397.958997998743</v>
      </c>
      <c r="AR124" s="286">
        <v>30687.218877874817</v>
      </c>
      <c r="AS124" s="286">
        <v>30626.378150857567</v>
      </c>
      <c r="AT124" s="287">
        <v>30408.655518651281</v>
      </c>
      <c r="AU124" s="286">
        <v>30480.22578139824</v>
      </c>
      <c r="AV124" s="286">
        <v>30302.991012258259</v>
      </c>
      <c r="AW124" s="286">
        <v>30186.796783844537</v>
      </c>
      <c r="AX124" s="286">
        <v>30626.909599999999</v>
      </c>
      <c r="AY124" s="286">
        <v>30622.777025804902</v>
      </c>
      <c r="AZ124" s="286">
        <v>30984.969422308961</v>
      </c>
    </row>
    <row r="125" spans="1:52" ht="15.75" customHeight="1">
      <c r="A125" s="291"/>
      <c r="B125" s="289"/>
      <c r="C125" s="289"/>
      <c r="D125" s="289"/>
      <c r="E125" s="289"/>
      <c r="F125" s="289"/>
      <c r="G125" s="289"/>
      <c r="H125" s="289"/>
      <c r="I125" s="289"/>
      <c r="J125" s="289"/>
      <c r="K125" s="289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  <c r="AA125" s="273"/>
      <c r="AB125" s="273"/>
      <c r="AC125" s="273"/>
      <c r="AD125" s="273"/>
      <c r="AE125" s="285"/>
      <c r="AF125" s="273"/>
      <c r="AG125" s="273"/>
      <c r="AH125" s="273"/>
      <c r="AI125" s="273"/>
      <c r="AJ125" s="273"/>
      <c r="AK125" s="273"/>
      <c r="AL125" s="273"/>
      <c r="AM125" s="273"/>
      <c r="AN125" s="273"/>
      <c r="AO125" s="8"/>
      <c r="AP125" s="8"/>
      <c r="AQ125" s="8"/>
      <c r="AR125" s="8"/>
      <c r="AS125" s="8"/>
      <c r="AT125" s="9"/>
      <c r="AU125" s="8"/>
      <c r="AV125" s="8"/>
      <c r="AW125" s="8"/>
      <c r="AX125" s="8"/>
      <c r="AY125" s="8"/>
      <c r="AZ125" s="8"/>
    </row>
    <row r="126" spans="1:52" ht="15.75" customHeight="1">
      <c r="A126" s="268" t="s">
        <v>1178</v>
      </c>
      <c r="B126" s="289"/>
      <c r="C126" s="289"/>
      <c r="D126" s="289"/>
      <c r="E126" s="289"/>
      <c r="F126" s="289"/>
      <c r="G126" s="289"/>
      <c r="H126" s="289"/>
      <c r="I126" s="289"/>
      <c r="J126" s="289"/>
      <c r="K126" s="289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  <c r="AA126" s="273"/>
      <c r="AB126" s="273"/>
      <c r="AC126" s="273"/>
      <c r="AD126" s="273"/>
      <c r="AE126" s="285"/>
      <c r="AF126" s="273"/>
      <c r="AG126" s="273"/>
      <c r="AH126" s="273"/>
      <c r="AI126" s="273"/>
      <c r="AJ126" s="273"/>
      <c r="AK126" s="273"/>
      <c r="AL126" s="273"/>
      <c r="AM126" s="286"/>
      <c r="AN126" s="286"/>
      <c r="AO126" s="8"/>
      <c r="AP126" s="8"/>
      <c r="AQ126" s="8"/>
      <c r="AR126" s="8"/>
      <c r="AS126" s="8"/>
      <c r="AT126" s="9"/>
      <c r="AU126" s="8"/>
      <c r="AV126" s="8"/>
      <c r="AW126" s="8"/>
      <c r="AX126" s="8"/>
      <c r="AY126" s="8"/>
      <c r="AZ126" s="8"/>
    </row>
    <row r="127" spans="1:52" ht="15.75" customHeight="1">
      <c r="A127" s="293" t="s">
        <v>1179</v>
      </c>
      <c r="B127" s="286">
        <v>258870.94784763502</v>
      </c>
      <c r="C127" s="286">
        <v>262485.84566596901</v>
      </c>
      <c r="D127" s="286">
        <v>265639.65957890329</v>
      </c>
      <c r="E127" s="286">
        <v>268111.06931184593</v>
      </c>
      <c r="F127" s="286">
        <v>271799.74055504391</v>
      </c>
      <c r="G127" s="286">
        <v>275101.10131770611</v>
      </c>
      <c r="H127" s="286">
        <v>277461.85091335286</v>
      </c>
      <c r="I127" s="286">
        <v>278900.43269820005</v>
      </c>
      <c r="J127" s="286">
        <v>281630.04941816657</v>
      </c>
      <c r="K127" s="286">
        <v>282423.11373545416</v>
      </c>
      <c r="L127" s="286">
        <v>284691.6465500209</v>
      </c>
      <c r="M127" s="286">
        <v>284507.21298786101</v>
      </c>
      <c r="N127" s="286">
        <v>287605.69683214731</v>
      </c>
      <c r="O127" s="286">
        <v>288490.97793051478</v>
      </c>
      <c r="P127" s="286">
        <v>288823.14277596481</v>
      </c>
      <c r="Q127" s="286">
        <v>288385.29749939719</v>
      </c>
      <c r="R127" s="286">
        <v>289392.30474879028</v>
      </c>
      <c r="S127" s="286">
        <v>289720.59648943489</v>
      </c>
      <c r="T127" s="286">
        <v>291668.95264009206</v>
      </c>
      <c r="U127" s="286">
        <v>292938.5932820008</v>
      </c>
      <c r="V127" s="286">
        <v>295127.63523127674</v>
      </c>
      <c r="W127" s="286">
        <v>293551.46600905817</v>
      </c>
      <c r="X127" s="286">
        <v>295527.11832691502</v>
      </c>
      <c r="Y127" s="286">
        <v>297270.19992288825</v>
      </c>
      <c r="Z127" s="286">
        <v>298374.21922597737</v>
      </c>
      <c r="AA127" s="286">
        <v>299943.19553927163</v>
      </c>
      <c r="AB127" s="286">
        <v>300756.5475483968</v>
      </c>
      <c r="AC127" s="286">
        <v>300466.06468799501</v>
      </c>
      <c r="AD127" s="286">
        <v>302703.0593634324</v>
      </c>
      <c r="AE127" s="287">
        <v>303458.49923403934</v>
      </c>
      <c r="AF127" s="286">
        <v>303719.84159161989</v>
      </c>
      <c r="AG127" s="286">
        <v>306683.13563484303</v>
      </c>
      <c r="AH127" s="286">
        <v>307467.53157470911</v>
      </c>
      <c r="AI127" s="286">
        <v>306857.42535108409</v>
      </c>
      <c r="AJ127" s="286">
        <v>310111.38668827119</v>
      </c>
      <c r="AK127" s="286">
        <v>311331.78356908326</v>
      </c>
      <c r="AL127" s="286">
        <v>312900.3910152532</v>
      </c>
      <c r="AM127" s="286">
        <v>313510.49723887816</v>
      </c>
      <c r="AN127" s="286">
        <v>314120.60346250312</v>
      </c>
      <c r="AO127" s="286">
        <v>312842.29444317281</v>
      </c>
      <c r="AP127" s="286">
        <v>315573.38663163659</v>
      </c>
      <c r="AQ127" s="286">
        <v>315689.57977579738</v>
      </c>
      <c r="AR127" s="286">
        <v>317084.26637285057</v>
      </c>
      <c r="AS127" s="286">
        <v>317229.60001983255</v>
      </c>
      <c r="AT127" s="287">
        <v>318042.95202895772</v>
      </c>
      <c r="AU127" s="286">
        <v>317432.84580533276</v>
      </c>
      <c r="AV127" s="286">
        <v>318740.1108939221</v>
      </c>
      <c r="AW127" s="286">
        <v>318711.15482466301</v>
      </c>
      <c r="AX127" s="286">
        <v>321761.68589999998</v>
      </c>
      <c r="AY127" s="286">
        <v>325916.23636400164</v>
      </c>
      <c r="AZ127" s="286">
        <v>326468.43044910836</v>
      </c>
    </row>
    <row r="128" spans="1:52" ht="15.75" customHeight="1">
      <c r="A128" s="293" t="s">
        <v>1180</v>
      </c>
      <c r="B128" s="286">
        <v>13953.75808790289</v>
      </c>
      <c r="C128" s="286">
        <v>14148.609654248638</v>
      </c>
      <c r="D128" s="286">
        <v>14318.607704478862</v>
      </c>
      <c r="E128" s="286">
        <v>14451.8225508581</v>
      </c>
      <c r="F128" s="286">
        <v>14650.650679782335</v>
      </c>
      <c r="G128" s="286">
        <v>14828.601855169525</v>
      </c>
      <c r="H128" s="286">
        <v>14955.851857681038</v>
      </c>
      <c r="I128" s="286">
        <v>15033.394827961487</v>
      </c>
      <c r="J128" s="286">
        <v>15180.527643365422</v>
      </c>
      <c r="K128" s="286">
        <v>15223.275691084134</v>
      </c>
      <c r="L128" s="286">
        <v>15345.554990372539</v>
      </c>
      <c r="M128" s="286">
        <v>15335.613583926328</v>
      </c>
      <c r="N128" s="286">
        <v>15502.629212222688</v>
      </c>
      <c r="O128" s="286">
        <v>15550.347963164502</v>
      </c>
      <c r="P128" s="286">
        <v>15568.252436174129</v>
      </c>
      <c r="Q128" s="286">
        <v>15544.651537270824</v>
      </c>
      <c r="R128" s="286">
        <v>15598.931616467142</v>
      </c>
      <c r="S128" s="286">
        <v>15616.627319941397</v>
      </c>
      <c r="T128" s="286">
        <v>15721.648337639177</v>
      </c>
      <c r="U128" s="286">
        <v>15790.0849796149</v>
      </c>
      <c r="V128" s="286">
        <v>15908.079532724991</v>
      </c>
      <c r="W128" s="286">
        <v>15823.120273235663</v>
      </c>
      <c r="X128" s="286">
        <v>15929.612619087484</v>
      </c>
      <c r="Y128" s="286">
        <v>16023.568851410633</v>
      </c>
      <c r="Z128" s="286">
        <v>16083.078110397653</v>
      </c>
      <c r="AA128" s="286">
        <v>16167.649655035579</v>
      </c>
      <c r="AB128" s="286">
        <v>16211.491257463374</v>
      </c>
      <c r="AC128" s="286">
        <v>16195.833542310591</v>
      </c>
      <c r="AD128" s="286">
        <v>16316.412861096691</v>
      </c>
      <c r="AE128" s="287">
        <v>16357.132861900374</v>
      </c>
      <c r="AF128" s="286">
        <v>16371.219834834657</v>
      </c>
      <c r="AG128" s="286">
        <v>16530.948412205944</v>
      </c>
      <c r="AH128" s="286">
        <v>16573.229213821684</v>
      </c>
      <c r="AI128" s="286">
        <v>16540.343041297612</v>
      </c>
      <c r="AJ128" s="286">
        <v>16715.739275228127</v>
      </c>
      <c r="AK128" s="286">
        <v>16781.521561682712</v>
      </c>
      <c r="AL128" s="286">
        <v>16866.073223507741</v>
      </c>
      <c r="AM128" s="286">
        <v>16898.959396031813</v>
      </c>
      <c r="AN128" s="286">
        <v>16931.845568555877</v>
      </c>
      <c r="AO128" s="286">
        <v>16862.941680477186</v>
      </c>
      <c r="AP128" s="286">
        <v>17010.154027132688</v>
      </c>
      <c r="AQ128" s="286">
        <v>17016.417113193802</v>
      </c>
      <c r="AR128" s="286">
        <v>17091.594028740059</v>
      </c>
      <c r="AS128" s="286">
        <v>17099.427857019673</v>
      </c>
      <c r="AT128" s="287">
        <v>17143.269459447463</v>
      </c>
      <c r="AU128" s="286">
        <v>17110.383286923399</v>
      </c>
      <c r="AV128" s="286">
        <v>17180.847975814148</v>
      </c>
      <c r="AW128" s="286">
        <v>17179.287175002093</v>
      </c>
      <c r="AX128" s="286">
        <v>17343.718000000001</v>
      </c>
      <c r="AY128" s="286">
        <v>17567.658159229799</v>
      </c>
      <c r="AZ128" s="286">
        <v>17597.422730129758</v>
      </c>
    </row>
    <row r="129" spans="1:52" ht="15.75" customHeight="1">
      <c r="A129" s="293" t="s">
        <v>1181</v>
      </c>
      <c r="B129" s="286">
        <v>956.4455889493513</v>
      </c>
      <c r="C129" s="286">
        <v>969.8014834658851</v>
      </c>
      <c r="D129" s="286">
        <v>981.45382000837174</v>
      </c>
      <c r="E129" s="286">
        <v>990.58489074926752</v>
      </c>
      <c r="F129" s="286">
        <v>1004.2133545416492</v>
      </c>
      <c r="G129" s="286">
        <v>1016.4108296358307</v>
      </c>
      <c r="H129" s="286">
        <v>1025.133046462955</v>
      </c>
      <c r="I129" s="286">
        <v>1030.4481473419839</v>
      </c>
      <c r="J129" s="286">
        <v>1040.5332105483465</v>
      </c>
      <c r="K129" s="286">
        <v>1043.4633302637087</v>
      </c>
      <c r="L129" s="286">
        <v>1051.8448354960233</v>
      </c>
      <c r="M129" s="286">
        <v>1051.1634123064043</v>
      </c>
      <c r="N129" s="286">
        <v>1062.611321892005</v>
      </c>
      <c r="O129" s="286">
        <v>1065.8821532021766</v>
      </c>
      <c r="P129" s="286">
        <v>1067.1093963666806</v>
      </c>
      <c r="Q129" s="286">
        <v>1065.4916977145249</v>
      </c>
      <c r="R129" s="286">
        <v>1069.2122683298451</v>
      </c>
      <c r="S129" s="286">
        <v>1070.4252016073669</v>
      </c>
      <c r="T129" s="286">
        <v>1077.623756182503</v>
      </c>
      <c r="U129" s="286">
        <v>1082.3146734198408</v>
      </c>
      <c r="V129" s="286">
        <v>1090.40248525743</v>
      </c>
      <c r="W129" s="286">
        <v>1084.5790426789451</v>
      </c>
      <c r="X129" s="286">
        <v>1091.8784478861448</v>
      </c>
      <c r="Y129" s="286">
        <v>1098.3185784512348</v>
      </c>
      <c r="Z129" s="286">
        <v>1102.3975776642944</v>
      </c>
      <c r="AA129" s="286">
        <v>1108.1944447383842</v>
      </c>
      <c r="AB129" s="286">
        <v>1111.1995210046043</v>
      </c>
      <c r="AC129" s="286">
        <v>1110.1262794809543</v>
      </c>
      <c r="AD129" s="286">
        <v>1118.3912613478442</v>
      </c>
      <c r="AE129" s="287">
        <v>1121.1823707325241</v>
      </c>
      <c r="AF129" s="286">
        <v>1122.1479473922141</v>
      </c>
      <c r="AG129" s="286">
        <v>1133.0963737798243</v>
      </c>
      <c r="AH129" s="286">
        <v>1135.9944666052741</v>
      </c>
      <c r="AI129" s="286">
        <v>1133.7403186940141</v>
      </c>
      <c r="AJ129" s="286">
        <v>1145.7626680284636</v>
      </c>
      <c r="AK129" s="286">
        <v>1150.2716452741734</v>
      </c>
      <c r="AL129" s="286">
        <v>1156.0671495018835</v>
      </c>
      <c r="AM129" s="286">
        <v>1158.3212974131436</v>
      </c>
      <c r="AN129" s="286">
        <v>1160.5754453244033</v>
      </c>
      <c r="AO129" s="286">
        <v>1155.8525011971535</v>
      </c>
      <c r="AP129" s="286">
        <v>1165.9430157890329</v>
      </c>
      <c r="AQ129" s="286">
        <v>1166.372312398493</v>
      </c>
      <c r="AR129" s="286">
        <v>1171.5252345583926</v>
      </c>
      <c r="AS129" s="286">
        <v>1172.0621960318126</v>
      </c>
      <c r="AT129" s="287">
        <v>1175.0672722980323</v>
      </c>
      <c r="AU129" s="286">
        <v>1172.8131243867726</v>
      </c>
      <c r="AV129" s="286">
        <v>1177.6430519547926</v>
      </c>
      <c r="AW129" s="286">
        <v>1177.5360685140226</v>
      </c>
      <c r="AX129" s="286">
        <v>1188.8068000000001</v>
      </c>
      <c r="AY129" s="286">
        <v>1204.1565468396816</v>
      </c>
      <c r="AZ129" s="286">
        <v>1206.1967278694015</v>
      </c>
    </row>
    <row r="130" spans="1:52" ht="15.75" customHeight="1">
      <c r="A130" s="293" t="s">
        <v>1182</v>
      </c>
      <c r="B130" s="286">
        <v>260963.37489860615</v>
      </c>
      <c r="C130" s="286">
        <v>264594.07626492588</v>
      </c>
      <c r="D130" s="286">
        <v>268667.85648554179</v>
      </c>
      <c r="E130" s="286">
        <v>270876.39461914776</v>
      </c>
      <c r="F130" s="286">
        <v>276200.0489854223</v>
      </c>
      <c r="G130" s="286">
        <v>277637.27882345766</v>
      </c>
      <c r="H130" s="286">
        <v>280298.73124881275</v>
      </c>
      <c r="I130" s="286">
        <v>282366.65013723954</v>
      </c>
      <c r="J130" s="286">
        <v>283977.06368728995</v>
      </c>
      <c r="K130" s="286">
        <v>283551.56520599441</v>
      </c>
      <c r="L130" s="286">
        <v>283950.78066964191</v>
      </c>
      <c r="M130" s="286">
        <v>283195.44176610402</v>
      </c>
      <c r="N130" s="286">
        <v>285987.59624612011</v>
      </c>
      <c r="O130" s="286">
        <v>286043.17347158794</v>
      </c>
      <c r="P130" s="286">
        <v>285938.54904158099</v>
      </c>
      <c r="Q130" s="286">
        <v>285483.14960756036</v>
      </c>
      <c r="R130" s="286">
        <v>287059.50829253613</v>
      </c>
      <c r="S130" s="286">
        <v>288134.39940539823</v>
      </c>
      <c r="T130" s="286">
        <v>290769.99025987636</v>
      </c>
      <c r="U130" s="286">
        <v>293187.96786849713</v>
      </c>
      <c r="V130" s="286">
        <v>294319.65382414946</v>
      </c>
      <c r="W130" s="286">
        <v>293558.8532492239</v>
      </c>
      <c r="X130" s="286">
        <v>295613.79685415427</v>
      </c>
      <c r="Y130" s="286">
        <v>298000.4784863547</v>
      </c>
      <c r="Z130" s="286">
        <v>299722.30317825853</v>
      </c>
      <c r="AA130" s="286">
        <v>300584.17150532629</v>
      </c>
      <c r="AB130" s="286">
        <v>300363.97050536273</v>
      </c>
      <c r="AC130" s="286">
        <v>300403.57604820369</v>
      </c>
      <c r="AD130" s="286">
        <v>302451.52499369311</v>
      </c>
      <c r="AE130" s="287">
        <v>302752.05023968033</v>
      </c>
      <c r="AF130" s="286">
        <v>303034.46861801908</v>
      </c>
      <c r="AG130" s="286">
        <v>305877.12159388157</v>
      </c>
      <c r="AH130" s="286">
        <v>307530.94256454433</v>
      </c>
      <c r="AI130" s="286">
        <v>306542.58035164524</v>
      </c>
      <c r="AJ130" s="286">
        <v>310653.23984604917</v>
      </c>
      <c r="AK130" s="286">
        <v>311181.43106652744</v>
      </c>
      <c r="AL130" s="286">
        <v>311663.15523979848</v>
      </c>
      <c r="AM130" s="286">
        <v>312637.21488475415</v>
      </c>
      <c r="AN130" s="286">
        <v>312234.8067849605</v>
      </c>
      <c r="AO130" s="286">
        <v>311863.17792460066</v>
      </c>
      <c r="AP130" s="286">
        <v>314178.15071890375</v>
      </c>
      <c r="AQ130" s="286">
        <v>314460.58048271236</v>
      </c>
      <c r="AR130" s="286">
        <v>316650.3612419432</v>
      </c>
      <c r="AS130" s="286">
        <v>316408.79583468713</v>
      </c>
      <c r="AT130" s="287">
        <v>315686.03697497724</v>
      </c>
      <c r="AU130" s="286">
        <v>315754.0262063531</v>
      </c>
      <c r="AV130" s="286">
        <v>315482.28960342455</v>
      </c>
      <c r="AW130" s="286">
        <v>314862.56086786842</v>
      </c>
      <c r="AX130" s="286">
        <v>318663.72489999997</v>
      </c>
      <c r="AY130" s="286">
        <v>320692.76354885846</v>
      </c>
      <c r="AZ130" s="286">
        <v>322856.85166488256</v>
      </c>
    </row>
    <row r="131" spans="1:52" ht="15.75" customHeight="1">
      <c r="A131" s="293" t="s">
        <v>1183</v>
      </c>
      <c r="B131" s="286">
        <v>577.96908605806959</v>
      </c>
      <c r="C131" s="286">
        <v>596.67058610166532</v>
      </c>
      <c r="D131" s="286">
        <v>611.81725555846197</v>
      </c>
      <c r="E131" s="286">
        <v>619.27467189816025</v>
      </c>
      <c r="F131" s="286">
        <v>650.34080006975319</v>
      </c>
      <c r="G131" s="286">
        <v>645.78134344755426</v>
      </c>
      <c r="H131" s="286">
        <v>650.99767093905302</v>
      </c>
      <c r="I131" s="286">
        <v>662.31903356875046</v>
      </c>
      <c r="J131" s="286">
        <v>646.09045915075421</v>
      </c>
      <c r="K131" s="286">
        <v>645.85862237335425</v>
      </c>
      <c r="L131" s="286">
        <v>636.16011718545633</v>
      </c>
      <c r="M131" s="286">
        <v>631.79385787775732</v>
      </c>
      <c r="N131" s="286">
        <v>628.89589816025807</v>
      </c>
      <c r="O131" s="286">
        <v>618.19276693696054</v>
      </c>
      <c r="P131" s="286">
        <v>610.00120080216232</v>
      </c>
      <c r="Q131" s="286">
        <v>607.14188054756289</v>
      </c>
      <c r="R131" s="286">
        <v>610.50351381986218</v>
      </c>
      <c r="S131" s="286">
        <v>618.8882772691602</v>
      </c>
      <c r="T131" s="286">
        <v>625.88202005405867</v>
      </c>
      <c r="U131" s="286">
        <v>635.00093329845663</v>
      </c>
      <c r="V131" s="286">
        <v>627.15712232975852</v>
      </c>
      <c r="W131" s="286">
        <v>627.27304071845833</v>
      </c>
      <c r="X131" s="286">
        <v>633.41671531955694</v>
      </c>
      <c r="Y131" s="286">
        <v>646.86324840875398</v>
      </c>
      <c r="Z131" s="286">
        <v>654.9775356177521</v>
      </c>
      <c r="AA131" s="286">
        <v>656.52311413375185</v>
      </c>
      <c r="AB131" s="286">
        <v>649.33617403435346</v>
      </c>
      <c r="AC131" s="286">
        <v>651.19086825355305</v>
      </c>
      <c r="AD131" s="286">
        <v>653.35467817595247</v>
      </c>
      <c r="AE131" s="287">
        <v>650.53399738425321</v>
      </c>
      <c r="AF131" s="286">
        <v>647.79059551835383</v>
      </c>
      <c r="AG131" s="286">
        <v>649.49073188595332</v>
      </c>
      <c r="AH131" s="286">
        <v>656.75495091115181</v>
      </c>
      <c r="AI131" s="286">
        <v>662.31903356875046</v>
      </c>
      <c r="AJ131" s="286">
        <v>669.66053151974893</v>
      </c>
      <c r="AK131" s="286">
        <v>661.15984968175087</v>
      </c>
      <c r="AL131" s="286">
        <v>653.58651495335255</v>
      </c>
      <c r="AM131" s="286">
        <v>658.80284244485119</v>
      </c>
      <c r="AN131" s="286">
        <v>656.21399843055201</v>
      </c>
      <c r="AO131" s="286">
        <v>654.24338582265227</v>
      </c>
      <c r="AP131" s="286">
        <v>654.66841991455226</v>
      </c>
      <c r="AQ131" s="286">
        <v>658.84148190775124</v>
      </c>
      <c r="AR131" s="286">
        <v>661.66216269945073</v>
      </c>
      <c r="AS131" s="286">
        <v>661.00529183015078</v>
      </c>
      <c r="AT131" s="287">
        <v>656.4844746708518</v>
      </c>
      <c r="AU131" s="286">
        <v>657.1027060772517</v>
      </c>
      <c r="AV131" s="286">
        <v>652.19549428895277</v>
      </c>
      <c r="AW131" s="286">
        <v>651.19086825355305</v>
      </c>
      <c r="AX131" s="286">
        <v>669.50599999999997</v>
      </c>
      <c r="AY131" s="286">
        <v>683.72529601534563</v>
      </c>
      <c r="AZ131" s="286">
        <v>688.05291586014471</v>
      </c>
    </row>
    <row r="132" spans="1:52" ht="15.75" customHeight="1">
      <c r="A132" s="293" t="s">
        <v>320</v>
      </c>
      <c r="B132" s="286">
        <v>19125.428378321925</v>
      </c>
      <c r="C132" s="286">
        <v>19598.5762915874</v>
      </c>
      <c r="D132" s="286">
        <v>19987.716862445668</v>
      </c>
      <c r="E132" s="286">
        <v>20207.565783817427</v>
      </c>
      <c r="F132" s="286">
        <v>20915.0278718603</v>
      </c>
      <c r="G132" s="286">
        <v>20932.545583840834</v>
      </c>
      <c r="H132" s="286">
        <v>21105.973774179176</v>
      </c>
      <c r="I132" s="286">
        <v>21366.507307673313</v>
      </c>
      <c r="J132" s="286">
        <v>21141.760890867703</v>
      </c>
      <c r="K132" s="286">
        <v>21161.802686363972</v>
      </c>
      <c r="L132" s="286">
        <v>21043.616939604352</v>
      </c>
      <c r="M132" s="286">
        <v>20952.975363047492</v>
      </c>
      <c r="N132" s="286">
        <v>20989.873013273351</v>
      </c>
      <c r="O132" s="286">
        <v>20805.410128561052</v>
      </c>
      <c r="P132" s="286">
        <v>20652.648844132495</v>
      </c>
      <c r="Q132" s="286">
        <v>20582.801778713776</v>
      </c>
      <c r="R132" s="286">
        <v>20679.413313821678</v>
      </c>
      <c r="S132" s="286">
        <v>20855.684249145968</v>
      </c>
      <c r="T132" s="286">
        <v>21051.995787358777</v>
      </c>
      <c r="U132" s="286">
        <v>21269.839711661461</v>
      </c>
      <c r="V132" s="286">
        <v>21179.821916403558</v>
      </c>
      <c r="W132" s="286">
        <v>21135.442366877727</v>
      </c>
      <c r="X132" s="286">
        <v>21315.743072089514</v>
      </c>
      <c r="Y132" s="286">
        <v>21633.014371185967</v>
      </c>
      <c r="Z132" s="286">
        <v>21825.475555968475</v>
      </c>
      <c r="AA132" s="286">
        <v>21903.021101665981</v>
      </c>
      <c r="AB132" s="286">
        <v>21786.008885285391</v>
      </c>
      <c r="AC132" s="286">
        <v>21813.890745875884</v>
      </c>
      <c r="AD132" s="286">
        <v>21923.37822167547</v>
      </c>
      <c r="AE132" s="287">
        <v>21890.143485936722</v>
      </c>
      <c r="AF132" s="286">
        <v>21843.561362376433</v>
      </c>
      <c r="AG132" s="286">
        <v>21964.942547451308</v>
      </c>
      <c r="AH132" s="286">
        <v>22132.343609304702</v>
      </c>
      <c r="AI132" s="286">
        <v>22224.211660880668</v>
      </c>
      <c r="AJ132" s="286">
        <v>22466.157477238648</v>
      </c>
      <c r="AK132" s="286">
        <v>22334.138582064461</v>
      </c>
      <c r="AL132" s="286">
        <v>22229.334651755231</v>
      </c>
      <c r="AM132" s="286">
        <v>22351.414284658909</v>
      </c>
      <c r="AN132" s="286">
        <v>22317.595933543518</v>
      </c>
      <c r="AO132" s="286">
        <v>22240.766900663781</v>
      </c>
      <c r="AP132" s="286">
        <v>22329.08189594849</v>
      </c>
      <c r="AQ132" s="286">
        <v>22416.06345200754</v>
      </c>
      <c r="AR132" s="286">
        <v>22513.294554001513</v>
      </c>
      <c r="AS132" s="286">
        <v>22504.398210972871</v>
      </c>
      <c r="AT132" s="287">
        <v>22437.427237741176</v>
      </c>
      <c r="AU132" s="286">
        <v>22432.096122496245</v>
      </c>
      <c r="AV132" s="286">
        <v>22371.288930637747</v>
      </c>
      <c r="AW132" s="286">
        <v>22350.183322766894</v>
      </c>
      <c r="AX132" s="286">
        <v>22807.028200000001</v>
      </c>
      <c r="AY132" s="286">
        <v>23212.986298842272</v>
      </c>
      <c r="AZ132" s="286">
        <v>23315.522265266143</v>
      </c>
    </row>
    <row r="133" spans="1:52" ht="15.75" customHeight="1">
      <c r="A133" s="293" t="s">
        <v>1184</v>
      </c>
      <c r="B133" s="286">
        <v>104.14629746337381</v>
      </c>
      <c r="C133" s="286">
        <v>105.60060597739638</v>
      </c>
      <c r="D133" s="286">
        <v>106.86941595646714</v>
      </c>
      <c r="E133" s="286">
        <v>107.86368810380912</v>
      </c>
      <c r="F133" s="286">
        <v>109.34767638342402</v>
      </c>
      <c r="G133" s="286">
        <v>110.67584589367935</v>
      </c>
      <c r="H133" s="286">
        <v>111.6255983926329</v>
      </c>
      <c r="I133" s="286">
        <v>112.2043538216827</v>
      </c>
      <c r="J133" s="286">
        <v>113.30250514859775</v>
      </c>
      <c r="K133" s="286">
        <v>113.62156262871494</v>
      </c>
      <c r="L133" s="286">
        <v>114.53421542067811</v>
      </c>
      <c r="M133" s="286">
        <v>114.46001600669736</v>
      </c>
      <c r="N133" s="286">
        <v>115.70656616157389</v>
      </c>
      <c r="O133" s="286">
        <v>116.06272334868144</v>
      </c>
      <c r="P133" s="286">
        <v>116.19635649326078</v>
      </c>
      <c r="Q133" s="286">
        <v>116.02020708447048</v>
      </c>
      <c r="R133" s="286">
        <v>116.42533588480538</v>
      </c>
      <c r="S133" s="286">
        <v>116.55741084169108</v>
      </c>
      <c r="T133" s="286">
        <v>117.34125345098367</v>
      </c>
      <c r="U133" s="286">
        <v>117.85204221682713</v>
      </c>
      <c r="V133" s="286">
        <v>118.7327150613646</v>
      </c>
      <c r="W133" s="286">
        <v>118.09860686948515</v>
      </c>
      <c r="X133" s="286">
        <v>118.89343099204689</v>
      </c>
      <c r="Y133" s="286">
        <v>119.59468965357891</v>
      </c>
      <c r="Z133" s="286">
        <v>120.03884734566763</v>
      </c>
      <c r="AA133" s="286">
        <v>120.67006176040184</v>
      </c>
      <c r="AB133" s="286">
        <v>120.99728117605693</v>
      </c>
      <c r="AC133" s="286">
        <v>120.88041709903726</v>
      </c>
      <c r="AD133" s="286">
        <v>121.78038179120971</v>
      </c>
      <c r="AE133" s="287">
        <v>122.08430259087486</v>
      </c>
      <c r="AF133" s="286">
        <v>122.18944316048554</v>
      </c>
      <c r="AG133" s="286">
        <v>123.3816051449142</v>
      </c>
      <c r="AH133" s="286">
        <v>123.69717525257431</v>
      </c>
      <c r="AI133" s="286">
        <v>123.45172359112598</v>
      </c>
      <c r="AJ133" s="286">
        <v>124.76082385198826</v>
      </c>
      <c r="AK133" s="286">
        <v>125.25180137429886</v>
      </c>
      <c r="AL133" s="286">
        <v>125.88286739020511</v>
      </c>
      <c r="AM133" s="286">
        <v>126.12831905165342</v>
      </c>
      <c r="AN133" s="286">
        <v>126.37377071310171</v>
      </c>
      <c r="AO133" s="286">
        <v>125.85949457480118</v>
      </c>
      <c r="AP133" s="286">
        <v>126.95823949702802</v>
      </c>
      <c r="AQ133" s="286">
        <v>127.00498512783591</v>
      </c>
      <c r="AR133" s="286">
        <v>127.56608109635832</v>
      </c>
      <c r="AS133" s="286">
        <v>127.62455023457515</v>
      </c>
      <c r="AT133" s="287">
        <v>127.9517696502302</v>
      </c>
      <c r="AU133" s="286">
        <v>127.70631798878192</v>
      </c>
      <c r="AV133" s="286">
        <v>128.23224343507744</v>
      </c>
      <c r="AW133" s="286">
        <v>128.22059412708245</v>
      </c>
      <c r="AX133" s="286">
        <v>129.4479</v>
      </c>
      <c r="AY133" s="286">
        <v>131.11926843365421</v>
      </c>
      <c r="AZ133" s="286">
        <v>131.3414214791126</v>
      </c>
    </row>
    <row r="134" spans="1:52" ht="15.75" customHeight="1">
      <c r="A134" s="293" t="s">
        <v>1185</v>
      </c>
      <c r="B134" s="286">
        <v>16705.636624529092</v>
      </c>
      <c r="C134" s="286">
        <v>16938.915676852237</v>
      </c>
      <c r="D134" s="286">
        <v>17142.439748011719</v>
      </c>
      <c r="E134" s="286">
        <v>17301.926447048972</v>
      </c>
      <c r="F134" s="286">
        <v>17539.966296358307</v>
      </c>
      <c r="G134" s="286">
        <v>17753.01196149016</v>
      </c>
      <c r="H134" s="286">
        <v>17905.357465048135</v>
      </c>
      <c r="I134" s="286">
        <v>17998.193006278776</v>
      </c>
      <c r="J134" s="286">
        <v>18174.342494767683</v>
      </c>
      <c r="K134" s="286">
        <v>18225.521062369193</v>
      </c>
      <c r="L134" s="286">
        <v>18371.915569694433</v>
      </c>
      <c r="M134" s="286">
        <v>18360.013577228965</v>
      </c>
      <c r="N134" s="286">
        <v>18559.967050648807</v>
      </c>
      <c r="O134" s="286">
        <v>18617.096614483042</v>
      </c>
      <c r="P134" s="286">
        <v>18638.532102913352</v>
      </c>
      <c r="Q134" s="286">
        <v>18610.276772800335</v>
      </c>
      <c r="R134" s="286">
        <v>18675.261651661785</v>
      </c>
      <c r="S134" s="286">
        <v>18696.447198250313</v>
      </c>
      <c r="T134" s="286">
        <v>18822.179846655501</v>
      </c>
      <c r="U134" s="286">
        <v>18904.113162787777</v>
      </c>
      <c r="V134" s="286">
        <v>19045.377911360403</v>
      </c>
      <c r="W134" s="286">
        <v>18943.663483750523</v>
      </c>
      <c r="X134" s="286">
        <v>19071.157627040604</v>
      </c>
      <c r="Y134" s="286">
        <v>19183.64335783173</v>
      </c>
      <c r="Z134" s="286">
        <v>19254.888684730009</v>
      </c>
      <c r="AA134" s="286">
        <v>19356.138934633735</v>
      </c>
      <c r="AB134" s="286">
        <v>19408.626721406446</v>
      </c>
      <c r="AC134" s="286">
        <v>19389.881083273336</v>
      </c>
      <c r="AD134" s="286">
        <v>19534.240349886983</v>
      </c>
      <c r="AE134" s="287">
        <v>19582.990911025532</v>
      </c>
      <c r="AF134" s="286">
        <v>19599.856034349097</v>
      </c>
      <c r="AG134" s="286">
        <v>19791.085347291755</v>
      </c>
      <c r="AH134" s="286">
        <v>19841.704521247382</v>
      </c>
      <c r="AI134" s="286">
        <v>19802.332730171616</v>
      </c>
      <c r="AJ134" s="286">
        <v>20012.319583239845</v>
      </c>
      <c r="AK134" s="286">
        <v>20091.075067383841</v>
      </c>
      <c r="AL134" s="286">
        <v>20192.301513302635</v>
      </c>
      <c r="AM134" s="286">
        <v>20231.673304378404</v>
      </c>
      <c r="AN134" s="286">
        <v>20271.045095454163</v>
      </c>
      <c r="AO134" s="286">
        <v>20188.552385676012</v>
      </c>
      <c r="AP134" s="286">
        <v>20364.797090104643</v>
      </c>
      <c r="AQ134" s="286">
        <v>20372.295345357888</v>
      </c>
      <c r="AR134" s="286">
        <v>20462.298212381753</v>
      </c>
      <c r="AS134" s="286">
        <v>20471.676982444536</v>
      </c>
      <c r="AT134" s="287">
        <v>20524.164769217241</v>
      </c>
      <c r="AU134" s="286">
        <v>20484.792978141482</v>
      </c>
      <c r="AV134" s="286">
        <v>20569.154300736704</v>
      </c>
      <c r="AW134" s="286">
        <v>20567.285687919633</v>
      </c>
      <c r="AX134" s="286">
        <v>20764.1446</v>
      </c>
      <c r="AY134" s="286">
        <v>21032.24892557555</v>
      </c>
      <c r="AZ134" s="286">
        <v>21067.883491017161</v>
      </c>
    </row>
    <row r="135" spans="1:52" ht="15.75" customHeight="1">
      <c r="A135" s="293" t="s">
        <v>1186</v>
      </c>
      <c r="B135" s="289"/>
      <c r="C135" s="289"/>
      <c r="D135" s="289"/>
      <c r="E135" s="289"/>
      <c r="F135" s="289"/>
      <c r="G135" s="289"/>
      <c r="H135" s="289"/>
      <c r="I135" s="289"/>
      <c r="J135" s="289"/>
      <c r="K135" s="289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  <c r="AA135" s="273"/>
      <c r="AB135" s="273"/>
      <c r="AC135" s="273"/>
      <c r="AD135" s="273"/>
      <c r="AE135" s="9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9"/>
      <c r="AU135" s="8"/>
      <c r="AV135" s="8"/>
      <c r="AW135" s="8"/>
      <c r="AX135" s="8"/>
      <c r="AY135" s="8"/>
      <c r="AZ135" s="8"/>
    </row>
    <row r="136" spans="1:52" ht="15.75" customHeight="1">
      <c r="A136" s="297" t="s">
        <v>74</v>
      </c>
      <c r="B136" s="289"/>
      <c r="C136" s="289"/>
      <c r="D136" s="289"/>
      <c r="E136" s="289"/>
      <c r="F136" s="289"/>
      <c r="G136" s="289"/>
      <c r="H136" s="289"/>
      <c r="I136" s="289"/>
      <c r="J136" s="289"/>
      <c r="K136" s="289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  <c r="AA136" s="273"/>
      <c r="AB136" s="273"/>
      <c r="AC136" s="273"/>
      <c r="AD136" s="273"/>
      <c r="AE136" s="9"/>
      <c r="AF136" s="8"/>
      <c r="AG136" s="8"/>
      <c r="AH136" s="8"/>
      <c r="AI136" s="8"/>
      <c r="AJ136" s="8"/>
      <c r="AK136" s="8"/>
      <c r="AL136" s="8"/>
      <c r="AM136" s="286"/>
      <c r="AN136" s="286"/>
      <c r="AO136" s="8"/>
      <c r="AP136" s="8"/>
      <c r="AQ136" s="8"/>
      <c r="AR136" s="8"/>
      <c r="AS136" s="8"/>
      <c r="AT136" s="9"/>
      <c r="AU136" s="8"/>
      <c r="AV136" s="8"/>
      <c r="AW136" s="8"/>
      <c r="AX136" s="8"/>
      <c r="AY136" s="8"/>
      <c r="AZ136" s="8"/>
    </row>
    <row r="137" spans="1:52" ht="15.75" customHeight="1">
      <c r="A137" s="293" t="s">
        <v>1187</v>
      </c>
      <c r="B137" s="286">
        <v>552934.33864866523</v>
      </c>
      <c r="C137" s="286">
        <v>563687.45581295504</v>
      </c>
      <c r="D137" s="286">
        <v>572710.85660098621</v>
      </c>
      <c r="E137" s="286">
        <v>578534.38422532461</v>
      </c>
      <c r="F137" s="286">
        <v>592734.88173398958</v>
      </c>
      <c r="G137" s="286">
        <v>596505.06747505686</v>
      </c>
      <c r="H137" s="286">
        <v>601533.7300248848</v>
      </c>
      <c r="I137" s="286">
        <v>606845.95482211967</v>
      </c>
      <c r="J137" s="286">
        <v>606466.96771794173</v>
      </c>
      <c r="K137" s="286">
        <v>607596.49971115438</v>
      </c>
      <c r="L137" s="286">
        <v>608241.56846825511</v>
      </c>
      <c r="M137" s="286">
        <v>606710.86966901727</v>
      </c>
      <c r="N137" s="286">
        <v>610486.02473343734</v>
      </c>
      <c r="O137" s="286">
        <v>608658.37171705777</v>
      </c>
      <c r="P137" s="286">
        <v>606716.01449787733</v>
      </c>
      <c r="Q137" s="286">
        <v>605218.36380286061</v>
      </c>
      <c r="R137" s="286">
        <v>607702.73973758053</v>
      </c>
      <c r="S137" s="286">
        <v>610679.15411419608</v>
      </c>
      <c r="T137" s="286">
        <v>615622.86697140581</v>
      </c>
      <c r="U137" s="286">
        <v>620182.89245943655</v>
      </c>
      <c r="V137" s="286">
        <v>621103.07747569156</v>
      </c>
      <c r="W137" s="286">
        <v>618813.56205199275</v>
      </c>
      <c r="X137" s="286">
        <v>623546.50910237303</v>
      </c>
      <c r="Y137" s="286">
        <v>630076.91023644828</v>
      </c>
      <c r="Z137" s="286">
        <v>634080.92314929981</v>
      </c>
      <c r="AA137" s="286">
        <v>636863.22981720464</v>
      </c>
      <c r="AB137" s="286">
        <v>635968.05567756703</v>
      </c>
      <c r="AC137" s="286">
        <v>636082.06401108461</v>
      </c>
      <c r="AD137" s="286">
        <v>640029.99500354752</v>
      </c>
      <c r="AE137" s="287">
        <v>640316.02703995188</v>
      </c>
      <c r="AF137" s="286">
        <v>639890.21013983141</v>
      </c>
      <c r="AG137" s="286">
        <v>644760.87034060201</v>
      </c>
      <c r="AH137" s="286">
        <v>648073.62694936246</v>
      </c>
      <c r="AI137" s="286">
        <v>648813.19778842491</v>
      </c>
      <c r="AJ137" s="286">
        <v>655786.79735376255</v>
      </c>
      <c r="AK137" s="286">
        <v>655076.80527656339</v>
      </c>
      <c r="AL137" s="286">
        <v>655117.28452740062</v>
      </c>
      <c r="AM137" s="286">
        <v>657577.52157985233</v>
      </c>
      <c r="AN137" s="286">
        <v>657695.69971128798</v>
      </c>
      <c r="AO137" s="286">
        <v>655229.56438987504</v>
      </c>
      <c r="AP137" s="286">
        <v>659356.87043884175</v>
      </c>
      <c r="AQ137" s="286">
        <v>660785.20786973124</v>
      </c>
      <c r="AR137" s="286">
        <v>663677.40773149917</v>
      </c>
      <c r="AS137" s="286">
        <v>663692.53423892439</v>
      </c>
      <c r="AT137" s="287">
        <v>663515.75568634714</v>
      </c>
      <c r="AU137" s="286">
        <v>662811.65946670447</v>
      </c>
      <c r="AV137" s="286">
        <v>663228.0731135034</v>
      </c>
      <c r="AW137" s="286">
        <v>662879.26470515947</v>
      </c>
      <c r="AX137" s="286">
        <v>672890.23529999994</v>
      </c>
      <c r="AY137" s="286">
        <v>683254.57892835839</v>
      </c>
      <c r="AZ137" s="286">
        <v>685360.77458468825</v>
      </c>
    </row>
    <row r="138" spans="1:52" ht="15.75" customHeight="1">
      <c r="A138" s="293" t="s">
        <v>77</v>
      </c>
      <c r="B138" s="286">
        <v>197117.60090951837</v>
      </c>
      <c r="C138" s="286">
        <v>202157.60891063872</v>
      </c>
      <c r="D138" s="286">
        <v>206293.36504926239</v>
      </c>
      <c r="E138" s="286">
        <v>208589.2209622339</v>
      </c>
      <c r="F138" s="286">
        <v>216234.93548639157</v>
      </c>
      <c r="G138" s="286">
        <v>216230.0322527723</v>
      </c>
      <c r="H138" s="286">
        <v>218016.61693286602</v>
      </c>
      <c r="I138" s="286">
        <v>220827.73749457177</v>
      </c>
      <c r="J138" s="286">
        <v>218165.50159928348</v>
      </c>
      <c r="K138" s="286">
        <v>218341.15877568288</v>
      </c>
      <c r="L138" s="286">
        <v>216895.87365596814</v>
      </c>
      <c r="M138" s="286">
        <v>215901.00935160203</v>
      </c>
      <c r="N138" s="286">
        <v>216131.0899888936</v>
      </c>
      <c r="O138" s="286">
        <v>214036.66828205649</v>
      </c>
      <c r="P138" s="286">
        <v>212326.63518100954</v>
      </c>
      <c r="Q138" s="286">
        <v>211578.25701604903</v>
      </c>
      <c r="R138" s="286">
        <v>212590.83708418271</v>
      </c>
      <c r="S138" s="286">
        <v>214523.6600525582</v>
      </c>
      <c r="T138" s="286">
        <v>216587.13264083787</v>
      </c>
      <c r="U138" s="286">
        <v>218928.04146433499</v>
      </c>
      <c r="V138" s="286">
        <v>217806.61764219499</v>
      </c>
      <c r="W138" s="286">
        <v>217404.42217635486</v>
      </c>
      <c r="X138" s="286">
        <v>219289.02673243787</v>
      </c>
      <c r="Y138" s="286">
        <v>222704.53634983647</v>
      </c>
      <c r="Z138" s="286">
        <v>224774.43790392959</v>
      </c>
      <c r="AA138" s="286">
        <v>225543.74738393692</v>
      </c>
      <c r="AB138" s="286">
        <v>224200.41093441282</v>
      </c>
      <c r="AC138" s="286">
        <v>224525.92174575399</v>
      </c>
      <c r="AD138" s="286">
        <v>225611.22320706959</v>
      </c>
      <c r="AE138" s="287">
        <v>225200.09246437371</v>
      </c>
      <c r="AF138" s="286">
        <v>224669.43250222399</v>
      </c>
      <c r="AG138" s="286">
        <v>225845.83433287506</v>
      </c>
      <c r="AH138" s="286">
        <v>227654.82712036054</v>
      </c>
      <c r="AI138" s="286">
        <v>228707.03127429963</v>
      </c>
      <c r="AJ138" s="286">
        <v>231201.81460757006</v>
      </c>
      <c r="AK138" s="286">
        <v>229670.50069553644</v>
      </c>
      <c r="AL138" s="286">
        <v>228422.6170705799</v>
      </c>
      <c r="AM138" s="286">
        <v>229739.11054433824</v>
      </c>
      <c r="AN138" s="286">
        <v>229330.8038632157</v>
      </c>
      <c r="AO138" s="286">
        <v>228552.33255849313</v>
      </c>
      <c r="AP138" s="286">
        <v>229376.85170325052</v>
      </c>
      <c r="AQ138" s="286">
        <v>230332.41084419913</v>
      </c>
      <c r="AR138" s="286">
        <v>231330.07618082187</v>
      </c>
      <c r="AS138" s="286">
        <v>231223.56055356472</v>
      </c>
      <c r="AT138" s="287">
        <v>230437.72201486069</v>
      </c>
      <c r="AU138" s="286">
        <v>230412.63735513095</v>
      </c>
      <c r="AV138" s="286">
        <v>229668.07497998595</v>
      </c>
      <c r="AW138" s="286">
        <v>229436.42205287167</v>
      </c>
      <c r="AX138" s="286">
        <v>234318.1232</v>
      </c>
      <c r="AY138" s="286">
        <v>238576.79190728755</v>
      </c>
      <c r="AZ138" s="286">
        <v>239680.4173609018</v>
      </c>
    </row>
    <row r="139" spans="1:52" ht="15.75" customHeight="1">
      <c r="A139" s="293" t="s">
        <v>1188</v>
      </c>
      <c r="B139" s="286">
        <v>24054.948411101668</v>
      </c>
      <c r="C139" s="286">
        <v>24768.206638527197</v>
      </c>
      <c r="D139" s="286">
        <v>25348.335405492573</v>
      </c>
      <c r="E139" s="286">
        <v>25646.614000691476</v>
      </c>
      <c r="F139" s="286">
        <v>26794.79899950793</v>
      </c>
      <c r="G139" s="286">
        <v>26681.277590127302</v>
      </c>
      <c r="H139" s="286">
        <v>26898.759086578459</v>
      </c>
      <c r="I139" s="286">
        <v>27318.366683929853</v>
      </c>
      <c r="J139" s="286">
        <v>26783.748846726256</v>
      </c>
      <c r="K139" s="286">
        <v>26786.536086104697</v>
      </c>
      <c r="L139" s="286">
        <v>26473.549689809966</v>
      </c>
      <c r="M139" s="286">
        <v>26315.809837660981</v>
      </c>
      <c r="N139" s="286">
        <v>26254.177963118582</v>
      </c>
      <c r="O139" s="286">
        <v>25883.73010997349</v>
      </c>
      <c r="P139" s="286">
        <v>25594.839401531666</v>
      </c>
      <c r="Q139" s="286">
        <v>25486.701208483508</v>
      </c>
      <c r="R139" s="286">
        <v>25620.200460431297</v>
      </c>
      <c r="S139" s="286">
        <v>25924.690745194686</v>
      </c>
      <c r="T139" s="286">
        <v>26200.300527323518</v>
      </c>
      <c r="U139" s="286">
        <v>26542.780652585934</v>
      </c>
      <c r="V139" s="286">
        <v>26291.08938684329</v>
      </c>
      <c r="W139" s="286">
        <v>26274.689103737783</v>
      </c>
      <c r="X139" s="286">
        <v>26520.260802710622</v>
      </c>
      <c r="Y139" s="286">
        <v>27023.505528360383</v>
      </c>
      <c r="Z139" s="286">
        <v>27327.520457503666</v>
      </c>
      <c r="AA139" s="286">
        <v>27403.557307166469</v>
      </c>
      <c r="AB139" s="286">
        <v>27157.899006771615</v>
      </c>
      <c r="AC139" s="286">
        <v>27220.290233835847</v>
      </c>
      <c r="AD139" s="286">
        <v>27327.092941392919</v>
      </c>
      <c r="AE139" s="287">
        <v>27236.218283599086</v>
      </c>
      <c r="AF139" s="286">
        <v>27141.509190006491</v>
      </c>
      <c r="AG139" s="286">
        <v>27240.919331107907</v>
      </c>
      <c r="AH139" s="286">
        <v>27511.158996557238</v>
      </c>
      <c r="AI139" s="286">
        <v>27702.049286715825</v>
      </c>
      <c r="AJ139" s="286">
        <v>28007.17027971015</v>
      </c>
      <c r="AK139" s="286">
        <v>27719.16104159737</v>
      </c>
      <c r="AL139" s="286">
        <v>27467.925045149746</v>
      </c>
      <c r="AM139" s="286">
        <v>27662.899592054688</v>
      </c>
      <c r="AN139" s="286">
        <v>27577.865928761501</v>
      </c>
      <c r="AO139" s="286">
        <v>27490.75350330599</v>
      </c>
      <c r="AP139" s="286">
        <v>27540.933203389093</v>
      </c>
      <c r="AQ139" s="286">
        <v>27692.275530178889</v>
      </c>
      <c r="AR139" s="286">
        <v>27811.386122504206</v>
      </c>
      <c r="AS139" s="286">
        <v>27789.664623300996</v>
      </c>
      <c r="AT139" s="287">
        <v>27637.60090340157</v>
      </c>
      <c r="AU139" s="286">
        <v>27652.07343216076</v>
      </c>
      <c r="AV139" s="286">
        <v>27492.113387829875</v>
      </c>
      <c r="AW139" s="286">
        <v>27455.579798082701</v>
      </c>
      <c r="AX139" s="286">
        <v>28152.829300000001</v>
      </c>
      <c r="AY139" s="286">
        <v>28716.409118242354</v>
      </c>
      <c r="AZ139" s="286">
        <v>28878.697008589777</v>
      </c>
    </row>
    <row r="140" spans="1:52" ht="15.75" customHeight="1">
      <c r="A140" s="293" t="s">
        <v>1189</v>
      </c>
      <c r="B140" s="286">
        <v>330111.07801113103</v>
      </c>
      <c r="C140" s="286">
        <v>339422.98670986574</v>
      </c>
      <c r="D140" s="286">
        <v>347017.62102886772</v>
      </c>
      <c r="E140" s="286">
        <v>351022.8732660996</v>
      </c>
      <c r="F140" s="286">
        <v>365730.0627362096</v>
      </c>
      <c r="G140" s="286">
        <v>364723.78350409365</v>
      </c>
      <c r="H140" s="286">
        <v>367711.01125591749</v>
      </c>
      <c r="I140" s="286">
        <v>373095.70746638771</v>
      </c>
      <c r="J140" s="286">
        <v>366781.29178617994</v>
      </c>
      <c r="K140" s="286">
        <v>366910.19793961017</v>
      </c>
      <c r="L140" s="286">
        <v>363277.8793415</v>
      </c>
      <c r="M140" s="286">
        <v>361289.1042350909</v>
      </c>
      <c r="N140" s="286">
        <v>360877.0094523069</v>
      </c>
      <c r="O140" s="286">
        <v>356347.11044555914</v>
      </c>
      <c r="P140" s="286">
        <v>352768.37152825558</v>
      </c>
      <c r="Q140" s="286">
        <v>351365.10283231514</v>
      </c>
      <c r="R140" s="286">
        <v>353149.47159963561</v>
      </c>
      <c r="S140" s="286">
        <v>356998.1366944703</v>
      </c>
      <c r="T140" s="286">
        <v>360665.85244023497</v>
      </c>
      <c r="U140" s="286">
        <v>365092.00445100525</v>
      </c>
      <c r="V140" s="286">
        <v>362191.05993427971</v>
      </c>
      <c r="W140" s="286">
        <v>361808.7546313412</v>
      </c>
      <c r="X140" s="286">
        <v>365103.78108222445</v>
      </c>
      <c r="Y140" s="286">
        <v>371593.27851262048</v>
      </c>
      <c r="Z140" s="286">
        <v>375517.0665230453</v>
      </c>
      <c r="AA140" s="286">
        <v>376646.74153582158</v>
      </c>
      <c r="AB140" s="286">
        <v>373669.84121309547</v>
      </c>
      <c r="AC140" s="286">
        <v>374416.75715148094</v>
      </c>
      <c r="AD140" s="286">
        <v>376006.06721250777</v>
      </c>
      <c r="AE140" s="287">
        <v>374955.06298580166</v>
      </c>
      <c r="AF140" s="286">
        <v>373799.5100600376</v>
      </c>
      <c r="AG140" s="286">
        <v>375376.09430052224</v>
      </c>
      <c r="AH140" s="286">
        <v>378846.69035334379</v>
      </c>
      <c r="AI140" s="286">
        <v>381165.37363103044</v>
      </c>
      <c r="AJ140" s="286">
        <v>385349.39073988784</v>
      </c>
      <c r="AK140" s="286">
        <v>381883.88904656132</v>
      </c>
      <c r="AL140" s="286">
        <v>378911.35438604193</v>
      </c>
      <c r="AM140" s="286">
        <v>381422.3758525906</v>
      </c>
      <c r="AN140" s="286">
        <v>380424.39509366662</v>
      </c>
      <c r="AO140" s="286">
        <v>379191.06143517216</v>
      </c>
      <c r="AP140" s="286">
        <v>380121.59448034817</v>
      </c>
      <c r="AQ140" s="286">
        <v>382032.01615271217</v>
      </c>
      <c r="AR140" s="286">
        <v>383679.29144958901</v>
      </c>
      <c r="AS140" s="286">
        <v>383423.0340658708</v>
      </c>
      <c r="AT140" s="287">
        <v>381605.34923494107</v>
      </c>
      <c r="AU140" s="286">
        <v>381719.97166422766</v>
      </c>
      <c r="AV140" s="286">
        <v>379855.52943315671</v>
      </c>
      <c r="AW140" s="286">
        <v>379393.67692817934</v>
      </c>
      <c r="AX140" s="286">
        <v>388476.3701</v>
      </c>
      <c r="AY140" s="286">
        <v>396000.15989721072</v>
      </c>
      <c r="AZ140" s="286">
        <v>398094.73484762269</v>
      </c>
    </row>
    <row r="141" spans="1:52" ht="15.75" customHeight="1">
      <c r="A141" s="293" t="s">
        <v>1190</v>
      </c>
      <c r="B141" s="286">
        <v>377097.6296261106</v>
      </c>
      <c r="C141" s="286">
        <v>388607.23757833248</v>
      </c>
      <c r="D141" s="286">
        <v>397954.72971160564</v>
      </c>
      <c r="E141" s="286">
        <v>402691.5625734941</v>
      </c>
      <c r="F141" s="286">
        <v>421418.11247133551</v>
      </c>
      <c r="G141" s="286">
        <v>419255.98572912265</v>
      </c>
      <c r="H141" s="286">
        <v>422663.45262277342</v>
      </c>
      <c r="I141" s="286">
        <v>429500.37772240303</v>
      </c>
      <c r="J141" s="286">
        <v>420411.90871977521</v>
      </c>
      <c r="K141" s="286">
        <v>420393.00158029509</v>
      </c>
      <c r="L141" s="286">
        <v>415029.49282459926</v>
      </c>
      <c r="M141" s="286">
        <v>412435.62445796828</v>
      </c>
      <c r="N141" s="286">
        <v>411171.41697887651</v>
      </c>
      <c r="O141" s="286">
        <v>404984.35258163803</v>
      </c>
      <c r="P141" s="286">
        <v>400191.64695786702</v>
      </c>
      <c r="Q141" s="286">
        <v>398441.25732706662</v>
      </c>
      <c r="R141" s="286">
        <v>400566.61564534414</v>
      </c>
      <c r="S141" s="286">
        <v>405565.59130873368</v>
      </c>
      <c r="T141" s="286">
        <v>409964.59433823376</v>
      </c>
      <c r="U141" s="286">
        <v>415521.10302357638</v>
      </c>
      <c r="V141" s="286">
        <v>411196.6597118107</v>
      </c>
      <c r="W141" s="286">
        <v>411047.16671506991</v>
      </c>
      <c r="X141" s="286">
        <v>414948.20945753565</v>
      </c>
      <c r="Y141" s="286">
        <v>423122.8986580653</v>
      </c>
      <c r="Z141" s="286">
        <v>428059.22413499077</v>
      </c>
      <c r="AA141" s="286">
        <v>429192.01371593331</v>
      </c>
      <c r="AB141" s="286">
        <v>425070.4380213577</v>
      </c>
      <c r="AC141" s="286">
        <v>426123.4438981514</v>
      </c>
      <c r="AD141" s="286">
        <v>427712.96876237437</v>
      </c>
      <c r="AE141" s="287">
        <v>426154.03066447814</v>
      </c>
      <c r="AF141" s="286">
        <v>424570.63542249869</v>
      </c>
      <c r="AG141" s="286">
        <v>425983.75340338063</v>
      </c>
      <c r="AH141" s="286">
        <v>430382.94304130768</v>
      </c>
      <c r="AI141" s="286">
        <v>433581.56392552453</v>
      </c>
      <c r="AJ141" s="286">
        <v>438366.98876430886</v>
      </c>
      <c r="AK141" s="286">
        <v>433518.61943641561</v>
      </c>
      <c r="AL141" s="286">
        <v>429255.41585914744</v>
      </c>
      <c r="AM141" s="286">
        <v>432424.33965364692</v>
      </c>
      <c r="AN141" s="286">
        <v>430975.94821416342</v>
      </c>
      <c r="AO141" s="286">
        <v>429636.20103260915</v>
      </c>
      <c r="AP141" s="286">
        <v>430257.75978972029</v>
      </c>
      <c r="AQ141" s="286">
        <v>432743.83368184714</v>
      </c>
      <c r="AR141" s="286">
        <v>434602.38167823694</v>
      </c>
      <c r="AS141" s="286">
        <v>434233.32017744344</v>
      </c>
      <c r="AT141" s="287">
        <v>431665.98818130378</v>
      </c>
      <c r="AU141" s="286">
        <v>431950.1197578875</v>
      </c>
      <c r="AV141" s="286">
        <v>429217.21146702033</v>
      </c>
      <c r="AW141" s="286">
        <v>428617.60966306442</v>
      </c>
      <c r="AX141" s="286">
        <v>439878.93479999999</v>
      </c>
      <c r="AY141" s="286">
        <v>448857.36890921579</v>
      </c>
      <c r="AZ141" s="286">
        <v>451491.99687683611</v>
      </c>
    </row>
    <row r="142" spans="1:52" ht="15.75" customHeight="1">
      <c r="A142" s="293" t="s">
        <v>1191</v>
      </c>
      <c r="B142" s="286">
        <v>1336.7865249058184</v>
      </c>
      <c r="C142" s="286">
        <v>1355.4535353704475</v>
      </c>
      <c r="D142" s="286">
        <v>1371.7395496023439</v>
      </c>
      <c r="E142" s="286">
        <v>1384.5016894097948</v>
      </c>
      <c r="F142" s="286">
        <v>1403.5496592716618</v>
      </c>
      <c r="G142" s="286">
        <v>1420.5975922980324</v>
      </c>
      <c r="H142" s="286">
        <v>1432.7882930096273</v>
      </c>
      <c r="I142" s="286">
        <v>1440.2170012557551</v>
      </c>
      <c r="J142" s="286">
        <v>1454.312498953537</v>
      </c>
      <c r="K142" s="286">
        <v>1458.4078124738385</v>
      </c>
      <c r="L142" s="286">
        <v>1470.1223139388865</v>
      </c>
      <c r="M142" s="286">
        <v>1469.1699154457931</v>
      </c>
      <c r="N142" s="286">
        <v>1485.1702101297612</v>
      </c>
      <c r="O142" s="286">
        <v>1489.7417228966092</v>
      </c>
      <c r="P142" s="286">
        <v>1491.4569925826704</v>
      </c>
      <c r="Q142" s="286">
        <v>1489.195998560067</v>
      </c>
      <c r="R142" s="286">
        <v>1494.3960943323566</v>
      </c>
      <c r="S142" s="286">
        <v>1496.0913636500629</v>
      </c>
      <c r="T142" s="286">
        <v>1506.1525013311007</v>
      </c>
      <c r="U142" s="286">
        <v>1512.7088125575551</v>
      </c>
      <c r="V142" s="286">
        <v>1524.0128302720805</v>
      </c>
      <c r="W142" s="286">
        <v>1515.8736327501044</v>
      </c>
      <c r="X142" s="286">
        <v>1526.0757254081204</v>
      </c>
      <c r="Y142" s="286">
        <v>1535.0768435663458</v>
      </c>
      <c r="Z142" s="286">
        <v>1540.7779009460023</v>
      </c>
      <c r="AA142" s="286">
        <v>1548.8799549267474</v>
      </c>
      <c r="AB142" s="286">
        <v>1553.0800322812893</v>
      </c>
      <c r="AC142" s="286">
        <v>1551.5800046546674</v>
      </c>
      <c r="AD142" s="286">
        <v>1563.1316459773964</v>
      </c>
      <c r="AE142" s="287">
        <v>1567.0326702051068</v>
      </c>
      <c r="AF142" s="286">
        <v>1568.3822188698198</v>
      </c>
      <c r="AG142" s="286">
        <v>1583.684405458351</v>
      </c>
      <c r="AH142" s="286">
        <v>1587.7349562494769</v>
      </c>
      <c r="AI142" s="286">
        <v>1584.5844220343236</v>
      </c>
      <c r="AJ142" s="286">
        <v>1601.3875886479696</v>
      </c>
      <c r="AK142" s="286">
        <v>1607.6896094767685</v>
      </c>
      <c r="AL142" s="286">
        <v>1615.7897586605272</v>
      </c>
      <c r="AM142" s="286">
        <v>1618.9402928756801</v>
      </c>
      <c r="AN142" s="286">
        <v>1622.0908270908326</v>
      </c>
      <c r="AO142" s="286">
        <v>1615.4897531352028</v>
      </c>
      <c r="AP142" s="286">
        <v>1629.5928700209288</v>
      </c>
      <c r="AQ142" s="286">
        <v>1630.1928810715781</v>
      </c>
      <c r="AR142" s="286">
        <v>1637.3949184763499</v>
      </c>
      <c r="AS142" s="286">
        <v>1638.1454084889076</v>
      </c>
      <c r="AT142" s="287">
        <v>1642.3454858434488</v>
      </c>
      <c r="AU142" s="286">
        <v>1639.1949516282964</v>
      </c>
      <c r="AV142" s="286">
        <v>1645.9455521473417</v>
      </c>
      <c r="AW142" s="286">
        <v>1645.7960255839262</v>
      </c>
      <c r="AX142" s="286">
        <v>1661.5487000000001</v>
      </c>
      <c r="AY142" s="286">
        <v>1683.0024251151106</v>
      </c>
      <c r="AZ142" s="286">
        <v>1685.8539062034322</v>
      </c>
    </row>
    <row r="143" spans="1:52" ht="15.75" customHeight="1">
      <c r="A143" s="293"/>
      <c r="B143" s="289"/>
      <c r="C143" s="289"/>
      <c r="D143" s="289"/>
      <c r="E143" s="289"/>
      <c r="F143" s="289"/>
      <c r="G143" s="289"/>
      <c r="H143" s="289"/>
      <c r="I143" s="289"/>
      <c r="J143" s="289"/>
      <c r="K143" s="289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  <c r="AA143" s="273"/>
      <c r="AB143" s="273"/>
      <c r="AC143" s="273"/>
      <c r="AD143" s="273"/>
      <c r="AE143" s="285"/>
      <c r="AF143" s="273"/>
      <c r="AG143" s="273"/>
      <c r="AH143" s="273"/>
      <c r="AI143" s="273"/>
      <c r="AJ143" s="273"/>
      <c r="AK143" s="273"/>
      <c r="AL143" s="273"/>
      <c r="AM143" s="273"/>
      <c r="AN143" s="273"/>
      <c r="AO143" s="8"/>
      <c r="AP143" s="8"/>
      <c r="AQ143" s="8"/>
      <c r="AR143" s="8"/>
      <c r="AS143" s="8"/>
      <c r="AT143" s="9"/>
      <c r="AU143" s="8"/>
      <c r="AV143" s="8"/>
      <c r="AW143" s="8"/>
      <c r="AX143" s="8"/>
      <c r="AY143" s="8"/>
      <c r="AZ143" s="8"/>
    </row>
    <row r="144" spans="1:52" ht="15.75" customHeight="1">
      <c r="A144" s="297" t="s">
        <v>1192</v>
      </c>
      <c r="B144" s="289"/>
      <c r="C144" s="289"/>
      <c r="D144" s="289"/>
      <c r="E144" s="289"/>
      <c r="F144" s="289"/>
      <c r="G144" s="289"/>
      <c r="H144" s="289"/>
      <c r="I144" s="289"/>
      <c r="J144" s="289"/>
      <c r="K144" s="289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  <c r="AA144" s="273"/>
      <c r="AB144" s="273"/>
      <c r="AC144" s="273"/>
      <c r="AD144" s="273"/>
      <c r="AE144" s="285"/>
      <c r="AF144" s="273"/>
      <c r="AG144" s="273"/>
      <c r="AH144" s="273"/>
      <c r="AI144" s="273"/>
      <c r="AJ144" s="273"/>
      <c r="AK144" s="273"/>
      <c r="AL144" s="273"/>
      <c r="AM144" s="286"/>
      <c r="AN144" s="286"/>
      <c r="AO144" s="8"/>
      <c r="AP144" s="8"/>
      <c r="AQ144" s="8"/>
      <c r="AR144" s="8"/>
      <c r="AS144" s="8"/>
      <c r="AT144" s="9"/>
      <c r="AU144" s="8"/>
      <c r="AV144" s="8"/>
      <c r="AW144" s="8"/>
      <c r="AX144" s="8"/>
      <c r="AY144" s="8"/>
      <c r="AZ144" s="8"/>
    </row>
    <row r="145" spans="1:52" ht="15.75" customHeight="1">
      <c r="A145" s="293" t="s">
        <v>1193</v>
      </c>
      <c r="B145" s="286">
        <v>32787.592496348923</v>
      </c>
      <c r="C145" s="286">
        <v>33244.815698766899</v>
      </c>
      <c r="D145" s="286">
        <v>33685.945907476467</v>
      </c>
      <c r="E145" s="286">
        <v>33985.79470461615</v>
      </c>
      <c r="F145" s="286">
        <v>34527.621301125153</v>
      </c>
      <c r="G145" s="286">
        <v>34857.815307816185</v>
      </c>
      <c r="H145" s="286">
        <v>35169.941611298796</v>
      </c>
      <c r="I145" s="286">
        <v>35380.90193089634</v>
      </c>
      <c r="J145" s="286">
        <v>35673.466404771869</v>
      </c>
      <c r="K145" s="286">
        <v>35716.705457032876</v>
      </c>
      <c r="L145" s="286">
        <v>35915.572644933425</v>
      </c>
      <c r="M145" s="286">
        <v>35865.456790891527</v>
      </c>
      <c r="N145" s="286">
        <v>36242.321132003934</v>
      </c>
      <c r="O145" s="286">
        <v>36315.041917534116</v>
      </c>
      <c r="P145" s="286">
        <v>36336.390251946308</v>
      </c>
      <c r="Q145" s="286">
        <v>36280.271106042092</v>
      </c>
      <c r="R145" s="286">
        <v>36434.280724111988</v>
      </c>
      <c r="S145" s="286">
        <v>36510.888646051069</v>
      </c>
      <c r="T145" s="286">
        <v>36789.229660287943</v>
      </c>
      <c r="U145" s="286">
        <v>37003.431305549733</v>
      </c>
      <c r="V145" s="286">
        <v>37230.259293173251</v>
      </c>
      <c r="W145" s="286">
        <v>37069.48208356266</v>
      </c>
      <c r="X145" s="286">
        <v>37322.680740379961</v>
      </c>
      <c r="Y145" s="286">
        <v>37572.940896020002</v>
      </c>
      <c r="Z145" s="286">
        <v>37741.255039438882</v>
      </c>
      <c r="AA145" s="286">
        <v>37906.301417351358</v>
      </c>
      <c r="AB145" s="286">
        <v>37960.567879961214</v>
      </c>
      <c r="AC145" s="286">
        <v>37939.36871630275</v>
      </c>
      <c r="AD145" s="286">
        <v>38212.986586145664</v>
      </c>
      <c r="AE145" s="287">
        <v>38287.03377264765</v>
      </c>
      <c r="AF145" s="286">
        <v>38321.025128697394</v>
      </c>
      <c r="AG145" s="286">
        <v>38689.560113144464</v>
      </c>
      <c r="AH145" s="286">
        <v>38829.403383459328</v>
      </c>
      <c r="AI145" s="286">
        <v>38734.622441024992</v>
      </c>
      <c r="AJ145" s="286">
        <v>39185.680951569389</v>
      </c>
      <c r="AK145" s="286">
        <v>39307.351497184005</v>
      </c>
      <c r="AL145" s="286">
        <v>39454.406211346846</v>
      </c>
      <c r="AM145" s="286">
        <v>39548.548405291927</v>
      </c>
      <c r="AN145" s="286">
        <v>39577.991593412837</v>
      </c>
      <c r="AO145" s="286">
        <v>39459.197971608279</v>
      </c>
      <c r="AP145" s="286">
        <v>39784.520955500266</v>
      </c>
      <c r="AQ145" s="286">
        <v>39807.007536694378</v>
      </c>
      <c r="AR145" s="286">
        <v>40020.463259045267</v>
      </c>
      <c r="AS145" s="286">
        <v>40020.654647486364</v>
      </c>
      <c r="AT145" s="287">
        <v>40051.120612657025</v>
      </c>
      <c r="AU145" s="286">
        <v>40005.995029839112</v>
      </c>
      <c r="AV145" s="286">
        <v>40096.685489023082</v>
      </c>
      <c r="AW145" s="286">
        <v>40065.136567033209</v>
      </c>
      <c r="AX145" s="286">
        <v>40485.790500000003</v>
      </c>
      <c r="AY145" s="286">
        <v>40909.969034655725</v>
      </c>
      <c r="AZ145" s="286">
        <v>41055.91971243501</v>
      </c>
    </row>
    <row r="146" spans="1:52" ht="15.75" customHeight="1">
      <c r="A146" s="293" t="s">
        <v>1047</v>
      </c>
      <c r="B146" s="286">
        <v>131363.04738049395</v>
      </c>
      <c r="C146" s="286">
        <v>133197.41310339051</v>
      </c>
      <c r="D146" s="286">
        <v>134797.80360652992</v>
      </c>
      <c r="E146" s="286">
        <v>136051.91078442865</v>
      </c>
      <c r="F146" s="286">
        <v>137923.71254248638</v>
      </c>
      <c r="G146" s="286">
        <v>139598.97511594807</v>
      </c>
      <c r="H146" s="286">
        <v>140796.92824110505</v>
      </c>
      <c r="I146" s="286">
        <v>141526.93092674756</v>
      </c>
      <c r="J146" s="286">
        <v>142912.06422771033</v>
      </c>
      <c r="K146" s="286">
        <v>143314.50160569276</v>
      </c>
      <c r="L146" s="286">
        <v>144465.65968689829</v>
      </c>
      <c r="M146" s="286">
        <v>144372.06959899538</v>
      </c>
      <c r="N146" s="286">
        <v>145944.38307576391</v>
      </c>
      <c r="O146" s="286">
        <v>146393.61549769776</v>
      </c>
      <c r="P146" s="286">
        <v>146562.17124601087</v>
      </c>
      <c r="Q146" s="286">
        <v>146339.9883773294</v>
      </c>
      <c r="R146" s="286">
        <v>146850.99025727919</v>
      </c>
      <c r="S146" s="286">
        <v>147017.58061374634</v>
      </c>
      <c r="T146" s="286">
        <v>148006.26630235242</v>
      </c>
      <c r="U146" s="286">
        <v>148650.54046747592</v>
      </c>
      <c r="V146" s="286">
        <v>149761.36122079531</v>
      </c>
      <c r="W146" s="286">
        <v>148961.54032957723</v>
      </c>
      <c r="X146" s="286">
        <v>149964.07735119297</v>
      </c>
      <c r="Y146" s="286">
        <v>150848.59727196317</v>
      </c>
      <c r="Z146" s="286">
        <v>151408.82753814984</v>
      </c>
      <c r="AA146" s="286">
        <v>152204.99841593971</v>
      </c>
      <c r="AB146" s="286">
        <v>152617.73070359146</v>
      </c>
      <c r="AC146" s="286">
        <v>152470.3263151444</v>
      </c>
      <c r="AD146" s="286">
        <v>153605.48049131854</v>
      </c>
      <c r="AE146" s="287">
        <v>153988.82549136877</v>
      </c>
      <c r="AF146" s="286">
        <v>154121.44264592713</v>
      </c>
      <c r="AG146" s="286">
        <v>155625.15458826287</v>
      </c>
      <c r="AH146" s="286">
        <v>156023.19323211384</v>
      </c>
      <c r="AI146" s="286">
        <v>155713.59722133109</v>
      </c>
      <c r="AJ146" s="286">
        <v>157364.80714220172</v>
      </c>
      <c r="AK146" s="286">
        <v>157984.09275385516</v>
      </c>
      <c r="AL146" s="286">
        <v>158780.07645146921</v>
      </c>
      <c r="AM146" s="286">
        <v>159089.672462252</v>
      </c>
      <c r="AN146" s="286">
        <v>159399.26847303472</v>
      </c>
      <c r="AO146" s="286">
        <v>158750.59557377981</v>
      </c>
      <c r="AP146" s="286">
        <v>160136.47759544576</v>
      </c>
      <c r="AQ146" s="286">
        <v>160195.43935082463</v>
      </c>
      <c r="AR146" s="286">
        <v>160903.16759554626</v>
      </c>
      <c r="AS146" s="286">
        <v>160976.91658481373</v>
      </c>
      <c r="AT146" s="287">
        <v>161389.64887246545</v>
      </c>
      <c r="AU146" s="286">
        <v>161080.05286168272</v>
      </c>
      <c r="AV146" s="286">
        <v>161743.41940473838</v>
      </c>
      <c r="AW146" s="286">
        <v>161728.72576093761</v>
      </c>
      <c r="AX146" s="286">
        <v>163276.7058</v>
      </c>
      <c r="AY146" s="286">
        <v>165384.91613495184</v>
      </c>
      <c r="AZ146" s="286">
        <v>165665.12485813309</v>
      </c>
    </row>
    <row r="147" spans="1:52" ht="15.75" customHeight="1">
      <c r="A147" s="293" t="s">
        <v>1194</v>
      </c>
      <c r="B147" s="286">
        <v>21349.095979146605</v>
      </c>
      <c r="C147" s="286">
        <v>21646.592399689063</v>
      </c>
      <c r="D147" s="286">
        <v>21948.285497850735</v>
      </c>
      <c r="E147" s="286">
        <v>22138.955361749344</v>
      </c>
      <c r="F147" s="286">
        <v>22517.697591895059</v>
      </c>
      <c r="G147" s="286">
        <v>22702.13983479578</v>
      </c>
      <c r="H147" s="286">
        <v>22909.927881968295</v>
      </c>
      <c r="I147" s="286">
        <v>23057.275030859928</v>
      </c>
      <c r="J147" s="286">
        <v>23229.326562450839</v>
      </c>
      <c r="K147" s="286">
        <v>23237.676025180317</v>
      </c>
      <c r="L147" s="286">
        <v>23336.6364336103</v>
      </c>
      <c r="M147" s="286">
        <v>23294.792971774979</v>
      </c>
      <c r="N147" s="286">
        <v>23534.821116856048</v>
      </c>
      <c r="O147" s="286">
        <v>23568.631699067741</v>
      </c>
      <c r="P147" s="286">
        <v>23575.420755302846</v>
      </c>
      <c r="Q147" s="286">
        <v>23538.652835693112</v>
      </c>
      <c r="R147" s="286">
        <v>23648.015259996839</v>
      </c>
      <c r="S147" s="286">
        <v>23709.934164705639</v>
      </c>
      <c r="T147" s="286">
        <v>23902.034395204879</v>
      </c>
      <c r="U147" s="286">
        <v>24059.916115474611</v>
      </c>
      <c r="V147" s="286">
        <v>24190.223211374658</v>
      </c>
      <c r="W147" s="286">
        <v>24098.930200521576</v>
      </c>
      <c r="X147" s="286">
        <v>24264.820489999463</v>
      </c>
      <c r="Y147" s="286">
        <v>24437.953840355258</v>
      </c>
      <c r="Z147" s="286">
        <v>24557.39454421564</v>
      </c>
      <c r="AA147" s="286">
        <v>24653.222514952609</v>
      </c>
      <c r="AB147" s="286">
        <v>24671.735161383145</v>
      </c>
      <c r="AC147" s="286">
        <v>24663.308560244583</v>
      </c>
      <c r="AD147" s="286">
        <v>24838.120297472018</v>
      </c>
      <c r="AE147" s="287">
        <v>24878.877926662663</v>
      </c>
      <c r="AF147" s="286">
        <v>24901.317595226468</v>
      </c>
      <c r="AG147" s="286">
        <v>25138.944274841666</v>
      </c>
      <c r="AH147" s="286">
        <v>25243.961003727352</v>
      </c>
      <c r="AI147" s="286">
        <v>25176.207842078111</v>
      </c>
      <c r="AJ147" s="286">
        <v>25483.337315913508</v>
      </c>
      <c r="AK147" s="286">
        <v>25551.206596477401</v>
      </c>
      <c r="AL147" s="286">
        <v>25629.172860075218</v>
      </c>
      <c r="AM147" s="286">
        <v>25696.279795059505</v>
      </c>
      <c r="AN147" s="286">
        <v>25698.991450390793</v>
      </c>
      <c r="AO147" s="286">
        <v>25636.476073577498</v>
      </c>
      <c r="AP147" s="286">
        <v>25841.216224274351</v>
      </c>
      <c r="AQ147" s="286">
        <v>25858.532075846375</v>
      </c>
      <c r="AR147" s="286">
        <v>26010.199352420219</v>
      </c>
      <c r="AS147" s="286">
        <v>26004.046750781414</v>
      </c>
      <c r="AT147" s="287">
        <v>25998.926412284516</v>
      </c>
      <c r="AU147" s="286">
        <v>25980.594555126954</v>
      </c>
      <c r="AV147" s="286">
        <v>26013.92594775114</v>
      </c>
      <c r="AW147" s="286">
        <v>25983.826212927248</v>
      </c>
      <c r="AX147" s="286">
        <v>26269.4774</v>
      </c>
      <c r="AY147" s="286">
        <v>26510.72936119356</v>
      </c>
      <c r="AZ147" s="286">
        <v>26631.780715396369</v>
      </c>
    </row>
    <row r="148" spans="1:52" ht="15.75" customHeight="1">
      <c r="A148" s="293" t="s">
        <v>1195</v>
      </c>
      <c r="B148" s="286">
        <v>1631988.4220108832</v>
      </c>
      <c r="C148" s="286">
        <v>1654777.6590238591</v>
      </c>
      <c r="D148" s="286">
        <v>1674660.105601507</v>
      </c>
      <c r="E148" s="286">
        <v>1690240.5023348681</v>
      </c>
      <c r="F148" s="286">
        <v>1713494.8258174967</v>
      </c>
      <c r="G148" s="286">
        <v>1734307.4453344494</v>
      </c>
      <c r="H148" s="286">
        <v>1749190.2123633318</v>
      </c>
      <c r="I148" s="286">
        <v>1758259.398521557</v>
      </c>
      <c r="J148" s="286">
        <v>1775467.5978987024</v>
      </c>
      <c r="K148" s="286">
        <v>1780467.2774474674</v>
      </c>
      <c r="L148" s="286">
        <v>1794768.6863892842</v>
      </c>
      <c r="M148" s="286">
        <v>1793605.9702151527</v>
      </c>
      <c r="N148" s="286">
        <v>1813139.6019405609</v>
      </c>
      <c r="O148" s="286">
        <v>1818720.6395763915</v>
      </c>
      <c r="P148" s="286">
        <v>1820814.6914060023</v>
      </c>
      <c r="Q148" s="286">
        <v>1818054.4032086143</v>
      </c>
      <c r="R148" s="286">
        <v>1824402.8335193724</v>
      </c>
      <c r="S148" s="286">
        <v>1826472.4683093261</v>
      </c>
      <c r="T148" s="286">
        <v>1838755.4019728506</v>
      </c>
      <c r="U148" s="286">
        <v>1846759.5401155713</v>
      </c>
      <c r="V148" s="286">
        <v>1860559.8183863375</v>
      </c>
      <c r="W148" s="286">
        <v>1850623.24596221</v>
      </c>
      <c r="X148" s="286">
        <v>1863078.2616195059</v>
      </c>
      <c r="Y148" s="286">
        <v>1874067.0921812225</v>
      </c>
      <c r="Z148" s="286">
        <v>1881027.1111995729</v>
      </c>
      <c r="AA148" s="286">
        <v>1890918.3376929089</v>
      </c>
      <c r="AB148" s="286">
        <v>1896045.9160208288</v>
      </c>
      <c r="AC148" s="286">
        <v>1894214.638046572</v>
      </c>
      <c r="AD148" s="286">
        <v>1908317.2225226117</v>
      </c>
      <c r="AE148" s="287">
        <v>1913079.7079718544</v>
      </c>
      <c r="AF148" s="286">
        <v>1914727.2767905984</v>
      </c>
      <c r="AG148" s="286">
        <v>1933408.6375603685</v>
      </c>
      <c r="AH148" s="286">
        <v>1938353.6694489494</v>
      </c>
      <c r="AI148" s="286">
        <v>1934507.4043449224</v>
      </c>
      <c r="AJ148" s="286">
        <v>1955021.2058051231</v>
      </c>
      <c r="AK148" s="286">
        <v>1962714.8987293511</v>
      </c>
      <c r="AL148" s="286">
        <v>1972603.7997903388</v>
      </c>
      <c r="AM148" s="286">
        <v>1976450.0648943658</v>
      </c>
      <c r="AN148" s="286">
        <v>1980296.3299983924</v>
      </c>
      <c r="AO148" s="286">
        <v>1972237.5441954874</v>
      </c>
      <c r="AP148" s="286">
        <v>1989455.0453020255</v>
      </c>
      <c r="AQ148" s="286">
        <v>1990187.5564917286</v>
      </c>
      <c r="AR148" s="286">
        <v>1998980.0162005108</v>
      </c>
      <c r="AS148" s="286">
        <v>1999896.2365457262</v>
      </c>
      <c r="AT148" s="287">
        <v>2005023.8148736455</v>
      </c>
      <c r="AU148" s="286">
        <v>2001177.549769619</v>
      </c>
      <c r="AV148" s="286">
        <v>2009418.8820118625</v>
      </c>
      <c r="AW148" s="286">
        <v>2009236.335572524</v>
      </c>
      <c r="AX148" s="286">
        <v>2028467.6610999999</v>
      </c>
      <c r="AY148" s="286">
        <v>2054659.0056311423</v>
      </c>
      <c r="AZ148" s="286">
        <v>2058140.1778564921</v>
      </c>
    </row>
    <row r="149" spans="1:52" ht="15.75" customHeight="1">
      <c r="A149" s="293" t="s">
        <v>1196</v>
      </c>
      <c r="B149" s="286">
        <v>6470667.6311896201</v>
      </c>
      <c r="C149" s="286">
        <v>6561024.6314541642</v>
      </c>
      <c r="D149" s="286">
        <v>6639856.5041339472</v>
      </c>
      <c r="E149" s="286">
        <v>6701631.1879882794</v>
      </c>
      <c r="F149" s="286">
        <v>6793832.2086663861</v>
      </c>
      <c r="G149" s="286">
        <v>6876352.1221732935</v>
      </c>
      <c r="H149" s="286">
        <v>6935360.7754072826</v>
      </c>
      <c r="I149" s="286">
        <v>6971319.1734717442</v>
      </c>
      <c r="J149" s="286">
        <v>7039547.9287735438</v>
      </c>
      <c r="K149" s="286">
        <v>7059371.1482193377</v>
      </c>
      <c r="L149" s="286">
        <v>7116074.7759363744</v>
      </c>
      <c r="M149" s="286">
        <v>7111464.7249024687</v>
      </c>
      <c r="N149" s="286">
        <v>7188913.5822720798</v>
      </c>
      <c r="O149" s="286">
        <v>7211041.8272348251</v>
      </c>
      <c r="P149" s="286">
        <v>7219344.5291468883</v>
      </c>
      <c r="Q149" s="286">
        <v>7208400.2679923978</v>
      </c>
      <c r="R149" s="286">
        <v>7233571.1466375226</v>
      </c>
      <c r="S149" s="286">
        <v>7241777.0374778733</v>
      </c>
      <c r="T149" s="286">
        <v>7290477.6166000497</v>
      </c>
      <c r="U149" s="286">
        <v>7322213.2079174547</v>
      </c>
      <c r="V149" s="286">
        <v>7376929.9036388788</v>
      </c>
      <c r="W149" s="286">
        <v>7337532.4075031225</v>
      </c>
      <c r="X149" s="286">
        <v>7386915.2741783168</v>
      </c>
      <c r="Y149" s="286">
        <v>7430484.8664997574</v>
      </c>
      <c r="Z149" s="286">
        <v>7458080.6319887135</v>
      </c>
      <c r="AA149" s="286">
        <v>7497298.3361341478</v>
      </c>
      <c r="AB149" s="286">
        <v>7517628.6611936707</v>
      </c>
      <c r="AC149" s="286">
        <v>7510367.8308152705</v>
      </c>
      <c r="AD149" s="286">
        <v>7566283.1398055078</v>
      </c>
      <c r="AE149" s="287">
        <v>7585165.9088403853</v>
      </c>
      <c r="AF149" s="286">
        <v>7591698.3511554282</v>
      </c>
      <c r="AG149" s="286">
        <v>7665768.0411171867</v>
      </c>
      <c r="AH149" s="286">
        <v>7685374.5881643863</v>
      </c>
      <c r="AI149" s="286">
        <v>7670124.5393442269</v>
      </c>
      <c r="AJ149" s="286">
        <v>7751459.6697354196</v>
      </c>
      <c r="AK149" s="286">
        <v>7781964.3774267724</v>
      </c>
      <c r="AL149" s="286">
        <v>7821172.8614701377</v>
      </c>
      <c r="AM149" s="286">
        <v>7836422.9102902971</v>
      </c>
      <c r="AN149" s="286">
        <v>7851672.9591104556</v>
      </c>
      <c r="AO149" s="286">
        <v>7819720.6953944573</v>
      </c>
      <c r="AP149" s="286">
        <v>7887986.3311045272</v>
      </c>
      <c r="AQ149" s="286">
        <v>7890890.663255889</v>
      </c>
      <c r="AR149" s="286">
        <v>7925751.8691742821</v>
      </c>
      <c r="AS149" s="286">
        <v>7929384.5893890001</v>
      </c>
      <c r="AT149" s="287">
        <v>7949714.9144485202</v>
      </c>
      <c r="AU149" s="286">
        <v>7934464.8656283626</v>
      </c>
      <c r="AV149" s="286">
        <v>7967140.9073566841</v>
      </c>
      <c r="AW149" s="286">
        <v>7966417.1293443609</v>
      </c>
      <c r="AX149" s="286">
        <v>8042667.3733999999</v>
      </c>
      <c r="AY149" s="286">
        <v>8146513.3830349082</v>
      </c>
      <c r="AZ149" s="286">
        <v>8160315.8758304222</v>
      </c>
    </row>
    <row r="150" spans="1:52" ht="15.75" customHeight="1">
      <c r="A150" s="293" t="s">
        <v>1197</v>
      </c>
      <c r="B150" s="286">
        <v>25882671.923070744</v>
      </c>
      <c r="C150" s="286">
        <v>26244099.943655081</v>
      </c>
      <c r="D150" s="286">
        <v>26559427.451409794</v>
      </c>
      <c r="E150" s="286">
        <v>26806526.200176641</v>
      </c>
      <c r="F150" s="286">
        <v>27175330.302813727</v>
      </c>
      <c r="G150" s="286">
        <v>27505409.974673916</v>
      </c>
      <c r="H150" s="286">
        <v>27741444.600361656</v>
      </c>
      <c r="I150" s="286">
        <v>27885278.200390119</v>
      </c>
      <c r="J150" s="286">
        <v>28158193.236341562</v>
      </c>
      <c r="K150" s="286">
        <v>28237486.118408535</v>
      </c>
      <c r="L150" s="286">
        <v>28464300.641530346</v>
      </c>
      <c r="M150" s="286">
        <v>28445860.436398491</v>
      </c>
      <c r="N150" s="286">
        <v>28755655.882613644</v>
      </c>
      <c r="O150" s="286">
        <v>28844168.867246542</v>
      </c>
      <c r="P150" s="286">
        <v>28877379.676689014</v>
      </c>
      <c r="Q150" s="286">
        <v>28833602.629705992</v>
      </c>
      <c r="R150" s="286">
        <v>28934286.149725918</v>
      </c>
      <c r="S150" s="286">
        <v>28967109.714860618</v>
      </c>
      <c r="T150" s="286">
        <v>29161912.041873526</v>
      </c>
      <c r="U150" s="286">
        <v>29288854.414001212</v>
      </c>
      <c r="V150" s="286">
        <v>29507721.208711196</v>
      </c>
      <c r="W150" s="286">
        <v>29350131.215654362</v>
      </c>
      <c r="X150" s="286">
        <v>29547662.693026792</v>
      </c>
      <c r="Y150" s="286">
        <v>29721941.071727943</v>
      </c>
      <c r="Z150" s="286">
        <v>29832324.139647219</v>
      </c>
      <c r="AA150" s="286">
        <v>29989194.96470391</v>
      </c>
      <c r="AB150" s="286">
        <v>30070516.269335385</v>
      </c>
      <c r="AC150" s="286">
        <v>30041472.946252715</v>
      </c>
      <c r="AD150" s="286">
        <v>30265134.194296975</v>
      </c>
      <c r="AE150" s="287">
        <v>30340665.274517052</v>
      </c>
      <c r="AF150" s="286">
        <v>30366795.045188885</v>
      </c>
      <c r="AG150" s="286">
        <v>30663073.821042396</v>
      </c>
      <c r="AH150" s="286">
        <v>30741500.013468172</v>
      </c>
      <c r="AI150" s="286">
        <v>30680499.81489199</v>
      </c>
      <c r="AJ150" s="286">
        <v>31005840.354033299</v>
      </c>
      <c r="AK150" s="286">
        <v>31127859.191390783</v>
      </c>
      <c r="AL150" s="286">
        <v>31284693.136037197</v>
      </c>
      <c r="AM150" s="286">
        <v>31345693.334613379</v>
      </c>
      <c r="AN150" s="286">
        <v>31406693.53318955</v>
      </c>
      <c r="AO150" s="286">
        <v>31278884.471420664</v>
      </c>
      <c r="AP150" s="286">
        <v>31551947.029013164</v>
      </c>
      <c r="AQ150" s="286">
        <v>31563564.358246237</v>
      </c>
      <c r="AR150" s="286">
        <v>31703009.189453319</v>
      </c>
      <c r="AS150" s="286">
        <v>31717540.071097225</v>
      </c>
      <c r="AT150" s="287">
        <v>31798861.375728693</v>
      </c>
      <c r="AU150" s="286">
        <v>31737861.177152522</v>
      </c>
      <c r="AV150" s="286">
        <v>31868565.351127103</v>
      </c>
      <c r="AW150" s="286">
        <v>31865670.238921404</v>
      </c>
      <c r="AX150" s="286">
        <v>32170671.231800001</v>
      </c>
      <c r="AY150" s="286">
        <v>32586055.29260242</v>
      </c>
      <c r="AZ150" s="286">
        <v>32641265.266767196</v>
      </c>
    </row>
    <row r="151" spans="1:52" ht="15.75" customHeight="1">
      <c r="A151" s="291"/>
      <c r="B151" s="289"/>
      <c r="C151" s="289"/>
      <c r="D151" s="289"/>
      <c r="E151" s="289"/>
      <c r="F151" s="289"/>
      <c r="G151" s="289"/>
      <c r="H151" s="289"/>
      <c r="I151" s="289"/>
      <c r="J151" s="289"/>
      <c r="K151" s="289"/>
      <c r="L151" s="273"/>
      <c r="M151" s="273"/>
      <c r="N151" s="273"/>
      <c r="O151" s="273"/>
      <c r="P151" s="273"/>
      <c r="Q151" s="273"/>
      <c r="R151" s="273"/>
      <c r="S151" s="286"/>
      <c r="T151" s="286"/>
      <c r="U151" s="286"/>
      <c r="V151" s="286"/>
      <c r="W151" s="286"/>
      <c r="X151" s="286"/>
      <c r="Y151" s="286"/>
      <c r="Z151" s="286"/>
      <c r="AA151" s="286"/>
      <c r="AB151" s="286"/>
      <c r="AC151" s="286"/>
      <c r="AD151" s="286"/>
      <c r="AE151" s="287"/>
      <c r="AF151" s="286"/>
      <c r="AG151" s="286"/>
      <c r="AH151" s="286"/>
      <c r="AI151" s="286"/>
      <c r="AJ151" s="286"/>
      <c r="AK151" s="286"/>
      <c r="AL151" s="286"/>
      <c r="AM151" s="286"/>
      <c r="AN151" s="286"/>
      <c r="AO151" s="8"/>
      <c r="AP151" s="8"/>
      <c r="AQ151" s="8"/>
      <c r="AR151" s="8"/>
      <c r="AS151" s="8"/>
      <c r="AT151" s="9"/>
      <c r="AU151" s="8"/>
      <c r="AV151" s="8"/>
      <c r="AW151" s="8"/>
      <c r="AX151" s="8"/>
      <c r="AY151" s="8"/>
      <c r="AZ151" s="8"/>
    </row>
    <row r="152" spans="1:52" ht="15.75" customHeight="1">
      <c r="A152" s="297" t="s">
        <v>1198</v>
      </c>
      <c r="B152" s="289"/>
      <c r="C152" s="289"/>
      <c r="D152" s="289"/>
      <c r="E152" s="289"/>
      <c r="F152" s="289"/>
      <c r="G152" s="289"/>
      <c r="H152" s="289"/>
      <c r="I152" s="289"/>
      <c r="J152" s="289"/>
      <c r="K152" s="289"/>
      <c r="L152" s="273"/>
      <c r="M152" s="273"/>
      <c r="N152" s="273"/>
      <c r="O152" s="273"/>
      <c r="P152" s="273"/>
      <c r="Q152" s="273"/>
      <c r="R152" s="273"/>
      <c r="S152" s="286"/>
      <c r="T152" s="286"/>
      <c r="U152" s="286"/>
      <c r="V152" s="286"/>
      <c r="W152" s="286"/>
      <c r="X152" s="286"/>
      <c r="Y152" s="286"/>
      <c r="Z152" s="286"/>
      <c r="AA152" s="286"/>
      <c r="AB152" s="286"/>
      <c r="AC152" s="286"/>
      <c r="AD152" s="286"/>
      <c r="AE152" s="287"/>
      <c r="AF152" s="286"/>
      <c r="AG152" s="286"/>
      <c r="AH152" s="286"/>
      <c r="AI152" s="286"/>
      <c r="AJ152" s="286"/>
      <c r="AK152" s="286"/>
      <c r="AL152" s="286"/>
      <c r="AM152" s="273"/>
      <c r="AN152" s="273"/>
      <c r="AO152" s="8"/>
      <c r="AP152" s="8"/>
      <c r="AQ152" s="8"/>
      <c r="AR152" s="8"/>
      <c r="AS152" s="8"/>
      <c r="AT152" s="9"/>
      <c r="AU152" s="8"/>
      <c r="AV152" s="8"/>
      <c r="AW152" s="8"/>
      <c r="AX152" s="8"/>
      <c r="AY152" s="8"/>
      <c r="AZ152" s="8"/>
    </row>
    <row r="153" spans="1:52" ht="15.75" customHeight="1">
      <c r="A153" s="297" t="s">
        <v>1199</v>
      </c>
      <c r="B153" s="289"/>
      <c r="C153" s="289"/>
      <c r="D153" s="289"/>
      <c r="E153" s="289"/>
      <c r="F153" s="289"/>
      <c r="G153" s="289"/>
      <c r="H153" s="289"/>
      <c r="I153" s="289"/>
      <c r="J153" s="289"/>
      <c r="K153" s="289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  <c r="AA153" s="273"/>
      <c r="AB153" s="273"/>
      <c r="AC153" s="273"/>
      <c r="AD153" s="273"/>
      <c r="AE153" s="285"/>
      <c r="AF153" s="273"/>
      <c r="AG153" s="273"/>
      <c r="AH153" s="273"/>
      <c r="AI153" s="273"/>
      <c r="AJ153" s="273"/>
      <c r="AK153" s="273"/>
      <c r="AL153" s="273"/>
      <c r="AM153" s="286"/>
      <c r="AN153" s="286"/>
      <c r="AO153" s="8"/>
      <c r="AP153" s="8"/>
      <c r="AQ153" s="8"/>
      <c r="AR153" s="8"/>
      <c r="AS153" s="8"/>
      <c r="AT153" s="9"/>
      <c r="AU153" s="8"/>
      <c r="AV153" s="8"/>
      <c r="AW153" s="8"/>
      <c r="AX153" s="8"/>
      <c r="AY153" s="8"/>
      <c r="AZ153" s="8"/>
    </row>
    <row r="154" spans="1:52" ht="15.75" customHeight="1">
      <c r="A154" s="293" t="s">
        <v>1200</v>
      </c>
      <c r="B154" s="286">
        <v>15884.274638013741</v>
      </c>
      <c r="C154" s="286">
        <v>16127.798178587447</v>
      </c>
      <c r="D154" s="286">
        <v>16383.566033928742</v>
      </c>
      <c r="E154" s="286">
        <v>16537.48253182193</v>
      </c>
      <c r="F154" s="286">
        <v>16863.878807603851</v>
      </c>
      <c r="G154" s="286">
        <v>16998.011602575432</v>
      </c>
      <c r="H154" s="286">
        <v>17171.837394676571</v>
      </c>
      <c r="I154" s="286">
        <v>17299.117764823051</v>
      </c>
      <c r="J154" s="286">
        <v>17430.374777937875</v>
      </c>
      <c r="K154" s="286">
        <v>17425.790599648633</v>
      </c>
      <c r="L154" s="286">
        <v>17489.82158050514</v>
      </c>
      <c r="M154" s="286">
        <v>17449.957349714052</v>
      </c>
      <c r="N154" s="286">
        <v>17645.092403632378</v>
      </c>
      <c r="O154" s="286">
        <v>17665.210973752932</v>
      </c>
      <c r="P154" s="286">
        <v>17666.71690204366</v>
      </c>
      <c r="Q154" s="286">
        <v>17636.204375580233</v>
      </c>
      <c r="R154" s="286">
        <v>17731.828795411813</v>
      </c>
      <c r="S154" s="286">
        <v>17789.977955538587</v>
      </c>
      <c r="T154" s="286">
        <v>17955.178995870985</v>
      </c>
      <c r="U154" s="286">
        <v>18096.560497567047</v>
      </c>
      <c r="V154" s="286">
        <v>18194.417402809555</v>
      </c>
      <c r="W154" s="286">
        <v>18126.556110377973</v>
      </c>
      <c r="X154" s="286">
        <v>18264.606879675412</v>
      </c>
      <c r="Y154" s="286">
        <v>18414.084179484678</v>
      </c>
      <c r="Z154" s="286">
        <v>18518.915392900944</v>
      </c>
      <c r="AA154" s="286">
        <v>18591.683524422184</v>
      </c>
      <c r="AB154" s="286">
        <v>18597.267502719536</v>
      </c>
      <c r="AC154" s="286">
        <v>18593.398089681305</v>
      </c>
      <c r="AD154" s="286">
        <v>18736.633504892619</v>
      </c>
      <c r="AE154" s="287">
        <v>18766.159333740168</v>
      </c>
      <c r="AF154" s="286">
        <v>18784.984320567182</v>
      </c>
      <c r="AG154" s="286">
        <v>18981.184684588403</v>
      </c>
      <c r="AH154" s="286">
        <v>19076.68973962314</v>
      </c>
      <c r="AI154" s="286">
        <v>19016.796625553277</v>
      </c>
      <c r="AJ154" s="286">
        <v>19280.300260202457</v>
      </c>
      <c r="AK154" s="286">
        <v>19330.211792190163</v>
      </c>
      <c r="AL154" s="286">
        <v>19384.803685302049</v>
      </c>
      <c r="AM154" s="286">
        <v>19444.124452013042</v>
      </c>
      <c r="AN154" s="286">
        <v>19436.786565407187</v>
      </c>
      <c r="AO154" s="286">
        <v>19393.329607432101</v>
      </c>
      <c r="AP154" s="286">
        <v>19559.893758145608</v>
      </c>
      <c r="AQ154" s="286">
        <v>19575.897162040259</v>
      </c>
      <c r="AR154" s="286">
        <v>19709.850555098841</v>
      </c>
      <c r="AS154" s="286">
        <v>19701.047472576862</v>
      </c>
      <c r="AT154" s="287">
        <v>19682.206406606798</v>
      </c>
      <c r="AU154" s="286">
        <v>19673.355254459831</v>
      </c>
      <c r="AV154" s="286">
        <v>19686.173003505955</v>
      </c>
      <c r="AW154" s="286">
        <v>19655.488887560892</v>
      </c>
      <c r="AX154" s="286">
        <v>19900.825400000002</v>
      </c>
      <c r="AY154" s="286">
        <v>20082.07115050151</v>
      </c>
      <c r="AZ154" s="286">
        <v>20198.476893367388</v>
      </c>
    </row>
    <row r="155" spans="1:52" ht="15.75" customHeight="1">
      <c r="A155" s="293" t="s">
        <v>106</v>
      </c>
      <c r="B155" s="286">
        <v>3041.3291753871918</v>
      </c>
      <c r="C155" s="286">
        <v>3083.7985768103804</v>
      </c>
      <c r="D155" s="286">
        <v>3120.8509627459189</v>
      </c>
      <c r="E155" s="286">
        <v>3149.8861657597322</v>
      </c>
      <c r="F155" s="286">
        <v>3193.2222896609455</v>
      </c>
      <c r="G155" s="286">
        <v>3232.0081205525321</v>
      </c>
      <c r="H155" s="286">
        <v>3259.7432398493088</v>
      </c>
      <c r="I155" s="286">
        <v>3276.644328170782</v>
      </c>
      <c r="J155" s="286">
        <v>3308.7130598576805</v>
      </c>
      <c r="K155" s="286">
        <v>3318.0303264964418</v>
      </c>
      <c r="L155" s="286">
        <v>3344.6820426956888</v>
      </c>
      <c r="M155" s="286">
        <v>3342.5152365006275</v>
      </c>
      <c r="N155" s="286">
        <v>3378.9175805776472</v>
      </c>
      <c r="O155" s="286">
        <v>3389.3182503139383</v>
      </c>
      <c r="P155" s="286">
        <v>3393.2206682712426</v>
      </c>
      <c r="Q155" s="286">
        <v>3388.0766703641689</v>
      </c>
      <c r="R155" s="286">
        <v>3399.9074321892008</v>
      </c>
      <c r="S155" s="286">
        <v>3403.7643472164086</v>
      </c>
      <c r="T155" s="286">
        <v>3426.6544878610289</v>
      </c>
      <c r="U155" s="286">
        <v>3441.5707817078273</v>
      </c>
      <c r="V155" s="286">
        <v>3467.2886044370034</v>
      </c>
      <c r="W155" s="286">
        <v>3448.7710786940138</v>
      </c>
      <c r="X155" s="286">
        <v>3471.9819066555046</v>
      </c>
      <c r="Y155" s="286">
        <v>3492.4603920050231</v>
      </c>
      <c r="Z155" s="286">
        <v>3505.4308938886556</v>
      </c>
      <c r="AA155" s="286">
        <v>3523.8639141900371</v>
      </c>
      <c r="AB155" s="286">
        <v>3533.4195295102554</v>
      </c>
      <c r="AC155" s="286">
        <v>3530.0068097530348</v>
      </c>
      <c r="AD155" s="286">
        <v>3556.2880020929256</v>
      </c>
      <c r="AE155" s="287">
        <v>3565.1632402678947</v>
      </c>
      <c r="AF155" s="286">
        <v>3568.2336046462951</v>
      </c>
      <c r="AG155" s="286">
        <v>3603.0476797823362</v>
      </c>
      <c r="AH155" s="286">
        <v>3612.2631065299288</v>
      </c>
      <c r="AI155" s="286">
        <v>3605.0953116366677</v>
      </c>
      <c r="AJ155" s="286">
        <v>3643.3242733361235</v>
      </c>
      <c r="AK155" s="286">
        <v>3657.6620299288406</v>
      </c>
      <c r="AL155" s="286">
        <v>3676.0907166178313</v>
      </c>
      <c r="AM155" s="286">
        <v>3683.2585115110928</v>
      </c>
      <c r="AN155" s="286">
        <v>3690.4263064043525</v>
      </c>
      <c r="AO155" s="286">
        <v>3675.4081726663871</v>
      </c>
      <c r="AP155" s="286">
        <v>3707.4942388028458</v>
      </c>
      <c r="AQ155" s="286">
        <v>3708.859326705734</v>
      </c>
      <c r="AR155" s="286">
        <v>3725.244715152784</v>
      </c>
      <c r="AS155" s="286">
        <v>3726.9521584344916</v>
      </c>
      <c r="AT155" s="287">
        <v>3736.5077737547081</v>
      </c>
      <c r="AU155" s="286">
        <v>3729.3399788614483</v>
      </c>
      <c r="AV155" s="286">
        <v>3744.6983011720376</v>
      </c>
      <c r="AW155" s="286">
        <v>3744.3581125994137</v>
      </c>
      <c r="AX155" s="286">
        <v>3780.1970999999999</v>
      </c>
      <c r="AY155" s="286">
        <v>3829.006563415654</v>
      </c>
      <c r="AZ155" s="286">
        <v>3835.4939811636664</v>
      </c>
    </row>
    <row r="156" spans="1:52" ht="15.75" customHeight="1">
      <c r="A156" s="293" t="s">
        <v>1201</v>
      </c>
      <c r="B156" s="286">
        <v>4025.2135949340968</v>
      </c>
      <c r="C156" s="286">
        <v>4080.8384777789588</v>
      </c>
      <c r="D156" s="286">
        <v>4168.9041755767585</v>
      </c>
      <c r="E156" s="286">
        <v>4194.9654066972043</v>
      </c>
      <c r="F156" s="286">
        <v>4322.8003868851711</v>
      </c>
      <c r="G156" s="286">
        <v>4291.1893306681968</v>
      </c>
      <c r="H156" s="286">
        <v>4340.1841593891368</v>
      </c>
      <c r="I156" s="286">
        <v>4389.5817704118481</v>
      </c>
      <c r="J156" s="286">
        <v>4382.1706116772948</v>
      </c>
      <c r="K156" s="286">
        <v>4341.3971341846982</v>
      </c>
      <c r="L156" s="286">
        <v>4295.6411144322801</v>
      </c>
      <c r="M156" s="286">
        <v>4268.5237555185586</v>
      </c>
      <c r="N156" s="286">
        <v>4302.6076132012959</v>
      </c>
      <c r="O156" s="286">
        <v>4280.9487072801585</v>
      </c>
      <c r="P156" s="286">
        <v>4267.5851850592744</v>
      </c>
      <c r="Q156" s="286">
        <v>4260.1927613412881</v>
      </c>
      <c r="R156" s="286">
        <v>4299.5028722441066</v>
      </c>
      <c r="S156" s="286">
        <v>4336.1055570209646</v>
      </c>
      <c r="T156" s="286">
        <v>4394.9518107403082</v>
      </c>
      <c r="U156" s="286">
        <v>4463.3794152094997</v>
      </c>
      <c r="V156" s="286">
        <v>4451.4024952935779</v>
      </c>
      <c r="W156" s="286">
        <v>4462.3129322349978</v>
      </c>
      <c r="X156" s="286">
        <v>4495.7431115561512</v>
      </c>
      <c r="Y156" s="286">
        <v>4549.897963292251</v>
      </c>
      <c r="Z156" s="286">
        <v>4593.3320781021575</v>
      </c>
      <c r="AA156" s="286">
        <v>4586.6826877683052</v>
      </c>
      <c r="AB156" s="286">
        <v>4554.7041873665821</v>
      </c>
      <c r="AC156" s="286">
        <v>4564.4201099542106</v>
      </c>
      <c r="AD156" s="286">
        <v>4590.3258681065236</v>
      </c>
      <c r="AE156" s="287">
        <v>4582.3625606962414</v>
      </c>
      <c r="AF156" s="286">
        <v>4587.2346772649462</v>
      </c>
      <c r="AG156" s="286">
        <v>4627.1273399858701</v>
      </c>
      <c r="AH156" s="286">
        <v>4676.2400088369059</v>
      </c>
      <c r="AI156" s="286">
        <v>4650.762775002102</v>
      </c>
      <c r="AJ156" s="286">
        <v>4736.9738037531752</v>
      </c>
      <c r="AK156" s="286">
        <v>4725.8151909607313</v>
      </c>
      <c r="AL156" s="286">
        <v>4703.2517001403412</v>
      </c>
      <c r="AM156" s="286">
        <v>4728.0320419056816</v>
      </c>
      <c r="AN156" s="286">
        <v>4694.2457816760498</v>
      </c>
      <c r="AO156" s="286">
        <v>4713.362884389041</v>
      </c>
      <c r="AP156" s="286">
        <v>4737.1576848814248</v>
      </c>
      <c r="AQ156" s="286">
        <v>4745.9964069894668</v>
      </c>
      <c r="AR156" s="286">
        <v>4801.1177433114817</v>
      </c>
      <c r="AS156" s="286">
        <v>4786.8002647769172</v>
      </c>
      <c r="AT156" s="287">
        <v>4733.9081329431992</v>
      </c>
      <c r="AU156" s="286">
        <v>4753.3699711122745</v>
      </c>
      <c r="AV156" s="286">
        <v>4706.4989784615454</v>
      </c>
      <c r="AW156" s="286">
        <v>4681.2444044793701</v>
      </c>
      <c r="AX156" s="286">
        <v>4759.1454000000003</v>
      </c>
      <c r="AY156" s="286">
        <v>4733.2663425485998</v>
      </c>
      <c r="AZ156" s="286">
        <v>4809.0629628953056</v>
      </c>
    </row>
    <row r="157" spans="1:52" ht="15.75" customHeight="1">
      <c r="A157" s="293" t="s">
        <v>1186</v>
      </c>
      <c r="B157" s="289"/>
      <c r="C157" s="289"/>
      <c r="D157" s="289"/>
      <c r="E157" s="289"/>
      <c r="F157" s="289"/>
      <c r="G157" s="289"/>
      <c r="H157" s="289"/>
      <c r="I157" s="289"/>
      <c r="J157" s="289"/>
      <c r="K157" s="289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  <c r="AA157" s="273"/>
      <c r="AB157" s="273"/>
      <c r="AC157" s="273"/>
      <c r="AD157" s="273"/>
      <c r="AE157" s="9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9"/>
      <c r="AU157" s="8"/>
      <c r="AV157" s="8"/>
      <c r="AW157" s="8"/>
      <c r="AX157" s="8"/>
      <c r="AY157" s="8"/>
      <c r="AZ157" s="8"/>
    </row>
    <row r="158" spans="1:52" ht="15.75" customHeight="1">
      <c r="A158" s="297" t="s">
        <v>1202</v>
      </c>
      <c r="B158" s="289"/>
      <c r="C158" s="289"/>
      <c r="D158" s="289"/>
      <c r="E158" s="289"/>
      <c r="F158" s="289"/>
      <c r="G158" s="289"/>
      <c r="H158" s="289"/>
      <c r="I158" s="289"/>
      <c r="J158" s="289"/>
      <c r="K158" s="289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  <c r="AA158" s="273"/>
      <c r="AB158" s="273"/>
      <c r="AC158" s="273"/>
      <c r="AD158" s="273"/>
      <c r="AE158" s="9"/>
      <c r="AF158" s="8"/>
      <c r="AG158" s="8"/>
      <c r="AH158" s="8"/>
      <c r="AI158" s="8"/>
      <c r="AJ158" s="8"/>
      <c r="AK158" s="8"/>
      <c r="AL158" s="8"/>
      <c r="AM158" s="286"/>
      <c r="AN158" s="286"/>
      <c r="AO158" s="286"/>
      <c r="AP158" s="286"/>
      <c r="AQ158" s="286"/>
      <c r="AR158" s="286"/>
      <c r="AS158" s="286"/>
      <c r="AT158" s="287"/>
      <c r="AU158" s="286"/>
      <c r="AV158" s="286"/>
      <c r="AW158" s="286"/>
      <c r="AX158" s="286"/>
      <c r="AY158" s="286"/>
      <c r="AZ158" s="286"/>
    </row>
    <row r="159" spans="1:52" ht="15.75" customHeight="1">
      <c r="A159" s="293" t="s">
        <v>1203</v>
      </c>
      <c r="B159" s="286">
        <v>137134.3878326283</v>
      </c>
      <c r="C159" s="286">
        <v>139049.09179973297</v>
      </c>
      <c r="D159" s="286">
        <v>140736.65564340469</v>
      </c>
      <c r="E159" s="286">
        <v>142040.53524490472</v>
      </c>
      <c r="F159" s="286">
        <v>144024.73042350844</v>
      </c>
      <c r="G159" s="286">
        <v>145738.05309041456</v>
      </c>
      <c r="H159" s="286">
        <v>146993.94615377364</v>
      </c>
      <c r="I159" s="286">
        <v>147767.64738283274</v>
      </c>
      <c r="J159" s="286">
        <v>149192.13567086906</v>
      </c>
      <c r="K159" s="286">
        <v>149589.08382559061</v>
      </c>
      <c r="L159" s="286">
        <v>150754.92554548432</v>
      </c>
      <c r="M159" s="286">
        <v>150646.35130908914</v>
      </c>
      <c r="N159" s="286">
        <v>152281.4118408057</v>
      </c>
      <c r="O159" s="286">
        <v>152734.35074573822</v>
      </c>
      <c r="P159" s="286">
        <v>152901.87573631995</v>
      </c>
      <c r="Q159" s="286">
        <v>152669.66082728203</v>
      </c>
      <c r="R159" s="286">
        <v>153213.88828757213</v>
      </c>
      <c r="S159" s="286">
        <v>153402.04643660953</v>
      </c>
      <c r="T159" s="286">
        <v>154447.00137681953</v>
      </c>
      <c r="U159" s="286">
        <v>155141.2597761277</v>
      </c>
      <c r="V159" s="286">
        <v>156280.41149956189</v>
      </c>
      <c r="W159" s="286">
        <v>155461.22693220497</v>
      </c>
      <c r="X159" s="286">
        <v>156509.01547735537</v>
      </c>
      <c r="Y159" s="286">
        <v>157444.3587414842</v>
      </c>
      <c r="Z159" s="286">
        <v>158040.74894991939</v>
      </c>
      <c r="AA159" s="286">
        <v>158858.24760547758</v>
      </c>
      <c r="AB159" s="286">
        <v>159269.33072603238</v>
      </c>
      <c r="AC159" s="286">
        <v>159121.77993806888</v>
      </c>
      <c r="AD159" s="286">
        <v>160302.86480115779</v>
      </c>
      <c r="AE159" s="287">
        <v>160694.26716726139</v>
      </c>
      <c r="AF159" s="286">
        <v>160833.07263952331</v>
      </c>
      <c r="AG159" s="286">
        <v>162400.09440392026</v>
      </c>
      <c r="AH159" s="286">
        <v>162832.06238489636</v>
      </c>
      <c r="AI159" s="286">
        <v>162501.75801114019</v>
      </c>
      <c r="AJ159" s="286">
        <v>164241.30890392046</v>
      </c>
      <c r="AK159" s="286">
        <v>164874.4527712485</v>
      </c>
      <c r="AL159" s="286">
        <v>165684.44259090855</v>
      </c>
      <c r="AM159" s="286">
        <v>166014.49461827008</v>
      </c>
      <c r="AN159" s="286">
        <v>166318.25195029526</v>
      </c>
      <c r="AO159" s="286">
        <v>165658.60347156855</v>
      </c>
      <c r="AP159" s="286">
        <v>167097.00870254354</v>
      </c>
      <c r="AQ159" s="286">
        <v>167161.71884465675</v>
      </c>
      <c r="AR159" s="286">
        <v>167915.49382204437</v>
      </c>
      <c r="AS159" s="286">
        <v>167985.08503350322</v>
      </c>
      <c r="AT159" s="287">
        <v>168386.45663541745</v>
      </c>
      <c r="AU159" s="286">
        <v>168076.33365450901</v>
      </c>
      <c r="AV159" s="286">
        <v>168738.37491744466</v>
      </c>
      <c r="AW159" s="286">
        <v>168711.67728919745</v>
      </c>
      <c r="AX159" s="286">
        <v>170341.6361</v>
      </c>
      <c r="AY159" s="286">
        <v>172500.88966647329</v>
      </c>
      <c r="AZ159" s="286">
        <v>172824.40106933788</v>
      </c>
    </row>
    <row r="160" spans="1:52" ht="15.75" customHeight="1">
      <c r="A160" s="293" t="s">
        <v>1204</v>
      </c>
      <c r="B160" s="286">
        <v>12309.075008861993</v>
      </c>
      <c r="C160" s="286">
        <v>12480.702409958431</v>
      </c>
      <c r="D160" s="286">
        <v>12647.826214226854</v>
      </c>
      <c r="E160" s="286">
        <v>12759.916023506657</v>
      </c>
      <c r="F160" s="286">
        <v>12966.044983056045</v>
      </c>
      <c r="G160" s="286">
        <v>13086.804964734394</v>
      </c>
      <c r="H160" s="286">
        <v>13204.460091753797</v>
      </c>
      <c r="I160" s="286">
        <v>13284.704597842347</v>
      </c>
      <c r="J160" s="286">
        <v>13392.60569600561</v>
      </c>
      <c r="K160" s="286">
        <v>13406.761664804173</v>
      </c>
      <c r="L160" s="286">
        <v>13478.216021613691</v>
      </c>
      <c r="M160" s="286">
        <v>13458.434142047727</v>
      </c>
      <c r="N160" s="286">
        <v>13599.352961057511</v>
      </c>
      <c r="O160" s="286">
        <v>13625.230817142283</v>
      </c>
      <c r="P160" s="286">
        <v>13632.497795687852</v>
      </c>
      <c r="Q160" s="286">
        <v>13611.405746861425</v>
      </c>
      <c r="R160" s="286">
        <v>13670.178550375265</v>
      </c>
      <c r="S160" s="286">
        <v>13700.203470353321</v>
      </c>
      <c r="T160" s="286">
        <v>13805.838982062931</v>
      </c>
      <c r="U160" s="286">
        <v>13888.186851730154</v>
      </c>
      <c r="V160" s="286">
        <v>13971.51689094715</v>
      </c>
      <c r="W160" s="286">
        <v>13912.564370990636</v>
      </c>
      <c r="X160" s="286">
        <v>14007.727398639836</v>
      </c>
      <c r="Y160" s="286">
        <v>14102.748130333246</v>
      </c>
      <c r="Z160" s="286">
        <v>14166.969295967714</v>
      </c>
      <c r="AA160" s="286">
        <v>14227.70972695377</v>
      </c>
      <c r="AB160" s="286">
        <v>14246.316749173508</v>
      </c>
      <c r="AC160" s="286">
        <v>14238.922643834219</v>
      </c>
      <c r="AD160" s="286">
        <v>14341.292263213956</v>
      </c>
      <c r="AE160" s="287">
        <v>14368.308040683605</v>
      </c>
      <c r="AF160" s="286">
        <v>14381.10124651005</v>
      </c>
      <c r="AG160" s="286">
        <v>14519.210625362854</v>
      </c>
      <c r="AH160" s="286">
        <v>14573.17603887692</v>
      </c>
      <c r="AI160" s="286">
        <v>14536.959654554013</v>
      </c>
      <c r="AJ160" s="286">
        <v>14707.705111728319</v>
      </c>
      <c r="AK160" s="286">
        <v>14752.190804085363</v>
      </c>
      <c r="AL160" s="286">
        <v>14805.530316232462</v>
      </c>
      <c r="AM160" s="289">
        <v>14841.483023853403</v>
      </c>
      <c r="AN160" s="289">
        <v>14850.80760341381</v>
      </c>
      <c r="AO160" s="289">
        <v>14807.768572418758</v>
      </c>
      <c r="AP160" s="289">
        <v>14929.156443408798</v>
      </c>
      <c r="AQ160" s="289">
        <v>14937.879207243423</v>
      </c>
      <c r="AR160" s="289">
        <v>15019.345945241716</v>
      </c>
      <c r="AS160" s="289">
        <v>15018.758690535769</v>
      </c>
      <c r="AT160" s="290">
        <v>15027.574350268447</v>
      </c>
      <c r="AU160" s="289">
        <v>15011.794518329632</v>
      </c>
      <c r="AV160" s="289">
        <v>15043.138289594612</v>
      </c>
      <c r="AW160" s="289">
        <v>15030.289223433212</v>
      </c>
      <c r="AX160" s="289">
        <v>15189.4462</v>
      </c>
      <c r="AY160" s="289">
        <v>15345.015259470994</v>
      </c>
      <c r="AZ160" s="289">
        <v>15402.544978995025</v>
      </c>
    </row>
    <row r="161" spans="1:52" ht="15.75" customHeight="1">
      <c r="A161" s="293"/>
      <c r="B161" s="289"/>
      <c r="C161" s="289"/>
      <c r="D161" s="289"/>
      <c r="E161" s="289"/>
      <c r="F161" s="289"/>
      <c r="G161" s="289"/>
      <c r="H161" s="289"/>
      <c r="I161" s="289"/>
      <c r="J161" s="289"/>
      <c r="K161" s="289"/>
      <c r="L161" s="289"/>
      <c r="M161" s="289"/>
      <c r="N161" s="289"/>
      <c r="O161" s="289"/>
      <c r="P161" s="289"/>
      <c r="Q161" s="289"/>
      <c r="R161" s="289"/>
      <c r="S161" s="289"/>
      <c r="T161" s="289"/>
      <c r="U161" s="289"/>
      <c r="V161" s="289"/>
      <c r="W161" s="289"/>
      <c r="X161" s="289"/>
      <c r="Y161" s="289"/>
      <c r="Z161" s="289"/>
      <c r="AA161" s="289"/>
      <c r="AB161" s="289"/>
      <c r="AC161" s="289"/>
      <c r="AD161" s="289"/>
      <c r="AE161" s="290"/>
      <c r="AF161" s="289"/>
      <c r="AG161" s="289"/>
      <c r="AH161" s="289"/>
      <c r="AI161" s="289"/>
      <c r="AJ161" s="289"/>
      <c r="AK161" s="289"/>
      <c r="AL161" s="289"/>
      <c r="AM161" s="289"/>
      <c r="AN161" s="289"/>
      <c r="AO161" s="8"/>
      <c r="AP161" s="8"/>
      <c r="AQ161" s="8"/>
      <c r="AR161" s="8"/>
      <c r="AS161" s="8"/>
      <c r="AT161" s="9"/>
      <c r="AU161" s="8"/>
      <c r="AV161" s="8"/>
      <c r="AW161" s="8"/>
      <c r="AX161" s="8"/>
      <c r="AY161" s="8"/>
      <c r="AZ161" s="8"/>
    </row>
    <row r="162" spans="1:52" ht="15.75" customHeight="1">
      <c r="A162" s="297" t="s">
        <v>1205</v>
      </c>
      <c r="B162" s="289"/>
      <c r="C162" s="289"/>
      <c r="D162" s="289"/>
      <c r="E162" s="289"/>
      <c r="F162" s="289"/>
      <c r="G162" s="289"/>
      <c r="H162" s="289"/>
      <c r="I162" s="289"/>
      <c r="J162" s="289"/>
      <c r="K162" s="289"/>
      <c r="L162" s="289"/>
      <c r="M162" s="289"/>
      <c r="N162" s="289"/>
      <c r="O162" s="289"/>
      <c r="P162" s="289"/>
      <c r="Q162" s="289"/>
      <c r="R162" s="289"/>
      <c r="S162" s="289"/>
      <c r="T162" s="289"/>
      <c r="U162" s="289"/>
      <c r="V162" s="289"/>
      <c r="W162" s="289"/>
      <c r="X162" s="289"/>
      <c r="Y162" s="289"/>
      <c r="Z162" s="289"/>
      <c r="AA162" s="289"/>
      <c r="AB162" s="289"/>
      <c r="AC162" s="289"/>
      <c r="AD162" s="289"/>
      <c r="AE162" s="290"/>
      <c r="AF162" s="289"/>
      <c r="AG162" s="289"/>
      <c r="AH162" s="289"/>
      <c r="AI162" s="289"/>
      <c r="AJ162" s="289"/>
      <c r="AK162" s="289"/>
      <c r="AL162" s="289"/>
      <c r="AM162" s="286"/>
      <c r="AN162" s="286"/>
      <c r="AO162" s="8"/>
      <c r="AP162" s="8"/>
      <c r="AQ162" s="8"/>
      <c r="AR162" s="8"/>
      <c r="AS162" s="8"/>
      <c r="AT162" s="9"/>
      <c r="AU162" s="8"/>
      <c r="AV162" s="8"/>
      <c r="AW162" s="8"/>
      <c r="AX162" s="8"/>
      <c r="AY162" s="8"/>
      <c r="AZ162" s="8"/>
    </row>
    <row r="163" spans="1:52" ht="15.75" customHeight="1">
      <c r="A163" s="293" t="s">
        <v>1206</v>
      </c>
      <c r="B163" s="286">
        <v>23014.147033045774</v>
      </c>
      <c r="C163" s="286">
        <v>23334.789013542508</v>
      </c>
      <c r="D163" s="286">
        <v>23663.791609467462</v>
      </c>
      <c r="E163" s="286">
        <v>23868.136586482091</v>
      </c>
      <c r="F163" s="286">
        <v>24283.205167853499</v>
      </c>
      <c r="G163" s="286">
        <v>24474.037605811875</v>
      </c>
      <c r="H163" s="286">
        <v>24699.221485536145</v>
      </c>
      <c r="I163" s="286">
        <v>24860.671620653058</v>
      </c>
      <c r="J163" s="286">
        <v>25041.318270312258</v>
      </c>
      <c r="K163" s="286">
        <v>25045.145696545282</v>
      </c>
      <c r="L163" s="286">
        <v>25143.860471409167</v>
      </c>
      <c r="M163" s="286">
        <v>25096.353272725297</v>
      </c>
      <c r="N163" s="286">
        <v>25353.704923021021</v>
      </c>
      <c r="O163" s="286">
        <v>25386.627003788399</v>
      </c>
      <c r="P163" s="286">
        <v>25392.094954597043</v>
      </c>
      <c r="Q163" s="286">
        <v>25352.400495933969</v>
      </c>
      <c r="R163" s="286">
        <v>25472.655409822732</v>
      </c>
      <c r="S163" s="286">
        <v>25542.537570893677</v>
      </c>
      <c r="T163" s="286">
        <v>25752.450112963346</v>
      </c>
      <c r="U163" s="286">
        <v>25927.444946551346</v>
      </c>
      <c r="V163" s="286">
        <v>26063.380791949501</v>
      </c>
      <c r="W163" s="286">
        <v>25968.460038518664</v>
      </c>
      <c r="X163" s="286">
        <v>26147.555454026704</v>
      </c>
      <c r="Y163" s="286">
        <v>26336.847865197386</v>
      </c>
      <c r="Z163" s="286">
        <v>26468.174047464308</v>
      </c>
      <c r="AA163" s="286">
        <v>26568.437619154109</v>
      </c>
      <c r="AB163" s="286">
        <v>26584.006194101559</v>
      </c>
      <c r="AC163" s="286">
        <v>26576.324505132226</v>
      </c>
      <c r="AD163" s="286">
        <v>26763.896397953038</v>
      </c>
      <c r="AE163" s="287">
        <v>26805.888621711558</v>
      </c>
      <c r="AF163" s="286">
        <v>26830.158344814998</v>
      </c>
      <c r="AG163" s="286">
        <v>27085.708137690533</v>
      </c>
      <c r="AH163" s="286">
        <v>27202.555163796322</v>
      </c>
      <c r="AI163" s="286">
        <v>27127.943175221237</v>
      </c>
      <c r="AJ163" s="286">
        <v>27462.529186091273</v>
      </c>
      <c r="AK163" s="286">
        <v>27532.72980066514</v>
      </c>
      <c r="AL163" s="286">
        <v>27612.1404079194</v>
      </c>
      <c r="AM163" s="286">
        <v>27685.994578517129</v>
      </c>
      <c r="AN163" s="286">
        <v>27684.629393880496</v>
      </c>
      <c r="AO163" s="286">
        <v>27621.10328135001</v>
      </c>
      <c r="AP163" s="286">
        <v>27839.964197511388</v>
      </c>
      <c r="AQ163" s="286">
        <v>27859.327254546373</v>
      </c>
      <c r="AR163" s="286">
        <v>28026.127975599953</v>
      </c>
      <c r="AS163" s="286">
        <v>28017.859126699299</v>
      </c>
      <c r="AT163" s="287">
        <v>28005.838096875632</v>
      </c>
      <c r="AU163" s="286">
        <v>27988.954275809658</v>
      </c>
      <c r="AV163" s="286">
        <v>28018.189781341127</v>
      </c>
      <c r="AW163" s="286">
        <v>27983.256782306751</v>
      </c>
      <c r="AX163" s="286">
        <v>28294.241900000001</v>
      </c>
      <c r="AY163" s="286">
        <v>28545.223592640101</v>
      </c>
      <c r="AZ163" s="286">
        <v>28682.478789608474</v>
      </c>
    </row>
    <row r="164" spans="1:52" ht="15.75" customHeight="1">
      <c r="A164" s="293" t="s">
        <v>1207</v>
      </c>
      <c r="B164" s="286">
        <v>8854.9876009584423</v>
      </c>
      <c r="C164" s="286">
        <v>8977.4974036124295</v>
      </c>
      <c r="D164" s="286">
        <v>9161.7142974404869</v>
      </c>
      <c r="E164" s="286">
        <v>9222.0704494499223</v>
      </c>
      <c r="F164" s="286">
        <v>9485.9557135748782</v>
      </c>
      <c r="G164" s="286">
        <v>9436.7918551858038</v>
      </c>
      <c r="H164" s="286">
        <v>9541.5782624794028</v>
      </c>
      <c r="I164" s="286">
        <v>9643.6297422151329</v>
      </c>
      <c r="J164" s="286">
        <v>9639.50363815542</v>
      </c>
      <c r="K164" s="286">
        <v>9562.6430845965988</v>
      </c>
      <c r="L164" s="286">
        <v>9481.3033290287494</v>
      </c>
      <c r="M164" s="286">
        <v>9427.3650004265673</v>
      </c>
      <c r="N164" s="286">
        <v>9505.6623355801239</v>
      </c>
      <c r="O164" s="286">
        <v>9466.2942539826054</v>
      </c>
      <c r="P164" s="286">
        <v>9441.2013028341025</v>
      </c>
      <c r="Q164" s="286">
        <v>9425.0724028378299</v>
      </c>
      <c r="R164" s="286">
        <v>9506.0572533619033</v>
      </c>
      <c r="S164" s="286">
        <v>9579.215170140571</v>
      </c>
      <c r="T164" s="286">
        <v>9701.9545170521869</v>
      </c>
      <c r="U164" s="286">
        <v>9840.9361571761583</v>
      </c>
      <c r="V164" s="286">
        <v>9825.5138724998778</v>
      </c>
      <c r="W164" s="286">
        <v>9841.1148054658333</v>
      </c>
      <c r="X164" s="286">
        <v>9914.0135582328057</v>
      </c>
      <c r="Y164" s="286">
        <v>10026.688804276537</v>
      </c>
      <c r="Z164" s="286">
        <v>10115.932403459754</v>
      </c>
      <c r="AA164" s="286">
        <v>10108.755643277451</v>
      </c>
      <c r="AB164" s="286">
        <v>10049.037906779282</v>
      </c>
      <c r="AC164" s="286">
        <v>10067.031213593489</v>
      </c>
      <c r="AD164" s="286">
        <v>10126.132655610512</v>
      </c>
      <c r="AE164" s="287">
        <v>10113.286397465094</v>
      </c>
      <c r="AF164" s="286">
        <v>10123.813588276073</v>
      </c>
      <c r="AG164" s="286">
        <v>10213.039295211276</v>
      </c>
      <c r="AH164" s="286">
        <v>10312.32484451247</v>
      </c>
      <c r="AI164" s="286">
        <v>10260.078569902907</v>
      </c>
      <c r="AJ164" s="286">
        <v>10441.252128226994</v>
      </c>
      <c r="AK164" s="286">
        <v>10423.88795868912</v>
      </c>
      <c r="AL164" s="286">
        <v>10385.362695386188</v>
      </c>
      <c r="AM164" s="286">
        <v>10436.269749214187</v>
      </c>
      <c r="AN164" s="286">
        <v>10372.126097574528</v>
      </c>
      <c r="AO164" s="286">
        <v>10405.008827994163</v>
      </c>
      <c r="AP164" s="286">
        <v>10461.759477938869</v>
      </c>
      <c r="AQ164" s="286">
        <v>10479.548387213266</v>
      </c>
      <c r="AR164" s="286">
        <v>10592.908297194741</v>
      </c>
      <c r="AS164" s="286">
        <v>10565.336470096365</v>
      </c>
      <c r="AT164" s="287">
        <v>10464.377003416887</v>
      </c>
      <c r="AU164" s="286">
        <v>10500.413157073073</v>
      </c>
      <c r="AV164" s="286">
        <v>10412.97749501295</v>
      </c>
      <c r="AW164" s="286">
        <v>10363.152648751964</v>
      </c>
      <c r="AX164" s="286">
        <v>10527.493</v>
      </c>
      <c r="AY164" s="286">
        <v>10491.401423467722</v>
      </c>
      <c r="AZ164" s="286">
        <v>10642.715725840642</v>
      </c>
    </row>
    <row r="165" spans="1:52" ht="15.75" customHeight="1">
      <c r="A165" s="293" t="s">
        <v>1208</v>
      </c>
      <c r="B165" s="286">
        <v>2035.9574856254487</v>
      </c>
      <c r="C165" s="286">
        <v>2066.2740245641526</v>
      </c>
      <c r="D165" s="286">
        <v>2108.0612497098991</v>
      </c>
      <c r="E165" s="286">
        <v>2123.0039540931984</v>
      </c>
      <c r="F165" s="286">
        <v>2184.2017604512534</v>
      </c>
      <c r="G165" s="286">
        <v>2175.1729467472328</v>
      </c>
      <c r="H165" s="286">
        <v>2198.5817773594167</v>
      </c>
      <c r="I165" s="286">
        <v>2222.117643200882</v>
      </c>
      <c r="J165" s="286">
        <v>2219.5962652934422</v>
      </c>
      <c r="K165" s="286">
        <v>2204.4578869287093</v>
      </c>
      <c r="L165" s="286">
        <v>2187.3129595531782</v>
      </c>
      <c r="M165" s="286">
        <v>2175.4611359166283</v>
      </c>
      <c r="N165" s="286">
        <v>2192.2973788576655</v>
      </c>
      <c r="O165" s="286">
        <v>2182.6565795702654</v>
      </c>
      <c r="P165" s="286">
        <v>2176.1010047328937</v>
      </c>
      <c r="Q165" s="286">
        <v>2172.0415084564524</v>
      </c>
      <c r="R165" s="286">
        <v>2189.580833048321</v>
      </c>
      <c r="S165" s="286">
        <v>2206.2158111002859</v>
      </c>
      <c r="T165" s="286">
        <v>2233.3901053332888</v>
      </c>
      <c r="U165" s="286">
        <v>2263.9133610266381</v>
      </c>
      <c r="V165" s="286">
        <v>2260.3332719445875</v>
      </c>
      <c r="W165" s="286">
        <v>2262.6871241172234</v>
      </c>
      <c r="X165" s="286">
        <v>2279.6527136569662</v>
      </c>
      <c r="Y165" s="286">
        <v>2305.9984168373085</v>
      </c>
      <c r="Z165" s="286">
        <v>2326.1965720516741</v>
      </c>
      <c r="AA165" s="286">
        <v>2325.8817735755065</v>
      </c>
      <c r="AB165" s="286">
        <v>2312.8113322600184</v>
      </c>
      <c r="AC165" s="286">
        <v>2316.6645925193693</v>
      </c>
      <c r="AD165" s="286">
        <v>2330.172914807602</v>
      </c>
      <c r="AE165" s="287">
        <v>2327.3987721874842</v>
      </c>
      <c r="AF165" s="286">
        <v>2329.0940827580189</v>
      </c>
      <c r="AG165" s="286">
        <v>2348.9447178995592</v>
      </c>
      <c r="AH165" s="286">
        <v>2370.8425735363944</v>
      </c>
      <c r="AI165" s="286">
        <v>2361.1389015581922</v>
      </c>
      <c r="AJ165" s="286">
        <v>2400.8238588257082</v>
      </c>
      <c r="AK165" s="286">
        <v>2396.2127474066078</v>
      </c>
      <c r="AL165" s="286">
        <v>2387.6911528148239</v>
      </c>
      <c r="AM165" s="286">
        <v>2399.3399225201838</v>
      </c>
      <c r="AN165" s="286">
        <v>2386.1940322234486</v>
      </c>
      <c r="AO165" s="286">
        <v>2391.7540968547246</v>
      </c>
      <c r="AP165" s="286">
        <v>2404.6674584025372</v>
      </c>
      <c r="AQ165" s="286">
        <v>2409.180369183769</v>
      </c>
      <c r="AR165" s="286">
        <v>2433.3035352115658</v>
      </c>
      <c r="AS165" s="286">
        <v>2427.692327454411</v>
      </c>
      <c r="AT165" s="287">
        <v>2406.8329133135435</v>
      </c>
      <c r="AU165" s="286">
        <v>2413.9096071030131</v>
      </c>
      <c r="AV165" s="286">
        <v>2395.9317303134026</v>
      </c>
      <c r="AW165" s="286">
        <v>2385.6630876468312</v>
      </c>
      <c r="AX165" s="286">
        <v>2424.1439999999998</v>
      </c>
      <c r="AY165" s="286">
        <v>2421.8441099275437</v>
      </c>
      <c r="AZ165" s="286">
        <v>2453.5723278254959</v>
      </c>
    </row>
    <row r="166" spans="1:52" ht="15.75" customHeight="1">
      <c r="A166" s="293" t="s">
        <v>1209</v>
      </c>
      <c r="B166" s="286">
        <v>1263.4309652091897</v>
      </c>
      <c r="C166" s="286">
        <v>1280.997015770278</v>
      </c>
      <c r="D166" s="286">
        <v>1301.4992830270708</v>
      </c>
      <c r="E166" s="286">
        <v>1311.9449202315288</v>
      </c>
      <c r="F166" s="286">
        <v>1339.1233478163392</v>
      </c>
      <c r="G166" s="286">
        <v>1344.428209758966</v>
      </c>
      <c r="H166" s="286">
        <v>1357.5587913938448</v>
      </c>
      <c r="I166" s="286">
        <v>1368.1096968057063</v>
      </c>
      <c r="J166" s="286">
        <v>1374.9111272666312</v>
      </c>
      <c r="K166" s="286">
        <v>1371.7881318601403</v>
      </c>
      <c r="L166" s="286">
        <v>1372.0933630711045</v>
      </c>
      <c r="M166" s="286">
        <v>1367.9480482443205</v>
      </c>
      <c r="N166" s="286">
        <v>1381.1820147765927</v>
      </c>
      <c r="O166" s="286">
        <v>1380.7361285397199</v>
      </c>
      <c r="P166" s="286">
        <v>1379.855131904154</v>
      </c>
      <c r="Q166" s="286">
        <v>1377.638500917235</v>
      </c>
      <c r="R166" s="286">
        <v>1385.7483821903663</v>
      </c>
      <c r="S166" s="286">
        <v>1391.5880427483712</v>
      </c>
      <c r="T166" s="286">
        <v>1404.9233811789575</v>
      </c>
      <c r="U166" s="286">
        <v>1417.6088576567624</v>
      </c>
      <c r="V166" s="286">
        <v>1422.1626529631817</v>
      </c>
      <c r="W166" s="286">
        <v>1419.1916069413392</v>
      </c>
      <c r="X166" s="286">
        <v>1429.194930259129</v>
      </c>
      <c r="Y166" s="286">
        <v>1441.2929833935304</v>
      </c>
      <c r="Z166" s="286">
        <v>1450.1557333028566</v>
      </c>
      <c r="AA166" s="286">
        <v>1453.7058538776155</v>
      </c>
      <c r="AB166" s="286">
        <v>1451.7432752366331</v>
      </c>
      <c r="AC166" s="286">
        <v>1452.2211567452334</v>
      </c>
      <c r="AD166" s="286">
        <v>1461.9577131355586</v>
      </c>
      <c r="AE166" s="287">
        <v>1463.016238518959</v>
      </c>
      <c r="AF166" s="286">
        <v>1464.3998194235946</v>
      </c>
      <c r="AG166" s="286">
        <v>1478.0379038156809</v>
      </c>
      <c r="AH166" s="286">
        <v>1486.7871396771925</v>
      </c>
      <c r="AI166" s="286">
        <v>1481.6806465073294</v>
      </c>
      <c r="AJ166" s="286">
        <v>1502.2976039088037</v>
      </c>
      <c r="AK166" s="286">
        <v>1504.249500352887</v>
      </c>
      <c r="AL166" s="286">
        <v>1505.6369139903341</v>
      </c>
      <c r="AM166" s="286">
        <v>1510.6607386001886</v>
      </c>
      <c r="AN166" s="286">
        <v>1507.8405668526925</v>
      </c>
      <c r="AO166" s="286">
        <v>1506.8271346177701</v>
      </c>
      <c r="AP166" s="286">
        <v>1517.6588833110911</v>
      </c>
      <c r="AQ166" s="286">
        <v>1519.1679251220396</v>
      </c>
      <c r="AR166" s="286">
        <v>1530.4425895621198</v>
      </c>
      <c r="AS166" s="286">
        <v>1528.9395411504322</v>
      </c>
      <c r="AT166" s="287">
        <v>1524.1192543022639</v>
      </c>
      <c r="AU166" s="286">
        <v>1525.0324292409621</v>
      </c>
      <c r="AV166" s="286">
        <v>1522.3599952837096</v>
      </c>
      <c r="AW166" s="286">
        <v>1518.8576887801962</v>
      </c>
      <c r="AX166" s="286">
        <v>1537.8774000000001</v>
      </c>
      <c r="AY166" s="286">
        <v>1545.8684688004776</v>
      </c>
      <c r="AZ166" s="286">
        <v>1557.707885420627</v>
      </c>
    </row>
    <row r="167" spans="1:52" ht="15.75" customHeight="1">
      <c r="A167" s="293" t="s">
        <v>1210</v>
      </c>
      <c r="B167" s="286">
        <v>45279.334405627647</v>
      </c>
      <c r="C167" s="286">
        <v>45908.915227386889</v>
      </c>
      <c r="D167" s="286">
        <v>46640.889465453663</v>
      </c>
      <c r="E167" s="286">
        <v>47016.129209790415</v>
      </c>
      <c r="F167" s="286">
        <v>47985.122975052203</v>
      </c>
      <c r="G167" s="286">
        <v>48181.170448455123</v>
      </c>
      <c r="H167" s="286">
        <v>48650.869691610176</v>
      </c>
      <c r="I167" s="286">
        <v>49027.063557348709</v>
      </c>
      <c r="J167" s="286">
        <v>49274.38399455676</v>
      </c>
      <c r="K167" s="286">
        <v>49166.269244007672</v>
      </c>
      <c r="L167" s="286">
        <v>49183.034127689061</v>
      </c>
      <c r="M167" s="286">
        <v>49036.219760736036</v>
      </c>
      <c r="N167" s="286">
        <v>49511.519609696872</v>
      </c>
      <c r="O167" s="286">
        <v>49498.095793704706</v>
      </c>
      <c r="P167" s="286">
        <v>49467.860550870486</v>
      </c>
      <c r="Q167" s="286">
        <v>49388.462384980237</v>
      </c>
      <c r="R167" s="286">
        <v>49677.398994363408</v>
      </c>
      <c r="S167" s="286">
        <v>49884.410424002657</v>
      </c>
      <c r="T167" s="286">
        <v>50360.269729460248</v>
      </c>
      <c r="U167" s="286">
        <v>50811.393292047469</v>
      </c>
      <c r="V167" s="286">
        <v>50977.904824049438</v>
      </c>
      <c r="W167" s="286">
        <v>50868.878401551665</v>
      </c>
      <c r="X167" s="286">
        <v>51227.186399743056</v>
      </c>
      <c r="Y167" s="286">
        <v>51658.816750851038</v>
      </c>
      <c r="Z167" s="286">
        <v>51974.557292864767</v>
      </c>
      <c r="AA167" s="286">
        <v>52104.017281958724</v>
      </c>
      <c r="AB167" s="286">
        <v>52036.890543381298</v>
      </c>
      <c r="AC167" s="286">
        <v>52052.99304829436</v>
      </c>
      <c r="AD167" s="286">
        <v>52402.574105730833</v>
      </c>
      <c r="AE167" s="287">
        <v>52441.928528236778</v>
      </c>
      <c r="AF167" s="286">
        <v>52491.455612724254</v>
      </c>
      <c r="AG167" s="286">
        <v>52980.667663743567</v>
      </c>
      <c r="AH167" s="286">
        <v>53291.569555990951</v>
      </c>
      <c r="AI167" s="286">
        <v>53109.711394715538</v>
      </c>
      <c r="AJ167" s="286">
        <v>53846.028777113206</v>
      </c>
      <c r="AK167" s="286">
        <v>53918.148290010722</v>
      </c>
      <c r="AL167" s="286">
        <v>53971.251403263748</v>
      </c>
      <c r="AM167" s="286">
        <v>54150.195443270888</v>
      </c>
      <c r="AN167" s="286">
        <v>54052.243637138257</v>
      </c>
      <c r="AO167" s="286">
        <v>54013.113496597667</v>
      </c>
      <c r="AP167" s="286">
        <v>54402.650931230019</v>
      </c>
      <c r="AQ167" s="286">
        <v>54456.225807125156</v>
      </c>
      <c r="AR167" s="286">
        <v>54857.883830633305</v>
      </c>
      <c r="AS167" s="286">
        <v>54805.210368909204</v>
      </c>
      <c r="AT167" s="287">
        <v>54637.183667188845</v>
      </c>
      <c r="AU167" s="286">
        <v>54667.822270834993</v>
      </c>
      <c r="AV167" s="286">
        <v>54576.896779964176</v>
      </c>
      <c r="AW167" s="286">
        <v>54453.172975303991</v>
      </c>
      <c r="AX167" s="286">
        <v>55132.606399999997</v>
      </c>
      <c r="AY167" s="286">
        <v>55425.537591720058</v>
      </c>
      <c r="AZ167" s="286">
        <v>55844.978801989499</v>
      </c>
    </row>
    <row r="168" spans="1:52" ht="15.75" customHeight="1">
      <c r="A168" s="298"/>
      <c r="B168" s="298"/>
      <c r="C168" s="298"/>
      <c r="D168" s="298"/>
      <c r="AL168" s="27"/>
      <c r="AN168" s="27"/>
    </row>
    <row r="169" spans="1:52" ht="15.75" customHeight="1">
      <c r="A169" s="298"/>
      <c r="B169" s="298"/>
      <c r="C169" s="298"/>
      <c r="D169" s="298"/>
      <c r="AN169" s="27"/>
    </row>
    <row r="170" spans="1:52" ht="15.75" customHeight="1">
      <c r="A170" s="298"/>
      <c r="B170" s="298"/>
      <c r="C170" s="298"/>
      <c r="D170" s="298"/>
      <c r="AN170" s="27"/>
    </row>
    <row r="171" spans="1:52" ht="15.75" customHeight="1">
      <c r="A171" s="298"/>
      <c r="B171" s="298"/>
      <c r="C171" s="298"/>
      <c r="D171" s="298"/>
      <c r="AN171" s="27"/>
    </row>
    <row r="172" spans="1:52" ht="15.75" customHeight="1">
      <c r="A172" s="298"/>
      <c r="B172" s="298"/>
      <c r="C172" s="298"/>
      <c r="D172" s="298"/>
      <c r="AN172" s="27"/>
    </row>
    <row r="173" spans="1:52" ht="15.75" customHeight="1">
      <c r="A173" s="298"/>
      <c r="B173" s="298"/>
      <c r="C173" s="298"/>
      <c r="D173" s="298"/>
      <c r="AN173" s="27"/>
    </row>
    <row r="174" spans="1:52" ht="15.75" customHeight="1">
      <c r="A174" s="298"/>
      <c r="B174" s="298"/>
      <c r="C174" s="298"/>
      <c r="D174" s="298"/>
      <c r="AN174" s="27"/>
    </row>
    <row r="175" spans="1:52" ht="15.75" customHeight="1">
      <c r="A175" s="298"/>
      <c r="B175" s="298"/>
      <c r="C175" s="298"/>
      <c r="D175" s="298"/>
      <c r="AN175" s="27"/>
    </row>
    <row r="176" spans="1:52" ht="15.75" customHeight="1">
      <c r="A176" s="298"/>
      <c r="B176" s="298"/>
      <c r="C176" s="298"/>
      <c r="D176" s="298"/>
      <c r="AN176" s="27"/>
    </row>
    <row r="177" spans="1:40" ht="15.75" customHeight="1">
      <c r="A177" s="298"/>
      <c r="B177" s="298"/>
      <c r="C177" s="298"/>
      <c r="D177" s="298"/>
      <c r="AN177" s="27"/>
    </row>
    <row r="178" spans="1:40" ht="15.75" customHeight="1">
      <c r="A178" s="298"/>
      <c r="B178" s="298"/>
      <c r="C178" s="298"/>
      <c r="D178" s="298"/>
    </row>
    <row r="179" spans="1:40" ht="15.75" customHeight="1">
      <c r="A179" s="298"/>
      <c r="B179" s="298"/>
      <c r="C179" s="298"/>
      <c r="D179" s="298"/>
    </row>
    <row r="180" spans="1:40" ht="15.75" customHeight="1">
      <c r="A180" s="298"/>
      <c r="B180" s="298"/>
      <c r="C180" s="298"/>
      <c r="D180" s="298"/>
    </row>
    <row r="181" spans="1:40" ht="15.75" customHeight="1">
      <c r="A181" s="298"/>
      <c r="B181" s="298"/>
      <c r="C181" s="298"/>
      <c r="D181" s="298"/>
    </row>
    <row r="182" spans="1:40" ht="15.75" customHeight="1">
      <c r="A182" s="298"/>
      <c r="B182" s="298"/>
      <c r="C182" s="298"/>
      <c r="D182" s="298"/>
    </row>
    <row r="183" spans="1:40" ht="15.75" customHeight="1">
      <c r="A183" s="298"/>
      <c r="B183" s="298"/>
      <c r="C183" s="298"/>
      <c r="D183" s="298"/>
    </row>
    <row r="184" spans="1:40" ht="15.75" customHeight="1">
      <c r="A184" s="298"/>
      <c r="B184" s="298"/>
      <c r="C184" s="298"/>
      <c r="D184" s="298"/>
    </row>
    <row r="185" spans="1:40" ht="15.75" customHeight="1">
      <c r="A185" s="46"/>
    </row>
    <row r="186" spans="1:40" ht="15.75" customHeight="1">
      <c r="A186" s="46"/>
    </row>
    <row r="187" spans="1:40" ht="15.75" customHeight="1">
      <c r="A187" s="46"/>
    </row>
    <row r="188" spans="1:40" ht="15.75" customHeight="1">
      <c r="A188" s="46"/>
    </row>
    <row r="189" spans="1:40" ht="15.75" customHeight="1">
      <c r="A189" s="46"/>
    </row>
    <row r="190" spans="1:40" ht="15.75" customHeight="1">
      <c r="A190" s="46"/>
    </row>
    <row r="191" spans="1:40" ht="15.75" customHeight="1">
      <c r="A191" s="46"/>
    </row>
    <row r="192" spans="1:40" ht="15.75" customHeight="1">
      <c r="A192" s="46"/>
    </row>
    <row r="193" spans="1:1" ht="15.75" customHeight="1">
      <c r="A193" s="46"/>
    </row>
    <row r="194" spans="1:1" ht="15.75" customHeight="1">
      <c r="A194" s="46"/>
    </row>
    <row r="195" spans="1:1" ht="15.75" customHeight="1">
      <c r="A195" s="46"/>
    </row>
    <row r="196" spans="1:1" ht="15.75" customHeight="1">
      <c r="A196" s="46"/>
    </row>
    <row r="197" spans="1:1" ht="15.75" customHeight="1">
      <c r="A197" s="46"/>
    </row>
    <row r="198" spans="1:1" ht="15.75" customHeight="1">
      <c r="A198" s="46"/>
    </row>
    <row r="199" spans="1:1" ht="15.75" customHeight="1">
      <c r="A199" s="46"/>
    </row>
    <row r="200" spans="1:1" ht="15.75" customHeight="1">
      <c r="A200" s="46"/>
    </row>
    <row r="201" spans="1:1" ht="15.75" customHeight="1">
      <c r="A201" s="46"/>
    </row>
    <row r="202" spans="1:1" ht="15.75" customHeight="1">
      <c r="A202" s="46"/>
    </row>
    <row r="203" spans="1:1" ht="15.75" customHeight="1">
      <c r="A203" s="46"/>
    </row>
    <row r="204" spans="1:1" ht="15.75" customHeight="1">
      <c r="A204" s="46"/>
    </row>
    <row r="205" spans="1:1" ht="15.75" customHeight="1">
      <c r="A205" s="46"/>
    </row>
    <row r="206" spans="1:1" ht="15.75" customHeight="1">
      <c r="A206" s="46"/>
    </row>
    <row r="207" spans="1:1" ht="15.75" customHeight="1">
      <c r="A207" s="46"/>
    </row>
    <row r="208" spans="1:1" ht="15.75" customHeight="1">
      <c r="A208" s="46"/>
    </row>
    <row r="209" spans="1:1" ht="15.75" customHeight="1">
      <c r="A209" s="46"/>
    </row>
    <row r="210" spans="1:1" ht="15.75" customHeight="1">
      <c r="A210" s="46"/>
    </row>
    <row r="211" spans="1:1" ht="15.75" customHeight="1">
      <c r="A211" s="46"/>
    </row>
    <row r="212" spans="1:1" ht="15.75" customHeight="1">
      <c r="A212" s="46"/>
    </row>
    <row r="213" spans="1:1" ht="15.75" customHeight="1">
      <c r="A213" s="46"/>
    </row>
    <row r="214" spans="1:1" ht="15.75" customHeight="1">
      <c r="A214" s="46"/>
    </row>
    <row r="215" spans="1:1" ht="15.75" customHeight="1">
      <c r="A215" s="46"/>
    </row>
    <row r="216" spans="1:1" ht="15.75" customHeight="1">
      <c r="A216" s="46"/>
    </row>
    <row r="217" spans="1:1" ht="15.75" customHeight="1">
      <c r="A217" s="46"/>
    </row>
    <row r="218" spans="1:1" ht="15.75" customHeight="1">
      <c r="A218" s="46"/>
    </row>
    <row r="219" spans="1:1" ht="15.75" customHeight="1">
      <c r="A219" s="46"/>
    </row>
    <row r="220" spans="1:1" ht="15.75" customHeight="1">
      <c r="A220" s="46"/>
    </row>
    <row r="221" spans="1:1" ht="15.75" customHeight="1">
      <c r="A221" s="46"/>
    </row>
    <row r="222" spans="1:1" ht="15.75" customHeight="1">
      <c r="A222" s="46"/>
    </row>
    <row r="223" spans="1:1" ht="15.75" customHeight="1">
      <c r="A223" s="46"/>
    </row>
    <row r="224" spans="1:1" ht="15.75" customHeight="1">
      <c r="A224" s="46"/>
    </row>
    <row r="225" spans="1:1" ht="15.75" customHeight="1">
      <c r="A225" s="46"/>
    </row>
    <row r="226" spans="1:1" ht="15.75" customHeight="1">
      <c r="A226" s="46"/>
    </row>
    <row r="227" spans="1:1" ht="15.75" customHeight="1">
      <c r="A227" s="46"/>
    </row>
    <row r="228" spans="1:1" ht="15.75" customHeight="1">
      <c r="A228" s="46"/>
    </row>
    <row r="229" spans="1:1" ht="15.75" customHeight="1">
      <c r="A229" s="46"/>
    </row>
    <row r="230" spans="1:1" ht="15.75" customHeight="1">
      <c r="A230" s="46"/>
    </row>
    <row r="231" spans="1:1" ht="15.75" customHeight="1">
      <c r="A231" s="46"/>
    </row>
    <row r="232" spans="1:1" ht="15.75" customHeight="1">
      <c r="A232" s="46"/>
    </row>
    <row r="233" spans="1:1" ht="15.75" customHeight="1">
      <c r="A233" s="46"/>
    </row>
    <row r="234" spans="1:1" ht="15.75" customHeight="1">
      <c r="A234" s="46"/>
    </row>
    <row r="235" spans="1:1" ht="15.75" customHeight="1">
      <c r="A235" s="46"/>
    </row>
    <row r="236" spans="1:1" ht="15.75" customHeight="1">
      <c r="A236" s="46"/>
    </row>
    <row r="237" spans="1:1" ht="15.75" customHeight="1">
      <c r="A237" s="46"/>
    </row>
    <row r="238" spans="1:1" ht="15.75" customHeight="1">
      <c r="A238" s="46"/>
    </row>
    <row r="239" spans="1:1" ht="15.75" customHeight="1">
      <c r="A239" s="46"/>
    </row>
    <row r="240" spans="1:1" ht="15.75" customHeight="1">
      <c r="A240" s="46"/>
    </row>
    <row r="241" spans="1:1" ht="15.75" customHeight="1">
      <c r="A241" s="46"/>
    </row>
    <row r="242" spans="1:1" ht="15.75" customHeight="1">
      <c r="A242" s="46"/>
    </row>
    <row r="243" spans="1:1" ht="15.75" customHeight="1">
      <c r="A243" s="46"/>
    </row>
    <row r="244" spans="1:1" ht="15.75" customHeight="1">
      <c r="A244" s="46"/>
    </row>
    <row r="245" spans="1:1" ht="15.75" customHeight="1">
      <c r="A245" s="46"/>
    </row>
    <row r="246" spans="1:1" ht="15.75" customHeight="1">
      <c r="A246" s="46"/>
    </row>
    <row r="247" spans="1:1" ht="15.75" customHeight="1">
      <c r="A247" s="46"/>
    </row>
    <row r="248" spans="1:1" ht="15.75" customHeight="1">
      <c r="A248" s="46"/>
    </row>
    <row r="249" spans="1:1" ht="15.75" customHeight="1">
      <c r="A249" s="46"/>
    </row>
    <row r="250" spans="1:1" ht="15.75" customHeight="1">
      <c r="A250" s="46"/>
    </row>
    <row r="251" spans="1:1" ht="15.75" customHeight="1">
      <c r="A251" s="46"/>
    </row>
    <row r="252" spans="1:1" ht="15.75" customHeight="1">
      <c r="A252" s="46"/>
    </row>
    <row r="253" spans="1:1" ht="15.75" customHeight="1">
      <c r="A253" s="46"/>
    </row>
    <row r="254" spans="1:1" ht="15.75" customHeight="1">
      <c r="A254" s="46"/>
    </row>
    <row r="255" spans="1:1" ht="15.75" customHeight="1">
      <c r="A255" s="46"/>
    </row>
    <row r="256" spans="1:1" ht="15.75" customHeight="1">
      <c r="A256" s="46"/>
    </row>
    <row r="257" spans="1:1" ht="15.75" customHeight="1">
      <c r="A257" s="46"/>
    </row>
    <row r="258" spans="1:1" ht="15.75" customHeight="1">
      <c r="A258" s="46"/>
    </row>
    <row r="259" spans="1:1" ht="15.75" customHeight="1">
      <c r="A259" s="46"/>
    </row>
    <row r="260" spans="1:1" ht="15.75" customHeight="1">
      <c r="A260" s="46"/>
    </row>
    <row r="261" spans="1:1" ht="15.75" customHeight="1">
      <c r="A261" s="46"/>
    </row>
    <row r="262" spans="1:1" ht="15.75" customHeight="1"/>
    <row r="263" spans="1:1" ht="15.75" customHeight="1"/>
    <row r="264" spans="1:1" ht="15.75" customHeight="1"/>
    <row r="265" spans="1:1" ht="15.75" customHeight="1"/>
    <row r="266" spans="1:1" ht="15.75" customHeight="1"/>
    <row r="267" spans="1:1" ht="15.75" customHeight="1"/>
    <row r="268" spans="1:1" ht="15.75" customHeight="1"/>
    <row r="269" spans="1:1" ht="15.75" customHeight="1"/>
    <row r="270" spans="1:1" ht="15.75" customHeight="1"/>
    <row r="271" spans="1:1" ht="15.75" customHeight="1"/>
    <row r="272" spans="1:1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V165"/>
  <sheetViews>
    <sheetView showGridLines="0" topLeftCell="DW1" workbookViewId="0">
      <selection activeCell="PW147" sqref="PW147"/>
    </sheetView>
  </sheetViews>
  <sheetFormatPr baseColWidth="10" defaultColWidth="11.25" defaultRowHeight="15" customHeight="1"/>
  <cols>
    <col min="1" max="1" width="4.33203125" customWidth="1"/>
    <col min="2" max="2" width="22.33203125" customWidth="1"/>
    <col min="3" max="53" width="8.33203125" customWidth="1"/>
    <col min="54" max="54" width="8.75" customWidth="1"/>
    <col min="55" max="55" width="8.33203125" customWidth="1"/>
    <col min="56" max="56" width="8.75" customWidth="1"/>
    <col min="57" max="57" width="9" customWidth="1"/>
    <col min="58" max="58" width="9.25" customWidth="1"/>
    <col min="59" max="59" width="8.75" customWidth="1"/>
    <col min="60" max="60" width="9.75" customWidth="1"/>
    <col min="61" max="61" width="8.75" customWidth="1"/>
    <col min="62" max="62" width="9.33203125" customWidth="1"/>
    <col min="63" max="64" width="8.33203125" customWidth="1"/>
    <col min="65" max="65" width="10.33203125" customWidth="1"/>
    <col min="66" max="66" width="10.08203125" customWidth="1"/>
    <col min="67" max="68" width="10.33203125" customWidth="1"/>
    <col min="69" max="69" width="10.25" customWidth="1"/>
    <col min="70" max="74" width="10.33203125" customWidth="1"/>
    <col min="75" max="75" width="10.25" customWidth="1"/>
    <col min="76" max="76" width="10.33203125" customWidth="1"/>
    <col min="77" max="77" width="11" customWidth="1"/>
    <col min="78" max="79" width="10.33203125" customWidth="1"/>
    <col min="80" max="82" width="11.33203125" customWidth="1"/>
    <col min="83" max="83" width="12.33203125" customWidth="1"/>
    <col min="84" max="84" width="11.08203125" customWidth="1"/>
    <col min="85" max="85" width="12.08203125" customWidth="1"/>
    <col min="86" max="86" width="10.75" customWidth="1"/>
    <col min="87" max="87" width="11" customWidth="1"/>
    <col min="88" max="89" width="11.08203125" customWidth="1"/>
    <col min="91" max="91" width="10.75" customWidth="1"/>
    <col min="92" max="92" width="11.08203125" customWidth="1"/>
    <col min="93" max="93" width="10.75" customWidth="1"/>
    <col min="94" max="94" width="11.08203125" customWidth="1"/>
    <col min="95" max="95" width="10.75" customWidth="1"/>
    <col min="96" max="96" width="11" customWidth="1"/>
    <col min="97" max="97" width="11.33203125" customWidth="1"/>
    <col min="99" max="99" width="10.75" customWidth="1"/>
    <col min="100" max="100" width="11.08203125" customWidth="1"/>
    <col min="101" max="101" width="10.75" customWidth="1"/>
    <col min="102" max="102" width="11.33203125" customWidth="1"/>
    <col min="103" max="103" width="11" customWidth="1"/>
    <col min="106" max="106" width="11.33203125" customWidth="1"/>
    <col min="107" max="107" width="10.75" customWidth="1"/>
    <col min="108" max="109" width="11.08203125" customWidth="1"/>
    <col min="110" max="110" width="10.75" customWidth="1"/>
    <col min="111" max="111" width="12.08203125" customWidth="1"/>
    <col min="112" max="112" width="11.08203125" customWidth="1"/>
    <col min="113" max="114" width="11" customWidth="1"/>
    <col min="115" max="115" width="10.75" customWidth="1"/>
    <col min="116" max="116" width="11.33203125" customWidth="1"/>
    <col min="118" max="118" width="11.33203125" customWidth="1"/>
    <col min="119" max="119" width="12.33203125" customWidth="1"/>
    <col min="120" max="120" width="12" customWidth="1"/>
    <col min="121" max="121" width="11.75" customWidth="1"/>
    <col min="122" max="122" width="11.33203125" customWidth="1"/>
    <col min="123" max="123" width="11.08203125" customWidth="1"/>
    <col min="124" max="124" width="10.75" customWidth="1"/>
    <col min="125" max="126" width="11" customWidth="1"/>
    <col min="127" max="127" width="10.83203125" customWidth="1"/>
    <col min="128" max="128" width="10.75" customWidth="1"/>
    <col min="129" max="129" width="11" customWidth="1"/>
    <col min="130" max="130" width="10.83203125" customWidth="1"/>
    <col min="131" max="131" width="10.33203125" customWidth="1"/>
    <col min="132" max="132" width="11.33203125" customWidth="1"/>
    <col min="133" max="137" width="10.33203125" customWidth="1"/>
    <col min="138" max="139" width="11.08203125" customWidth="1"/>
    <col min="140" max="140" width="12.25" customWidth="1"/>
    <col min="141" max="145" width="10.33203125" customWidth="1"/>
    <col min="146" max="146" width="12.25" customWidth="1"/>
    <col min="147" max="158" width="10.33203125" customWidth="1"/>
    <col min="161" max="167" width="10.33203125" customWidth="1"/>
    <col min="168" max="169" width="11.08203125" customWidth="1"/>
    <col min="171" max="174" width="10.33203125" customWidth="1"/>
    <col min="175" max="175" width="12.25" customWidth="1"/>
    <col min="176" max="178" width="10.33203125" customWidth="1"/>
    <col min="180" max="180" width="10.33203125" customWidth="1"/>
    <col min="181" max="181" width="14.25" customWidth="1"/>
    <col min="182" max="182" width="17.25" customWidth="1"/>
    <col min="183" max="189" width="10.33203125" customWidth="1"/>
    <col min="190" max="190" width="12.25" customWidth="1"/>
    <col min="191" max="197" width="10.33203125" customWidth="1"/>
    <col min="198" max="198" width="11.08203125" customWidth="1"/>
    <col min="199" max="199" width="9.75" customWidth="1"/>
    <col min="200" max="200" width="22.33203125" hidden="1" customWidth="1"/>
    <col min="202" max="202" width="9.33203125" customWidth="1"/>
    <col min="203" max="203" width="10.33203125" customWidth="1"/>
    <col min="204" max="204" width="13.08203125" customWidth="1"/>
    <col min="205" max="227" width="10.33203125" customWidth="1"/>
    <col min="228" max="228" width="13.75" customWidth="1"/>
    <col min="229" max="230" width="10.33203125" customWidth="1"/>
    <col min="231" max="231" width="12.25" customWidth="1"/>
    <col min="232" max="233" width="10.33203125" customWidth="1"/>
    <col min="234" max="234" width="11.75" customWidth="1"/>
    <col min="235" max="236" width="10.33203125" customWidth="1"/>
    <col min="237" max="237" width="12.25" customWidth="1"/>
    <col min="238" max="238" width="10.33203125" customWidth="1"/>
    <col min="239" max="239" width="18.33203125" customWidth="1"/>
    <col min="240" max="260" width="10.33203125" customWidth="1"/>
    <col min="261" max="261" width="16.25" customWidth="1"/>
    <col min="262" max="298" width="10.33203125" customWidth="1"/>
    <col min="299" max="299" width="11" customWidth="1"/>
    <col min="300" max="350" width="10.33203125" customWidth="1"/>
  </cols>
  <sheetData>
    <row r="1" spans="1:130" ht="66.75" customHeight="1">
      <c r="A1" s="824" t="s">
        <v>1211</v>
      </c>
      <c r="B1" s="760"/>
      <c r="CB1" s="299" t="s">
        <v>1212</v>
      </c>
    </row>
    <row r="2" spans="1:130" ht="15.75" customHeight="1">
      <c r="A2" s="300" t="s">
        <v>1213</v>
      </c>
      <c r="B2" s="301"/>
    </row>
    <row r="3" spans="1:130" ht="38.25" customHeight="1">
      <c r="A3" s="302" t="s">
        <v>1214</v>
      </c>
      <c r="B3" s="303" t="s">
        <v>1215</v>
      </c>
      <c r="C3" s="823" t="s">
        <v>1216</v>
      </c>
      <c r="D3" s="823" t="s">
        <v>1217</v>
      </c>
      <c r="E3" s="823" t="s">
        <v>1218</v>
      </c>
      <c r="F3" s="823" t="s">
        <v>1219</v>
      </c>
      <c r="G3" s="823" t="s">
        <v>1220</v>
      </c>
      <c r="H3" s="823" t="s">
        <v>1221</v>
      </c>
      <c r="I3" s="823" t="s">
        <v>1222</v>
      </c>
      <c r="J3" s="823" t="s">
        <v>1223</v>
      </c>
      <c r="K3" s="823" t="s">
        <v>1224</v>
      </c>
      <c r="L3" s="823" t="s">
        <v>1225</v>
      </c>
      <c r="M3" s="823" t="s">
        <v>1226</v>
      </c>
      <c r="N3" s="823" t="s">
        <v>1227</v>
      </c>
      <c r="O3" s="823" t="s">
        <v>1228</v>
      </c>
      <c r="P3" s="823" t="s">
        <v>1229</v>
      </c>
      <c r="Q3" s="823" t="s">
        <v>1230</v>
      </c>
      <c r="R3" s="823" t="s">
        <v>1231</v>
      </c>
      <c r="S3" s="823" t="s">
        <v>1232</v>
      </c>
      <c r="T3" s="823" t="s">
        <v>1233</v>
      </c>
      <c r="U3" s="823" t="s">
        <v>1234</v>
      </c>
      <c r="V3" s="823" t="s">
        <v>1235</v>
      </c>
      <c r="W3" s="823" t="s">
        <v>1236</v>
      </c>
      <c r="X3" s="823" t="s">
        <v>1237</v>
      </c>
      <c r="Y3" s="823" t="s">
        <v>1238</v>
      </c>
      <c r="Z3" s="823" t="s">
        <v>1239</v>
      </c>
      <c r="AA3" s="823" t="s">
        <v>1240</v>
      </c>
      <c r="AB3" s="823" t="s">
        <v>1241</v>
      </c>
      <c r="AC3" s="823" t="s">
        <v>1242</v>
      </c>
      <c r="AD3" s="823" t="s">
        <v>1243</v>
      </c>
      <c r="AE3" s="823" t="s">
        <v>1244</v>
      </c>
      <c r="AF3" s="823" t="s">
        <v>1245</v>
      </c>
      <c r="AG3" s="823" t="s">
        <v>1246</v>
      </c>
      <c r="AH3" s="823" t="s">
        <v>1247</v>
      </c>
      <c r="AI3" s="823" t="s">
        <v>1248</v>
      </c>
      <c r="AJ3" s="823" t="s">
        <v>1249</v>
      </c>
      <c r="AK3" s="823" t="s">
        <v>1250</v>
      </c>
      <c r="AL3" s="823" t="s">
        <v>1251</v>
      </c>
      <c r="AM3" s="823" t="s">
        <v>1252</v>
      </c>
      <c r="AN3" s="823" t="s">
        <v>1253</v>
      </c>
      <c r="AO3" s="823" t="s">
        <v>1254</v>
      </c>
      <c r="AP3" s="823" t="s">
        <v>1255</v>
      </c>
      <c r="AQ3" s="823" t="s">
        <v>1256</v>
      </c>
      <c r="AR3" s="823" t="s">
        <v>1257</v>
      </c>
      <c r="AS3" s="823" t="s">
        <v>1258</v>
      </c>
      <c r="AT3" s="823" t="s">
        <v>1259</v>
      </c>
      <c r="AU3" s="823" t="s">
        <v>1260</v>
      </c>
      <c r="AV3" s="823" t="s">
        <v>1261</v>
      </c>
      <c r="AW3" s="823" t="s">
        <v>1262</v>
      </c>
      <c r="AX3" s="823" t="s">
        <v>1263</v>
      </c>
      <c r="AY3" s="823" t="s">
        <v>1264</v>
      </c>
      <c r="AZ3" s="823" t="s">
        <v>1265</v>
      </c>
      <c r="BA3" s="823" t="s">
        <v>1266</v>
      </c>
      <c r="BB3" s="823" t="s">
        <v>1267</v>
      </c>
      <c r="BC3" s="823" t="s">
        <v>1268</v>
      </c>
      <c r="BD3" s="823" t="s">
        <v>1269</v>
      </c>
      <c r="BE3" s="823" t="s">
        <v>1270</v>
      </c>
      <c r="BF3" s="823" t="s">
        <v>1271</v>
      </c>
      <c r="BG3" s="823" t="s">
        <v>1272</v>
      </c>
      <c r="BH3" s="823" t="s">
        <v>1273</v>
      </c>
      <c r="BI3" s="823" t="s">
        <v>1274</v>
      </c>
      <c r="BJ3" s="823" t="s">
        <v>1275</v>
      </c>
      <c r="BK3" s="823" t="s">
        <v>1276</v>
      </c>
      <c r="BL3" s="823" t="s">
        <v>1277</v>
      </c>
      <c r="BM3" s="823" t="s">
        <v>1278</v>
      </c>
      <c r="BN3" s="823" t="s">
        <v>1279</v>
      </c>
      <c r="BO3" s="823" t="s">
        <v>1280</v>
      </c>
      <c r="BP3" s="823" t="s">
        <v>1281</v>
      </c>
      <c r="BQ3" s="823" t="s">
        <v>1282</v>
      </c>
      <c r="BR3" s="823" t="s">
        <v>1283</v>
      </c>
      <c r="BS3" s="823" t="s">
        <v>1284</v>
      </c>
      <c r="BT3" s="823" t="s">
        <v>1285</v>
      </c>
      <c r="BU3" s="823" t="s">
        <v>1286</v>
      </c>
      <c r="BV3" s="823" t="s">
        <v>1287</v>
      </c>
      <c r="BW3" s="823" t="s">
        <v>1288</v>
      </c>
      <c r="BX3" s="823" t="s">
        <v>1289</v>
      </c>
      <c r="BY3" s="823" t="s">
        <v>1290</v>
      </c>
      <c r="BZ3" s="823" t="s">
        <v>1291</v>
      </c>
      <c r="CA3" s="823" t="s">
        <v>1292</v>
      </c>
      <c r="CB3" s="823" t="s">
        <v>1293</v>
      </c>
      <c r="CC3" s="823" t="s">
        <v>1294</v>
      </c>
      <c r="CD3" s="823" t="s">
        <v>1295</v>
      </c>
      <c r="CE3" s="823" t="s">
        <v>1296</v>
      </c>
      <c r="CF3" s="823" t="s">
        <v>1297</v>
      </c>
      <c r="CG3" s="823" t="s">
        <v>1298</v>
      </c>
      <c r="CH3" s="823" t="s">
        <v>1299</v>
      </c>
      <c r="CI3" s="823" t="s">
        <v>1300</v>
      </c>
      <c r="CJ3" s="823" t="s">
        <v>1301</v>
      </c>
      <c r="CK3" s="823" t="s">
        <v>1302</v>
      </c>
      <c r="CL3" s="823" t="s">
        <v>1303</v>
      </c>
      <c r="CM3" s="823" t="s">
        <v>1304</v>
      </c>
      <c r="CN3" s="823" t="s">
        <v>1305</v>
      </c>
      <c r="CO3" s="823" t="s">
        <v>1306</v>
      </c>
      <c r="CP3" s="823" t="s">
        <v>1307</v>
      </c>
      <c r="CQ3" s="823" t="s">
        <v>1308</v>
      </c>
      <c r="CR3" s="823" t="s">
        <v>1309</v>
      </c>
      <c r="CS3" s="823" t="s">
        <v>1310</v>
      </c>
      <c r="CT3" s="823" t="s">
        <v>1311</v>
      </c>
      <c r="CU3" s="823" t="s">
        <v>1312</v>
      </c>
      <c r="CV3" s="823" t="s">
        <v>1313</v>
      </c>
      <c r="CW3" s="823" t="s">
        <v>1314</v>
      </c>
      <c r="CX3" s="823" t="s">
        <v>1315</v>
      </c>
      <c r="CY3" s="823" t="s">
        <v>1316</v>
      </c>
      <c r="CZ3" s="823" t="s">
        <v>1317</v>
      </c>
      <c r="DA3" s="823" t="s">
        <v>1318</v>
      </c>
      <c r="DB3" s="823" t="s">
        <v>1319</v>
      </c>
      <c r="DC3" s="823" t="s">
        <v>1320</v>
      </c>
      <c r="DD3" s="823" t="s">
        <v>1321</v>
      </c>
      <c r="DE3" s="825" t="s">
        <v>1322</v>
      </c>
      <c r="DF3" s="823" t="s">
        <v>1323</v>
      </c>
      <c r="DG3" s="823" t="s">
        <v>1324</v>
      </c>
      <c r="DH3" s="823" t="s">
        <v>1325</v>
      </c>
      <c r="DI3" s="823" t="s">
        <v>1326</v>
      </c>
      <c r="DJ3" s="823" t="s">
        <v>1327</v>
      </c>
      <c r="DK3" s="823" t="s">
        <v>1328</v>
      </c>
      <c r="DL3" s="823" t="s">
        <v>1329</v>
      </c>
      <c r="DM3" s="823" t="s">
        <v>1330</v>
      </c>
      <c r="DN3" s="823" t="s">
        <v>1331</v>
      </c>
      <c r="DO3" s="823" t="s">
        <v>1332</v>
      </c>
      <c r="DP3" s="823" t="s">
        <v>1333</v>
      </c>
      <c r="DQ3" s="823" t="s">
        <v>1334</v>
      </c>
      <c r="DR3" s="823" t="s">
        <v>1335</v>
      </c>
      <c r="DS3" s="823" t="s">
        <v>1336</v>
      </c>
      <c r="DT3" s="823" t="s">
        <v>1337</v>
      </c>
      <c r="DU3" s="823" t="s">
        <v>1338</v>
      </c>
      <c r="DV3" s="823" t="s">
        <v>1339</v>
      </c>
      <c r="DW3" s="814" t="s">
        <v>1340</v>
      </c>
      <c r="DX3" s="826" t="s">
        <v>1341</v>
      </c>
      <c r="DY3" s="814" t="s">
        <v>1342</v>
      </c>
      <c r="DZ3" s="814" t="s">
        <v>1875</v>
      </c>
    </row>
    <row r="4" spans="1:130" ht="15.75" customHeight="1">
      <c r="A4" s="304"/>
      <c r="B4" s="305" t="s">
        <v>1343</v>
      </c>
      <c r="C4" s="744"/>
      <c r="D4" s="744"/>
      <c r="E4" s="744"/>
      <c r="F4" s="744"/>
      <c r="G4" s="744"/>
      <c r="H4" s="744"/>
      <c r="I4" s="744"/>
      <c r="J4" s="744"/>
      <c r="K4" s="744"/>
      <c r="L4" s="744"/>
      <c r="M4" s="744"/>
      <c r="N4" s="744"/>
      <c r="O4" s="744"/>
      <c r="P4" s="744"/>
      <c r="Q4" s="744"/>
      <c r="R4" s="744"/>
      <c r="S4" s="744"/>
      <c r="T4" s="744"/>
      <c r="U4" s="744"/>
      <c r="V4" s="744"/>
      <c r="W4" s="744"/>
      <c r="X4" s="744"/>
      <c r="Y4" s="744"/>
      <c r="Z4" s="744"/>
      <c r="AA4" s="744"/>
      <c r="AB4" s="744"/>
      <c r="AC4" s="744"/>
      <c r="AD4" s="744"/>
      <c r="AE4" s="744"/>
      <c r="AF4" s="744"/>
      <c r="AG4" s="744"/>
      <c r="AH4" s="744"/>
      <c r="AI4" s="744"/>
      <c r="AJ4" s="744"/>
      <c r="AK4" s="744"/>
      <c r="AL4" s="744"/>
      <c r="AM4" s="744"/>
      <c r="AN4" s="744"/>
      <c r="AO4" s="744"/>
      <c r="AP4" s="744"/>
      <c r="AQ4" s="744"/>
      <c r="AR4" s="744"/>
      <c r="AS4" s="744"/>
      <c r="AT4" s="744"/>
      <c r="AU4" s="744"/>
      <c r="AV4" s="744"/>
      <c r="AW4" s="744"/>
      <c r="AX4" s="744"/>
      <c r="AY4" s="744"/>
      <c r="AZ4" s="744"/>
      <c r="BA4" s="744"/>
      <c r="BB4" s="744"/>
      <c r="BC4" s="744"/>
      <c r="BD4" s="744"/>
      <c r="BE4" s="744"/>
      <c r="BF4" s="744"/>
      <c r="BG4" s="744"/>
      <c r="BH4" s="744"/>
      <c r="BI4" s="744"/>
      <c r="BJ4" s="744"/>
      <c r="BK4" s="744"/>
      <c r="BL4" s="744"/>
      <c r="BM4" s="744"/>
      <c r="BN4" s="744"/>
      <c r="BO4" s="744"/>
      <c r="BP4" s="744"/>
      <c r="BQ4" s="744"/>
      <c r="BR4" s="744"/>
      <c r="BS4" s="744"/>
      <c r="BT4" s="744"/>
      <c r="BU4" s="744"/>
      <c r="BV4" s="744"/>
      <c r="BW4" s="744"/>
      <c r="BX4" s="744"/>
      <c r="BY4" s="744"/>
      <c r="BZ4" s="744"/>
      <c r="CA4" s="744"/>
      <c r="CB4" s="744"/>
      <c r="CC4" s="744"/>
      <c r="CD4" s="744"/>
      <c r="CE4" s="744"/>
      <c r="CF4" s="744"/>
      <c r="CG4" s="744"/>
      <c r="CH4" s="744"/>
      <c r="CI4" s="744"/>
      <c r="CJ4" s="744"/>
      <c r="CK4" s="744"/>
      <c r="CL4" s="744"/>
      <c r="CM4" s="744"/>
      <c r="CN4" s="744"/>
      <c r="CO4" s="744"/>
      <c r="CP4" s="744"/>
      <c r="CQ4" s="744"/>
      <c r="CR4" s="744"/>
      <c r="CS4" s="744"/>
      <c r="CT4" s="744"/>
      <c r="CU4" s="744"/>
      <c r="CV4" s="744"/>
      <c r="CW4" s="744"/>
      <c r="CX4" s="744"/>
      <c r="CY4" s="744"/>
      <c r="CZ4" s="744"/>
      <c r="DA4" s="744"/>
      <c r="DB4" s="744"/>
      <c r="DC4" s="744"/>
      <c r="DD4" s="744"/>
      <c r="DE4" s="774"/>
      <c r="DF4" s="744"/>
      <c r="DG4" s="744"/>
      <c r="DH4" s="744"/>
      <c r="DI4" s="744"/>
      <c r="DJ4" s="744"/>
      <c r="DK4" s="744"/>
      <c r="DL4" s="744"/>
      <c r="DM4" s="744"/>
      <c r="DN4" s="744"/>
      <c r="DO4" s="744"/>
      <c r="DP4" s="744"/>
      <c r="DQ4" s="744"/>
      <c r="DR4" s="744"/>
      <c r="DS4" s="744"/>
      <c r="DT4" s="744"/>
      <c r="DU4" s="744"/>
      <c r="DV4" s="744"/>
      <c r="DW4" s="744"/>
      <c r="DX4" s="774"/>
      <c r="DY4" s="744"/>
      <c r="DZ4" s="744"/>
    </row>
    <row r="5" spans="1:130" ht="15.75" customHeight="1">
      <c r="A5" s="306"/>
      <c r="B5" s="307" t="s">
        <v>33</v>
      </c>
      <c r="C5" s="279">
        <v>0.28599999999999998</v>
      </c>
      <c r="D5" s="279">
        <v>0.25030000000000002</v>
      </c>
      <c r="E5" s="279">
        <v>0.25056421114196709</v>
      </c>
      <c r="F5" s="279">
        <v>0.25236176331891935</v>
      </c>
      <c r="G5" s="279">
        <v>0.24940156879353698</v>
      </c>
      <c r="H5" s="279">
        <v>0.24533009341234802</v>
      </c>
      <c r="I5" s="279">
        <v>0.24428471238976851</v>
      </c>
      <c r="J5" s="279">
        <v>0.24575506394468982</v>
      </c>
      <c r="K5" s="279">
        <v>0.24532464631950079</v>
      </c>
      <c r="L5" s="279">
        <v>0.24172335583798105</v>
      </c>
      <c r="M5" s="279">
        <v>0.24168121548292595</v>
      </c>
      <c r="N5" s="279">
        <v>0.2437</v>
      </c>
      <c r="O5" s="279">
        <v>0.24306888244273955</v>
      </c>
      <c r="P5" s="279">
        <v>0.20172452255331358</v>
      </c>
      <c r="Q5" s="279">
        <v>0.20042694106549561</v>
      </c>
      <c r="R5" s="279">
        <v>0.19751917659781615</v>
      </c>
      <c r="S5" s="279">
        <v>0.19750000000000001</v>
      </c>
      <c r="T5" s="279">
        <v>0.19974261185035336</v>
      </c>
      <c r="U5" s="279">
        <v>0.19969144692461729</v>
      </c>
      <c r="V5" s="279">
        <v>0.20277049780892667</v>
      </c>
      <c r="W5" s="279">
        <v>0.20188444461780139</v>
      </c>
      <c r="X5" s="279">
        <v>0.20114924779137333</v>
      </c>
      <c r="Y5" s="279">
        <v>0.19934147470019098</v>
      </c>
      <c r="Z5" s="279">
        <v>0.19634461697836714</v>
      </c>
      <c r="AA5" s="279">
        <v>0.19689872527354244</v>
      </c>
      <c r="AB5" s="279">
        <v>0.15643082610196299</v>
      </c>
      <c r="AC5" s="279">
        <v>0.15801775488773401</v>
      </c>
      <c r="AD5" s="279">
        <v>0.1537253006213927</v>
      </c>
      <c r="AE5" s="277">
        <v>0.15801775488773401</v>
      </c>
      <c r="AF5" s="279">
        <v>0.154</v>
      </c>
      <c r="AG5" s="308">
        <v>0.15312026233289239</v>
      </c>
      <c r="AH5" s="308">
        <v>0.15634265869720884</v>
      </c>
      <c r="AI5" s="277">
        <v>0.15842751693923987</v>
      </c>
      <c r="AJ5" s="308">
        <v>0.16115298941612341</v>
      </c>
      <c r="AK5" s="277">
        <v>0.16110724381676508</v>
      </c>
      <c r="AL5" s="279">
        <v>0.164887022855046</v>
      </c>
      <c r="AM5" s="308">
        <v>0.16393910887558819</v>
      </c>
      <c r="AN5" s="308">
        <v>0.16400000000000001</v>
      </c>
      <c r="AO5" s="308">
        <v>0.16420000000000001</v>
      </c>
      <c r="AP5" s="308">
        <v>0.16486815290529264</v>
      </c>
      <c r="AQ5" s="308">
        <v>0.16300000000000001</v>
      </c>
      <c r="AR5" s="308">
        <v>0.16346029336310433</v>
      </c>
      <c r="AS5" s="308">
        <v>0.1643</v>
      </c>
      <c r="AT5" s="277">
        <v>0.16581549329898079</v>
      </c>
      <c r="AU5" s="277">
        <v>0.16650000000000001</v>
      </c>
      <c r="AV5" s="308">
        <v>0.16529481593674525</v>
      </c>
      <c r="AW5" s="277">
        <v>0.1682603391491124</v>
      </c>
      <c r="AX5" s="277">
        <v>0.16844912221310127</v>
      </c>
      <c r="AY5" s="277">
        <v>0.16911694288286458</v>
      </c>
      <c r="AZ5" s="277">
        <v>0.17440296526454599</v>
      </c>
      <c r="BA5" s="277">
        <v>0.17487892994495272</v>
      </c>
      <c r="BB5" s="283">
        <v>0.17384988216872241</v>
      </c>
      <c r="BC5" s="283">
        <v>0.17680000000000001</v>
      </c>
      <c r="BD5" s="277">
        <v>0.18085720420000184</v>
      </c>
      <c r="BE5" s="279">
        <v>0.18249137293311687</v>
      </c>
      <c r="BF5" s="279">
        <v>0.17894139836623815</v>
      </c>
      <c r="BG5" s="279">
        <v>0.17677545477894793</v>
      </c>
      <c r="BH5" s="279">
        <v>0.17666380316530605</v>
      </c>
      <c r="BI5" s="277">
        <v>0.17752996202557086</v>
      </c>
      <c r="BJ5" s="277">
        <v>0.1772</v>
      </c>
      <c r="BK5" s="277">
        <v>0.17929094303843099</v>
      </c>
      <c r="BL5" s="277">
        <v>0.17595427158073312</v>
      </c>
      <c r="BM5" s="277">
        <v>0.13960790234997592</v>
      </c>
      <c r="BN5" s="277">
        <v>0.13787894379095986</v>
      </c>
      <c r="BO5" s="277">
        <v>0.13827647785887967</v>
      </c>
      <c r="BP5" s="277">
        <v>0.13951298233675258</v>
      </c>
      <c r="BQ5" s="277">
        <v>0.1386713524965886</v>
      </c>
      <c r="BR5" s="277">
        <v>0.13972799817612702</v>
      </c>
      <c r="BS5" s="277">
        <v>0.14119999999999999</v>
      </c>
      <c r="BT5" s="277">
        <v>0.1444</v>
      </c>
      <c r="BU5" s="277">
        <v>0.15004093691691661</v>
      </c>
      <c r="BV5" s="277">
        <v>0.15165726587919429</v>
      </c>
      <c r="BW5" s="277">
        <v>0.15512234639915001</v>
      </c>
      <c r="BX5" s="277">
        <v>0.15568007512564763</v>
      </c>
      <c r="BY5" s="277">
        <v>0.15985570771531465</v>
      </c>
      <c r="BZ5" s="277">
        <v>0.15982400778681</v>
      </c>
      <c r="CA5" s="277">
        <v>0.15968960811603597</v>
      </c>
      <c r="CB5" s="309">
        <v>0.16005365088977469</v>
      </c>
      <c r="CC5" s="309">
        <v>0.16224894824485736</v>
      </c>
      <c r="CD5" s="309">
        <v>0.16686306139860982</v>
      </c>
      <c r="CE5" s="309">
        <v>0.16754486655499498</v>
      </c>
      <c r="CF5" s="309">
        <v>0.17467051436008538</v>
      </c>
      <c r="CG5" s="309">
        <v>0.17101557599979916</v>
      </c>
      <c r="CH5" s="309">
        <v>0.17331395919178716</v>
      </c>
      <c r="CI5" s="309">
        <v>0.17605441380777873</v>
      </c>
      <c r="CJ5" s="309">
        <v>0.17433421726129897</v>
      </c>
      <c r="CK5" s="309">
        <v>0.17122482673766248</v>
      </c>
      <c r="CL5" s="309">
        <v>0.16719416841027687</v>
      </c>
      <c r="CM5" s="309">
        <v>0.16546832299540135</v>
      </c>
      <c r="CN5" s="309">
        <v>0.16644843700178841</v>
      </c>
      <c r="CO5" s="309">
        <v>0.16465684670561781</v>
      </c>
      <c r="CP5" s="309">
        <v>0.1636442539878796</v>
      </c>
      <c r="CQ5" s="309">
        <v>0.16333561836941254</v>
      </c>
      <c r="CR5" s="309">
        <v>0.16551232416254302</v>
      </c>
      <c r="CS5" s="309">
        <v>0.16779548633669658</v>
      </c>
      <c r="CT5" s="309">
        <v>0.17089449587591565</v>
      </c>
      <c r="CU5" s="309">
        <v>0.17493163213366433</v>
      </c>
      <c r="CV5" s="309">
        <v>0.17320951013280403</v>
      </c>
      <c r="CW5" s="309">
        <v>0.17460037505585047</v>
      </c>
      <c r="CX5" s="309">
        <v>0.1760030512932334</v>
      </c>
      <c r="CY5" s="309">
        <v>0.17889674397903327</v>
      </c>
      <c r="CZ5" s="309">
        <v>0.18135031926582246</v>
      </c>
      <c r="DA5" s="309">
        <v>0.18022774960435806</v>
      </c>
      <c r="DB5" s="309">
        <v>0.17774013144924539</v>
      </c>
      <c r="DC5" s="309">
        <v>0.17851208963228241</v>
      </c>
      <c r="DD5" s="310">
        <v>0.17930091997123254</v>
      </c>
      <c r="DE5" s="309">
        <v>0.17845231533931166</v>
      </c>
      <c r="DF5" s="309">
        <v>0.1786676973340568</v>
      </c>
      <c r="DG5" s="309">
        <v>0.18008686305324437</v>
      </c>
      <c r="DH5" s="310">
        <v>0.18303732983103779</v>
      </c>
      <c r="DI5" s="309">
        <v>0.18159048470954905</v>
      </c>
      <c r="DJ5" s="309">
        <v>0.18598807415554583</v>
      </c>
      <c r="DK5" s="309">
        <v>0.18472221678608086</v>
      </c>
      <c r="DL5" s="309">
        <v>0.1825617786269832</v>
      </c>
      <c r="DM5" s="309">
        <v>0.1839558297519738</v>
      </c>
      <c r="DN5" s="309">
        <v>0.18146094780334693</v>
      </c>
      <c r="DO5" s="309">
        <v>0.18325812001012071</v>
      </c>
      <c r="DP5" s="309">
        <v>0.18370490860836247</v>
      </c>
      <c r="DQ5" s="309">
        <v>0.18424360241773294</v>
      </c>
      <c r="DR5" s="309">
        <v>0.18733227667837862</v>
      </c>
      <c r="DS5" s="309">
        <v>0.18631657126191445</v>
      </c>
      <c r="DT5" s="310">
        <v>0.18247480255712309</v>
      </c>
      <c r="DU5" s="309">
        <v>0.18401156656734913</v>
      </c>
      <c r="DV5" s="309">
        <v>0.1804</v>
      </c>
      <c r="DW5" s="310">
        <v>0.17874770167151666</v>
      </c>
      <c r="DX5" s="310">
        <v>0.18262643219686903</v>
      </c>
      <c r="DY5" s="309">
        <v>0.17928686747762779</v>
      </c>
      <c r="DZ5" s="309">
        <v>0.18400617264694444</v>
      </c>
    </row>
    <row r="6" spans="1:130" ht="15.75" customHeight="1">
      <c r="A6" s="306"/>
      <c r="B6" s="307" t="s">
        <v>35</v>
      </c>
      <c r="C6" s="279">
        <v>0.21440000000000001</v>
      </c>
      <c r="D6" s="279">
        <v>0.18759999999999999</v>
      </c>
      <c r="E6" s="279">
        <v>0.18785514418406979</v>
      </c>
      <c r="F6" s="279">
        <v>0.18920282038188257</v>
      </c>
      <c r="G6" s="279">
        <v>0.18146732335485641</v>
      </c>
      <c r="H6" s="279">
        <v>0.18393097665714037</v>
      </c>
      <c r="I6" s="279">
        <v>0.18314722465269831</v>
      </c>
      <c r="J6" s="279">
        <v>0.18424958920066051</v>
      </c>
      <c r="K6" s="279">
        <v>0.18392689281608607</v>
      </c>
      <c r="L6" s="279">
        <v>0.18122690250393692</v>
      </c>
      <c r="M6" s="279">
        <v>0.18119530867639563</v>
      </c>
      <c r="N6" s="279">
        <v>0.1827</v>
      </c>
      <c r="O6" s="279">
        <v>0.18223568222227107</v>
      </c>
      <c r="P6" s="279">
        <v>0.15132628893431874</v>
      </c>
      <c r="Q6" s="279">
        <v>0.15035289121025439</v>
      </c>
      <c r="R6" s="279">
        <v>0.1481715936643761</v>
      </c>
      <c r="S6" s="279">
        <v>0.1482</v>
      </c>
      <c r="T6" s="279">
        <v>0.1498395326992214</v>
      </c>
      <c r="U6" s="279">
        <v>0.149801150660998</v>
      </c>
      <c r="V6" s="279">
        <v>0.15211094095255426</v>
      </c>
      <c r="W6" s="279">
        <v>0.1514462565626038</v>
      </c>
      <c r="X6" s="279">
        <v>0.15089473904767081</v>
      </c>
      <c r="Y6" s="279">
        <v>0.1495386144195823</v>
      </c>
      <c r="Z6" s="279">
        <v>0.14729048240386317</v>
      </c>
      <c r="AA6" s="279">
        <v>0.14770615398863263</v>
      </c>
      <c r="AB6" s="279">
        <v>0.11735504423486039</v>
      </c>
      <c r="AC6" s="279">
        <v>0.11854556468720615</v>
      </c>
      <c r="AD6" s="279">
        <v>0.11532534797637542</v>
      </c>
      <c r="AE6" s="277">
        <v>0.11854556468720615</v>
      </c>
      <c r="AF6" s="279">
        <v>0.11550000000000001</v>
      </c>
      <c r="AG6" s="308">
        <v>0.11487144578279845</v>
      </c>
      <c r="AH6" s="308">
        <v>0.11728890068794688</v>
      </c>
      <c r="AI6" s="277">
        <v>0.11885296985074402</v>
      </c>
      <c r="AJ6" s="308">
        <v>0.12089763042727952</v>
      </c>
      <c r="AK6" s="277">
        <v>0.12086331189192416</v>
      </c>
      <c r="AL6" s="279">
        <v>0.12369891755411185</v>
      </c>
      <c r="AM6" s="308">
        <v>0.12298778861768615</v>
      </c>
      <c r="AN6" s="308">
        <v>0.1231</v>
      </c>
      <c r="AO6" s="308">
        <v>0.1232</v>
      </c>
      <c r="AP6" s="308">
        <v>0.12368476124078689</v>
      </c>
      <c r="AQ6" s="308">
        <v>0.12230000000000001</v>
      </c>
      <c r="AR6" s="308">
        <v>0.12262857926587173</v>
      </c>
      <c r="AS6" s="308">
        <v>0.1232</v>
      </c>
      <c r="AT6" s="277">
        <v>0.12439545987082723</v>
      </c>
      <c r="AU6" s="277">
        <v>0.1249</v>
      </c>
      <c r="AV6" s="308">
        <v>0.12400484558846439</v>
      </c>
      <c r="AW6" s="277">
        <v>0.1262295932065586</v>
      </c>
      <c r="AX6" s="277">
        <v>0.12637121903170614</v>
      </c>
      <c r="AY6" s="277">
        <v>0.12687222082396124</v>
      </c>
      <c r="AZ6" s="277">
        <v>0.1308378163903002</v>
      </c>
      <c r="BA6" s="277">
        <v>0.13119488703625434</v>
      </c>
      <c r="BB6" s="283">
        <v>0.13042289119433134</v>
      </c>
      <c r="BC6" s="283">
        <v>0.1326</v>
      </c>
      <c r="BD6" s="277">
        <v>0.13567981278351157</v>
      </c>
      <c r="BE6" s="279">
        <v>0.13690577283717092</v>
      </c>
      <c r="BF6" s="279">
        <v>0.13424256742740642</v>
      </c>
      <c r="BG6" s="279">
        <v>0.13261766770763522</v>
      </c>
      <c r="BH6" s="279">
        <v>0.13253390621136019</v>
      </c>
      <c r="BI6" s="277">
        <v>0.13318370212367314</v>
      </c>
      <c r="BJ6" s="277">
        <v>0.13289999999999999</v>
      </c>
      <c r="BK6" s="277">
        <v>0.13450479726719844</v>
      </c>
      <c r="BL6" s="277">
        <v>0.13200161272056632</v>
      </c>
      <c r="BM6" s="277">
        <v>0.10473762701278848</v>
      </c>
      <c r="BN6" s="277">
        <v>0.10344051550529776</v>
      </c>
      <c r="BO6" s="277">
        <v>0.1037387563228289</v>
      </c>
      <c r="BP6" s="277">
        <v>0.10466641544973447</v>
      </c>
      <c r="BQ6" s="277">
        <v>0.10403500196383487</v>
      </c>
      <c r="BR6" s="277">
        <v>0.10482772615211709</v>
      </c>
      <c r="BS6" s="277">
        <v>0.10589999999999999</v>
      </c>
      <c r="BT6" s="277">
        <v>0.1084</v>
      </c>
      <c r="BU6" s="277">
        <v>0.11256477192858594</v>
      </c>
      <c r="BV6" s="277">
        <v>0.11377738566413671</v>
      </c>
      <c r="BW6" s="277">
        <v>0.116376982857128</v>
      </c>
      <c r="BX6" s="277">
        <v>0.1167954060434014</v>
      </c>
      <c r="BY6" s="277">
        <v>0.11992807863110799</v>
      </c>
      <c r="BZ6" s="277">
        <v>0.11990429648674393</v>
      </c>
      <c r="CA6" s="277">
        <v>0.11980346621602699</v>
      </c>
      <c r="CB6" s="309">
        <v>0.12007658095817793</v>
      </c>
      <c r="CC6" s="309">
        <v>0.12172355245254511</v>
      </c>
      <c r="CD6" s="309">
        <v>0.12518518502747655</v>
      </c>
      <c r="CE6" s="309">
        <v>0.12569669370974193</v>
      </c>
      <c r="CF6" s="309">
        <v>0.13104254755806588</v>
      </c>
      <c r="CG6" s="309">
        <v>0.12830051387450875</v>
      </c>
      <c r="CH6" s="309">
        <v>0.13002482315387484</v>
      </c>
      <c r="CI6" s="309">
        <v>0.1320807863807677</v>
      </c>
      <c r="CJ6" s="309">
        <v>0.13079024837223702</v>
      </c>
      <c r="CK6" s="309">
        <v>0.12845749944169774</v>
      </c>
      <c r="CL6" s="309">
        <v>0.12543359046947203</v>
      </c>
      <c r="CM6" s="309">
        <v>0.12413881452697685</v>
      </c>
      <c r="CN6" s="309">
        <v>0.12487412258263145</v>
      </c>
      <c r="CO6" s="309">
        <v>0.12353002305071781</v>
      </c>
      <c r="CP6" s="309">
        <v>0.12277034858672894</v>
      </c>
      <c r="CQ6" s="309">
        <v>0.12253880179212968</v>
      </c>
      <c r="CR6" s="309">
        <v>0.12417182539351548</v>
      </c>
      <c r="CS6" s="309">
        <v>0.1258847154533255</v>
      </c>
      <c r="CT6" s="309">
        <v>0.12820967628837995</v>
      </c>
      <c r="CU6" s="309">
        <v>0.13123844517929767</v>
      </c>
      <c r="CV6" s="309">
        <v>0.12994646264277579</v>
      </c>
      <c r="CW6" s="309">
        <v>0.13098992715361715</v>
      </c>
      <c r="CX6" s="309">
        <v>0.13204225283216239</v>
      </c>
      <c r="CY6" s="309">
        <v>0.13421317940661354</v>
      </c>
      <c r="CZ6" s="309">
        <v>0.1360539179959758</v>
      </c>
      <c r="DA6" s="309">
        <v>0.13521173585213422</v>
      </c>
      <c r="DB6" s="309">
        <v>0.13334545738154102</v>
      </c>
      <c r="DC6" s="309">
        <v>0.13392460130450978</v>
      </c>
      <c r="DD6" s="310">
        <v>0.13451640317551145</v>
      </c>
      <c r="DE6" s="309">
        <v>0.13387975701205398</v>
      </c>
      <c r="DF6" s="309">
        <v>0.1340413424141062</v>
      </c>
      <c r="DG6" s="309">
        <v>0.13510603894821055</v>
      </c>
      <c r="DH6" s="310">
        <v>0.13731955898314008</v>
      </c>
      <c r="DI6" s="309">
        <v>0.13623409661225025</v>
      </c>
      <c r="DJ6" s="309">
        <v>0.13953328724112701</v>
      </c>
      <c r="DK6" s="309">
        <v>0.13858360678047482</v>
      </c>
      <c r="DL6" s="309">
        <v>0.13696278759844518</v>
      </c>
      <c r="DM6" s="309">
        <v>0.13800864248422379</v>
      </c>
      <c r="DN6" s="309">
        <v>0.13613691451913221</v>
      </c>
      <c r="DO6" s="309">
        <v>0.13748520175146206</v>
      </c>
      <c r="DP6" s="309">
        <v>0.13782039465077875</v>
      </c>
      <c r="DQ6" s="309">
        <v>0.13822453732701853</v>
      </c>
      <c r="DR6" s="309">
        <v>0.14054174435634945</v>
      </c>
      <c r="DS6" s="309">
        <v>0.13977973466152713</v>
      </c>
      <c r="DT6" s="310">
        <v>0.1368975357967154</v>
      </c>
      <c r="DU6" s="309">
        <v>0.13805045775170788</v>
      </c>
      <c r="DV6" s="309">
        <v>0.1353</v>
      </c>
      <c r="DW6" s="310">
        <v>0.13410136383349025</v>
      </c>
      <c r="DX6" s="310">
        <v>0.13701129245650662</v>
      </c>
      <c r="DY6" s="309">
        <v>0.1345058606144601</v>
      </c>
      <c r="DZ6" s="309">
        <v>0.13804641108662682</v>
      </c>
    </row>
    <row r="7" spans="1:130" ht="15.75" customHeight="1">
      <c r="A7" s="306"/>
      <c r="B7" s="307" t="s">
        <v>36</v>
      </c>
      <c r="C7" s="279">
        <v>0.14299999999999999</v>
      </c>
      <c r="D7" s="279">
        <v>0.12509999999999999</v>
      </c>
      <c r="E7" s="279">
        <v>0.12528210557098354</v>
      </c>
      <c r="F7" s="279">
        <v>0.12618088165945968</v>
      </c>
      <c r="G7" s="279">
        <v>0.12175847220832743</v>
      </c>
      <c r="H7" s="279">
        <v>0.12266504670617401</v>
      </c>
      <c r="I7" s="279">
        <v>0.12214235619488426</v>
      </c>
      <c r="J7" s="279">
        <v>0.12287753197234491</v>
      </c>
      <c r="K7" s="279">
        <v>0.1226623231597504</v>
      </c>
      <c r="L7" s="279">
        <v>0.12086167791899052</v>
      </c>
      <c r="M7" s="279">
        <v>0.12084060774146298</v>
      </c>
      <c r="N7" s="279">
        <v>0.12180000000000001</v>
      </c>
      <c r="O7" s="279">
        <v>0.12153444122136978</v>
      </c>
      <c r="P7" s="279">
        <v>0.10092805531532388</v>
      </c>
      <c r="Q7" s="279">
        <v>0.10027884135501314</v>
      </c>
      <c r="R7" s="279">
        <v>9.8824010730936065E-2</v>
      </c>
      <c r="S7" s="279">
        <v>9.8799999999999999E-2</v>
      </c>
      <c r="T7" s="279">
        <v>9.9936453548089388E-2</v>
      </c>
      <c r="U7" s="279">
        <v>9.9910854397378651E-2</v>
      </c>
      <c r="V7" s="279">
        <v>0.10145138409618183</v>
      </c>
      <c r="W7" s="279">
        <v>0.10100806850740619</v>
      </c>
      <c r="X7" s="279">
        <v>0.10064023030396828</v>
      </c>
      <c r="Y7" s="279">
        <v>9.9735754138973592E-2</v>
      </c>
      <c r="Z7" s="279">
        <v>9.8236347829359166E-2</v>
      </c>
      <c r="AA7" s="279">
        <v>9.8513582703722791E-2</v>
      </c>
      <c r="AB7" s="279">
        <v>7.8151563734205176E-2</v>
      </c>
      <c r="AC7" s="279">
        <v>7.8944380401055669E-2</v>
      </c>
      <c r="AD7" s="279">
        <v>7.6799905290034554E-2</v>
      </c>
      <c r="AE7" s="277">
        <v>7.8944380401055669E-2</v>
      </c>
      <c r="AF7" s="279">
        <v>7.6899999999999996E-2</v>
      </c>
      <c r="AG7" s="308">
        <v>7.6497633100187867E-2</v>
      </c>
      <c r="AH7" s="308">
        <v>7.8107516018523934E-2</v>
      </c>
      <c r="AI7" s="277">
        <v>7.9149094176991674E-2</v>
      </c>
      <c r="AJ7" s="308">
        <v>8.0510717977687773E-2</v>
      </c>
      <c r="AK7" s="277">
        <v>8.0487863849681818E-2</v>
      </c>
      <c r="AL7" s="279">
        <v>8.2376210601867741E-2</v>
      </c>
      <c r="AM7" s="308">
        <v>8.1902640515804065E-2</v>
      </c>
      <c r="AN7" s="308">
        <v>8.2000000000000003E-2</v>
      </c>
      <c r="AO7" s="308">
        <v>8.2000000000000003E-2</v>
      </c>
      <c r="AP7" s="308">
        <v>8.2366783329011498E-2</v>
      </c>
      <c r="AQ7" s="308">
        <v>8.14E-2</v>
      </c>
      <c r="AR7" s="308">
        <v>8.1663428194465176E-2</v>
      </c>
      <c r="AS7" s="308">
        <v>8.2100000000000006E-2</v>
      </c>
      <c r="AT7" s="277">
        <v>8.2840066856307154E-2</v>
      </c>
      <c r="AU7" s="277">
        <v>8.3199999999999996E-2</v>
      </c>
      <c r="AV7" s="308">
        <v>8.2579940696561702E-2</v>
      </c>
      <c r="AW7" s="277">
        <v>8.4061491885107573E-2</v>
      </c>
      <c r="AX7" s="277">
        <v>8.4155806362790173E-2</v>
      </c>
      <c r="AY7" s="277">
        <v>8.4489444117806622E-2</v>
      </c>
      <c r="AZ7" s="277">
        <v>8.7130297748491528E-2</v>
      </c>
      <c r="BA7" s="277">
        <v>8.7368085817396801E-2</v>
      </c>
      <c r="BB7" s="283">
        <v>8.6853981948782133E-2</v>
      </c>
      <c r="BC7" s="283">
        <v>8.8300000000000003E-2</v>
      </c>
      <c r="BD7" s="277">
        <v>9.0354782832980512E-2</v>
      </c>
      <c r="BE7" s="279">
        <v>9.1171200191891857E-2</v>
      </c>
      <c r="BF7" s="279">
        <v>8.9397661877663473E-2</v>
      </c>
      <c r="BG7" s="279">
        <v>8.8315574142625405E-2</v>
      </c>
      <c r="BH7" s="279">
        <v>8.8259793907891682E-2</v>
      </c>
      <c r="BI7" s="277">
        <v>8.8692519803795403E-2</v>
      </c>
      <c r="BJ7" s="277">
        <v>8.8499999999999995E-2</v>
      </c>
      <c r="BK7" s="277">
        <v>8.9572291542465127E-2</v>
      </c>
      <c r="BL7" s="277">
        <v>8.7905317720333623E-2</v>
      </c>
      <c r="BM7" s="277">
        <v>6.9867351675601028E-2</v>
      </c>
      <c r="BN7" s="277">
        <v>6.9002087219635674E-2</v>
      </c>
      <c r="BO7" s="277">
        <v>6.9201034786778109E-2</v>
      </c>
      <c r="BP7" s="277">
        <v>6.9819848562716336E-2</v>
      </c>
      <c r="BQ7" s="277">
        <v>6.9398651431081121E-2</v>
      </c>
      <c r="BR7" s="277">
        <v>6.9927454128107164E-2</v>
      </c>
      <c r="BS7" s="277">
        <v>7.0699999999999999E-2</v>
      </c>
      <c r="BT7" s="277">
        <v>7.2300000000000003E-2</v>
      </c>
      <c r="BU7" s="277">
        <v>7.5088606940255279E-2</v>
      </c>
      <c r="BV7" s="277">
        <v>7.5897505449079083E-2</v>
      </c>
      <c r="BW7" s="277">
        <v>7.7631619315105954E-2</v>
      </c>
      <c r="BX7" s="277">
        <v>7.7910736961155164E-2</v>
      </c>
      <c r="BY7" s="277">
        <v>8.0000449546901345E-2</v>
      </c>
      <c r="BZ7" s="277">
        <v>7.9984585186677851E-2</v>
      </c>
      <c r="CA7" s="277">
        <v>7.9917324316018001E-2</v>
      </c>
      <c r="CB7" s="309">
        <v>8.0099511026581166E-2</v>
      </c>
      <c r="CC7" s="309">
        <v>8.119815666023289E-2</v>
      </c>
      <c r="CD7" s="309">
        <v>8.3507308656343329E-2</v>
      </c>
      <c r="CE7" s="309">
        <v>8.3848520864488865E-2</v>
      </c>
      <c r="CF7" s="309">
        <v>8.7414580756046356E-2</v>
      </c>
      <c r="CG7" s="309">
        <v>8.5585451749218291E-2</v>
      </c>
      <c r="CH7" s="309">
        <v>8.6735687115962523E-2</v>
      </c>
      <c r="CI7" s="309">
        <v>8.8107158953756662E-2</v>
      </c>
      <c r="CJ7" s="309">
        <v>8.7246279483175065E-2</v>
      </c>
      <c r="CK7" s="309">
        <v>8.5690172145733004E-2</v>
      </c>
      <c r="CL7" s="309">
        <v>8.3673012528667171E-2</v>
      </c>
      <c r="CM7" s="309">
        <v>8.2809306058552357E-2</v>
      </c>
      <c r="CN7" s="309">
        <v>8.3299808163474487E-2</v>
      </c>
      <c r="CO7" s="309">
        <v>8.2403199395817806E-2</v>
      </c>
      <c r="CP7" s="309">
        <v>8.1896443185578247E-2</v>
      </c>
      <c r="CQ7" s="309">
        <v>8.1741985214846782E-2</v>
      </c>
      <c r="CR7" s="309">
        <v>8.283132662448793E-2</v>
      </c>
      <c r="CS7" s="309">
        <v>8.3973944569954426E-2</v>
      </c>
      <c r="CT7" s="309">
        <v>8.5524856700844254E-2</v>
      </c>
      <c r="CU7" s="309">
        <v>8.7545258224931033E-2</v>
      </c>
      <c r="CV7" s="309">
        <v>8.6683415152747523E-2</v>
      </c>
      <c r="CW7" s="309">
        <v>8.7379479251383826E-2</v>
      </c>
      <c r="CX7" s="309">
        <v>8.8081454371091383E-2</v>
      </c>
      <c r="CY7" s="309">
        <v>8.9529614834193763E-2</v>
      </c>
      <c r="CZ7" s="309">
        <v>9.0757516726129125E-2</v>
      </c>
      <c r="DA7" s="309">
        <v>9.019572209991035E-2</v>
      </c>
      <c r="DB7" s="309">
        <v>8.8950783313836698E-2</v>
      </c>
      <c r="DC7" s="309">
        <v>8.9337112976737146E-2</v>
      </c>
      <c r="DD7" s="310">
        <v>8.9731886379790307E-2</v>
      </c>
      <c r="DE7" s="309">
        <v>8.9307198684796307E-2</v>
      </c>
      <c r="DF7" s="309">
        <v>8.9414987494155593E-2</v>
      </c>
      <c r="DG7" s="309">
        <v>9.0125214843176787E-2</v>
      </c>
      <c r="DH7" s="310">
        <v>9.1601788135242349E-2</v>
      </c>
      <c r="DI7" s="309">
        <v>9.087770851495143E-2</v>
      </c>
      <c r="DJ7" s="309">
        <v>9.3078500326708211E-2</v>
      </c>
      <c r="DK7" s="309">
        <v>9.244499677486881E-2</v>
      </c>
      <c r="DL7" s="309">
        <v>9.1363796569907146E-2</v>
      </c>
      <c r="DM7" s="309">
        <v>9.2061455216473728E-2</v>
      </c>
      <c r="DN7" s="309">
        <v>9.08128812349175E-2</v>
      </c>
      <c r="DO7" s="309">
        <v>9.1712283492803387E-2</v>
      </c>
      <c r="DP7" s="309">
        <v>9.1935880693195013E-2</v>
      </c>
      <c r="DQ7" s="309">
        <v>9.220547223630414E-2</v>
      </c>
      <c r="DR7" s="309">
        <v>9.3751212034320269E-2</v>
      </c>
      <c r="DS7" s="309">
        <v>9.3242898061139751E-2</v>
      </c>
      <c r="DT7" s="310">
        <v>9.132026903630773E-2</v>
      </c>
      <c r="DU7" s="309">
        <v>9.2089348936066642E-2</v>
      </c>
      <c r="DV7" s="309">
        <v>9.0300000000000005E-2</v>
      </c>
      <c r="DW7" s="310">
        <v>8.9455025995463844E-2</v>
      </c>
      <c r="DX7" s="310">
        <v>9.1396152716144263E-2</v>
      </c>
      <c r="DY7" s="309">
        <v>8.9724853751292383E-2</v>
      </c>
      <c r="DZ7" s="309">
        <v>9.2086649526309169E-2</v>
      </c>
    </row>
    <row r="8" spans="1:130" ht="15.75" customHeight="1">
      <c r="A8" s="311"/>
      <c r="B8" s="305" t="s">
        <v>1344</v>
      </c>
      <c r="C8" s="279"/>
      <c r="D8" s="279"/>
      <c r="E8" s="279"/>
      <c r="F8" s="279"/>
      <c r="G8" s="8"/>
      <c r="H8" s="8"/>
      <c r="I8" s="8"/>
      <c r="J8" s="8"/>
      <c r="K8" s="279"/>
      <c r="L8" s="279"/>
      <c r="M8" s="279"/>
      <c r="N8" s="279"/>
      <c r="O8" s="279"/>
      <c r="P8" s="279"/>
      <c r="Q8" s="279"/>
      <c r="R8" s="279"/>
      <c r="S8" s="279"/>
      <c r="T8" s="279"/>
      <c r="U8" s="279"/>
      <c r="V8" s="279"/>
      <c r="W8" s="279"/>
      <c r="X8" s="279"/>
      <c r="Y8" s="279"/>
      <c r="Z8" s="279"/>
      <c r="AA8" s="279"/>
      <c r="AB8" s="279"/>
      <c r="AC8" s="279"/>
      <c r="AD8" s="279"/>
      <c r="AE8" s="8"/>
      <c r="AF8" s="8"/>
      <c r="AG8" s="283"/>
      <c r="AH8" s="283"/>
      <c r="AI8" s="254"/>
      <c r="AJ8" s="283"/>
      <c r="AK8" s="8"/>
      <c r="AL8" s="8"/>
      <c r="AM8" s="283"/>
      <c r="AN8" s="283"/>
      <c r="AO8" s="283"/>
      <c r="AP8" s="284"/>
      <c r="AQ8" s="283"/>
      <c r="AR8" s="312"/>
      <c r="AS8" s="308"/>
      <c r="AT8" s="277"/>
      <c r="AU8" s="277"/>
      <c r="AV8" s="283"/>
      <c r="AW8" s="308"/>
      <c r="AX8" s="277"/>
      <c r="AY8" s="277"/>
      <c r="AZ8" s="277"/>
      <c r="BA8" s="277"/>
      <c r="BB8" s="283"/>
      <c r="BC8" s="283"/>
      <c r="BD8" s="283"/>
      <c r="BE8" s="279"/>
      <c r="BF8" s="279"/>
      <c r="BG8" s="279"/>
      <c r="BH8" s="279"/>
      <c r="BI8" s="279"/>
      <c r="BJ8" s="279"/>
      <c r="BK8" s="279"/>
      <c r="BL8" s="279"/>
      <c r="BM8" s="277"/>
      <c r="BN8" s="277"/>
      <c r="BO8" s="277"/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309"/>
      <c r="CC8" s="309"/>
      <c r="CD8" s="309"/>
      <c r="CE8" s="309"/>
      <c r="CF8" s="309"/>
      <c r="CG8" s="309"/>
      <c r="CH8" s="309"/>
      <c r="CI8" s="309"/>
      <c r="CJ8" s="309"/>
      <c r="CK8" s="309"/>
      <c r="CL8" s="309"/>
      <c r="CM8" s="309"/>
      <c r="CN8" s="309"/>
      <c r="CO8" s="309"/>
      <c r="CP8" s="309"/>
      <c r="CQ8" s="309"/>
      <c r="CR8" s="309"/>
      <c r="CS8" s="309"/>
      <c r="CT8" s="309"/>
      <c r="CU8" s="309"/>
      <c r="CV8" s="309"/>
      <c r="CW8" s="309"/>
      <c r="CX8" s="309"/>
      <c r="CY8" s="309"/>
      <c r="CZ8" s="309"/>
      <c r="DA8" s="309"/>
      <c r="DB8" s="309"/>
      <c r="DC8" s="309"/>
      <c r="DD8" s="310"/>
      <c r="DE8" s="309"/>
      <c r="DF8" s="309"/>
      <c r="DG8" s="309"/>
      <c r="DH8" s="310"/>
      <c r="DI8" s="309"/>
      <c r="DJ8" s="309"/>
      <c r="DK8" s="309"/>
      <c r="DL8" s="309"/>
      <c r="DM8" s="309"/>
      <c r="DN8" s="309"/>
      <c r="DO8" s="309"/>
      <c r="DP8" s="309"/>
      <c r="DQ8" s="309"/>
      <c r="DR8" s="309"/>
      <c r="DS8" s="309"/>
      <c r="DT8" s="310"/>
      <c r="DU8" s="309"/>
      <c r="DV8" s="309"/>
      <c r="DW8" s="310"/>
      <c r="DX8" s="310"/>
      <c r="DY8" s="309"/>
      <c r="DZ8" s="309"/>
    </row>
    <row r="9" spans="1:130" ht="15.75" customHeight="1">
      <c r="A9" s="311"/>
      <c r="B9" s="307" t="s">
        <v>33</v>
      </c>
      <c r="C9" s="279">
        <v>0.27889999999999998</v>
      </c>
      <c r="D9" s="279">
        <v>0.28499748962849469</v>
      </c>
      <c r="E9" s="279">
        <v>0.25070979810833355</v>
      </c>
      <c r="F9" s="279">
        <v>0.25251347271653096</v>
      </c>
      <c r="G9" s="279">
        <v>0.24273314541453686</v>
      </c>
      <c r="H9" s="279">
        <v>0.2382500689596023</v>
      </c>
      <c r="I9" s="279">
        <v>0.23722863429563726</v>
      </c>
      <c r="J9" s="279">
        <v>0.23864942157246663</v>
      </c>
      <c r="K9" s="279">
        <v>0.23821236021516748</v>
      </c>
      <c r="L9" s="279">
        <v>0.23468604743552382</v>
      </c>
      <c r="M9" s="279">
        <v>0.23464393832701297</v>
      </c>
      <c r="N9" s="279">
        <v>0.2366</v>
      </c>
      <c r="O9" s="279">
        <v>0.23599548251888075</v>
      </c>
      <c r="P9" s="279">
        <v>0.19465442662439403</v>
      </c>
      <c r="Q9" s="279">
        <v>0.19338782383266059</v>
      </c>
      <c r="R9" s="279">
        <v>0.19079089731355239</v>
      </c>
      <c r="S9" s="279">
        <v>0.19049424746978658</v>
      </c>
      <c r="T9" s="279">
        <v>0.19269772460644977</v>
      </c>
      <c r="U9" s="279">
        <v>0.19263862927250419</v>
      </c>
      <c r="V9" s="279">
        <v>0.19562269912477726</v>
      </c>
      <c r="W9" s="279">
        <v>0.19476526992720566</v>
      </c>
      <c r="X9" s="279">
        <v>0.19404847840677117</v>
      </c>
      <c r="Y9" s="279">
        <v>0.19229343817928743</v>
      </c>
      <c r="Z9" s="279">
        <v>0.18937497799491559</v>
      </c>
      <c r="AA9" s="279">
        <v>0.18990451037760506</v>
      </c>
      <c r="AB9" s="279">
        <v>0.149378870498792</v>
      </c>
      <c r="AC9" s="279">
        <v>0.1509146503941339</v>
      </c>
      <c r="AD9" s="279">
        <v>0.14672626668267427</v>
      </c>
      <c r="AE9" s="277">
        <v>0.1509146503941339</v>
      </c>
      <c r="AF9" s="279">
        <v>0.14699999999999999</v>
      </c>
      <c r="AG9" s="308">
        <v>0.14611005840123906</v>
      </c>
      <c r="AH9" s="308">
        <v>0.14922474570127695</v>
      </c>
      <c r="AI9" s="277">
        <v>0.15124782261855851</v>
      </c>
      <c r="AJ9" s="308">
        <v>0.15389049745582242</v>
      </c>
      <c r="AK9" s="277">
        <v>0.15383730673844193</v>
      </c>
      <c r="AL9" s="279">
        <v>0.15749609695563768</v>
      </c>
      <c r="AM9" s="308">
        <v>0.15655844338207739</v>
      </c>
      <c r="AN9" s="308">
        <v>0.15670000000000001</v>
      </c>
      <c r="AO9" s="308">
        <v>0.15679999999999999</v>
      </c>
      <c r="AP9" s="313">
        <v>0.15749231155580884</v>
      </c>
      <c r="AQ9" s="308">
        <v>0.15570000000000001</v>
      </c>
      <c r="AR9" s="312">
        <v>0.15611803266547372</v>
      </c>
      <c r="AS9" s="308">
        <v>0.15690000000000001</v>
      </c>
      <c r="AT9" s="277">
        <v>0.15837609462441851</v>
      </c>
      <c r="AU9" s="277">
        <v>0.15909999999999999</v>
      </c>
      <c r="AV9" s="308">
        <v>0.15788807103006397</v>
      </c>
      <c r="AW9" s="277">
        <v>0.1608150618207573</v>
      </c>
      <c r="AX9" s="277">
        <v>0.1609987392771296</v>
      </c>
      <c r="AY9" s="277">
        <v>0.16164661720139029</v>
      </c>
      <c r="AZ9" s="277">
        <v>0.16676939925465281</v>
      </c>
      <c r="BA9" s="277">
        <v>0.16723259681153491</v>
      </c>
      <c r="BB9" s="283">
        <v>0.16620500887283846</v>
      </c>
      <c r="BC9" s="283">
        <v>0.1691</v>
      </c>
      <c r="BD9" s="277">
        <v>0.17299356906256783</v>
      </c>
      <c r="BE9" s="279">
        <v>0.17458786917978117</v>
      </c>
      <c r="BF9" s="279">
        <v>0.17114198870070524</v>
      </c>
      <c r="BG9" s="279">
        <v>0.16904174807155123</v>
      </c>
      <c r="BH9" s="279">
        <v>0.16892541499481548</v>
      </c>
      <c r="BI9" s="277">
        <v>0.16975808610615647</v>
      </c>
      <c r="BJ9" s="277">
        <v>0.1694</v>
      </c>
      <c r="BK9" s="279">
        <v>0.17143743975626879</v>
      </c>
      <c r="BL9" s="279">
        <v>0.16819357738708957</v>
      </c>
      <c r="BM9" s="277">
        <v>0.13872029534139296</v>
      </c>
      <c r="BN9" s="277">
        <v>0.13700232925277936</v>
      </c>
      <c r="BO9" s="277">
        <v>0.13739733585614383</v>
      </c>
      <c r="BP9" s="277">
        <v>0.13862597881599212</v>
      </c>
      <c r="BQ9" s="277">
        <v>0.13778969993757303</v>
      </c>
      <c r="BR9" s="277">
        <v>0.13883962761551583</v>
      </c>
      <c r="BS9" s="277">
        <v>0.14030000000000001</v>
      </c>
      <c r="BT9" s="277">
        <v>0.14349999999999999</v>
      </c>
      <c r="BU9" s="277">
        <v>0.14908699817175908</v>
      </c>
      <c r="BV9" s="277">
        <v>0.1506930507464474</v>
      </c>
      <c r="BW9" s="277">
        <v>0.15413610078171669</v>
      </c>
      <c r="BX9" s="277">
        <v>0.15469028354900863</v>
      </c>
      <c r="BY9" s="277">
        <v>0.15883936806589846</v>
      </c>
      <c r="BZ9" s="277">
        <v>0.15880786968099009</v>
      </c>
      <c r="CA9" s="277">
        <v>0.15867432450403571</v>
      </c>
      <c r="CB9" s="309">
        <v>0.15903605274606131</v>
      </c>
      <c r="CC9" s="309">
        <v>0.16121739271559848</v>
      </c>
      <c r="CD9" s="309">
        <v>0.16580217000007186</v>
      </c>
      <c r="CE9" s="309">
        <v>0.16647964033711582</v>
      </c>
      <c r="CF9" s="309">
        <v>0.17355998429603392</v>
      </c>
      <c r="CG9" s="309">
        <v>0.16992828350933722</v>
      </c>
      <c r="CH9" s="309">
        <v>0.17221205391082212</v>
      </c>
      <c r="CI9" s="309">
        <v>0.17493508510963662</v>
      </c>
      <c r="CJ9" s="309">
        <v>0.17322582532594102</v>
      </c>
      <c r="CK9" s="309">
        <v>0.17013620386103789</v>
      </c>
      <c r="CL9" s="309">
        <v>0.16613117188087456</v>
      </c>
      <c r="CM9" s="309">
        <v>0.1644162991434778</v>
      </c>
      <c r="CN9" s="309">
        <v>0.16539018172566439</v>
      </c>
      <c r="CO9" s="309">
        <v>0.16360998210349309</v>
      </c>
      <c r="CP9" s="309">
        <v>0.16260382730494122</v>
      </c>
      <c r="CQ9" s="309">
        <v>0.16229715394744534</v>
      </c>
      <c r="CR9" s="309">
        <v>0.16446002055751321</v>
      </c>
      <c r="CS9" s="309">
        <v>0.16672866671421077</v>
      </c>
      <c r="CT9" s="309">
        <v>0.16980797319550564</v>
      </c>
      <c r="CU9" s="309">
        <v>0.17381944192028043</v>
      </c>
      <c r="CV9" s="309">
        <v>0.17210826892396694</v>
      </c>
      <c r="CW9" s="309">
        <v>0.17349029092742996</v>
      </c>
      <c r="CX9" s="309">
        <v>0.17488404915058794</v>
      </c>
      <c r="CY9" s="309">
        <v>0.17775934415355349</v>
      </c>
      <c r="CZ9" s="309">
        <v>0.18019731996077179</v>
      </c>
      <c r="DA9" s="309">
        <v>0.17908188743611964</v>
      </c>
      <c r="DB9" s="309">
        <v>0.17661008520024926</v>
      </c>
      <c r="DC9" s="309">
        <v>0.17737713538393907</v>
      </c>
      <c r="DD9" s="310">
        <v>0.17816095045279601</v>
      </c>
      <c r="DE9" s="309">
        <v>0.17731774112734508</v>
      </c>
      <c r="DF9" s="309">
        <v>0.17753175375427624</v>
      </c>
      <c r="DG9" s="309">
        <v>0.17894189662147986</v>
      </c>
      <c r="DH9" s="310">
        <v>0.18187360475490946</v>
      </c>
      <c r="DI9" s="309">
        <v>0.18043595846707236</v>
      </c>
      <c r="DJ9" s="309">
        <v>0.18480558867045152</v>
      </c>
      <c r="DK9" s="309">
        <v>0.18354777944048359</v>
      </c>
      <c r="DL9" s="309">
        <v>0.1814010770371659</v>
      </c>
      <c r="DM9" s="309">
        <v>0.18278626498515832</v>
      </c>
      <c r="DN9" s="309">
        <v>0.18030724513793053</v>
      </c>
      <c r="DO9" s="309">
        <v>0.18209299118171848</v>
      </c>
      <c r="DP9" s="309">
        <v>0.1825369391621694</v>
      </c>
      <c r="DQ9" s="309">
        <v>0.18307220803360563</v>
      </c>
      <c r="DR9" s="309">
        <v>0.18614124494654516</v>
      </c>
      <c r="DS9" s="309">
        <v>0.18513199723935914</v>
      </c>
      <c r="DT9" s="310">
        <v>0.18131465394867632</v>
      </c>
      <c r="DU9" s="309">
        <v>0.18284164743386006</v>
      </c>
      <c r="DV9" s="309">
        <v>0.1792</v>
      </c>
      <c r="DW9" s="310">
        <v>0.17761124943563961</v>
      </c>
      <c r="DX9" s="310">
        <v>0.1814653195489325</v>
      </c>
      <c r="DY9" s="309">
        <v>0.17814698730292897</v>
      </c>
      <c r="DZ9" s="309">
        <v>0.18283628780722727</v>
      </c>
    </row>
    <row r="10" spans="1:130" ht="15.75" customHeight="1">
      <c r="A10" s="311"/>
      <c r="B10" s="307" t="s">
        <v>35</v>
      </c>
      <c r="C10" s="279">
        <v>0.2092</v>
      </c>
      <c r="D10" s="279">
        <v>0.21374811722137102</v>
      </c>
      <c r="E10" s="279">
        <v>0.18251999960004084</v>
      </c>
      <c r="F10" s="279">
        <v>0.18383309821545496</v>
      </c>
      <c r="G10" s="279">
        <v>0.18130752472512346</v>
      </c>
      <c r="H10" s="279">
        <v>0.17868755171970171</v>
      </c>
      <c r="I10" s="279">
        <v>0.17792147572172798</v>
      </c>
      <c r="J10" s="279">
        <v>0.17898706617934998</v>
      </c>
      <c r="K10" s="279">
        <v>0.17865927016137562</v>
      </c>
      <c r="L10" s="279">
        <v>0.17601453557664287</v>
      </c>
      <c r="M10" s="279">
        <v>0.17598295374525971</v>
      </c>
      <c r="N10" s="279">
        <v>0.1774</v>
      </c>
      <c r="O10" s="279">
        <v>0.17699661188916055</v>
      </c>
      <c r="P10" s="279">
        <v>0.14595791692119878</v>
      </c>
      <c r="Q10" s="279">
        <v>0.14500817892523366</v>
      </c>
      <c r="R10" s="279">
        <v>0.14306092300252168</v>
      </c>
      <c r="S10" s="279">
        <v>0.14283848576334909</v>
      </c>
      <c r="T10" s="279">
        <v>0.14449072115520811</v>
      </c>
      <c r="U10" s="279">
        <v>0.14444640964381822</v>
      </c>
      <c r="V10" s="279">
        <v>0.14668395762635425</v>
      </c>
      <c r="W10" s="279">
        <v>0.14604103066211699</v>
      </c>
      <c r="X10" s="279">
        <v>0.14550355818330579</v>
      </c>
      <c r="Y10" s="279">
        <v>0.14418757467263676</v>
      </c>
      <c r="Z10" s="279">
        <v>0.14199922285081906</v>
      </c>
      <c r="AA10" s="279">
        <v>0.1423962826293198</v>
      </c>
      <c r="AB10" s="279">
        <v>0.11200226156954686</v>
      </c>
      <c r="AC10" s="279">
        <v>0.1131537686131935</v>
      </c>
      <c r="AD10" s="279">
        <v>0.11001337501911872</v>
      </c>
      <c r="AE10" s="277">
        <v>0.1131537686131935</v>
      </c>
      <c r="AF10" s="279">
        <v>0.11020000000000001</v>
      </c>
      <c r="AG10" s="308">
        <v>0.10955135036403747</v>
      </c>
      <c r="AH10" s="308">
        <v>0.11188670087593609</v>
      </c>
      <c r="AI10" s="277">
        <v>0.11340357665166047</v>
      </c>
      <c r="AJ10" s="308">
        <v>0.11538501858771315</v>
      </c>
      <c r="AK10" s="277">
        <v>0.11534513690550982</v>
      </c>
      <c r="AL10" s="279">
        <v>0.11808844844325352</v>
      </c>
      <c r="AM10" s="308">
        <v>0.11738540844531507</v>
      </c>
      <c r="AN10" s="308">
        <v>0.11749999999999999</v>
      </c>
      <c r="AO10" s="308">
        <v>0.1176</v>
      </c>
      <c r="AP10" s="313">
        <v>0.11808561020153731</v>
      </c>
      <c r="AQ10" s="308">
        <v>0.1167</v>
      </c>
      <c r="AR10" s="312">
        <v>0.1170551944323535</v>
      </c>
      <c r="AS10" s="308">
        <v>0.1176</v>
      </c>
      <c r="AT10" s="277">
        <v>0.11874825882172456</v>
      </c>
      <c r="AU10" s="277">
        <v>0.1193</v>
      </c>
      <c r="AV10" s="308">
        <v>0.11838234531545361</v>
      </c>
      <c r="AW10" s="277">
        <v>0.12057696351718611</v>
      </c>
      <c r="AX10" s="277">
        <v>0.12071468239566165</v>
      </c>
      <c r="AY10" s="277">
        <v>0.12120045252162313</v>
      </c>
      <c r="AZ10" s="277">
        <v>0.12504144538478665</v>
      </c>
      <c r="BA10" s="277">
        <v>0.12538874466313207</v>
      </c>
      <c r="BB10" s="283">
        <v>0.12461827309167564</v>
      </c>
      <c r="BC10" s="283">
        <v>0.1268</v>
      </c>
      <c r="BD10" s="277">
        <v>0.12970824392564864</v>
      </c>
      <c r="BE10" s="279">
        <v>0.13090362864205626</v>
      </c>
      <c r="BF10" s="279">
        <v>0.12831995395321877</v>
      </c>
      <c r="BG10" s="279">
        <v>0.12674522186748249</v>
      </c>
      <c r="BH10" s="279">
        <v>0.12665799689619814</v>
      </c>
      <c r="BI10" s="277">
        <v>0.12728232246046575</v>
      </c>
      <c r="BJ10" s="277">
        <v>0.127</v>
      </c>
      <c r="BK10" s="279">
        <v>0.12854147916823572</v>
      </c>
      <c r="BL10" s="279">
        <v>0.12610927493242072</v>
      </c>
      <c r="BM10" s="277">
        <v>0.10397682100543167</v>
      </c>
      <c r="BN10" s="277">
        <v>0.10268913161542878</v>
      </c>
      <c r="BO10" s="277">
        <v>0.1029852060347696</v>
      </c>
      <c r="BP10" s="277">
        <v>0.10390612671765406</v>
      </c>
      <c r="BQ10" s="277">
        <v>0.10327929977039296</v>
      </c>
      <c r="BR10" s="277">
        <v>0.10406626567159323</v>
      </c>
      <c r="BS10" s="277">
        <v>0.1052</v>
      </c>
      <c r="BT10" s="277">
        <v>0.1076</v>
      </c>
      <c r="BU10" s="277">
        <v>0.11174711014702235</v>
      </c>
      <c r="BV10" s="277">
        <v>0.11295091555035362</v>
      </c>
      <c r="BW10" s="277">
        <v>0.1155316294707566</v>
      </c>
      <c r="BX10" s="277">
        <v>0.11594701326342512</v>
      </c>
      <c r="BY10" s="277">
        <v>0.11905693036017985</v>
      </c>
      <c r="BZ10" s="277">
        <v>0.11903332096746974</v>
      </c>
      <c r="CA10" s="277">
        <v>0.1189332231200268</v>
      </c>
      <c r="CB10" s="309">
        <v>0.11920435397785217</v>
      </c>
      <c r="CC10" s="309">
        <v>0.12083936199889467</v>
      </c>
      <c r="CD10" s="309">
        <v>0.12427584954301547</v>
      </c>
      <c r="CE10" s="309">
        <v>0.1247836426658455</v>
      </c>
      <c r="CF10" s="309">
        <v>0.13009066464602179</v>
      </c>
      <c r="CG10" s="309">
        <v>0.1273685488826842</v>
      </c>
      <c r="CH10" s="309">
        <v>0.12908033291304769</v>
      </c>
      <c r="CI10" s="309">
        <v>0.13112136178236017</v>
      </c>
      <c r="CJ10" s="309">
        <v>0.12984019814193021</v>
      </c>
      <c r="CK10" s="309">
        <v>0.1275243941188767</v>
      </c>
      <c r="CL10" s="309">
        <v>0.12452245058712719</v>
      </c>
      <c r="CM10" s="309">
        <v>0.12323707979675669</v>
      </c>
      <c r="CN10" s="309">
        <v>0.12396704663166802</v>
      </c>
      <c r="CO10" s="309">
        <v>0.12263271053461089</v>
      </c>
      <c r="CP10" s="309">
        <v>0.12187855428706747</v>
      </c>
      <c r="CQ10" s="309">
        <v>0.1216486894304435</v>
      </c>
      <c r="CR10" s="309">
        <v>0.12326985087491851</v>
      </c>
      <c r="CS10" s="309">
        <v>0.12497029863405196</v>
      </c>
      <c r="CT10" s="309">
        <v>0.12727837113374282</v>
      </c>
      <c r="CU10" s="309">
        <v>0.1302851392821115</v>
      </c>
      <c r="CV10" s="309">
        <v>0.12900254160662972</v>
      </c>
      <c r="CW10" s="309">
        <v>0.13003842647211386</v>
      </c>
      <c r="CX10" s="309">
        <v>0.1310831081384663</v>
      </c>
      <c r="CY10" s="309">
        <v>0.13323826527048799</v>
      </c>
      <c r="CZ10" s="309">
        <v>0.13506563287736095</v>
      </c>
      <c r="DA10" s="309">
        <v>0.13422956827935842</v>
      </c>
      <c r="DB10" s="309">
        <v>0.13237684631097293</v>
      </c>
      <c r="DC10" s="309">
        <v>0.13295178337735838</v>
      </c>
      <c r="DD10" s="310">
        <v>0.13353928644542296</v>
      </c>
      <c r="DE10" s="309">
        <v>0.13290726483036838</v>
      </c>
      <c r="DF10" s="309">
        <v>0.13306767648858001</v>
      </c>
      <c r="DG10" s="309">
        <v>0.13412463914955527</v>
      </c>
      <c r="DH10" s="310">
        <v>0.13632208034645865</v>
      </c>
      <c r="DI10" s="309">
        <v>0.13524450269012736</v>
      </c>
      <c r="DJ10" s="309">
        <v>0.13851972825390332</v>
      </c>
      <c r="DK10" s="309">
        <v>0.13757694619853433</v>
      </c>
      <c r="DL10" s="309">
        <v>0.13596790052145888</v>
      </c>
      <c r="DM10" s="309">
        <v>0.13700615839838196</v>
      </c>
      <c r="DN10" s="309">
        <v>0.13514802652020388</v>
      </c>
      <c r="DO10" s="309">
        <v>0.13648651989854585</v>
      </c>
      <c r="DP10" s="309">
        <v>0.13681927798261329</v>
      </c>
      <c r="DQ10" s="309">
        <v>0.1372204849977666</v>
      </c>
      <c r="DR10" s="309">
        <v>0.1395208600147779</v>
      </c>
      <c r="DS10" s="309">
        <v>0.13876438549933684</v>
      </c>
      <c r="DT10" s="310">
        <v>0.13590312270376106</v>
      </c>
      <c r="DU10" s="309">
        <v>0.13704766992300296</v>
      </c>
      <c r="DV10" s="309">
        <v>0.1343</v>
      </c>
      <c r="DW10" s="310">
        <v>0.13312726191702423</v>
      </c>
      <c r="DX10" s="310">
        <v>0.13601605304398964</v>
      </c>
      <c r="DY10" s="309">
        <v>0.13352882046471826</v>
      </c>
      <c r="DZ10" s="309">
        <v>0.1370436526525835</v>
      </c>
    </row>
    <row r="11" spans="1:130" ht="15.75" customHeight="1">
      <c r="A11" s="311"/>
      <c r="B11" s="307" t="s">
        <v>36</v>
      </c>
      <c r="C11" s="279">
        <v>0.1394</v>
      </c>
      <c r="D11" s="279">
        <v>0.14249874481424735</v>
      </c>
      <c r="E11" s="279">
        <v>0.12167999973336056</v>
      </c>
      <c r="F11" s="279">
        <v>0.12255539881030331</v>
      </c>
      <c r="G11" s="279">
        <v>0.109599</v>
      </c>
      <c r="H11" s="279">
        <v>0.11912503447980115</v>
      </c>
      <c r="I11" s="279">
        <v>0.11861431714781863</v>
      </c>
      <c r="J11" s="279">
        <v>0.11932471078623332</v>
      </c>
      <c r="K11" s="279">
        <v>0.11910618010758374</v>
      </c>
      <c r="L11" s="279">
        <v>0.11734302371776191</v>
      </c>
      <c r="M11" s="279">
        <v>0.11732196916350648</v>
      </c>
      <c r="N11" s="279">
        <v>0.1183</v>
      </c>
      <c r="O11" s="279">
        <v>0.11799774125944038</v>
      </c>
      <c r="P11" s="279">
        <v>9.7393019406390516E-2</v>
      </c>
      <c r="Q11" s="279">
        <v>9.6759289814853822E-2</v>
      </c>
      <c r="R11" s="279">
        <v>9.5459948622061364E-2</v>
      </c>
      <c r="S11" s="279">
        <v>9.5311523412874966E-2</v>
      </c>
      <c r="T11" s="279">
        <v>9.6414006902483307E-2</v>
      </c>
      <c r="U11" s="279">
        <v>9.6384439257371946E-2</v>
      </c>
      <c r="V11" s="279">
        <v>9.7877482996845941E-2</v>
      </c>
      <c r="W11" s="279">
        <v>9.7448478530177254E-2</v>
      </c>
      <c r="X11" s="279">
        <v>9.7089840446930809E-2</v>
      </c>
      <c r="Y11" s="279">
        <v>9.6211727013301343E-2</v>
      </c>
      <c r="Z11" s="279">
        <v>9.4751510288193064E-2</v>
      </c>
      <c r="AA11" s="279">
        <v>9.5016455496570465E-2</v>
      </c>
      <c r="AB11" s="279">
        <v>7.4625652640301715E-2</v>
      </c>
      <c r="AC11" s="279">
        <v>7.5392886832253078E-2</v>
      </c>
      <c r="AD11" s="279">
        <v>7.3300483355563162E-2</v>
      </c>
      <c r="AE11" s="277">
        <v>7.5392886832253078E-2</v>
      </c>
      <c r="AF11" s="279">
        <v>7.3400000000000007E-2</v>
      </c>
      <c r="AG11" s="308">
        <v>7.2992642326835916E-2</v>
      </c>
      <c r="AH11" s="308">
        <v>7.4548656050595241E-2</v>
      </c>
      <c r="AI11" s="277">
        <v>7.555933068476238E-2</v>
      </c>
      <c r="AJ11" s="308">
        <v>7.6879539719603873E-2</v>
      </c>
      <c r="AK11" s="277">
        <v>7.685296707257773E-2</v>
      </c>
      <c r="AL11" s="279">
        <v>7.8680799930869377E-2</v>
      </c>
      <c r="AM11" s="308">
        <v>7.8212373508552771E-2</v>
      </c>
      <c r="AN11" s="308">
        <v>7.8299999999999995E-2</v>
      </c>
      <c r="AO11" s="308">
        <v>7.8299999999999995E-2</v>
      </c>
      <c r="AP11" s="313">
        <v>7.8678908847265749E-2</v>
      </c>
      <c r="AQ11" s="308">
        <v>7.7799999999999994E-2</v>
      </c>
      <c r="AR11" s="312">
        <v>7.7992356199233254E-2</v>
      </c>
      <c r="AS11" s="308">
        <v>7.8399999999999997E-2</v>
      </c>
      <c r="AT11" s="277">
        <v>7.9120423019030606E-2</v>
      </c>
      <c r="AU11" s="277">
        <v>7.9500000000000001E-2</v>
      </c>
      <c r="AV11" s="308">
        <v>7.8876619600843231E-2</v>
      </c>
      <c r="AW11" s="277">
        <v>8.0338865213614899E-2</v>
      </c>
      <c r="AX11" s="277">
        <v>8.0430625514193707E-2</v>
      </c>
      <c r="AY11" s="277">
        <v>8.0754287841855968E-2</v>
      </c>
      <c r="AZ11" s="277">
        <v>8.3313491514920499E-2</v>
      </c>
      <c r="BA11" s="277">
        <v>8.3544892514729241E-2</v>
      </c>
      <c r="BB11" s="283">
        <v>8.3031537310512812E-2</v>
      </c>
      <c r="BC11" s="283">
        <v>8.4500000000000006E-2</v>
      </c>
      <c r="BD11" s="277">
        <v>8.6422918788729444E-2</v>
      </c>
      <c r="BE11" s="279">
        <v>8.721938810433133E-2</v>
      </c>
      <c r="BF11" s="279">
        <v>8.5497919205732339E-2</v>
      </c>
      <c r="BG11" s="279">
        <v>8.4448695663413717E-2</v>
      </c>
      <c r="BH11" s="279">
        <v>8.4390578797580745E-2</v>
      </c>
      <c r="BI11" s="277">
        <v>8.4806558814775015E-2</v>
      </c>
      <c r="BJ11" s="277">
        <v>8.4599999999999995E-2</v>
      </c>
      <c r="BK11" s="279">
        <v>8.5645518580202612E-2</v>
      </c>
      <c r="BL11" s="279">
        <v>8.4024972477751855E-2</v>
      </c>
      <c r="BM11" s="277">
        <v>6.9360147670696481E-2</v>
      </c>
      <c r="BN11" s="277">
        <v>6.850116462638968E-2</v>
      </c>
      <c r="BO11" s="277">
        <v>6.8698667928071916E-2</v>
      </c>
      <c r="BP11" s="277">
        <v>6.9312989407996059E-2</v>
      </c>
      <c r="BQ11" s="277">
        <v>6.8894849968786517E-2</v>
      </c>
      <c r="BR11" s="277">
        <v>6.9419813807757913E-2</v>
      </c>
      <c r="BS11" s="277">
        <v>7.0099999999999996E-2</v>
      </c>
      <c r="BT11" s="277">
        <v>7.1800000000000003E-2</v>
      </c>
      <c r="BU11" s="277">
        <v>7.4543499085879539E-2</v>
      </c>
      <c r="BV11" s="277">
        <v>7.5346525373223699E-2</v>
      </c>
      <c r="BW11" s="277">
        <v>7.7068050390858345E-2</v>
      </c>
      <c r="BX11" s="277">
        <v>7.7345141774504314E-2</v>
      </c>
      <c r="BY11" s="277">
        <v>7.9419684032949231E-2</v>
      </c>
      <c r="BZ11" s="277">
        <v>7.9403934840495044E-2</v>
      </c>
      <c r="CA11" s="277">
        <v>7.9337162252017854E-2</v>
      </c>
      <c r="CB11" s="309">
        <v>7.9518026373030654E-2</v>
      </c>
      <c r="CC11" s="309">
        <v>8.0608696357799242E-2</v>
      </c>
      <c r="CD11" s="309">
        <v>8.2901085000035929E-2</v>
      </c>
      <c r="CE11" s="309">
        <v>8.323982016855791E-2</v>
      </c>
      <c r="CF11" s="309">
        <v>8.677999214801696E-2</v>
      </c>
      <c r="CG11" s="309">
        <v>8.4964141754668612E-2</v>
      </c>
      <c r="CH11" s="309">
        <v>8.6106026955411058E-2</v>
      </c>
      <c r="CI11" s="309">
        <v>8.7467542554818312E-2</v>
      </c>
      <c r="CJ11" s="309">
        <v>8.6612912662970512E-2</v>
      </c>
      <c r="CK11" s="309">
        <v>8.5068101930518947E-2</v>
      </c>
      <c r="CL11" s="309">
        <v>8.3065585940437281E-2</v>
      </c>
      <c r="CM11" s="309">
        <v>8.22081495717389E-2</v>
      </c>
      <c r="CN11" s="309">
        <v>8.2695090862832193E-2</v>
      </c>
      <c r="CO11" s="309">
        <v>8.1804991051746545E-2</v>
      </c>
      <c r="CP11" s="309">
        <v>8.1301913652470609E-2</v>
      </c>
      <c r="CQ11" s="309">
        <v>8.1148576973722672E-2</v>
      </c>
      <c r="CR11" s="309">
        <v>8.2230010278756607E-2</v>
      </c>
      <c r="CS11" s="309">
        <v>8.3364333357105386E-2</v>
      </c>
      <c r="CT11" s="309">
        <v>8.490398659775282E-2</v>
      </c>
      <c r="CU11" s="309">
        <v>8.6909720960140213E-2</v>
      </c>
      <c r="CV11" s="309">
        <v>8.605413446198347E-2</v>
      </c>
      <c r="CW11" s="309">
        <v>8.6745145463714979E-2</v>
      </c>
      <c r="CX11" s="309">
        <v>8.7442024575293972E-2</v>
      </c>
      <c r="CY11" s="309">
        <v>8.8879672076776745E-2</v>
      </c>
      <c r="CZ11" s="309">
        <v>9.0098659980385895E-2</v>
      </c>
      <c r="DA11" s="309">
        <v>8.9540943718059818E-2</v>
      </c>
      <c r="DB11" s="309">
        <v>8.8305042600124631E-2</v>
      </c>
      <c r="DC11" s="309">
        <v>8.8688567691969533E-2</v>
      </c>
      <c r="DD11" s="310">
        <v>8.9080475226398004E-2</v>
      </c>
      <c r="DE11" s="309">
        <v>8.865887056367254E-2</v>
      </c>
      <c r="DF11" s="309">
        <v>8.876587687713812E-2</v>
      </c>
      <c r="DG11" s="309">
        <v>8.9470948310739928E-2</v>
      </c>
      <c r="DH11" s="310">
        <v>9.0936802377454731E-2</v>
      </c>
      <c r="DI11" s="309">
        <v>9.021797923353618E-2</v>
      </c>
      <c r="DJ11" s="309">
        <v>9.240279433522576E-2</v>
      </c>
      <c r="DK11" s="309">
        <v>9.1773889720241794E-2</v>
      </c>
      <c r="DL11" s="309">
        <v>9.0700538518582952E-2</v>
      </c>
      <c r="DM11" s="309">
        <v>9.139313249257916E-2</v>
      </c>
      <c r="DN11" s="309">
        <v>9.0153622568965266E-2</v>
      </c>
      <c r="DO11" s="309">
        <v>9.1046495590859242E-2</v>
      </c>
      <c r="DP11" s="309">
        <v>9.1268469581084699E-2</v>
      </c>
      <c r="DQ11" s="309">
        <v>9.1536104016802816E-2</v>
      </c>
      <c r="DR11" s="309">
        <v>9.307062247327258E-2</v>
      </c>
      <c r="DS11" s="309">
        <v>9.2565998619679568E-2</v>
      </c>
      <c r="DT11" s="310">
        <v>9.0657326974338162E-2</v>
      </c>
      <c r="DU11" s="309">
        <v>9.1420823716930028E-2</v>
      </c>
      <c r="DV11" s="309">
        <v>8.9599999999999999E-2</v>
      </c>
      <c r="DW11" s="310">
        <v>8.8805624717819803E-2</v>
      </c>
      <c r="DX11" s="310">
        <v>9.0732659774466248E-2</v>
      </c>
      <c r="DY11" s="309">
        <v>8.9073493651464483E-2</v>
      </c>
      <c r="DZ11" s="309">
        <v>9.1418143903613636E-2</v>
      </c>
    </row>
    <row r="12" spans="1:130" ht="51" customHeight="1">
      <c r="A12" s="314" t="s">
        <v>1345</v>
      </c>
      <c r="B12" s="315" t="s">
        <v>828</v>
      </c>
      <c r="C12" s="289">
        <v>0</v>
      </c>
      <c r="D12" s="289">
        <v>0</v>
      </c>
      <c r="E12" s="289">
        <v>0</v>
      </c>
      <c r="F12" s="289">
        <v>0</v>
      </c>
      <c r="G12" s="289">
        <v>0</v>
      </c>
      <c r="H12" s="289">
        <v>0</v>
      </c>
      <c r="I12" s="289">
        <v>0</v>
      </c>
      <c r="J12" s="289">
        <v>0</v>
      </c>
      <c r="K12" s="289">
        <v>0</v>
      </c>
      <c r="L12" s="289">
        <v>0</v>
      </c>
      <c r="M12" s="289">
        <v>0</v>
      </c>
      <c r="N12" s="289">
        <v>0</v>
      </c>
      <c r="O12" s="289">
        <v>0</v>
      </c>
      <c r="P12" s="289">
        <v>0</v>
      </c>
      <c r="Q12" s="289">
        <v>0</v>
      </c>
      <c r="R12" s="289">
        <v>0</v>
      </c>
      <c r="S12" s="289">
        <v>0</v>
      </c>
      <c r="T12" s="289">
        <v>0</v>
      </c>
      <c r="U12" s="289">
        <v>0</v>
      </c>
      <c r="V12" s="289">
        <v>0</v>
      </c>
      <c r="W12" s="289">
        <v>0</v>
      </c>
      <c r="X12" s="289">
        <v>0</v>
      </c>
      <c r="Y12" s="289">
        <v>0</v>
      </c>
      <c r="Z12" s="289">
        <v>0</v>
      </c>
      <c r="AA12" s="289">
        <v>0</v>
      </c>
      <c r="AB12" s="289">
        <v>0</v>
      </c>
      <c r="AC12" s="289">
        <v>0</v>
      </c>
      <c r="AD12" s="289">
        <v>0</v>
      </c>
      <c r="AE12" s="273">
        <v>0</v>
      </c>
      <c r="AF12" s="289">
        <v>0</v>
      </c>
      <c r="AG12" s="289">
        <v>0</v>
      </c>
      <c r="AH12" s="289">
        <v>0</v>
      </c>
      <c r="AI12" s="289">
        <v>0</v>
      </c>
      <c r="AJ12" s="289">
        <v>0</v>
      </c>
      <c r="AK12" s="289">
        <v>0</v>
      </c>
      <c r="AL12" s="289">
        <v>0</v>
      </c>
      <c r="AM12" s="289">
        <v>0</v>
      </c>
      <c r="AN12" s="289">
        <v>0</v>
      </c>
      <c r="AO12" s="289">
        <v>0</v>
      </c>
      <c r="AP12" s="290">
        <v>0</v>
      </c>
      <c r="AQ12" s="289">
        <v>0</v>
      </c>
      <c r="AR12" s="316">
        <v>0</v>
      </c>
      <c r="AS12" s="286">
        <v>0</v>
      </c>
      <c r="AT12" s="286">
        <v>0</v>
      </c>
      <c r="AU12" s="286">
        <v>0</v>
      </c>
      <c r="AV12" s="286">
        <v>0</v>
      </c>
      <c r="AW12" s="286">
        <v>0</v>
      </c>
      <c r="AX12" s="286">
        <v>0</v>
      </c>
      <c r="AY12" s="286">
        <v>0</v>
      </c>
      <c r="AZ12" s="286">
        <v>0</v>
      </c>
      <c r="BA12" s="286">
        <v>0</v>
      </c>
      <c r="BB12" s="286">
        <v>0</v>
      </c>
      <c r="BC12" s="286">
        <v>0</v>
      </c>
      <c r="BD12" s="286">
        <v>0</v>
      </c>
      <c r="BE12" s="286">
        <v>0</v>
      </c>
      <c r="BF12" s="286">
        <v>0</v>
      </c>
      <c r="BG12" s="286">
        <v>0</v>
      </c>
      <c r="BH12" s="286">
        <v>0</v>
      </c>
      <c r="BI12" s="286">
        <v>0</v>
      </c>
      <c r="BJ12" s="286">
        <v>0</v>
      </c>
      <c r="BK12" s="286">
        <v>0</v>
      </c>
      <c r="BL12" s="286">
        <v>0</v>
      </c>
      <c r="BM12" s="286">
        <v>0</v>
      </c>
      <c r="BN12" s="286">
        <v>0</v>
      </c>
      <c r="BO12" s="286">
        <v>0</v>
      </c>
      <c r="BP12" s="286">
        <v>0</v>
      </c>
      <c r="BQ12" s="286">
        <v>0</v>
      </c>
      <c r="BR12" s="286">
        <v>0</v>
      </c>
      <c r="BS12" s="286">
        <v>0</v>
      </c>
      <c r="BT12" s="286">
        <v>0</v>
      </c>
      <c r="BU12" s="286">
        <v>0</v>
      </c>
      <c r="BV12" s="286">
        <v>0</v>
      </c>
      <c r="BW12" s="286">
        <v>0</v>
      </c>
      <c r="BX12" s="286">
        <v>0</v>
      </c>
      <c r="BY12" s="286">
        <v>0</v>
      </c>
      <c r="BZ12" s="286">
        <v>0</v>
      </c>
      <c r="CA12" s="286">
        <v>0</v>
      </c>
      <c r="CB12" s="317">
        <v>0</v>
      </c>
      <c r="CC12" s="317">
        <v>0</v>
      </c>
      <c r="CD12" s="317">
        <v>0</v>
      </c>
      <c r="CE12" s="317">
        <v>0</v>
      </c>
      <c r="CF12" s="317">
        <v>0</v>
      </c>
      <c r="CG12" s="317">
        <v>0</v>
      </c>
      <c r="CH12" s="317">
        <v>0</v>
      </c>
      <c r="CI12" s="317">
        <v>0</v>
      </c>
      <c r="CJ12" s="317">
        <v>0</v>
      </c>
      <c r="CK12" s="317">
        <v>0</v>
      </c>
      <c r="CL12" s="317">
        <v>0</v>
      </c>
      <c r="CM12" s="317">
        <v>0</v>
      </c>
      <c r="CN12" s="317">
        <v>0</v>
      </c>
      <c r="CO12" s="317">
        <v>0</v>
      </c>
      <c r="CP12" s="317">
        <v>0</v>
      </c>
      <c r="CQ12" s="317">
        <v>0</v>
      </c>
      <c r="CR12" s="317">
        <v>0</v>
      </c>
      <c r="CS12" s="317">
        <v>0</v>
      </c>
      <c r="CT12" s="317">
        <v>0</v>
      </c>
      <c r="CU12" s="317">
        <v>0</v>
      </c>
      <c r="CV12" s="317">
        <v>0</v>
      </c>
      <c r="CW12" s="317">
        <v>0</v>
      </c>
      <c r="CX12" s="317"/>
      <c r="CY12" s="317">
        <v>0</v>
      </c>
      <c r="CZ12" s="317">
        <v>0</v>
      </c>
      <c r="DA12" s="317">
        <v>0</v>
      </c>
      <c r="DB12" s="317">
        <v>0</v>
      </c>
      <c r="DC12" s="317">
        <v>0</v>
      </c>
      <c r="DD12" s="318">
        <v>0</v>
      </c>
      <c r="DE12" s="317">
        <v>0</v>
      </c>
      <c r="DF12" s="317">
        <v>0</v>
      </c>
      <c r="DG12" s="317">
        <v>0</v>
      </c>
      <c r="DH12" s="318">
        <v>0</v>
      </c>
      <c r="DI12" s="317">
        <v>0</v>
      </c>
      <c r="DJ12" s="317">
        <v>0</v>
      </c>
      <c r="DK12" s="317">
        <v>0</v>
      </c>
      <c r="DL12" s="317">
        <v>0</v>
      </c>
      <c r="DM12" s="317">
        <v>0</v>
      </c>
      <c r="DN12" s="317">
        <v>0</v>
      </c>
      <c r="DO12" s="317">
        <v>0</v>
      </c>
      <c r="DP12" s="317">
        <v>0</v>
      </c>
      <c r="DQ12" s="317">
        <v>0</v>
      </c>
      <c r="DR12" s="317">
        <v>0</v>
      </c>
      <c r="DS12" s="317">
        <v>0</v>
      </c>
      <c r="DT12" s="318">
        <v>0</v>
      </c>
      <c r="DU12" s="317">
        <v>0</v>
      </c>
      <c r="DV12" s="317">
        <v>0</v>
      </c>
      <c r="DW12" s="318">
        <v>0</v>
      </c>
      <c r="DX12" s="318">
        <v>0</v>
      </c>
      <c r="DY12" s="317">
        <v>0</v>
      </c>
      <c r="DZ12" s="317">
        <v>0</v>
      </c>
    </row>
    <row r="13" spans="1:130" ht="55.5" customHeight="1">
      <c r="A13" s="314" t="s">
        <v>1346</v>
      </c>
      <c r="B13" s="315" t="s">
        <v>1347</v>
      </c>
      <c r="C13" s="289">
        <v>0</v>
      </c>
      <c r="D13" s="289">
        <v>0</v>
      </c>
      <c r="E13" s="289">
        <v>0</v>
      </c>
      <c r="F13" s="289">
        <v>0</v>
      </c>
      <c r="G13" s="289">
        <v>0</v>
      </c>
      <c r="H13" s="289">
        <v>0</v>
      </c>
      <c r="I13" s="289">
        <v>0</v>
      </c>
      <c r="J13" s="289">
        <v>0</v>
      </c>
      <c r="K13" s="289">
        <v>0</v>
      </c>
      <c r="L13" s="289">
        <v>0</v>
      </c>
      <c r="M13" s="289">
        <v>0</v>
      </c>
      <c r="N13" s="289">
        <v>0</v>
      </c>
      <c r="O13" s="289">
        <v>0</v>
      </c>
      <c r="P13" s="289">
        <v>0</v>
      </c>
      <c r="Q13" s="289">
        <v>0</v>
      </c>
      <c r="R13" s="289">
        <v>0</v>
      </c>
      <c r="S13" s="289">
        <v>0</v>
      </c>
      <c r="T13" s="289">
        <v>0</v>
      </c>
      <c r="U13" s="289">
        <v>0</v>
      </c>
      <c r="V13" s="289">
        <v>0</v>
      </c>
      <c r="W13" s="289">
        <v>0</v>
      </c>
      <c r="X13" s="289">
        <v>0</v>
      </c>
      <c r="Y13" s="289">
        <v>0</v>
      </c>
      <c r="Z13" s="289">
        <v>0</v>
      </c>
      <c r="AA13" s="289">
        <v>0</v>
      </c>
      <c r="AB13" s="289">
        <v>0</v>
      </c>
      <c r="AC13" s="289">
        <v>0</v>
      </c>
      <c r="AD13" s="289">
        <v>0</v>
      </c>
      <c r="AE13" s="273">
        <v>0</v>
      </c>
      <c r="AF13" s="289">
        <v>0</v>
      </c>
      <c r="AG13" s="289">
        <v>0</v>
      </c>
      <c r="AH13" s="289">
        <v>0</v>
      </c>
      <c r="AI13" s="289">
        <v>0</v>
      </c>
      <c r="AJ13" s="289">
        <v>0</v>
      </c>
      <c r="AK13" s="289">
        <v>0</v>
      </c>
      <c r="AL13" s="289">
        <v>0</v>
      </c>
      <c r="AM13" s="289">
        <v>0</v>
      </c>
      <c r="AN13" s="289">
        <v>0</v>
      </c>
      <c r="AO13" s="289">
        <v>0</v>
      </c>
      <c r="AP13" s="290">
        <v>0</v>
      </c>
      <c r="AQ13" s="289">
        <v>0</v>
      </c>
      <c r="AR13" s="316">
        <v>0</v>
      </c>
      <c r="AS13" s="319">
        <v>0</v>
      </c>
      <c r="AT13" s="319">
        <v>0</v>
      </c>
      <c r="AU13" s="319">
        <v>0</v>
      </c>
      <c r="AV13" s="319">
        <v>0</v>
      </c>
      <c r="AW13" s="319">
        <v>0</v>
      </c>
      <c r="AX13" s="319">
        <v>0</v>
      </c>
      <c r="AY13" s="319">
        <v>0</v>
      </c>
      <c r="AZ13" s="319">
        <v>0</v>
      </c>
      <c r="BA13" s="319">
        <v>0</v>
      </c>
      <c r="BB13" s="319">
        <v>0</v>
      </c>
      <c r="BC13" s="319">
        <v>0</v>
      </c>
      <c r="BD13" s="319">
        <v>0</v>
      </c>
      <c r="BE13" s="286">
        <v>0</v>
      </c>
      <c r="BF13" s="286">
        <v>0</v>
      </c>
      <c r="BG13" s="286">
        <v>0</v>
      </c>
      <c r="BH13" s="286">
        <v>0</v>
      </c>
      <c r="BI13" s="286">
        <v>0</v>
      </c>
      <c r="BJ13" s="286">
        <v>0</v>
      </c>
      <c r="BK13" s="286">
        <v>0</v>
      </c>
      <c r="BL13" s="286">
        <v>0</v>
      </c>
      <c r="BM13" s="286">
        <v>0</v>
      </c>
      <c r="BN13" s="286">
        <v>0</v>
      </c>
      <c r="BO13" s="286">
        <v>0</v>
      </c>
      <c r="BP13" s="286">
        <v>0</v>
      </c>
      <c r="BQ13" s="286">
        <v>0</v>
      </c>
      <c r="BR13" s="286">
        <v>0</v>
      </c>
      <c r="BS13" s="286">
        <v>0</v>
      </c>
      <c r="BT13" s="286">
        <v>0</v>
      </c>
      <c r="BU13" s="286">
        <v>0</v>
      </c>
      <c r="BV13" s="286">
        <v>0</v>
      </c>
      <c r="BW13" s="286">
        <v>0</v>
      </c>
      <c r="BX13" s="286">
        <v>0</v>
      </c>
      <c r="BY13" s="286">
        <v>0</v>
      </c>
      <c r="BZ13" s="286">
        <v>0</v>
      </c>
      <c r="CA13" s="286">
        <v>0</v>
      </c>
      <c r="CB13" s="317">
        <v>0</v>
      </c>
      <c r="CC13" s="317">
        <v>0</v>
      </c>
      <c r="CD13" s="317">
        <v>0</v>
      </c>
      <c r="CE13" s="317">
        <v>0</v>
      </c>
      <c r="CF13" s="317">
        <v>0</v>
      </c>
      <c r="CG13" s="317">
        <v>0</v>
      </c>
      <c r="CH13" s="317">
        <v>0</v>
      </c>
      <c r="CI13" s="317">
        <v>0</v>
      </c>
      <c r="CJ13" s="317">
        <v>0</v>
      </c>
      <c r="CK13" s="317">
        <v>0</v>
      </c>
      <c r="CL13" s="317">
        <v>0</v>
      </c>
      <c r="CM13" s="317">
        <v>0</v>
      </c>
      <c r="CN13" s="317">
        <v>0</v>
      </c>
      <c r="CO13" s="317">
        <v>0</v>
      </c>
      <c r="CP13" s="317">
        <v>0</v>
      </c>
      <c r="CQ13" s="317">
        <v>0</v>
      </c>
      <c r="CR13" s="317">
        <v>0</v>
      </c>
      <c r="CS13" s="317">
        <v>0</v>
      </c>
      <c r="CT13" s="317">
        <v>0</v>
      </c>
      <c r="CU13" s="317">
        <v>0</v>
      </c>
      <c r="CV13" s="317">
        <v>0</v>
      </c>
      <c r="CW13" s="317">
        <v>0</v>
      </c>
      <c r="CX13" s="317"/>
      <c r="CY13" s="317">
        <v>0</v>
      </c>
      <c r="CZ13" s="317">
        <v>0</v>
      </c>
      <c r="DA13" s="317">
        <v>0</v>
      </c>
      <c r="DB13" s="317">
        <v>0</v>
      </c>
      <c r="DC13" s="317">
        <v>0</v>
      </c>
      <c r="DD13" s="318">
        <v>0</v>
      </c>
      <c r="DE13" s="317">
        <v>0</v>
      </c>
      <c r="DF13" s="317">
        <v>0</v>
      </c>
      <c r="DG13" s="317">
        <v>0</v>
      </c>
      <c r="DH13" s="318">
        <v>0</v>
      </c>
      <c r="DI13" s="317">
        <v>0</v>
      </c>
      <c r="DJ13" s="317">
        <v>0</v>
      </c>
      <c r="DK13" s="317">
        <v>0</v>
      </c>
      <c r="DL13" s="317">
        <v>0</v>
      </c>
      <c r="DM13" s="317">
        <v>0</v>
      </c>
      <c r="DN13" s="317">
        <v>0</v>
      </c>
      <c r="DO13" s="317">
        <v>0</v>
      </c>
      <c r="DP13" s="317">
        <v>0</v>
      </c>
      <c r="DQ13" s="317">
        <v>0</v>
      </c>
      <c r="DR13" s="317">
        <v>0</v>
      </c>
      <c r="DS13" s="317">
        <v>0</v>
      </c>
      <c r="DT13" s="318">
        <v>0</v>
      </c>
      <c r="DU13" s="317">
        <v>0</v>
      </c>
      <c r="DV13" s="317">
        <v>0</v>
      </c>
      <c r="DW13" s="318">
        <v>0</v>
      </c>
      <c r="DX13" s="318">
        <v>0</v>
      </c>
      <c r="DY13" s="317">
        <v>0</v>
      </c>
      <c r="DZ13" s="317">
        <v>0</v>
      </c>
    </row>
    <row r="14" spans="1:130" ht="51" customHeight="1">
      <c r="A14" s="314" t="s">
        <v>1348</v>
      </c>
      <c r="B14" s="305" t="s">
        <v>1349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89"/>
      <c r="AB14" s="289"/>
      <c r="AC14" s="289"/>
      <c r="AD14" s="289"/>
      <c r="AE14" s="320"/>
      <c r="AF14" s="8"/>
      <c r="AG14" s="273"/>
      <c r="AH14" s="273"/>
      <c r="AI14" s="273"/>
      <c r="AJ14" s="273"/>
      <c r="AK14" s="273"/>
      <c r="AL14" s="8"/>
      <c r="AM14" s="289"/>
      <c r="AN14" s="289"/>
      <c r="AO14" s="289"/>
      <c r="AP14" s="290"/>
      <c r="AQ14" s="289"/>
      <c r="AR14" s="316"/>
      <c r="AS14" s="308"/>
      <c r="AT14" s="308"/>
      <c r="AU14" s="308"/>
      <c r="AV14" s="273"/>
      <c r="AW14" s="308"/>
      <c r="AX14" s="277"/>
      <c r="AY14" s="277"/>
      <c r="AZ14" s="277"/>
      <c r="BA14" s="277"/>
      <c r="BB14" s="277"/>
      <c r="BC14" s="277"/>
      <c r="BD14" s="8"/>
      <c r="BE14" s="289"/>
      <c r="BF14" s="289"/>
      <c r="BG14" s="279"/>
      <c r="BH14" s="279"/>
      <c r="BI14" s="279"/>
      <c r="BJ14" s="279"/>
      <c r="BK14" s="279"/>
      <c r="BL14" s="289"/>
      <c r="BM14" s="289"/>
      <c r="BN14" s="277"/>
      <c r="BO14" s="277"/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309"/>
      <c r="CC14" s="309"/>
      <c r="CD14" s="309"/>
      <c r="CE14" s="309"/>
      <c r="CF14" s="309"/>
      <c r="CG14" s="309"/>
      <c r="CH14" s="309"/>
      <c r="CI14" s="309"/>
      <c r="CJ14" s="309"/>
      <c r="CK14" s="309"/>
      <c r="CL14" s="309"/>
      <c r="CM14" s="309"/>
      <c r="CN14" s="309"/>
      <c r="CO14" s="309"/>
      <c r="CP14" s="309"/>
      <c r="CQ14" s="309"/>
      <c r="CR14" s="309"/>
      <c r="CS14" s="309"/>
      <c r="CT14" s="309"/>
      <c r="CU14" s="309"/>
      <c r="CV14" s="309"/>
      <c r="CW14" s="309"/>
      <c r="CX14" s="309"/>
      <c r="CY14" s="309"/>
      <c r="CZ14" s="309"/>
      <c r="DA14" s="309"/>
      <c r="DB14" s="309"/>
      <c r="DC14" s="309"/>
      <c r="DD14" s="310"/>
      <c r="DE14" s="309"/>
      <c r="DF14" s="309"/>
      <c r="DG14" s="309"/>
      <c r="DH14" s="310"/>
      <c r="DI14" s="309"/>
      <c r="DJ14" s="309"/>
      <c r="DK14" s="309"/>
      <c r="DL14" s="317">
        <v>0</v>
      </c>
      <c r="DM14" s="317">
        <v>0</v>
      </c>
      <c r="DN14" s="317">
        <v>0</v>
      </c>
      <c r="DO14" s="317">
        <v>0</v>
      </c>
      <c r="DP14" s="317">
        <v>0</v>
      </c>
      <c r="DQ14" s="317">
        <v>0</v>
      </c>
      <c r="DR14" s="317">
        <v>0</v>
      </c>
      <c r="DS14" s="317">
        <v>0</v>
      </c>
      <c r="DT14" s="318">
        <v>0</v>
      </c>
      <c r="DU14" s="317">
        <v>0</v>
      </c>
      <c r="DV14" s="317">
        <v>0</v>
      </c>
      <c r="DW14" s="318">
        <v>0</v>
      </c>
      <c r="DX14" s="318">
        <v>0</v>
      </c>
      <c r="DY14" s="317">
        <v>0</v>
      </c>
      <c r="DZ14" s="317">
        <v>0</v>
      </c>
    </row>
    <row r="15" spans="1:130" ht="15.75" customHeight="1">
      <c r="A15" s="273"/>
      <c r="B15" s="315" t="s">
        <v>1350</v>
      </c>
      <c r="C15" s="289">
        <v>822.40279999999996</v>
      </c>
      <c r="D15" s="289">
        <v>847.3199820296029</v>
      </c>
      <c r="E15" s="289">
        <v>846.04022382216078</v>
      </c>
      <c r="F15" s="289">
        <v>852.96105321715584</v>
      </c>
      <c r="G15" s="289">
        <v>837.60022827876264</v>
      </c>
      <c r="H15" s="289">
        <v>818.08120237458502</v>
      </c>
      <c r="I15" s="289">
        <v>812.24856902033684</v>
      </c>
      <c r="J15" s="289">
        <v>818.16333254322501</v>
      </c>
      <c r="K15" s="289">
        <v>814.59552785661322</v>
      </c>
      <c r="L15" s="289">
        <v>797.10339813095788</v>
      </c>
      <c r="M15" s="289">
        <v>796.76606930031801</v>
      </c>
      <c r="N15" s="289">
        <v>805.15664171098115</v>
      </c>
      <c r="O15" s="289">
        <v>801.8746909296359</v>
      </c>
      <c r="P15" s="289">
        <v>798.50221210248276</v>
      </c>
      <c r="Q15" s="289">
        <v>790.18660959473141</v>
      </c>
      <c r="R15" s="289">
        <v>775.53810436567505</v>
      </c>
      <c r="S15" s="289">
        <v>770.59320355869022</v>
      </c>
      <c r="T15" s="289">
        <v>781.82428269598677</v>
      </c>
      <c r="U15" s="289">
        <v>780.68678940324901</v>
      </c>
      <c r="V15" s="289">
        <v>797.08734338307306</v>
      </c>
      <c r="W15" s="289">
        <v>793.42019572435322</v>
      </c>
      <c r="X15" s="289">
        <v>788.64976887849662</v>
      </c>
      <c r="Y15" s="289">
        <v>778.16186787249433</v>
      </c>
      <c r="Z15" s="289">
        <v>762.1560064896039</v>
      </c>
      <c r="AA15" s="289">
        <v>763.36126814494241</v>
      </c>
      <c r="AB15" s="289">
        <v>770.26765552468521</v>
      </c>
      <c r="AC15" s="289">
        <v>778.27459973473844</v>
      </c>
      <c r="AD15" s="289">
        <v>752.0056947328867</v>
      </c>
      <c r="AE15" s="319">
        <v>778.27459973473844</v>
      </c>
      <c r="AF15" s="289">
        <v>753.279</v>
      </c>
      <c r="AG15" s="286">
        <v>747.54017834971285</v>
      </c>
      <c r="AH15" s="286">
        <v>766.22543336632577</v>
      </c>
      <c r="AI15" s="286">
        <v>778.47129649377268</v>
      </c>
      <c r="AJ15" s="286">
        <v>794.14265650456662</v>
      </c>
      <c r="AK15" s="286">
        <v>793.59019116262118</v>
      </c>
      <c r="AL15" s="289">
        <v>815.64594665046434</v>
      </c>
      <c r="AM15" s="289">
        <v>809.34756019431427</v>
      </c>
      <c r="AN15" s="289">
        <v>809.98739999999998</v>
      </c>
      <c r="AO15" s="289">
        <v>809.8913</v>
      </c>
      <c r="AP15" s="290">
        <v>814.85211866212205</v>
      </c>
      <c r="AQ15" s="289">
        <v>803.40110000000004</v>
      </c>
      <c r="AR15" s="316">
        <v>805.51411496596268</v>
      </c>
      <c r="AS15" s="286">
        <v>809.92830000000004</v>
      </c>
      <c r="AT15" s="286">
        <v>818.12451711743495</v>
      </c>
      <c r="AU15" s="286">
        <v>822</v>
      </c>
      <c r="AV15" s="286">
        <v>814.49531616348531</v>
      </c>
      <c r="AW15" s="286">
        <v>831.84597637244144</v>
      </c>
      <c r="AX15" s="286">
        <v>832.96349927543929</v>
      </c>
      <c r="AY15" s="286">
        <v>835.47898145282716</v>
      </c>
      <c r="AZ15" s="286">
        <v>867.16345972323029</v>
      </c>
      <c r="BA15" s="286">
        <v>869.83458730788789</v>
      </c>
      <c r="BB15" s="289">
        <v>862.61361006481593</v>
      </c>
      <c r="BC15" s="289">
        <v>880</v>
      </c>
      <c r="BD15" s="286">
        <v>903.47023810250221</v>
      </c>
      <c r="BE15" s="289">
        <v>913.47569385322515</v>
      </c>
      <c r="BF15" s="289">
        <v>892.03791910849679</v>
      </c>
      <c r="BG15" s="289">
        <v>879.08043925020456</v>
      </c>
      <c r="BH15" s="289">
        <v>878.23389449924355</v>
      </c>
      <c r="BI15" s="286">
        <v>883.21403485561279</v>
      </c>
      <c r="BJ15" s="286">
        <v>880</v>
      </c>
      <c r="BK15" s="289">
        <v>891.34501444366106</v>
      </c>
      <c r="BL15" s="289">
        <v>871.51011964263887</v>
      </c>
      <c r="BM15" s="289">
        <v>662.81539251163099</v>
      </c>
      <c r="BN15" s="289">
        <v>652.71875922172683</v>
      </c>
      <c r="BO15" s="286">
        <v>655.1800633155575</v>
      </c>
      <c r="BP15" s="286">
        <v>662.40678584971386</v>
      </c>
      <c r="BQ15" s="286">
        <v>657.84788741926536</v>
      </c>
      <c r="BR15" s="286">
        <v>664.39301064972904</v>
      </c>
      <c r="BS15" s="286">
        <v>673</v>
      </c>
      <c r="BT15" s="286">
        <v>691</v>
      </c>
      <c r="BU15" s="286">
        <v>722.14056784264039</v>
      </c>
      <c r="BV15" s="286">
        <v>729.66438403274844</v>
      </c>
      <c r="BW15" s="286">
        <v>747.80934873230854</v>
      </c>
      <c r="BX15" s="286">
        <v>751.05773293195296</v>
      </c>
      <c r="BY15" s="286">
        <v>774.53964998962431</v>
      </c>
      <c r="BZ15" s="286">
        <v>773.01164365331658</v>
      </c>
      <c r="CA15" s="286">
        <v>772.46653101083245</v>
      </c>
      <c r="CB15" s="317">
        <v>772.40278150937104</v>
      </c>
      <c r="CC15" s="317">
        <v>784.11116574073208</v>
      </c>
      <c r="CD15" s="317">
        <v>809.09185515467652</v>
      </c>
      <c r="CE15" s="317">
        <v>811.99544819928667</v>
      </c>
      <c r="CF15" s="317">
        <v>852.28974021771694</v>
      </c>
      <c r="CG15" s="317">
        <v>829</v>
      </c>
      <c r="CH15" s="317">
        <v>840.9716065491325</v>
      </c>
      <c r="CI15" s="317">
        <v>856</v>
      </c>
      <c r="CJ15" s="317">
        <v>843.31380986474721</v>
      </c>
      <c r="CK15" s="317">
        <v>825.64769169737724</v>
      </c>
      <c r="CL15" s="317">
        <v>801.12063398928183</v>
      </c>
      <c r="CM15" s="317">
        <v>791.37051864281091</v>
      </c>
      <c r="CN15" s="317">
        <v>794.51485552680447</v>
      </c>
      <c r="CO15" s="317">
        <v>783.14843515676841</v>
      </c>
      <c r="CP15" s="317">
        <v>776.6219448529946</v>
      </c>
      <c r="CQ15" s="317">
        <v>774.91722949242217</v>
      </c>
      <c r="CR15" s="317">
        <v>786.44831705405625</v>
      </c>
      <c r="CS15" s="317">
        <v>799.51245105885971</v>
      </c>
      <c r="CT15" s="317">
        <v>816</v>
      </c>
      <c r="CU15" s="317">
        <v>838.09301108943589</v>
      </c>
      <c r="CV15" s="317">
        <v>826.49606236249917</v>
      </c>
      <c r="CW15" s="317">
        <v>835.06854395376445</v>
      </c>
      <c r="CX15" s="317">
        <v>842.13717138152219</v>
      </c>
      <c r="CY15" s="317">
        <v>858.28595615020913</v>
      </c>
      <c r="CZ15" s="317">
        <v>871.88601062343434</v>
      </c>
      <c r="DA15" s="317">
        <v>864.89634450984977</v>
      </c>
      <c r="DB15" s="317">
        <v>850.03004575641853</v>
      </c>
      <c r="DC15" s="317">
        <v>854.6207831458695</v>
      </c>
      <c r="DD15" s="318">
        <v>858</v>
      </c>
      <c r="DE15" s="317">
        <v>852.35418567225099</v>
      </c>
      <c r="DF15" s="317">
        <v>853.07267980141523</v>
      </c>
      <c r="DG15" s="317">
        <v>859.13857075195722</v>
      </c>
      <c r="DH15" s="318">
        <v>875.50009570622638</v>
      </c>
      <c r="DI15" s="317">
        <v>868.58833745962261</v>
      </c>
      <c r="DJ15" s="317">
        <v>891.32770388248571</v>
      </c>
      <c r="DK15" s="317">
        <v>882.73206045491133</v>
      </c>
      <c r="DL15" s="317">
        <v>869.19104167828402</v>
      </c>
      <c r="DM15" s="317">
        <v>876.94958233612556</v>
      </c>
      <c r="DN15" s="317">
        <v>862.75511062681517</v>
      </c>
      <c r="DO15" s="317">
        <v>873.07908620638716</v>
      </c>
      <c r="DP15" s="317">
        <v>873.87079602885581</v>
      </c>
      <c r="DQ15" s="317">
        <v>877.17313957078875</v>
      </c>
      <c r="DR15" s="317"/>
      <c r="DS15" s="317">
        <v>888</v>
      </c>
      <c r="DT15" s="318">
        <v>865.90229342247233</v>
      </c>
      <c r="DU15" s="317">
        <v>874.66010287888002</v>
      </c>
      <c r="DV15" s="317">
        <v>854</v>
      </c>
      <c r="DW15" s="318">
        <v>845</v>
      </c>
      <c r="DX15" s="318">
        <v>865.87339127149357</v>
      </c>
      <c r="DY15" s="317">
        <v>846.88098789993455</v>
      </c>
      <c r="DZ15" s="317">
        <v>872.46419973686443</v>
      </c>
    </row>
    <row r="16" spans="1:130" ht="15.75" customHeight="1">
      <c r="A16" s="273"/>
      <c r="B16" s="305" t="s">
        <v>1351</v>
      </c>
      <c r="C16" s="289"/>
      <c r="D16" s="60"/>
      <c r="E16" s="60"/>
      <c r="F16" s="60"/>
      <c r="G16" s="60"/>
      <c r="H16" s="60"/>
      <c r="I16" s="60"/>
      <c r="J16" s="60"/>
      <c r="K16" s="60"/>
      <c r="L16" s="60"/>
      <c r="M16" s="60"/>
      <c r="O16" s="279"/>
      <c r="P16" s="279"/>
      <c r="Q16" s="289"/>
      <c r="R16" s="289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321"/>
      <c r="AF16" s="8"/>
      <c r="AG16" s="273"/>
      <c r="AH16" s="273"/>
      <c r="AI16" s="60"/>
      <c r="AJ16" s="289"/>
      <c r="AK16" s="8"/>
      <c r="AL16" s="8"/>
      <c r="AM16" s="289"/>
      <c r="AN16" s="289"/>
      <c r="AO16" s="289"/>
      <c r="AP16" s="290"/>
      <c r="AQ16" s="8"/>
      <c r="AR16" s="322"/>
      <c r="AS16" s="8"/>
      <c r="AT16" s="60"/>
      <c r="AU16" s="60"/>
      <c r="AV16" s="289"/>
      <c r="AW16" s="8"/>
      <c r="AX16" s="277"/>
      <c r="AY16" s="60"/>
      <c r="AZ16" s="60"/>
      <c r="BA16" s="8"/>
      <c r="BB16" s="289"/>
      <c r="BC16" s="289"/>
      <c r="BD16" s="8"/>
      <c r="BE16" s="289"/>
      <c r="BF16" s="289"/>
      <c r="BG16" s="8"/>
      <c r="BH16" s="8"/>
      <c r="BI16" s="289"/>
      <c r="BJ16" s="289"/>
      <c r="BK16" s="279"/>
      <c r="BL16" s="60"/>
      <c r="BM16" s="60"/>
      <c r="BN16" s="60"/>
      <c r="BO16" s="60"/>
      <c r="BP16" s="8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309"/>
      <c r="CC16" s="309"/>
      <c r="CD16" s="309"/>
      <c r="CE16" s="309"/>
      <c r="CF16" s="309"/>
      <c r="CG16" s="309"/>
      <c r="CH16" s="309"/>
      <c r="CI16" s="309"/>
      <c r="CJ16" s="309"/>
      <c r="CK16" s="309"/>
      <c r="CL16" s="309"/>
      <c r="CM16" s="309"/>
      <c r="CN16" s="309"/>
      <c r="CO16" s="309"/>
      <c r="CP16" s="309"/>
      <c r="CQ16" s="309"/>
      <c r="CR16" s="309"/>
      <c r="CS16" s="309"/>
      <c r="CT16" s="309"/>
      <c r="CU16" s="309"/>
      <c r="CV16" s="309"/>
      <c r="CW16" s="309"/>
      <c r="CX16" s="309"/>
      <c r="CY16" s="309"/>
      <c r="CZ16" s="309"/>
      <c r="DA16" s="309"/>
      <c r="DB16" s="309"/>
      <c r="DC16" s="309"/>
      <c r="DD16" s="310"/>
      <c r="DE16" s="309"/>
      <c r="DF16" s="309"/>
      <c r="DG16" s="309"/>
      <c r="DH16" s="310"/>
      <c r="DI16" s="309"/>
      <c r="DJ16" s="309"/>
      <c r="DK16" s="309"/>
      <c r="DL16" s="309"/>
      <c r="DM16" s="309"/>
      <c r="DN16" s="309"/>
      <c r="DO16" s="309"/>
      <c r="DP16" s="309"/>
      <c r="DQ16" s="309"/>
      <c r="DR16" s="309"/>
      <c r="DS16" s="309"/>
      <c r="DT16" s="310"/>
      <c r="DU16" s="309"/>
      <c r="DV16" s="309"/>
      <c r="DW16" s="310"/>
      <c r="DX16" s="310"/>
      <c r="DY16" s="309"/>
      <c r="DZ16" s="309"/>
    </row>
    <row r="17" spans="1:130" ht="15.75" customHeight="1">
      <c r="A17" s="273"/>
      <c r="B17" s="315" t="s">
        <v>1352</v>
      </c>
      <c r="C17" s="289">
        <v>1885.8015</v>
      </c>
      <c r="D17" s="289">
        <v>1513.5491707306512</v>
      </c>
      <c r="E17" s="289">
        <v>1510.3209787273474</v>
      </c>
      <c r="F17" s="289">
        <v>1519.5750638825768</v>
      </c>
      <c r="G17" s="289">
        <v>1494.0906610186187</v>
      </c>
      <c r="H17" s="289">
        <v>1878.8180696138077</v>
      </c>
      <c r="I17" s="289">
        <v>1873.474098546855</v>
      </c>
      <c r="J17" s="289">
        <v>1887.436195662812</v>
      </c>
      <c r="K17" s="289">
        <v>1891.8468239028498</v>
      </c>
      <c r="L17" s="289">
        <v>1876.254238660289</v>
      </c>
      <c r="M17" s="289">
        <v>1876.4211539717353</v>
      </c>
      <c r="N17" s="289">
        <v>1889.0005628496037</v>
      </c>
      <c r="O17" s="289">
        <v>1885.4430533800198</v>
      </c>
      <c r="P17" s="289">
        <v>1883.8785557443277</v>
      </c>
      <c r="Q17" s="289">
        <v>1880.0399422463074</v>
      </c>
      <c r="R17" s="289">
        <v>1755.5218068386851</v>
      </c>
      <c r="S17" s="289">
        <v>1871.9033943306008</v>
      </c>
      <c r="T17" s="289">
        <v>1889.1288963462493</v>
      </c>
      <c r="U17" s="289">
        <v>1893.4838961628568</v>
      </c>
      <c r="V17" s="289">
        <v>1915.5373049029345</v>
      </c>
      <c r="W17" s="289">
        <v>1908.4546597886133</v>
      </c>
      <c r="X17" s="289">
        <v>1905.3551959963713</v>
      </c>
      <c r="Y17" s="289">
        <v>1893.9847456244981</v>
      </c>
      <c r="Z17" s="289">
        <v>1879.4782310718922</v>
      </c>
      <c r="AA17" s="289">
        <v>1887.2986676468117</v>
      </c>
      <c r="AB17" s="289">
        <v>1896.4081115541494</v>
      </c>
      <c r="AC17" s="289">
        <v>1909.3924250673717</v>
      </c>
      <c r="AD17" s="289">
        <v>1888.7576424089109</v>
      </c>
      <c r="AE17" s="286">
        <v>1909.3924250673717</v>
      </c>
      <c r="AF17" s="289">
        <v>1897.3092999999999</v>
      </c>
      <c r="AG17" s="286">
        <v>1895.2339032529931</v>
      </c>
      <c r="AH17" s="286">
        <v>1921.074395766587</v>
      </c>
      <c r="AI17" s="286">
        <v>1935.004130682775</v>
      </c>
      <c r="AJ17" s="286">
        <v>1953.9895983460624</v>
      </c>
      <c r="AK17" s="286">
        <v>1956.8023816389489</v>
      </c>
      <c r="AL17" s="289">
        <v>1985.5283961194277</v>
      </c>
      <c r="AM17" s="289">
        <v>1985.3818952752852</v>
      </c>
      <c r="AN17" s="289">
        <v>1984.17</v>
      </c>
      <c r="AO17" s="289">
        <v>1979.5661</v>
      </c>
      <c r="AP17" s="290">
        <v>1980.0897234702013</v>
      </c>
      <c r="AQ17" s="289">
        <v>1966.5154</v>
      </c>
      <c r="AR17" s="316">
        <v>1973.2652064613369</v>
      </c>
      <c r="AS17" s="286">
        <v>1980.0598</v>
      </c>
      <c r="AT17" s="286">
        <v>1998.7791339612322</v>
      </c>
      <c r="AU17" s="286">
        <v>1998.7791339612322</v>
      </c>
      <c r="AV17" s="286">
        <v>1988.9867073382586</v>
      </c>
      <c r="AW17" s="286">
        <v>1991.7303630457066</v>
      </c>
      <c r="AX17" s="286">
        <v>1992.8570130635812</v>
      </c>
      <c r="AY17" s="286">
        <v>1997.2523484085875</v>
      </c>
      <c r="AZ17" s="286">
        <v>2036.1799355975863</v>
      </c>
      <c r="BA17" s="286">
        <v>2038.9982886476778</v>
      </c>
      <c r="BB17" s="289">
        <v>2041.7463545915209</v>
      </c>
      <c r="BC17" s="289">
        <v>2065</v>
      </c>
      <c r="BD17" s="286">
        <v>2094.1815667542342</v>
      </c>
      <c r="BE17" s="289">
        <v>2102.7380019861334</v>
      </c>
      <c r="BF17" s="289">
        <v>2078.2371297557306</v>
      </c>
      <c r="BG17" s="289">
        <v>2062.6181445786315</v>
      </c>
      <c r="BH17" s="289">
        <v>2064.578452378259</v>
      </c>
      <c r="BI17" s="286">
        <v>2073.2751569046395</v>
      </c>
      <c r="BJ17" s="286">
        <v>2076</v>
      </c>
      <c r="BK17" s="289">
        <v>2095.3028090683733</v>
      </c>
      <c r="BL17" s="289">
        <v>2074.3182639557881</v>
      </c>
      <c r="BM17" s="289">
        <v>2010.5105166465737</v>
      </c>
      <c r="BN17" s="289">
        <v>2010.9849020896058</v>
      </c>
      <c r="BO17" s="286">
        <v>2022.4607300021155</v>
      </c>
      <c r="BP17" s="286">
        <v>2045.975896770437</v>
      </c>
      <c r="BQ17" s="286">
        <v>2052.6293615596778</v>
      </c>
      <c r="BR17" s="286">
        <v>2076.9150512192045</v>
      </c>
      <c r="BS17" s="286">
        <v>2098</v>
      </c>
      <c r="BT17" s="286">
        <v>2137</v>
      </c>
      <c r="BU17" s="286">
        <v>2181.1306121796028</v>
      </c>
      <c r="BV17" s="286">
        <v>2203.9599308535021</v>
      </c>
      <c r="BW17" s="286">
        <v>2246.9320424382004</v>
      </c>
      <c r="BX17" s="286">
        <v>2267.4318465813089</v>
      </c>
      <c r="BY17" s="286">
        <v>2316.5171639018954</v>
      </c>
      <c r="BZ17" s="286">
        <v>2334.9585230839966</v>
      </c>
      <c r="CA17" s="286">
        <v>2346.1029711799783</v>
      </c>
      <c r="CB17" s="317">
        <v>2376.7113874577321</v>
      </c>
      <c r="CC17" s="317">
        <v>2426.2794964166055</v>
      </c>
      <c r="CD17" s="317">
        <v>2480.0441936819061</v>
      </c>
      <c r="CE17" s="317">
        <v>2501.8324429301997</v>
      </c>
      <c r="CF17" s="317">
        <v>2592.8987122530375</v>
      </c>
      <c r="CG17" s="317">
        <v>2578.754245071631</v>
      </c>
      <c r="CH17" s="317">
        <v>2604.2516360103509</v>
      </c>
      <c r="CI17" s="317">
        <v>2638.3782387483225</v>
      </c>
      <c r="CJ17" s="317">
        <v>2613.523096558918</v>
      </c>
      <c r="CK17" s="317">
        <v>2600.9442042356241</v>
      </c>
      <c r="CL17" s="317">
        <v>2573.4083118363428</v>
      </c>
      <c r="CM17" s="317">
        <v>2557.9362400410714</v>
      </c>
      <c r="CN17" s="317">
        <v>2566.7287949974425</v>
      </c>
      <c r="CO17" s="317">
        <v>2543.9090919734949</v>
      </c>
      <c r="CP17" s="317">
        <v>2527.0956999999999</v>
      </c>
      <c r="CQ17" s="317">
        <v>2519.9195483966796</v>
      </c>
      <c r="CR17" s="317">
        <v>2538.3172093767357</v>
      </c>
      <c r="CS17" s="317">
        <v>2563.2665990993942</v>
      </c>
      <c r="CT17" s="317">
        <v>2594.2452649214865</v>
      </c>
      <c r="CU17" s="317">
        <v>2631.007003573864</v>
      </c>
      <c r="CV17" s="317">
        <v>2616.619258828518</v>
      </c>
      <c r="CW17" s="317">
        <v>2618.9250796964493</v>
      </c>
      <c r="CX17" s="317">
        <v>2640.6607481612546</v>
      </c>
      <c r="CY17" s="317">
        <v>2680.2068728914201</v>
      </c>
      <c r="CZ17" s="317">
        <v>2707.4336303088735</v>
      </c>
      <c r="DA17" s="317">
        <v>2709.0746570777169</v>
      </c>
      <c r="DB17" s="317">
        <v>2688.4349026752052</v>
      </c>
      <c r="DC17" s="317">
        <v>2694.1563906092301</v>
      </c>
      <c r="DD17" s="318">
        <v>2696.1563906092301</v>
      </c>
      <c r="DE17" s="317">
        <v>2701.1292462489378</v>
      </c>
      <c r="DF17" s="317">
        <v>2698.5088717038029</v>
      </c>
      <c r="DG17" s="317">
        <v>2715.9796425708792</v>
      </c>
      <c r="DH17" s="318">
        <v>2743.4130934326017</v>
      </c>
      <c r="DI17" s="317">
        <v>2743.8155351713535</v>
      </c>
      <c r="DJ17" s="317">
        <v>2784.9013199379651</v>
      </c>
      <c r="DK17" s="317">
        <v>2768.9081274827004</v>
      </c>
      <c r="DL17" s="317">
        <v>2751.0633939896843</v>
      </c>
      <c r="DM17" s="317">
        <v>2767.5717399893369</v>
      </c>
      <c r="DN17" s="317">
        <v>2753.449386993987</v>
      </c>
      <c r="DO17" s="317">
        <v>2755.1965604828256</v>
      </c>
      <c r="DP17" s="317">
        <v>2765.3953650526182</v>
      </c>
      <c r="DQ17" s="317">
        <v>2774.9236960746771</v>
      </c>
      <c r="DR17" s="317">
        <v>2797.5773454660184</v>
      </c>
      <c r="DS17" s="317">
        <v>2792</v>
      </c>
      <c r="DT17" s="318">
        <v>2769.2609345384349</v>
      </c>
      <c r="DU17" s="317">
        <v>2775.7878055170386</v>
      </c>
      <c r="DV17" s="317">
        <v>2754</v>
      </c>
      <c r="DW17" s="318">
        <v>2744.9728487769089</v>
      </c>
      <c r="DX17" s="318">
        <v>2800.8550881921888</v>
      </c>
      <c r="DY17" s="317">
        <v>2818.5097654494725</v>
      </c>
      <c r="DZ17" s="317">
        <v>2849.5579251121221</v>
      </c>
    </row>
    <row r="18" spans="1:130" ht="15.75" customHeight="1">
      <c r="A18" s="273"/>
      <c r="B18" s="315" t="s">
        <v>1353</v>
      </c>
      <c r="C18" s="289">
        <v>198.34049999999999</v>
      </c>
      <c r="D18" s="289">
        <v>204.57710488687022</v>
      </c>
      <c r="E18" s="289">
        <v>204.31045840693076</v>
      </c>
      <c r="F18" s="289">
        <v>206.0140331398772</v>
      </c>
      <c r="G18" s="289">
        <v>202.25135503406511</v>
      </c>
      <c r="H18" s="289">
        <v>197.4369047018252</v>
      </c>
      <c r="I18" s="289">
        <v>195.99997644881824</v>
      </c>
      <c r="J18" s="289">
        <v>197.36283623517534</v>
      </c>
      <c r="K18" s="289">
        <v>196.37031878206744</v>
      </c>
      <c r="L18" s="289">
        <v>191.97065186306671</v>
      </c>
      <c r="M18" s="289">
        <v>191.88176970308686</v>
      </c>
      <c r="N18" s="289">
        <v>193.94087307595254</v>
      </c>
      <c r="O18" s="289">
        <v>193.14093363613424</v>
      </c>
      <c r="P18" s="289">
        <v>192.26692572966604</v>
      </c>
      <c r="Q18" s="289">
        <v>190.07449911683068</v>
      </c>
      <c r="R18" s="289">
        <v>188.489433930524</v>
      </c>
      <c r="S18" s="289">
        <v>185.03784338464126</v>
      </c>
      <c r="T18" s="289">
        <v>187.79319034401544</v>
      </c>
      <c r="U18" s="289">
        <v>187.43766170409623</v>
      </c>
      <c r="V18" s="289">
        <v>191.46698628984777</v>
      </c>
      <c r="W18" s="289">
        <v>190.56335099671961</v>
      </c>
      <c r="X18" s="289">
        <v>189.36344183699219</v>
      </c>
      <c r="Y18" s="289">
        <v>186.77104550424761</v>
      </c>
      <c r="Z18" s="289">
        <v>182.71209353183613</v>
      </c>
      <c r="AA18" s="289">
        <v>182.9639263184456</v>
      </c>
      <c r="AB18" s="289">
        <v>184.66750105139204</v>
      </c>
      <c r="AC18" s="289">
        <v>186.60809487761796</v>
      </c>
      <c r="AD18" s="289">
        <v>179.97156026579191</v>
      </c>
      <c r="AE18" s="286">
        <v>186.60809487761796</v>
      </c>
      <c r="AF18" s="289">
        <v>180.19380000000001</v>
      </c>
      <c r="AG18" s="286">
        <v>178.72721002607454</v>
      </c>
      <c r="AH18" s="286">
        <v>183.31945495836487</v>
      </c>
      <c r="AI18" s="286">
        <v>186.37107578433844</v>
      </c>
      <c r="AJ18" s="286">
        <v>190.28189082345023</v>
      </c>
      <c r="AK18" s="286">
        <v>190.10412650349065</v>
      </c>
      <c r="AL18" s="289">
        <v>195.55556564891916</v>
      </c>
      <c r="AM18" s="289">
        <v>193.91124568929263</v>
      </c>
      <c r="AN18" s="289">
        <v>194.10380000000001</v>
      </c>
      <c r="AO18" s="289">
        <v>194.41489999999999</v>
      </c>
      <c r="AP18" s="290">
        <v>195.48149718226932</v>
      </c>
      <c r="AQ18" s="289">
        <v>192.65209999999999</v>
      </c>
      <c r="AR18" s="316">
        <v>193.15574732946419</v>
      </c>
      <c r="AS18" s="286">
        <v>194.25200000000001</v>
      </c>
      <c r="AT18" s="286">
        <v>196.19255446210781</v>
      </c>
      <c r="AU18" s="286">
        <v>197.33</v>
      </c>
      <c r="AV18" s="286">
        <v>195.42224240894942</v>
      </c>
      <c r="AW18" s="286">
        <v>200.05892842122972</v>
      </c>
      <c r="AX18" s="286">
        <v>200.3403885944991</v>
      </c>
      <c r="AY18" s="286">
        <v>201.03663218100769</v>
      </c>
      <c r="AZ18" s="286">
        <v>208.87307595256121</v>
      </c>
      <c r="BA18" s="286">
        <v>209.55450584573975</v>
      </c>
      <c r="BB18" s="289">
        <v>207.62872571284379</v>
      </c>
      <c r="BC18" s="289">
        <v>212</v>
      </c>
      <c r="BD18" s="286">
        <v>217.77610564387246</v>
      </c>
      <c r="BE18" s="289">
        <v>220.30924720329713</v>
      </c>
      <c r="BF18" s="289">
        <v>214.97631760450835</v>
      </c>
      <c r="BG18" s="289">
        <v>211.7617461519051</v>
      </c>
      <c r="BH18" s="289">
        <v>211.50991336529566</v>
      </c>
      <c r="BI18" s="286">
        <v>212.70982252502313</v>
      </c>
      <c r="BJ18" s="286">
        <v>212</v>
      </c>
      <c r="BK18" s="289">
        <v>214.66523004457903</v>
      </c>
      <c r="BL18" s="289">
        <v>209.68782908570947</v>
      </c>
      <c r="BM18" s="289">
        <v>167.56476683937819</v>
      </c>
      <c r="BN18" s="289">
        <v>164.71616580310879</v>
      </c>
      <c r="BO18" s="286">
        <v>165.23082901554403</v>
      </c>
      <c r="BP18" s="286">
        <v>166.91844559585488</v>
      </c>
      <c r="BQ18" s="286">
        <v>165.51808290155438</v>
      </c>
      <c r="BR18" s="286">
        <v>166.97829015544039</v>
      </c>
      <c r="BS18" s="286">
        <v>169</v>
      </c>
      <c r="BT18" s="286">
        <v>174</v>
      </c>
      <c r="BU18" s="286">
        <v>181.85564766839374</v>
      </c>
      <c r="BV18" s="286">
        <v>183.77067357512954</v>
      </c>
      <c r="BW18" s="286">
        <v>188.39067357512951</v>
      </c>
      <c r="BX18" s="286">
        <v>189.00108808290153</v>
      </c>
      <c r="BY18" s="286">
        <v>194.94963730569944</v>
      </c>
      <c r="BZ18" s="286">
        <v>194.33922279792748</v>
      </c>
      <c r="CA18" s="286">
        <v>194.0040932642487</v>
      </c>
      <c r="CB18" s="317">
        <v>193.69290155440413</v>
      </c>
      <c r="CC18" s="317">
        <v>196.33803108808289</v>
      </c>
      <c r="CD18" s="317">
        <v>202.70549222797928</v>
      </c>
      <c r="CE18" s="317">
        <v>203.27999999999997</v>
      </c>
      <c r="CF18" s="317">
        <v>213.35782383419686</v>
      </c>
      <c r="CG18" s="317">
        <v>207.22974093264244</v>
      </c>
      <c r="CH18" s="317">
        <v>210.25787564766836</v>
      </c>
      <c r="CI18" s="317">
        <v>214.12383419689115</v>
      </c>
      <c r="CJ18" s="317">
        <v>211.03585492227975</v>
      </c>
      <c r="CK18" s="317">
        <v>206.23632124352329</v>
      </c>
      <c r="CL18" s="317">
        <v>199.84492227979268</v>
      </c>
      <c r="CM18" s="317">
        <v>197.31948186528496</v>
      </c>
      <c r="CN18" s="317">
        <v>198.25305699481862</v>
      </c>
      <c r="CO18" s="317">
        <v>195.46430051813468</v>
      </c>
      <c r="CP18" s="317">
        <v>193.9203</v>
      </c>
      <c r="CQ18" s="317">
        <v>193.53730569948183</v>
      </c>
      <c r="CR18" s="317">
        <v>196.57740932642486</v>
      </c>
      <c r="CS18" s="317">
        <v>199.89279792746112</v>
      </c>
      <c r="CT18" s="317">
        <v>204.15373056994815</v>
      </c>
      <c r="CU18" s="317">
        <v>209.93471502590674</v>
      </c>
      <c r="CV18" s="317">
        <v>207.00233160621758</v>
      </c>
      <c r="CW18" s="317">
        <v>209.3362694300518</v>
      </c>
      <c r="CX18" s="317">
        <v>211.08373056994816</v>
      </c>
      <c r="CY18" s="317">
        <v>215.09331606217614</v>
      </c>
      <c r="CZ18" s="317">
        <v>218.5643005181347</v>
      </c>
      <c r="DA18" s="317">
        <v>216.61336787564761</v>
      </c>
      <c r="DB18" s="317">
        <v>212.77134715025906</v>
      </c>
      <c r="DC18" s="317">
        <v>213.96823834196888</v>
      </c>
      <c r="DD18" s="318">
        <v>214.75818652849739</v>
      </c>
      <c r="DE18" s="317">
        <v>213.369792746114</v>
      </c>
      <c r="DF18" s="317">
        <v>213.64507772020724</v>
      </c>
      <c r="DG18" s="317">
        <v>215.24891191709844</v>
      </c>
      <c r="DH18" s="318">
        <v>219.49787564766834</v>
      </c>
      <c r="DI18" s="317">
        <v>217.45119170984455</v>
      </c>
      <c r="DJ18" s="317">
        <v>223.43564766839376</v>
      </c>
      <c r="DK18" s="317">
        <v>221.34108808290154</v>
      </c>
      <c r="DL18" s="317">
        <v>217.87010362694301</v>
      </c>
      <c r="DM18" s="317">
        <v>219.83300518134712</v>
      </c>
      <c r="DN18" s="317">
        <v>216.03886010362692</v>
      </c>
      <c r="DO18" s="317">
        <v>218.91139896373056</v>
      </c>
      <c r="DP18" s="317">
        <v>219.11487046632121</v>
      </c>
      <c r="DQ18" s="317">
        <v>219.8928497409326</v>
      </c>
      <c r="DR18" s="317">
        <v>224.23756476683934</v>
      </c>
      <c r="DS18" s="317">
        <v>223</v>
      </c>
      <c r="DT18" s="318">
        <v>216.88865284974091</v>
      </c>
      <c r="DU18" s="317">
        <v>219.2584974093264</v>
      </c>
      <c r="DV18" s="317">
        <v>214</v>
      </c>
      <c r="DW18" s="318">
        <v>211.29917098445591</v>
      </c>
      <c r="DX18" s="318">
        <v>216.50564766839375</v>
      </c>
      <c r="DY18" s="317">
        <v>210.95207253886005</v>
      </c>
      <c r="DZ18" s="317">
        <v>217.77435233160617</v>
      </c>
    </row>
    <row r="19" spans="1:130" ht="15.75" customHeight="1">
      <c r="A19" s="273"/>
      <c r="B19" s="315" t="s">
        <v>1354</v>
      </c>
      <c r="C19" s="289">
        <v>15.482200000000001</v>
      </c>
      <c r="D19" s="289">
        <v>15.660729606485392</v>
      </c>
      <c r="E19" s="289">
        <v>15.583553453808475</v>
      </c>
      <c r="F19" s="289">
        <v>15.670376625570002</v>
      </c>
      <c r="G19" s="289">
        <v>15.713486356024033</v>
      </c>
      <c r="H19" s="289">
        <v>15.222996115521024</v>
      </c>
      <c r="I19" s="289">
        <v>15.151849349771998</v>
      </c>
      <c r="J19" s="289">
        <v>15.344789731464278</v>
      </c>
      <c r="K19" s="289">
        <v>15.448495186623884</v>
      </c>
      <c r="L19" s="289">
        <v>15.356848505320045</v>
      </c>
      <c r="M19" s="289">
        <v>15.360466137476779</v>
      </c>
      <c r="N19" s="289">
        <v>15.471406856949839</v>
      </c>
      <c r="O19" s="289">
        <v>15.420760006755616</v>
      </c>
      <c r="P19" s="289">
        <v>15.43764229015369</v>
      </c>
      <c r="Q19" s="289">
        <v>15.531700726228678</v>
      </c>
      <c r="R19" s="289">
        <v>12.847417665934808</v>
      </c>
      <c r="S19" s="289">
        <v>15.590788718121937</v>
      </c>
      <c r="T19" s="289">
        <v>15.736699881776728</v>
      </c>
      <c r="U19" s="289">
        <v>15.828346563080558</v>
      </c>
      <c r="V19" s="289">
        <v>16.03334571862861</v>
      </c>
      <c r="W19" s="289">
        <v>15.991140010133424</v>
      </c>
      <c r="X19" s="289">
        <v>15.97035758323058</v>
      </c>
      <c r="Y19" s="289">
        <v>15.86177558569667</v>
      </c>
      <c r="Z19" s="289">
        <v>15.844022969093055</v>
      </c>
      <c r="AA19" s="289">
        <v>15.922404999155546</v>
      </c>
      <c r="AB19" s="289">
        <v>15.997169397061304</v>
      </c>
      <c r="AC19" s="289">
        <v>16.133433541631479</v>
      </c>
      <c r="AD19" s="289">
        <v>16.080374936666104</v>
      </c>
      <c r="AE19" s="286">
        <v>16.133433541631479</v>
      </c>
      <c r="AF19" s="289">
        <v>16.2301</v>
      </c>
      <c r="AG19" s="286">
        <v>16.246786015875696</v>
      </c>
      <c r="AH19" s="286">
        <v>16.466255700050667</v>
      </c>
      <c r="AI19" s="286">
        <v>16.549461239655464</v>
      </c>
      <c r="AJ19" s="286">
        <v>16.650754940043914</v>
      </c>
      <c r="AK19" s="286">
        <v>16.705019422394866</v>
      </c>
      <c r="AL19" s="289">
        <v>16.926900861340989</v>
      </c>
      <c r="AM19" s="289">
        <v>16.989606485390979</v>
      </c>
      <c r="AN19" s="289">
        <v>16.946200000000001</v>
      </c>
      <c r="AO19" s="289">
        <v>16.8292</v>
      </c>
      <c r="AP19" s="290">
        <v>16.744813376118898</v>
      </c>
      <c r="AQ19" s="289">
        <v>16.6266</v>
      </c>
      <c r="AR19" s="316">
        <v>16.674673242909986</v>
      </c>
      <c r="AS19" s="286">
        <v>16.712299999999999</v>
      </c>
      <c r="AT19" s="286">
        <v>16.712299999999999</v>
      </c>
      <c r="AU19" s="286">
        <v>16.832799999999999</v>
      </c>
      <c r="AV19" s="286">
        <v>16.700195912852557</v>
      </c>
      <c r="AW19" s="286">
        <v>16.399932443843944</v>
      </c>
      <c r="AX19" s="286">
        <v>16.40475595338625</v>
      </c>
      <c r="AY19" s="286">
        <v>16.33119743286607</v>
      </c>
      <c r="AZ19" s="286">
        <v>16.667637223441986</v>
      </c>
      <c r="BA19" s="286">
        <v>16.668843100827562</v>
      </c>
      <c r="BB19" s="289">
        <v>16.77737206552947</v>
      </c>
      <c r="BC19" s="289">
        <v>17</v>
      </c>
      <c r="BD19" s="286">
        <v>17.158429319371727</v>
      </c>
      <c r="BE19" s="289">
        <v>17.190988008782302</v>
      </c>
      <c r="BF19" s="289">
        <v>16.998891741259921</v>
      </c>
      <c r="BG19" s="289">
        <v>16.872636378990034</v>
      </c>
      <c r="BH19" s="289">
        <v>16.919665597027528</v>
      </c>
      <c r="BI19" s="286">
        <v>17.014929910488092</v>
      </c>
      <c r="BJ19" s="286">
        <v>17</v>
      </c>
      <c r="BK19" s="289">
        <v>17.175311602769803</v>
      </c>
      <c r="BL19" s="289">
        <v>17.060753251140007</v>
      </c>
      <c r="BM19" s="289">
        <v>17.007174121545031</v>
      </c>
      <c r="BN19" s="289">
        <v>17.092878193390881</v>
      </c>
      <c r="BO19" s="286">
        <v>17.283170285116402</v>
      </c>
      <c r="BP19" s="286">
        <v>17.634702240823088</v>
      </c>
      <c r="BQ19" s="286">
        <v>17.81773127561252</v>
      </c>
      <c r="BR19" s="286">
        <v>18.224462464033479</v>
      </c>
      <c r="BS19" s="286">
        <v>19</v>
      </c>
      <c r="BT19" s="286">
        <v>19</v>
      </c>
      <c r="BU19" s="286">
        <v>19.363309791612171</v>
      </c>
      <c r="BV19" s="286">
        <v>19.540528380852734</v>
      </c>
      <c r="BW19" s="286">
        <v>19.966143517307525</v>
      </c>
      <c r="BX19" s="286">
        <v>20.304601970529252</v>
      </c>
      <c r="BY19" s="286">
        <v>20.891456970965208</v>
      </c>
      <c r="BZ19" s="286">
        <v>21.126780015694482</v>
      </c>
      <c r="CA19" s="286">
        <v>21.357745226262097</v>
      </c>
      <c r="CB19" s="317">
        <v>21.728161130002615</v>
      </c>
      <c r="CC19" s="317">
        <v>22.431225041415988</v>
      </c>
      <c r="CD19" s="317">
        <v>23.000648705205336</v>
      </c>
      <c r="CE19" s="317">
        <v>23.281002702938359</v>
      </c>
      <c r="CF19" s="317">
        <v>24.448902258261402</v>
      </c>
      <c r="CG19" s="317">
        <v>24.277494114569709</v>
      </c>
      <c r="CH19" s="317">
        <v>24.473596651844101</v>
      </c>
      <c r="CI19" s="317">
        <v>24.899211788298892</v>
      </c>
      <c r="CJ19" s="317">
        <v>24.289115005667451</v>
      </c>
      <c r="CK19" s="317">
        <v>24.280399337344146</v>
      </c>
      <c r="CL19" s="317">
        <v>23.915793879152492</v>
      </c>
      <c r="CM19" s="317">
        <v>23.751648792396896</v>
      </c>
      <c r="CN19" s="317">
        <v>23.642702938355566</v>
      </c>
      <c r="CO19" s="317">
        <v>23.240329584096258</v>
      </c>
      <c r="CP19" s="317">
        <v>22.932400000000001</v>
      </c>
      <c r="CQ19" s="317">
        <v>22.824882727351991</v>
      </c>
      <c r="CR19" s="317">
        <v>22.951259918039931</v>
      </c>
      <c r="CS19" s="317">
        <v>23.266476589066173</v>
      </c>
      <c r="CT19" s="317">
        <v>23.529399250152583</v>
      </c>
      <c r="CU19" s="317">
        <v>23.872215537535965</v>
      </c>
      <c r="CV19" s="317">
        <v>23.577335425930769</v>
      </c>
      <c r="CW19" s="317">
        <v>23.581693260092422</v>
      </c>
      <c r="CX19" s="317">
        <v>23.812658470660043</v>
      </c>
      <c r="CY19" s="317">
        <v>24.318167233411806</v>
      </c>
      <c r="CZ19" s="317">
        <v>24.623215624727525</v>
      </c>
      <c r="DA19" s="317">
        <v>24.681320080216235</v>
      </c>
      <c r="DB19" s="317">
        <v>24.411134362193742</v>
      </c>
      <c r="DC19" s="317">
        <v>24.480859708780191</v>
      </c>
      <c r="DD19" s="318">
        <v>24.480859708780191</v>
      </c>
      <c r="DE19" s="317">
        <v>24.480859708780191</v>
      </c>
      <c r="DF19" s="317">
        <v>24.353029906705029</v>
      </c>
      <c r="DG19" s="317">
        <v>24.41694480774261</v>
      </c>
      <c r="DH19" s="318">
        <v>24.69003574853954</v>
      </c>
      <c r="DI19" s="317">
        <v>24.899211788298892</v>
      </c>
      <c r="DJ19" s="317">
        <v>25.175207951870259</v>
      </c>
      <c r="DK19" s="317">
        <v>24.855633446682365</v>
      </c>
      <c r="DL19" s="317">
        <v>24.570921614787689</v>
      </c>
      <c r="DM19" s="317">
        <v>24.767024152062081</v>
      </c>
      <c r="DN19" s="317">
        <v>24.669699189118496</v>
      </c>
      <c r="DO19" s="317">
        <v>24.595616008370389</v>
      </c>
      <c r="DP19" s="317">
        <v>24.611594733629786</v>
      </c>
      <c r="DQ19" s="317">
        <v>24.7684767634493</v>
      </c>
      <c r="DR19" s="317">
        <v>24.87451739471619</v>
      </c>
      <c r="DS19" s="317">
        <v>25</v>
      </c>
      <c r="DT19" s="318">
        <v>24.679867468829016</v>
      </c>
      <c r="DU19" s="317">
        <v>24.7031092510245</v>
      </c>
      <c r="DV19" s="317">
        <v>25</v>
      </c>
      <c r="DW19" s="318">
        <v>24.480859708780191</v>
      </c>
      <c r="DX19" s="318">
        <v>25.169397506321388</v>
      </c>
      <c r="DY19" s="317">
        <v>25.70395849681751</v>
      </c>
      <c r="DZ19" s="317">
        <v>25.866650972185891</v>
      </c>
    </row>
    <row r="20" spans="1:130" ht="46.5" customHeight="1">
      <c r="A20" s="273"/>
      <c r="B20" s="315" t="s">
        <v>1355</v>
      </c>
      <c r="C20" s="289">
        <v>1377.1985999999999</v>
      </c>
      <c r="D20" s="289">
        <v>1406.9685567644581</v>
      </c>
      <c r="E20" s="289">
        <v>1402.6284392808977</v>
      </c>
      <c r="F20" s="289">
        <v>1412.4170532855765</v>
      </c>
      <c r="G20" s="289">
        <v>1389.7303547012248</v>
      </c>
      <c r="H20" s="289">
        <v>1362.6554755707998</v>
      </c>
      <c r="I20" s="289">
        <v>1354.4794536036884</v>
      </c>
      <c r="J20" s="289">
        <v>1367.7363093948243</v>
      </c>
      <c r="K20" s="289">
        <v>1368.7502049645732</v>
      </c>
      <c r="L20" s="289">
        <v>1349.1068307141065</v>
      </c>
      <c r="M20" s="289">
        <v>1348.9448544784573</v>
      </c>
      <c r="N20" s="289">
        <v>1361.0945947823625</v>
      </c>
      <c r="O20" s="289">
        <v>1356.0491975019254</v>
      </c>
      <c r="P20" s="289">
        <v>1353.6493126338137</v>
      </c>
      <c r="Q20" s="289">
        <v>1349.7901497927546</v>
      </c>
      <c r="R20" s="289">
        <v>1224.4897213075708</v>
      </c>
      <c r="S20" s="289">
        <v>1333.9493234324902</v>
      </c>
      <c r="T20" s="289">
        <v>1350.1845171896186</v>
      </c>
      <c r="U20" s="289">
        <v>1352.7342082171358</v>
      </c>
      <c r="V20" s="289">
        <v>1376.1257890508089</v>
      </c>
      <c r="W20" s="289">
        <v>1371.0406133608969</v>
      </c>
      <c r="X20" s="289">
        <v>1365.7672664007539</v>
      </c>
      <c r="Y20" s="289">
        <v>1351.6827517425425</v>
      </c>
      <c r="Z20" s="289">
        <v>1335.9154476754381</v>
      </c>
      <c r="AA20" s="289">
        <v>1340.0955247924242</v>
      </c>
      <c r="AB20" s="289">
        <v>1349.5326951030997</v>
      </c>
      <c r="AC20" s="289">
        <v>1362.3947191520999</v>
      </c>
      <c r="AD20" s="289">
        <v>1335.3517268966616</v>
      </c>
      <c r="AE20" s="286">
        <v>1362.3947191520999</v>
      </c>
      <c r="AF20" s="289">
        <v>1342.2838999999999</v>
      </c>
      <c r="AG20" s="286">
        <v>1337.3877900408049</v>
      </c>
      <c r="AH20" s="286">
        <v>1363.7246991356815</v>
      </c>
      <c r="AI20" s="286">
        <v>1378.6404433992461</v>
      </c>
      <c r="AJ20" s="286">
        <v>1397.4711220373235</v>
      </c>
      <c r="AK20" s="286">
        <v>1399.039712086447</v>
      </c>
      <c r="AL20" s="289">
        <v>1428.543689326933</v>
      </c>
      <c r="AM20" s="289">
        <v>1425.0017965491577</v>
      </c>
      <c r="AN20" s="289">
        <v>1423.9321</v>
      </c>
      <c r="AO20" s="289">
        <v>1420.2548999999999</v>
      </c>
      <c r="AP20" s="290">
        <v>1420.7036261823609</v>
      </c>
      <c r="AQ20" s="289">
        <v>1405.3039000000001</v>
      </c>
      <c r="AR20" s="316">
        <v>1409.1674828951207</v>
      </c>
      <c r="AS20" s="286">
        <v>1414.7954999999999</v>
      </c>
      <c r="AT20" s="286">
        <v>1430.509823475018</v>
      </c>
      <c r="AU20" s="286">
        <v>1421.2175999999999</v>
      </c>
      <c r="AV20" s="286">
        <v>1418.6247344848982</v>
      </c>
      <c r="AW20" s="286">
        <v>1422.926010955387</v>
      </c>
      <c r="AX20" s="286">
        <v>1424.1502428655406</v>
      </c>
      <c r="AY20" s="286">
        <v>1423.5227295476795</v>
      </c>
      <c r="AZ20" s="286">
        <v>1466.1074594037618</v>
      </c>
      <c r="BA20" s="286">
        <v>1468.5922489798729</v>
      </c>
      <c r="BB20" s="289">
        <v>1466.3722571438595</v>
      </c>
      <c r="BC20" s="289">
        <v>1489</v>
      </c>
      <c r="BD20" s="286">
        <v>1519.0817621582739</v>
      </c>
      <c r="BE20" s="289">
        <v>1529.4731089989191</v>
      </c>
      <c r="BF20" s="289">
        <v>1502.2036766830324</v>
      </c>
      <c r="BG20" s="289">
        <v>1485.2812071889387</v>
      </c>
      <c r="BH20" s="289">
        <v>1486.4119173810388</v>
      </c>
      <c r="BI20" s="286">
        <v>1494.8132817699557</v>
      </c>
      <c r="BJ20" s="286">
        <v>1493</v>
      </c>
      <c r="BK20" s="289">
        <v>1508.7259354188809</v>
      </c>
      <c r="BL20" s="289">
        <v>1485.9266251865884</v>
      </c>
      <c r="BM20" s="289">
        <v>1333.2040281566856</v>
      </c>
      <c r="BN20" s="289">
        <v>1327.2667704731975</v>
      </c>
      <c r="BO20" s="286">
        <v>1337.483389944985</v>
      </c>
      <c r="BP20" s="286">
        <v>1358.874188188825</v>
      </c>
      <c r="BQ20" s="286">
        <v>1362.0035870066345</v>
      </c>
      <c r="BR20" s="286">
        <v>1384.8980781622517</v>
      </c>
      <c r="BS20" s="286">
        <v>1406</v>
      </c>
      <c r="BT20" s="286">
        <v>1442</v>
      </c>
      <c r="BU20" s="286">
        <v>1487.1001565379063</v>
      </c>
      <c r="BV20" s="286">
        <v>1501.5873684893643</v>
      </c>
      <c r="BW20" s="286">
        <v>1536.4503223727252</v>
      </c>
      <c r="BX20" s="286">
        <v>1553.4439550566724</v>
      </c>
      <c r="BY20" s="286">
        <v>1600.0506769138965</v>
      </c>
      <c r="BZ20" s="286">
        <v>1608.1751808804206</v>
      </c>
      <c r="CA20" s="286">
        <v>1617.0132414815512</v>
      </c>
      <c r="CB20" s="317">
        <v>1631.8740290320711</v>
      </c>
      <c r="CC20" s="317">
        <v>1671.5471549179597</v>
      </c>
      <c r="CD20" s="317">
        <v>1719.0107544428961</v>
      </c>
      <c r="CE20" s="317">
        <v>1733.0627872721823</v>
      </c>
      <c r="CF20" s="317">
        <v>1819.5653166448667</v>
      </c>
      <c r="CG20" s="317">
        <v>1789.7934847138326</v>
      </c>
      <c r="CH20" s="317">
        <v>1809.2473174811726</v>
      </c>
      <c r="CI20" s="317">
        <v>1841.4825677893261</v>
      </c>
      <c r="CJ20" s="317">
        <v>1804.2835345435485</v>
      </c>
      <c r="CK20" s="317">
        <v>1786.2384844949677</v>
      </c>
      <c r="CL20" s="317">
        <v>1747.1459485330618</v>
      </c>
      <c r="CM20" s="317">
        <v>1730.8299530225936</v>
      </c>
      <c r="CN20" s="317">
        <v>1729.7753112296359</v>
      </c>
      <c r="CO20" s="317">
        <v>1702.5202200307838</v>
      </c>
      <c r="CP20" s="317">
        <v>1683.8540843365836</v>
      </c>
      <c r="CQ20" s="317">
        <v>1677.9144160119536</v>
      </c>
      <c r="CR20" s="317">
        <v>1694.4881815361628</v>
      </c>
      <c r="CS20" s="317">
        <v>1720.0295883238655</v>
      </c>
      <c r="CT20" s="317">
        <v>1746.8192021857872</v>
      </c>
      <c r="CU20" s="317">
        <v>1782.5081630942573</v>
      </c>
      <c r="CV20" s="317">
        <v>1759.2566725358135</v>
      </c>
      <c r="CW20" s="317">
        <v>1767.9059354969122</v>
      </c>
      <c r="CX20" s="317">
        <v>1784.1262014358281</v>
      </c>
      <c r="CY20" s="317">
        <v>1820.2941982586829</v>
      </c>
      <c r="CZ20" s="317">
        <v>1845.9245299500933</v>
      </c>
      <c r="DA20" s="317">
        <v>1841.3350884462918</v>
      </c>
      <c r="DB20" s="317">
        <v>1815.81652216461</v>
      </c>
      <c r="DC20" s="317">
        <v>1823</v>
      </c>
      <c r="DD20" s="318">
        <v>1821</v>
      </c>
      <c r="DE20" s="317">
        <v>1819.9181800528938</v>
      </c>
      <c r="DF20" s="317">
        <v>1816.5263375795996</v>
      </c>
      <c r="DG20" s="317">
        <v>1825.0845689596504</v>
      </c>
      <c r="DH20" s="318">
        <v>1852.1639416854175</v>
      </c>
      <c r="DI20" s="317">
        <v>1853.6760301675138</v>
      </c>
      <c r="DJ20" s="317">
        <v>1887.2032362829182</v>
      </c>
      <c r="DK20" s="317">
        <v>1865.9258600344795</v>
      </c>
      <c r="DL20" s="317">
        <v>1841.1725085868381</v>
      </c>
      <c r="DM20" s="317">
        <v>1856.6772398072721</v>
      </c>
      <c r="DN20" s="317">
        <v>1838.747910412324</v>
      </c>
      <c r="DO20" s="317">
        <v>1845.9940470456811</v>
      </c>
      <c r="DP20" s="317">
        <v>1847.4143687096841</v>
      </c>
      <c r="DQ20" s="317">
        <v>1856.9558455831825</v>
      </c>
      <c r="DR20" s="317">
        <v>1877.1530071038801</v>
      </c>
      <c r="DS20" s="317">
        <v>1870.5901018914942</v>
      </c>
      <c r="DT20" s="318">
        <v>1842.2742546470724</v>
      </c>
      <c r="DU20" s="317">
        <v>1851.8597992878674</v>
      </c>
      <c r="DV20" s="317">
        <v>1824</v>
      </c>
      <c r="DW20" s="318">
        <v>1813.3846377405223</v>
      </c>
      <c r="DX20" s="318">
        <v>1861.6794613833499</v>
      </c>
      <c r="DY20" s="317">
        <v>1863.3545394111197</v>
      </c>
      <c r="DZ20" s="317">
        <v>1895.7414295098547</v>
      </c>
    </row>
    <row r="21" spans="1:130" ht="15.75" customHeight="1">
      <c r="A21" s="273"/>
      <c r="B21" s="315" t="s">
        <v>837</v>
      </c>
      <c r="C21" s="289"/>
      <c r="D21" s="289"/>
      <c r="E21" s="289">
        <v>3824.1552999999999</v>
      </c>
      <c r="F21" s="289">
        <v>3842.1</v>
      </c>
      <c r="G21" s="289">
        <v>3852.8</v>
      </c>
      <c r="H21" s="289">
        <v>3867.6</v>
      </c>
      <c r="I21" s="289">
        <v>3880.0328</v>
      </c>
      <c r="J21" s="289">
        <v>3889.0007000000001</v>
      </c>
      <c r="K21" s="289">
        <v>3906.2</v>
      </c>
      <c r="L21" s="289">
        <v>3915.9</v>
      </c>
      <c r="M21" s="289">
        <v>3917.6</v>
      </c>
      <c r="N21" s="289"/>
      <c r="O21" s="289"/>
      <c r="P21" s="289"/>
      <c r="Q21" s="289"/>
      <c r="R21" s="289"/>
      <c r="S21" s="289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60"/>
      <c r="AF21" s="8"/>
      <c r="AG21" s="8"/>
      <c r="AH21" s="8"/>
      <c r="AI21" s="60"/>
      <c r="AJ21" s="289"/>
      <c r="AK21" s="8"/>
      <c r="AL21" s="8"/>
      <c r="AM21" s="289"/>
      <c r="AN21" s="289"/>
      <c r="AO21" s="289"/>
      <c r="AP21" s="290"/>
      <c r="AQ21" s="289"/>
      <c r="AR21" s="322"/>
      <c r="AS21" s="8"/>
      <c r="AT21" s="8"/>
      <c r="AU21" s="8"/>
      <c r="AV21" s="289"/>
      <c r="AW21" s="8"/>
      <c r="AX21" s="8"/>
      <c r="AY21" s="60"/>
      <c r="AZ21" s="60"/>
      <c r="BA21" s="8"/>
      <c r="BB21" s="289"/>
      <c r="BC21" s="289"/>
      <c r="BD21" s="8"/>
      <c r="BE21" s="8"/>
      <c r="BF21" s="8"/>
      <c r="BG21" s="8"/>
      <c r="BH21" s="8"/>
      <c r="BI21" s="289"/>
      <c r="BJ21" s="289"/>
      <c r="BK21" s="8"/>
      <c r="BL21" s="60"/>
      <c r="BM21" s="60"/>
      <c r="BN21" s="60"/>
      <c r="BO21" s="60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324"/>
      <c r="CC21" s="324"/>
      <c r="CD21" s="324"/>
      <c r="CE21" s="324"/>
      <c r="CF21" s="324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9"/>
      <c r="DE21" s="8"/>
      <c r="DF21" s="8"/>
      <c r="DG21" s="8"/>
      <c r="DH21" s="9"/>
      <c r="DI21" s="8"/>
      <c r="DJ21" s="8"/>
      <c r="DK21" s="8"/>
      <c r="DL21" s="317"/>
      <c r="DM21" s="317"/>
      <c r="DN21" s="317"/>
      <c r="DO21" s="317"/>
      <c r="DP21" s="317"/>
      <c r="DQ21" s="317"/>
      <c r="DR21" s="317"/>
      <c r="DS21" s="317"/>
      <c r="DT21" s="318"/>
      <c r="DU21" s="317"/>
      <c r="DV21" s="317"/>
      <c r="DW21" s="318"/>
      <c r="DX21" s="318"/>
      <c r="DY21" s="317"/>
      <c r="DZ21" s="317"/>
    </row>
    <row r="22" spans="1:130" ht="31.5" customHeight="1">
      <c r="A22" s="273"/>
      <c r="B22" s="89" t="s">
        <v>838</v>
      </c>
      <c r="C22" s="289">
        <v>2952.7892999999999</v>
      </c>
      <c r="D22" s="289">
        <v>2981.8863652917207</v>
      </c>
      <c r="E22" s="289">
        <v>2977.752718688324</v>
      </c>
      <c r="F22" s="289">
        <v>2994.8884750561888</v>
      </c>
      <c r="G22" s="289">
        <v>2976.8413436017304</v>
      </c>
      <c r="H22" s="289">
        <v>2955.7929085577262</v>
      </c>
      <c r="I22" s="289">
        <v>2952.5894968838743</v>
      </c>
      <c r="J22" s="289">
        <v>2969.6524526860958</v>
      </c>
      <c r="K22" s="289">
        <v>2977.7055421425343</v>
      </c>
      <c r="L22" s="289">
        <v>2961.6518777669544</v>
      </c>
      <c r="M22" s="289">
        <v>2962.1835908512171</v>
      </c>
      <c r="N22" s="289">
        <v>2978.4841536722915</v>
      </c>
      <c r="O22" s="289">
        <v>2975.9977225323346</v>
      </c>
      <c r="P22" s="289">
        <v>2974.3790402973887</v>
      </c>
      <c r="Q22" s="289">
        <v>2967.2118909446449</v>
      </c>
      <c r="R22" s="289">
        <v>2844.0678796307952</v>
      </c>
      <c r="S22" s="289">
        <v>2963.1176564197576</v>
      </c>
      <c r="T22" s="289">
        <v>2985.9449399444684</v>
      </c>
      <c r="U22" s="289">
        <v>2992.4423151228029</v>
      </c>
      <c r="V22" s="289">
        <v>3018.4971869822884</v>
      </c>
      <c r="W22" s="289">
        <v>3007.0237541887095</v>
      </c>
      <c r="X22" s="289">
        <v>2993.9286152231603</v>
      </c>
      <c r="Y22" s="289">
        <v>2994.2642150430393</v>
      </c>
      <c r="Z22" s="289">
        <v>2975.4724494759798</v>
      </c>
      <c r="AA22" s="289">
        <v>2989.1668453069196</v>
      </c>
      <c r="AB22" s="289">
        <v>2989.162127295278</v>
      </c>
      <c r="AC22" s="289">
        <v>3016.3583953449147</v>
      </c>
      <c r="AD22" s="289">
        <v>2995.3292307504771</v>
      </c>
      <c r="AE22" s="286">
        <v>3016.3583953449147</v>
      </c>
      <c r="AF22" s="289">
        <v>3006.5214999999998</v>
      </c>
      <c r="AG22" s="286">
        <v>3006.4700686501055</v>
      </c>
      <c r="AH22" s="286">
        <v>3038.4179944769853</v>
      </c>
      <c r="AI22" s="286">
        <v>3055.4985179760101</v>
      </c>
      <c r="AJ22" s="286">
        <v>3080.6938909353585</v>
      </c>
      <c r="AK22" s="286">
        <v>3085.0786517572965</v>
      </c>
      <c r="AL22" s="289">
        <v>3120.928269454666</v>
      </c>
      <c r="AM22" s="289">
        <v>3123.3300630688123</v>
      </c>
      <c r="AN22" s="289">
        <v>3122.24</v>
      </c>
      <c r="AO22" s="289">
        <v>3116.8249000000001</v>
      </c>
      <c r="AP22" s="290">
        <v>3119.1076020800465</v>
      </c>
      <c r="AQ22" s="289">
        <v>3104.0272</v>
      </c>
      <c r="AR22" s="316">
        <v>3115.906041075425</v>
      </c>
      <c r="AS22" s="286">
        <v>3126.1334000000002</v>
      </c>
      <c r="AT22" s="325">
        <v>3152.2584688560141</v>
      </c>
      <c r="AU22" s="325">
        <v>3153.89</v>
      </c>
      <c r="AV22" s="286">
        <v>3144.6315539786033</v>
      </c>
      <c r="AW22" s="286">
        <v>3152.2888209009461</v>
      </c>
      <c r="AX22" s="286">
        <v>3153.6892820026419</v>
      </c>
      <c r="AY22" s="286">
        <v>3166.8731004819438</v>
      </c>
      <c r="AZ22" s="286">
        <v>3211.8552436051418</v>
      </c>
      <c r="BA22" s="286">
        <v>3216.2071568562378</v>
      </c>
      <c r="BB22" s="289">
        <v>3223.560419352214</v>
      </c>
      <c r="BC22" s="289">
        <v>3255</v>
      </c>
      <c r="BD22" s="286">
        <v>3290.8200532420306</v>
      </c>
      <c r="BE22" s="289">
        <v>3300.4287336135749</v>
      </c>
      <c r="BF22" s="289">
        <v>3272.077729087262</v>
      </c>
      <c r="BG22" s="289">
        <v>3253.6197321421723</v>
      </c>
      <c r="BH22" s="289">
        <v>3256.4453056757802</v>
      </c>
      <c r="BI22" s="286">
        <v>3267.373425385435</v>
      </c>
      <c r="BJ22" s="286">
        <v>3276</v>
      </c>
      <c r="BK22" s="289">
        <v>3304.6227200964286</v>
      </c>
      <c r="BL22" s="289">
        <v>3278.9283045489728</v>
      </c>
      <c r="BM22" s="289">
        <v>3217.3885763366761</v>
      </c>
      <c r="BN22" s="289">
        <v>3224.4112666347405</v>
      </c>
      <c r="BO22" s="286">
        <v>3238.3343005376428</v>
      </c>
      <c r="BP22" s="286">
        <v>3266.9261224042189</v>
      </c>
      <c r="BQ22" s="286">
        <v>3277.3075396328354</v>
      </c>
      <c r="BR22" s="286">
        <v>3305.373430589847</v>
      </c>
      <c r="BS22" s="286">
        <v>3328</v>
      </c>
      <c r="BT22" s="286">
        <v>3379</v>
      </c>
      <c r="BU22" s="286">
        <v>3430.4508346730699</v>
      </c>
      <c r="BV22" s="286">
        <v>3467.9227393163169</v>
      </c>
      <c r="BW22" s="286">
        <v>3528.6160651992809</v>
      </c>
      <c r="BX22" s="286">
        <v>3555.3626454309015</v>
      </c>
      <c r="BY22" s="286">
        <v>3615.8724506990866</v>
      </c>
      <c r="BZ22" s="286">
        <v>3648.882426924019</v>
      </c>
      <c r="CA22" s="286">
        <v>3663.2972397150111</v>
      </c>
      <c r="CB22" s="326">
        <v>3716.8538484034239</v>
      </c>
      <c r="CC22" s="326">
        <v>3784.8451304290102</v>
      </c>
      <c r="CD22" s="326">
        <v>3856.243824042489</v>
      </c>
      <c r="CE22" s="326">
        <v>3890.2828148832564</v>
      </c>
      <c r="CF22" s="326">
        <v>4002.2795001730956</v>
      </c>
      <c r="CG22" s="326">
        <v>4002.5524680647213</v>
      </c>
      <c r="CH22" s="326">
        <v>4040.7498389939587</v>
      </c>
      <c r="CI22" s="326">
        <v>4083.061832975442</v>
      </c>
      <c r="CJ22" s="326">
        <v>4071.1577180437812</v>
      </c>
      <c r="CK22" s="326">
        <v>4060.602193720807</v>
      </c>
      <c r="CL22" s="326">
        <v>4041.7331424054214</v>
      </c>
      <c r="CM22" s="326">
        <v>4024.3188425301914</v>
      </c>
      <c r="CN22" s="326">
        <v>4048.6535357841185</v>
      </c>
      <c r="CO22" s="326">
        <v>4028.9155800812541</v>
      </c>
      <c r="CP22" s="317">
        <v>4012.9865327441321</v>
      </c>
      <c r="CQ22" s="317">
        <v>4003.5133984470558</v>
      </c>
      <c r="CR22" s="317">
        <v>4028.2206018080842</v>
      </c>
      <c r="CS22" s="317">
        <v>4056.2811761120129</v>
      </c>
      <c r="CT22" s="326">
        <v>4098.6083276277359</v>
      </c>
      <c r="CU22" s="317">
        <v>4144.0122097682188</v>
      </c>
      <c r="CV22" s="317">
        <v>4139.054902208105</v>
      </c>
      <c r="CW22" s="317">
        <v>4134.7385390826767</v>
      </c>
      <c r="CX22" s="317">
        <v>4166.8070229508721</v>
      </c>
      <c r="CY22" s="317">
        <v>4216.4332165228088</v>
      </c>
      <c r="CZ22" s="317">
        <v>4250.3993707578684</v>
      </c>
      <c r="DA22" s="317">
        <v>4258.8816153263224</v>
      </c>
      <c r="DB22" s="317">
        <v>4240.6400536460724</v>
      </c>
      <c r="DC22" s="317">
        <v>4245.4507413841538</v>
      </c>
      <c r="DD22" s="318">
        <v>4269.9820694780919</v>
      </c>
      <c r="DE22" s="317">
        <v>4266.7373962524762</v>
      </c>
      <c r="DF22" s="317">
        <v>4265.5305657138024</v>
      </c>
      <c r="DG22" s="317">
        <v>4298.1009519386544</v>
      </c>
      <c r="DH22" s="318">
        <v>4331.1918752886959</v>
      </c>
      <c r="DI22" s="317">
        <v>4327.669608905022</v>
      </c>
      <c r="DJ22" s="317">
        <v>4387.1495073596943</v>
      </c>
      <c r="DK22" s="317">
        <v>4376.2680631153626</v>
      </c>
      <c r="DL22" s="317">
        <v>4364.4894257598098</v>
      </c>
      <c r="DM22" s="317">
        <v>4384.840822509248</v>
      </c>
      <c r="DN22" s="317">
        <v>4371.9196350101756</v>
      </c>
      <c r="DO22" s="317">
        <v>4368.8195487046505</v>
      </c>
      <c r="DP22" s="317">
        <v>4392.3189745839873</v>
      </c>
      <c r="DQ22" s="317">
        <v>4402.7695705808674</v>
      </c>
      <c r="DR22" s="317">
        <v>4434.1576458839236</v>
      </c>
      <c r="DS22" s="317">
        <v>4428.8105914432963</v>
      </c>
      <c r="DT22" s="318">
        <v>4407.0485922033522</v>
      </c>
      <c r="DU22" s="317">
        <v>4411.7592893055153</v>
      </c>
      <c r="DV22" s="317">
        <v>4394</v>
      </c>
      <c r="DW22" s="318">
        <v>4383.2031281543404</v>
      </c>
      <c r="DX22" s="318">
        <v>4456.4088772451987</v>
      </c>
      <c r="DY22" s="317">
        <v>4491.3380662404352</v>
      </c>
      <c r="DZ22" s="317">
        <v>4528.4328596647965</v>
      </c>
    </row>
    <row r="23" spans="1:130" ht="33" customHeight="1">
      <c r="A23" s="273"/>
      <c r="B23" s="89" t="s">
        <v>839</v>
      </c>
      <c r="C23" s="289">
        <v>2940.7566000000002</v>
      </c>
      <c r="D23" s="289">
        <v>2969.4569229243771</v>
      </c>
      <c r="E23" s="289">
        <v>2965.352911775542</v>
      </c>
      <c r="F23" s="289">
        <v>2982.3848841994304</v>
      </c>
      <c r="G23" s="289">
        <v>2964.6017501189913</v>
      </c>
      <c r="H23" s="289">
        <v>2943.8865546745969</v>
      </c>
      <c r="I23" s="289">
        <v>2940.7887678831075</v>
      </c>
      <c r="J23" s="289">
        <v>2957.7425271061388</v>
      </c>
      <c r="K23" s="289">
        <v>2965.8475455249277</v>
      </c>
      <c r="L23" s="289">
        <v>2950.0802012737445</v>
      </c>
      <c r="M23" s="289">
        <v>2950.617833805833</v>
      </c>
      <c r="N23" s="289">
        <v>2966.7816632951549</v>
      </c>
      <c r="O23" s="289">
        <v>2964.3565852681472</v>
      </c>
      <c r="P23" s="289">
        <v>2962.7892224843145</v>
      </c>
      <c r="Q23" s="289">
        <v>2955.733802275658</v>
      </c>
      <c r="R23" s="289">
        <v>2833.1827303945361</v>
      </c>
      <c r="S23" s="289">
        <v>2951.9613911042347</v>
      </c>
      <c r="T23" s="289">
        <v>2974.6049741923307</v>
      </c>
      <c r="U23" s="323">
        <v>2981.1163319705747</v>
      </c>
      <c r="V23" s="289">
        <v>3006.8924324130799</v>
      </c>
      <c r="W23" s="289">
        <v>2995.4705809927082</v>
      </c>
      <c r="X23" s="289">
        <v>3005.3977783590299</v>
      </c>
      <c r="Y23" s="289">
        <v>2982.9794780478856</v>
      </c>
      <c r="Z23" s="289">
        <v>2964.4400840623534</v>
      </c>
      <c r="AA23" s="289">
        <v>2978.1238400272059</v>
      </c>
      <c r="AB23" s="289">
        <v>3000.3217387178406</v>
      </c>
      <c r="AC23" s="289">
        <v>3005.0603838707952</v>
      </c>
      <c r="AD23" s="289">
        <v>2984.4732963195429</v>
      </c>
      <c r="AE23" s="286">
        <v>3005.0603838707952</v>
      </c>
      <c r="AF23" s="289">
        <v>2995.6361000000002</v>
      </c>
      <c r="AG23" s="286">
        <v>2995.6866619585339</v>
      </c>
      <c r="AH23" s="286">
        <v>3027.3150231541258</v>
      </c>
      <c r="AI23" s="286">
        <v>3044.1916376211834</v>
      </c>
      <c r="AJ23" s="286">
        <v>3069.1352452722281</v>
      </c>
      <c r="AK23" s="286">
        <v>3073.5277176991467</v>
      </c>
      <c r="AL23" s="289">
        <v>3109.0115543411634</v>
      </c>
      <c r="AM23" s="289">
        <v>3111.5166256763168</v>
      </c>
      <c r="AN23" s="289">
        <v>3110.42</v>
      </c>
      <c r="AO23" s="289">
        <v>3105.0025000000001</v>
      </c>
      <c r="AP23" s="290">
        <v>3107.2357328848902</v>
      </c>
      <c r="AQ23" s="289">
        <v>3092.3517999999999</v>
      </c>
      <c r="AR23" s="316">
        <v>3104.2059745945785</v>
      </c>
      <c r="AS23" s="286">
        <v>3114.3669</v>
      </c>
      <c r="AT23" s="286">
        <v>3140.3560966404675</v>
      </c>
      <c r="AU23" s="286">
        <v>3141.87</v>
      </c>
      <c r="AV23" s="286">
        <v>3132.8204995722558</v>
      </c>
      <c r="AW23" s="286">
        <v>3140.2458953970854</v>
      </c>
      <c r="AX23" s="286">
        <v>3141.628529531708</v>
      </c>
      <c r="AY23" s="286">
        <v>3154.8064747196772</v>
      </c>
      <c r="AZ23" s="286">
        <v>3199.257219473754</v>
      </c>
      <c r="BA23" s="286">
        <v>3203.5709204148097</v>
      </c>
      <c r="BB23" s="289">
        <v>3211.0381010490978</v>
      </c>
      <c r="BC23" s="289">
        <v>3242</v>
      </c>
      <c r="BD23" s="286">
        <v>3277.6448259632316</v>
      </c>
      <c r="BE23" s="289">
        <v>3287.0962454764895</v>
      </c>
      <c r="BF23" s="289">
        <v>3259.0946381306976</v>
      </c>
      <c r="BG23" s="289">
        <v>3240.8493308129482</v>
      </c>
      <c r="BH23" s="289">
        <v>3243.6847688355069</v>
      </c>
      <c r="BI23" s="286">
        <v>3254.5281439586529</v>
      </c>
      <c r="BJ23" s="286">
        <v>3263</v>
      </c>
      <c r="BK23" s="289">
        <v>3291.6703568327575</v>
      </c>
      <c r="BL23" s="289">
        <v>3266.2933381670941</v>
      </c>
      <c r="BM23" s="289">
        <v>3179.4050111658298</v>
      </c>
      <c r="BN23" s="289">
        <v>3187.1016994723227</v>
      </c>
      <c r="BO23" s="286">
        <v>3200.8827751945014</v>
      </c>
      <c r="BP23" s="286">
        <v>3229.040646890955</v>
      </c>
      <c r="BQ23" s="286">
        <v>3239.7402967150269</v>
      </c>
      <c r="BR23" s="286">
        <v>3267.4139002321199</v>
      </c>
      <c r="BS23" s="286">
        <v>3290</v>
      </c>
      <c r="BT23" s="286">
        <v>3339</v>
      </c>
      <c r="BU23" s="286">
        <v>3388.9106721402459</v>
      </c>
      <c r="BV23" s="286">
        <v>3425.9533136234963</v>
      </c>
      <c r="BW23" s="286">
        <v>3485.567511787563</v>
      </c>
      <c r="BX23" s="286">
        <v>3512.134413853486</v>
      </c>
      <c r="BY23" s="286">
        <v>3571.2249664075057</v>
      </c>
      <c r="BZ23" s="286">
        <v>3571.2249664075057</v>
      </c>
      <c r="CA23" s="286">
        <v>3618.8294614882038</v>
      </c>
      <c r="CB23" s="317">
        <v>3672.461936087579</v>
      </c>
      <c r="CC23" s="317">
        <v>3739.786983786661</v>
      </c>
      <c r="CD23" s="317">
        <v>3809.6747328072224</v>
      </c>
      <c r="CE23" s="317">
        <v>3843.5717515900014</v>
      </c>
      <c r="CF23" s="317">
        <v>3953.1298778294431</v>
      </c>
      <c r="CG23" s="326">
        <v>3954.8781053680236</v>
      </c>
      <c r="CH23" s="326">
        <v>3992.3784873641121</v>
      </c>
      <c r="CI23" s="326">
        <v>4033.7549817517988</v>
      </c>
      <c r="CJ23" s="326">
        <v>4022.6927576841617</v>
      </c>
      <c r="CK23" s="326">
        <v>4013.2734340374423</v>
      </c>
      <c r="CL23" s="326">
        <v>3996.0168897793283</v>
      </c>
      <c r="CM23" s="326">
        <v>3979.2301596263296</v>
      </c>
      <c r="CN23" s="326">
        <v>4003.4133409942133</v>
      </c>
      <c r="CO23" s="326">
        <v>3984.4215358408846</v>
      </c>
      <c r="CP23" s="317">
        <v>3968.9138000680491</v>
      </c>
      <c r="CQ23" s="317">
        <v>3959.5377217853488</v>
      </c>
      <c r="CR23" s="317">
        <v>3983.5077134231956</v>
      </c>
      <c r="CS23" s="317">
        <v>4010.7317885448651</v>
      </c>
      <c r="CT23" s="317">
        <v>4052.0372727318272</v>
      </c>
      <c r="CU23" s="317">
        <v>4096.042227397661</v>
      </c>
      <c r="CV23" s="317">
        <v>4091.8598146816394</v>
      </c>
      <c r="CW23" s="317">
        <v>4086.9608227204458</v>
      </c>
      <c r="CX23" s="317">
        <v>4118.6176632495362</v>
      </c>
      <c r="CY23" s="317">
        <v>4167.2568858468776</v>
      </c>
      <c r="CZ23" s="317">
        <v>4200.383749319416</v>
      </c>
      <c r="DA23" s="317">
        <v>4209.3400141633047</v>
      </c>
      <c r="DB23" s="317">
        <v>4192.0593206008161</v>
      </c>
      <c r="DC23" s="317">
        <v>4196.5709817830675</v>
      </c>
      <c r="DD23" s="318">
        <v>4220.9427977359273</v>
      </c>
      <c r="DE23" s="317">
        <v>4218.056565221299</v>
      </c>
      <c r="DF23" s="317">
        <v>4216.8025332445704</v>
      </c>
      <c r="DG23" s="317">
        <v>4249.035380055273</v>
      </c>
      <c r="DH23" s="318">
        <v>4281.0943713667239</v>
      </c>
      <c r="DI23" s="317">
        <v>4278.0178010727568</v>
      </c>
      <c r="DJ23" s="317">
        <v>4336.099519539006</v>
      </c>
      <c r="DK23" s="317">
        <v>4325.7774925731437</v>
      </c>
      <c r="DL23" s="317">
        <v>4314.8907515863511</v>
      </c>
      <c r="DM23" s="317">
        <v>4334.7585417747541</v>
      </c>
      <c r="DN23" s="317">
        <v>4322.7706468168772</v>
      </c>
      <c r="DO23" s="317">
        <v>4318.9679923135955</v>
      </c>
      <c r="DP23" s="317">
        <v>4342.4665202618689</v>
      </c>
      <c r="DQ23" s="317">
        <v>4352.7123641849848</v>
      </c>
      <c r="DR23" s="317">
        <v>4383.0779656262157</v>
      </c>
      <c r="DS23" s="317">
        <v>4378.0999929501222</v>
      </c>
      <c r="DT23" s="318">
        <v>4357.7698114421282</v>
      </c>
      <c r="DU23" s="317">
        <v>4361.8949897155535</v>
      </c>
      <c r="DV23" s="317">
        <v>4346</v>
      </c>
      <c r="DW23" s="318">
        <v>4335.3253401803231</v>
      </c>
      <c r="DX23" s="318">
        <v>4407.2389951312389</v>
      </c>
      <c r="DY23" s="317">
        <v>4443.5799584266078</v>
      </c>
      <c r="DZ23" s="317">
        <v>4478.9717070714551</v>
      </c>
    </row>
    <row r="24" spans="1:130" ht="15.75" customHeight="1">
      <c r="A24" s="273"/>
      <c r="B24" s="89" t="s">
        <v>840</v>
      </c>
      <c r="C24" s="289">
        <v>3468.6990000000001</v>
      </c>
      <c r="D24" s="289">
        <v>3497.4392581894022</v>
      </c>
      <c r="E24" s="289">
        <v>3493.3685601326606</v>
      </c>
      <c r="F24" s="289">
        <v>3512.8956199701615</v>
      </c>
      <c r="G24" s="289">
        <v>3496.447259737321</v>
      </c>
      <c r="H24" s="289">
        <v>3477.5532779216646</v>
      </c>
      <c r="I24" s="289">
        <v>3476.0678675124541</v>
      </c>
      <c r="J24" s="289">
        <v>3494.3290820547136</v>
      </c>
      <c r="K24" s="289">
        <v>3504.7570566408235</v>
      </c>
      <c r="L24" s="289">
        <v>3490.1034231643903</v>
      </c>
      <c r="M24" s="289">
        <v>3490.8709998571776</v>
      </c>
      <c r="N24" s="289">
        <v>3508.4497561793437</v>
      </c>
      <c r="O24" s="289">
        <v>3506.8630539657784</v>
      </c>
      <c r="P24" s="289">
        <v>3505.5443475933725</v>
      </c>
      <c r="Q24" s="289">
        <v>3497.3580324632553</v>
      </c>
      <c r="R24" s="289">
        <v>3376.2336108182321</v>
      </c>
      <c r="S24" s="289">
        <v>3497.4640744912067</v>
      </c>
      <c r="T24" s="289">
        <v>3522.3223273649774</v>
      </c>
      <c r="U24" s="289">
        <v>3530.1458509934205</v>
      </c>
      <c r="V24" s="289">
        <v>3556.8527005389374</v>
      </c>
      <c r="W24" s="289">
        <v>3543.2897396617595</v>
      </c>
      <c r="X24" s="289">
        <v>3542.9471071698081</v>
      </c>
      <c r="Y24" s="289">
        <v>3532.9631028343524</v>
      </c>
      <c r="Z24" s="289">
        <v>3513.391136403387</v>
      </c>
      <c r="AA24" s="289">
        <v>3530.2601792107021</v>
      </c>
      <c r="AB24" s="289">
        <v>3541.8716214528849</v>
      </c>
      <c r="AC24" s="289">
        <v>3558.8336618408653</v>
      </c>
      <c r="AD24" s="289">
        <v>3540.2549651843678</v>
      </c>
      <c r="AE24" s="286">
        <v>3558.8336618408653</v>
      </c>
      <c r="AF24" s="289">
        <v>3552.8262</v>
      </c>
      <c r="AG24" s="286">
        <v>3554.5102987414825</v>
      </c>
      <c r="AH24" s="286">
        <v>3587.987985387736</v>
      </c>
      <c r="AI24" s="286">
        <v>3605.5968683115429</v>
      </c>
      <c r="AJ24" s="286">
        <v>3632.6979522989554</v>
      </c>
      <c r="AK24" s="286">
        <v>3638.0272036935194</v>
      </c>
      <c r="AL24" s="289">
        <v>3675.70491873641</v>
      </c>
      <c r="AM24" s="289">
        <v>3680.1617663689926</v>
      </c>
      <c r="AN24" s="289">
        <v>3679.06</v>
      </c>
      <c r="AO24" s="289">
        <v>3673.0668999999998</v>
      </c>
      <c r="AP24" s="290">
        <v>3675.925215779012</v>
      </c>
      <c r="AQ24" s="289">
        <v>3661.1167</v>
      </c>
      <c r="AR24" s="316">
        <v>3675.6523791670347</v>
      </c>
      <c r="AS24" s="286">
        <v>3687.3587000000002</v>
      </c>
      <c r="AT24" s="286">
        <v>3716.8377671739017</v>
      </c>
      <c r="AU24" s="286">
        <v>3718.66</v>
      </c>
      <c r="AV24" s="286">
        <v>3710.7292332843635</v>
      </c>
      <c r="AW24" s="286">
        <v>3719.3314177108068</v>
      </c>
      <c r="AX24" s="286">
        <v>3720.7747298610625</v>
      </c>
      <c r="AY24" s="286">
        <v>3738.590118616497</v>
      </c>
      <c r="AZ24" s="286">
        <v>3783.9045440604564</v>
      </c>
      <c r="BA24" s="286">
        <v>3788.8500272931074</v>
      </c>
      <c r="BB24" s="289">
        <v>3799.4802590021259</v>
      </c>
      <c r="BC24" s="289">
        <v>3833</v>
      </c>
      <c r="BD24" s="286">
        <v>3871.127111560606</v>
      </c>
      <c r="BE24" s="289">
        <v>3880.3865576923849</v>
      </c>
      <c r="BF24" s="289">
        <v>3851.8829603329723</v>
      </c>
      <c r="BG24" s="289">
        <v>3833.0647484663045</v>
      </c>
      <c r="BH24" s="289">
        <v>3836.4618130634954</v>
      </c>
      <c r="BI24" s="286">
        <v>3848.168625898018</v>
      </c>
      <c r="BJ24" s="286">
        <v>3861</v>
      </c>
      <c r="BK24" s="289">
        <v>3893.1101974636435</v>
      </c>
      <c r="BL24" s="289">
        <v>3866.7049680572109</v>
      </c>
      <c r="BM24" s="289">
        <v>3809.1015201007949</v>
      </c>
      <c r="BN24" s="289">
        <v>3821.1069096879796</v>
      </c>
      <c r="BO24" s="286">
        <v>3836.1254859163573</v>
      </c>
      <c r="BP24" s="286">
        <v>3866.7095342310372</v>
      </c>
      <c r="BQ24" s="286">
        <v>3879.8184949344059</v>
      </c>
      <c r="BR24" s="286">
        <v>3909.2699042943882</v>
      </c>
      <c r="BS24" s="286">
        <v>3932</v>
      </c>
      <c r="BT24" s="286">
        <v>3987</v>
      </c>
      <c r="BU24" s="286">
        <v>4039.0714883811638</v>
      </c>
      <c r="BV24" s="286">
        <v>4083.7708948542181</v>
      </c>
      <c r="BW24" s="286">
        <v>4152.2005166292829</v>
      </c>
      <c r="BX24" s="286">
        <v>4182.1377975712776</v>
      </c>
      <c r="BY24" s="286">
        <v>4246.3800544127289</v>
      </c>
      <c r="BZ24" s="286">
        <v>4246.3800544127289</v>
      </c>
      <c r="CA24" s="286">
        <v>4304.0598045161414</v>
      </c>
      <c r="CB24" s="317">
        <v>4370.4150713918416</v>
      </c>
      <c r="CC24" s="317">
        <v>4447.4524894228052</v>
      </c>
      <c r="CD24" s="317">
        <v>4525.8050944251972</v>
      </c>
      <c r="CE24" s="317">
        <v>4566.3583910954494</v>
      </c>
      <c r="CF24" s="317">
        <v>4685.6659337481651</v>
      </c>
      <c r="CG24" s="317">
        <v>4696.456334241745</v>
      </c>
      <c r="CH24" s="317">
        <v>4740.3176734494009</v>
      </c>
      <c r="CI24" s="317">
        <v>4785.5054679673449</v>
      </c>
      <c r="CJ24" s="317">
        <v>4781.9480273958525</v>
      </c>
      <c r="CK24" s="326">
        <v>4774.6679997464707</v>
      </c>
      <c r="CL24" s="326">
        <v>4763.5033481002038</v>
      </c>
      <c r="CM24" s="326">
        <v>4746.1932745262948</v>
      </c>
      <c r="CN24" s="326">
        <v>4778.7002569243832</v>
      </c>
      <c r="CO24" s="326">
        <v>4762.0021318052195</v>
      </c>
      <c r="CP24" s="326">
        <v>4747.3132025709037</v>
      </c>
      <c r="CQ24" s="317">
        <v>4736.7447166441998</v>
      </c>
      <c r="CR24" s="317">
        <v>4763.4848708302643</v>
      </c>
      <c r="CS24" s="317">
        <v>4791.6831299639261</v>
      </c>
      <c r="CT24" s="317">
        <v>4838.2952143969251</v>
      </c>
      <c r="CU24" s="317">
        <v>4885.7972220215524</v>
      </c>
      <c r="CV24" s="317">
        <v>4887.4308096222239</v>
      </c>
      <c r="CW24" s="317">
        <v>4878.3421755108211</v>
      </c>
      <c r="CX24" s="317">
        <v>4915.3332260320485</v>
      </c>
      <c r="CY24" s="317">
        <v>4968.712673222487</v>
      </c>
      <c r="CZ24" s="317">
        <v>5004.8374789296213</v>
      </c>
      <c r="DA24" s="317">
        <v>5017.9989158049657</v>
      </c>
      <c r="DB24" s="317">
        <v>5002.854583121717</v>
      </c>
      <c r="DC24" s="317">
        <v>5006.6040867696183</v>
      </c>
      <c r="DD24" s="318">
        <v>5036.9930935285147</v>
      </c>
      <c r="DE24" s="317">
        <v>5036.1083771068907</v>
      </c>
      <c r="DF24" s="317">
        <v>5035.5517915432474</v>
      </c>
      <c r="DG24" s="317">
        <v>5075.7516220025773</v>
      </c>
      <c r="DH24" s="318">
        <v>5109.9945417468534</v>
      </c>
      <c r="DI24" s="317">
        <v>5105.2645052147946</v>
      </c>
      <c r="DJ24" s="317">
        <v>5172.1628856936222</v>
      </c>
      <c r="DK24" s="317">
        <v>5165.0737923322522</v>
      </c>
      <c r="DL24" s="317">
        <v>5158.3010377168466</v>
      </c>
      <c r="DM24" s="317">
        <v>5179.8574797391693</v>
      </c>
      <c r="DN24" s="317">
        <v>5169.4180631718136</v>
      </c>
      <c r="DO24" s="317">
        <v>5162.2450761791706</v>
      </c>
      <c r="DP24" s="317">
        <v>5193.0483015410618</v>
      </c>
      <c r="DQ24" s="317">
        <v>5203.6397446404444</v>
      </c>
      <c r="DR24" s="317">
        <v>5237.8253968617337</v>
      </c>
      <c r="DS24" s="317">
        <v>5233.206156278261</v>
      </c>
      <c r="DT24" s="318">
        <v>5214.9053678368418</v>
      </c>
      <c r="DU24" s="317">
        <v>5217.4577550317017</v>
      </c>
      <c r="DV24" s="317">
        <v>5204</v>
      </c>
      <c r="DW24" s="318">
        <v>5194.0638324780639</v>
      </c>
      <c r="DX24" s="318">
        <v>5274.3628990836351</v>
      </c>
      <c r="DY24" s="317">
        <v>5321.7305485711568</v>
      </c>
      <c r="DZ24" s="317">
        <v>5358.7887548213348</v>
      </c>
    </row>
    <row r="25" spans="1:130" ht="15.75" customHeight="1">
      <c r="A25" s="273"/>
      <c r="B25" s="89" t="s">
        <v>841</v>
      </c>
      <c r="C25" s="289">
        <v>14698.4949</v>
      </c>
      <c r="D25" s="289">
        <v>14722.207909350591</v>
      </c>
      <c r="E25" s="289">
        <v>14719.246694946869</v>
      </c>
      <c r="F25" s="289">
        <v>14791.184036422455</v>
      </c>
      <c r="G25" s="289">
        <v>14807.480345319733</v>
      </c>
      <c r="H25" s="289">
        <v>14833.711799859428</v>
      </c>
      <c r="I25" s="289">
        <v>14869.214925640896</v>
      </c>
      <c r="J25" s="289">
        <v>14913.638935571502</v>
      </c>
      <c r="K25" s="289">
        <v>14975.270229398069</v>
      </c>
      <c r="L25" s="289">
        <v>14990.275620886254</v>
      </c>
      <c r="M25" s="289">
        <v>14996.153690547661</v>
      </c>
      <c r="N25" s="289">
        <v>15041.707178260547</v>
      </c>
      <c r="O25" s="289">
        <v>15059.623106822932</v>
      </c>
      <c r="P25" s="289">
        <v>15064.660534088618</v>
      </c>
      <c r="Q25" s="289">
        <v>15033.782658228902</v>
      </c>
      <c r="R25" s="289">
        <v>14970.453117049978</v>
      </c>
      <c r="S25" s="289">
        <v>15124.748085318344</v>
      </c>
      <c r="T25" s="289">
        <v>15193.726427383444</v>
      </c>
      <c r="U25" s="289">
        <v>15230.192226541452</v>
      </c>
      <c r="V25" s="289">
        <v>15271.202294697652</v>
      </c>
      <c r="W25" s="289">
        <v>15212.111287161344</v>
      </c>
      <c r="X25" s="289">
        <v>15239.542050198081</v>
      </c>
      <c r="Y25" s="289">
        <v>15254.564685904221</v>
      </c>
      <c r="Z25" s="289">
        <v>15217.77218178467</v>
      </c>
      <c r="AA25" s="289">
        <v>15303.743536627317</v>
      </c>
      <c r="AB25" s="289">
        <v>15325.149040166412</v>
      </c>
      <c r="AC25" s="289">
        <v>15362.052033458973</v>
      </c>
      <c r="AD25" s="289">
        <v>15396.979912406227</v>
      </c>
      <c r="AE25" s="286">
        <v>15362.052033458973</v>
      </c>
      <c r="AF25" s="289">
        <v>15439.1414</v>
      </c>
      <c r="AG25" s="286">
        <v>15478.797245989836</v>
      </c>
      <c r="AH25" s="286">
        <v>15544.871698277451</v>
      </c>
      <c r="AI25" s="286">
        <v>15573.933712061886</v>
      </c>
      <c r="AJ25" s="286">
        <v>15642.7264565611</v>
      </c>
      <c r="AK25" s="286">
        <v>15668.48536249089</v>
      </c>
      <c r="AL25" s="289">
        <v>15746.443622303312</v>
      </c>
      <c r="AM25" s="289">
        <v>15795.160553430485</v>
      </c>
      <c r="AN25" s="289">
        <v>15793.97</v>
      </c>
      <c r="AO25" s="289">
        <v>15775.5947</v>
      </c>
      <c r="AP25" s="290">
        <v>15791.29723221208</v>
      </c>
      <c r="AQ25" s="289">
        <v>15782.268899999999</v>
      </c>
      <c r="AR25" s="316">
        <v>15854.64302010356</v>
      </c>
      <c r="AS25" s="286">
        <v>15898.605</v>
      </c>
      <c r="AT25" s="286">
        <v>16000.914137575695</v>
      </c>
      <c r="AU25" s="286">
        <v>16008.43</v>
      </c>
      <c r="AV25" s="286">
        <v>16028.348317710248</v>
      </c>
      <c r="AW25" s="286">
        <v>16058.761127133408</v>
      </c>
      <c r="AX25" s="286">
        <v>16061.150410024517</v>
      </c>
      <c r="AY25" s="286">
        <v>16180.294595743064</v>
      </c>
      <c r="AZ25" s="286">
        <v>16232.961153305574</v>
      </c>
      <c r="BA25" s="286">
        <v>16250.932913564679</v>
      </c>
      <c r="BB25" s="289">
        <v>16332.333989366693</v>
      </c>
      <c r="BC25" s="289">
        <v>16422</v>
      </c>
      <c r="BD25" s="286">
        <v>16500.973910234148</v>
      </c>
      <c r="BE25" s="289">
        <v>16503.384050151228</v>
      </c>
      <c r="BF25" s="289">
        <v>16470.25800622243</v>
      </c>
      <c r="BG25" s="289">
        <v>16443.118636047198</v>
      </c>
      <c r="BH25" s="289">
        <v>16458.822574012738</v>
      </c>
      <c r="BI25" s="286">
        <v>16487.543801538592</v>
      </c>
      <c r="BJ25" s="286">
        <v>16581</v>
      </c>
      <c r="BK25" s="289">
        <v>16699.815540466763</v>
      </c>
      <c r="BL25" s="289">
        <v>16657.412029717329</v>
      </c>
      <c r="BM25" s="289">
        <v>17023.17111921262</v>
      </c>
      <c r="BN25" s="289">
        <v>17128.376677774879</v>
      </c>
      <c r="BO25" s="286">
        <v>17168.515712056171</v>
      </c>
      <c r="BP25" s="286">
        <v>17248.17193755</v>
      </c>
      <c r="BQ25" s="286">
        <v>17312.670248123552</v>
      </c>
      <c r="BR25" s="286">
        <v>17377.613735428546</v>
      </c>
      <c r="BS25" s="286">
        <v>17412</v>
      </c>
      <c r="BT25" s="286">
        <v>17575</v>
      </c>
      <c r="BU25" s="286">
        <v>17674.541840526133</v>
      </c>
      <c r="BV25" s="286">
        <v>17879.909307083737</v>
      </c>
      <c r="BW25" s="286">
        <v>18132.521148473366</v>
      </c>
      <c r="BX25" s="286">
        <v>18233.32372627093</v>
      </c>
      <c r="BY25" s="286">
        <v>18404.949333823373</v>
      </c>
      <c r="BZ25" s="286">
        <v>18404.949333823373</v>
      </c>
      <c r="CA25" s="286">
        <v>18674.94189781067</v>
      </c>
      <c r="CB25" s="317">
        <v>19009.020883296107</v>
      </c>
      <c r="CC25" s="317">
        <v>19290.228782792881</v>
      </c>
      <c r="CD25" s="317">
        <v>19545.892367633751</v>
      </c>
      <c r="CE25" s="317">
        <v>19726.397874544298</v>
      </c>
      <c r="CF25" s="317">
        <v>20051.849019497709</v>
      </c>
      <c r="CG25" s="317">
        <v>20251.681062939431</v>
      </c>
      <c r="CH25" s="317">
        <v>20428.774436815162</v>
      </c>
      <c r="CI25" s="317">
        <v>20554.410274152928</v>
      </c>
      <c r="CJ25" s="317">
        <v>20707.036928265901</v>
      </c>
      <c r="CK25" s="317">
        <v>20745.708620012465</v>
      </c>
      <c r="CL25" s="317">
        <v>20864.554950876431</v>
      </c>
      <c r="CM25" s="317">
        <v>20837.257000242309</v>
      </c>
      <c r="CN25" s="317">
        <v>21045.256817081492</v>
      </c>
      <c r="CO25" s="317">
        <v>21079.12392733404</v>
      </c>
      <c r="CP25" s="326">
        <v>21083.396310055643</v>
      </c>
      <c r="CQ25" s="317">
        <v>21048.054125721617</v>
      </c>
      <c r="CR25" s="317">
        <v>21131.454497543968</v>
      </c>
      <c r="CS25" s="317">
        <v>21177.834334727235</v>
      </c>
      <c r="CT25" s="317">
        <v>21334.216576497234</v>
      </c>
      <c r="CU25" s="317">
        <v>21452.73850975425</v>
      </c>
      <c r="CV25" s="317">
        <v>21578.903576505691</v>
      </c>
      <c r="CW25" s="317">
        <v>21480.157517937176</v>
      </c>
      <c r="CX25" s="317">
        <v>21628.822254172668</v>
      </c>
      <c r="CY25" s="317">
        <v>21780.269028656694</v>
      </c>
      <c r="CZ25" s="317">
        <v>21878.309344754118</v>
      </c>
      <c r="DA25" s="317">
        <v>21980.747936052281</v>
      </c>
      <c r="DB25" s="317">
        <v>22012.387527930834</v>
      </c>
      <c r="DC25" s="317">
        <v>21999.474328799693</v>
      </c>
      <c r="DD25" s="318">
        <v>22156.518708900592</v>
      </c>
      <c r="DE25" s="317">
        <v>22198.667807467795</v>
      </c>
      <c r="DF25" s="317">
        <v>22212.882341644516</v>
      </c>
      <c r="DG25" s="317">
        <v>22420.743551516327</v>
      </c>
      <c r="DH25" s="318">
        <v>22498.798420328614</v>
      </c>
      <c r="DI25" s="317">
        <v>22459.781990088679</v>
      </c>
      <c r="DJ25" s="317">
        <v>22710.129148230684</v>
      </c>
      <c r="DK25" s="317">
        <v>22772.566891863687</v>
      </c>
      <c r="DL25" s="317">
        <v>22855.125824871833</v>
      </c>
      <c r="DM25" s="317">
        <v>22910.998638403202</v>
      </c>
      <c r="DN25" s="317">
        <v>22935.609803449559</v>
      </c>
      <c r="DO25" s="317">
        <v>22855.64297400515</v>
      </c>
      <c r="DP25" s="317">
        <v>23041.097711674323</v>
      </c>
      <c r="DQ25" s="317">
        <v>23058.199243140487</v>
      </c>
      <c r="DR25" s="317">
        <v>23170.808240883267</v>
      </c>
      <c r="DS25" s="317">
        <v>23174.625760882722</v>
      </c>
      <c r="DT25" s="318">
        <v>23203.08602843219</v>
      </c>
      <c r="DU25" s="317">
        <v>23170.807041627188</v>
      </c>
      <c r="DV25" s="317">
        <v>23232</v>
      </c>
      <c r="DW25" s="318">
        <v>23220.619406271762</v>
      </c>
      <c r="DX25" s="318">
        <v>23473.299974684141</v>
      </c>
      <c r="DY25" s="317">
        <v>23756.737581766345</v>
      </c>
      <c r="DZ25" s="317">
        <v>23824.288802317857</v>
      </c>
    </row>
    <row r="26" spans="1:130" ht="43.5" customHeight="1">
      <c r="A26" s="327"/>
      <c r="B26" s="328" t="s">
        <v>1356</v>
      </c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  <c r="N26" s="289"/>
      <c r="O26" s="289"/>
      <c r="P26" s="279"/>
      <c r="Q26" s="289"/>
      <c r="R26" s="289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60"/>
      <c r="AF26" s="8"/>
      <c r="AG26" s="273"/>
      <c r="AH26" s="273"/>
      <c r="AI26" s="60"/>
      <c r="AJ26" s="289"/>
      <c r="AK26" s="8"/>
      <c r="AL26" s="8"/>
      <c r="AM26" s="289"/>
      <c r="AN26" s="289"/>
      <c r="AO26" s="289"/>
      <c r="AP26" s="290"/>
      <c r="AQ26" s="289"/>
      <c r="AR26" s="322"/>
      <c r="AS26" s="8"/>
      <c r="AT26" s="8"/>
      <c r="AU26" s="8"/>
      <c r="AV26" s="289"/>
      <c r="AW26" s="8"/>
      <c r="AX26" s="8"/>
      <c r="AY26" s="60"/>
      <c r="AZ26" s="60"/>
      <c r="BA26" s="8"/>
      <c r="BB26" s="289"/>
      <c r="BC26" s="289"/>
      <c r="BD26" s="8"/>
      <c r="BE26" s="289"/>
      <c r="BF26" s="289"/>
      <c r="BG26" s="8"/>
      <c r="BH26" s="8"/>
      <c r="BI26" s="289"/>
      <c r="BJ26" s="289"/>
      <c r="BK26" s="8"/>
      <c r="BL26" s="60"/>
      <c r="BM26" s="60"/>
      <c r="BN26" s="60"/>
      <c r="BO26" s="60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326"/>
      <c r="CC26" s="326"/>
      <c r="CD26" s="326"/>
      <c r="CE26" s="326"/>
      <c r="CF26" s="326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329"/>
      <c r="CU26" s="329"/>
      <c r="CV26" s="329"/>
      <c r="CW26" s="329"/>
      <c r="CX26" s="329"/>
      <c r="CY26" s="329"/>
      <c r="CZ26" s="329"/>
      <c r="DA26" s="329"/>
      <c r="DB26" s="329"/>
      <c r="DC26" s="329"/>
      <c r="DD26" s="330"/>
      <c r="DE26" s="329"/>
      <c r="DF26" s="329"/>
      <c r="DG26" s="329"/>
      <c r="DH26" s="330"/>
      <c r="DI26" s="329"/>
      <c r="DJ26" s="329"/>
      <c r="DK26" s="329"/>
      <c r="DL26" s="329"/>
      <c r="DM26" s="329"/>
      <c r="DN26" s="329"/>
      <c r="DO26" s="329"/>
      <c r="DP26" s="329"/>
      <c r="DQ26" s="329"/>
      <c r="DR26" s="329"/>
      <c r="DS26" s="329"/>
      <c r="DT26" s="330"/>
      <c r="DU26" s="329"/>
      <c r="DV26" s="329"/>
      <c r="DW26" s="330"/>
      <c r="DX26" s="330"/>
      <c r="DY26" s="329"/>
      <c r="DZ26" s="329"/>
    </row>
    <row r="27" spans="1:130" ht="15.75" customHeight="1">
      <c r="A27" s="273"/>
      <c r="B27" s="89" t="s">
        <v>1357</v>
      </c>
      <c r="C27" s="289">
        <v>23630.825000000001</v>
      </c>
      <c r="D27" s="289">
        <v>23652.129214853925</v>
      </c>
      <c r="E27" s="289">
        <v>23650.040793471755</v>
      </c>
      <c r="F27" s="289">
        <v>23763.872405396625</v>
      </c>
      <c r="G27" s="289">
        <v>23805.263164334927</v>
      </c>
      <c r="H27" s="289">
        <v>23866.228922826122</v>
      </c>
      <c r="I27" s="289">
        <v>23930.772225338947</v>
      </c>
      <c r="J27" s="289">
        <v>23996.025958965874</v>
      </c>
      <c r="K27" s="289">
        <v>24097.838044096148</v>
      </c>
      <c r="L27" s="289">
        <v>24135.34235031639</v>
      </c>
      <c r="M27" s="289">
        <v>24145.244440031467</v>
      </c>
      <c r="N27" s="289">
        <v>24213.344596285202</v>
      </c>
      <c r="O27" s="289">
        <v>24246.593336525464</v>
      </c>
      <c r="P27" s="289">
        <v>24256.419998751353</v>
      </c>
      <c r="Q27" s="289">
        <v>24206.836451407722</v>
      </c>
      <c r="R27" s="289">
        <v>24194.96754924133</v>
      </c>
      <c r="S27" s="289">
        <v>24368.48404030786</v>
      </c>
      <c r="T27" s="289">
        <v>24472.91164251366</v>
      </c>
      <c r="U27" s="289">
        <v>24531.852478220648</v>
      </c>
      <c r="V27" s="289">
        <v>24584.929640702489</v>
      </c>
      <c r="W27" s="289">
        <v>24489.568530731831</v>
      </c>
      <c r="X27" s="289">
        <v>24538.735962862946</v>
      </c>
      <c r="Y27" s="289">
        <v>24573.095611133496</v>
      </c>
      <c r="Z27" s="289">
        <v>24521.643139263644</v>
      </c>
      <c r="AA27" s="289">
        <v>24662.363354989553</v>
      </c>
      <c r="AB27" s="289">
        <v>24691.837045650074</v>
      </c>
      <c r="AC27" s="289">
        <v>9667.7742514266683</v>
      </c>
      <c r="AD27" s="289">
        <v>9686.0936709476882</v>
      </c>
      <c r="AE27" s="286">
        <v>9667.7742514266683</v>
      </c>
      <c r="AF27" s="289">
        <v>9709.3665000000001</v>
      </c>
      <c r="AG27" s="286">
        <v>9733.2710902258477</v>
      </c>
      <c r="AH27" s="286">
        <v>9774.0165380057242</v>
      </c>
      <c r="AI27" s="286">
        <v>9793.207930288143</v>
      </c>
      <c r="AJ27" s="286">
        <v>9838.3599479700297</v>
      </c>
      <c r="AK27" s="286">
        <v>9853.3853375208255</v>
      </c>
      <c r="AL27" s="289">
        <v>9902.3954803183315</v>
      </c>
      <c r="AM27" s="289">
        <v>9930.8348519928386</v>
      </c>
      <c r="AN27" s="289">
        <v>9931.43</v>
      </c>
      <c r="AO27" s="289">
        <v>9923.0400000000009</v>
      </c>
      <c r="AP27" s="290">
        <v>9936.5020464498284</v>
      </c>
      <c r="AQ27" s="289">
        <v>9931.5665000000008</v>
      </c>
      <c r="AR27" s="316">
        <v>9977.5833524488808</v>
      </c>
      <c r="AS27" s="286">
        <v>10005.977199999999</v>
      </c>
      <c r="AT27" s="286">
        <v>10068.200686187931</v>
      </c>
      <c r="AU27" s="286">
        <v>10076.44</v>
      </c>
      <c r="AV27" s="286">
        <v>10091.509246938616</v>
      </c>
      <c r="AW27" s="286">
        <v>10123.906874657307</v>
      </c>
      <c r="AX27" s="286">
        <v>10125.555689017354</v>
      </c>
      <c r="AY27" s="286">
        <v>10205.750916302557</v>
      </c>
      <c r="AZ27" s="286">
        <v>10236.624008092223</v>
      </c>
      <c r="BA27" s="286">
        <v>10248.827238851147</v>
      </c>
      <c r="BB27" s="289">
        <v>10296.990549960798</v>
      </c>
      <c r="BC27" s="289">
        <v>10353</v>
      </c>
      <c r="BD27" s="286">
        <v>10403.798383532649</v>
      </c>
      <c r="BE27" s="289">
        <v>10406.436450964571</v>
      </c>
      <c r="BF27" s="289">
        <v>10386.195906440136</v>
      </c>
      <c r="BG27" s="289">
        <v>10369.615808893159</v>
      </c>
      <c r="BH27" s="289">
        <v>10378.248070886704</v>
      </c>
      <c r="BI27" s="286">
        <v>10395.128957516545</v>
      </c>
      <c r="BJ27" s="286">
        <v>10454</v>
      </c>
      <c r="BK27" s="289">
        <v>10530.026091219344</v>
      </c>
      <c r="BL27" s="289">
        <v>10501.691166433895</v>
      </c>
      <c r="BM27" s="289">
        <v>8981.9337588693634</v>
      </c>
      <c r="BN27" s="289">
        <v>9031.7190215000228</v>
      </c>
      <c r="BO27" s="286">
        <v>9049.3938626842246</v>
      </c>
      <c r="BP27" s="286">
        <v>9086.2662249337336</v>
      </c>
      <c r="BQ27" s="286">
        <v>9114.1650387359077</v>
      </c>
      <c r="BR27" s="286">
        <v>9141.6548996764286</v>
      </c>
      <c r="BS27" s="286">
        <v>9156</v>
      </c>
      <c r="BT27" s="286">
        <v>9240</v>
      </c>
      <c r="BU27" s="286">
        <v>9297.5933354036442</v>
      </c>
      <c r="BV27" s="286">
        <v>9406.4020744923037</v>
      </c>
      <c r="BW27" s="286">
        <v>9538.9772900773532</v>
      </c>
      <c r="BX27" s="286">
        <v>9586.2987329040061</v>
      </c>
      <c r="BY27" s="286">
        <v>9674.0360743788569</v>
      </c>
      <c r="BZ27" s="286">
        <v>9781.8513361560799</v>
      </c>
      <c r="CA27" s="286">
        <v>9806.8860453647449</v>
      </c>
      <c r="CB27" s="317">
        <v>9976.888065348383</v>
      </c>
      <c r="CC27" s="317">
        <v>10116.018909060349</v>
      </c>
      <c r="CD27" s="317">
        <v>10250.045085373933</v>
      </c>
      <c r="CE27" s="317">
        <v>10341.350337071271</v>
      </c>
      <c r="CF27" s="317">
        <v>10505.854976742381</v>
      </c>
      <c r="CG27" s="317">
        <v>10606.761561145764</v>
      </c>
      <c r="CH27" s="317">
        <v>10701.673569194054</v>
      </c>
      <c r="CI27" s="317">
        <v>10765.725081417402</v>
      </c>
      <c r="CJ27" s="317">
        <v>10855.010203886792</v>
      </c>
      <c r="CK27" s="317">
        <v>10868.447922692243</v>
      </c>
      <c r="CL27" s="317">
        <v>10929.393896034708</v>
      </c>
      <c r="CM27" s="317">
        <v>10914.274972605126</v>
      </c>
      <c r="CN27" s="317">
        <v>11029.026573638699</v>
      </c>
      <c r="CO27" s="317">
        <v>11051.347010870042</v>
      </c>
      <c r="CP27" s="326">
        <v>11057.944127312778</v>
      </c>
      <c r="CQ27" s="326">
        <v>11040.870943412872</v>
      </c>
      <c r="CR27" s="326">
        <v>11087.605237028696</v>
      </c>
      <c r="CS27" s="326">
        <v>11110.74517141003</v>
      </c>
      <c r="CT27" s="317">
        <v>11195.286917389401</v>
      </c>
      <c r="CU27" s="317">
        <v>11260.20485062427</v>
      </c>
      <c r="CV27" s="317">
        <v>11329.472690262941</v>
      </c>
      <c r="CW27" s="317">
        <v>11280.35998821246</v>
      </c>
      <c r="CX27" s="317">
        <v>11357.390903219128</v>
      </c>
      <c r="CY27" s="317">
        <v>11433.397827824469</v>
      </c>
      <c r="CZ27" s="317">
        <v>11484.474331283192</v>
      </c>
      <c r="DA27" s="317">
        <v>11534.861033985897</v>
      </c>
      <c r="DB27" s="317">
        <v>11551.61228720016</v>
      </c>
      <c r="DC27" s="317">
        <v>11545.085345281783</v>
      </c>
      <c r="DD27" s="318">
        <v>11628.391641727285</v>
      </c>
      <c r="DE27" s="317">
        <v>11651.029156657836</v>
      </c>
      <c r="DF27" s="317">
        <v>11661.367982187707</v>
      </c>
      <c r="DG27" s="317">
        <v>11773.54213092248</v>
      </c>
      <c r="DH27" s="318">
        <v>11815.89676501802</v>
      </c>
      <c r="DI27" s="317">
        <v>11787.141668212947</v>
      </c>
      <c r="DJ27" s="317">
        <v>11924.203104223636</v>
      </c>
      <c r="DK27" s="317">
        <v>11961.387090141676</v>
      </c>
      <c r="DL27" s="317">
        <v>12006.38654793344</v>
      </c>
      <c r="DM27" s="317">
        <v>12034.950497313792</v>
      </c>
      <c r="DN27" s="317">
        <v>12044.143403734019</v>
      </c>
      <c r="DO27" s="317">
        <v>12007.785246930545</v>
      </c>
      <c r="DP27" s="317">
        <v>12106.877912710916</v>
      </c>
      <c r="DQ27" s="317">
        <v>12113.682357911817</v>
      </c>
      <c r="DR27" s="317">
        <v>12178</v>
      </c>
      <c r="DS27" s="317">
        <v>12178.601848679742</v>
      </c>
      <c r="DT27" s="318">
        <v>12188.226665545817</v>
      </c>
      <c r="DU27" s="317">
        <v>12174.338515413965</v>
      </c>
      <c r="DV27" s="317">
        <v>12202</v>
      </c>
      <c r="DW27" s="318">
        <v>12192.835884350996</v>
      </c>
      <c r="DX27" s="318">
        <v>12320.668987634324</v>
      </c>
      <c r="DY27" s="317">
        <v>12450.238595810986</v>
      </c>
      <c r="DZ27" s="317">
        <v>12494.27962117139</v>
      </c>
    </row>
    <row r="28" spans="1:130" ht="15.75" customHeight="1">
      <c r="A28" s="273"/>
      <c r="B28" s="89" t="s">
        <v>1358</v>
      </c>
      <c r="C28" s="289">
        <v>9265.1136000000006</v>
      </c>
      <c r="D28" s="289">
        <v>9280.2695207658398</v>
      </c>
      <c r="E28" s="289">
        <v>9280.3172042287206</v>
      </c>
      <c r="F28" s="289">
        <v>9325.9051530520774</v>
      </c>
      <c r="G28" s="289">
        <v>9339.7663352246782</v>
      </c>
      <c r="H28" s="289">
        <v>9359.7580646751121</v>
      </c>
      <c r="I28" s="289">
        <v>9383.7901851389161</v>
      </c>
      <c r="J28" s="289">
        <v>9408.1304959831159</v>
      </c>
      <c r="K28" s="289">
        <v>9444.3964669014094</v>
      </c>
      <c r="L28" s="289">
        <v>9453.2450909149957</v>
      </c>
      <c r="M28" s="289">
        <v>9456.8872445814341</v>
      </c>
      <c r="N28" s="289">
        <v>9484.9505566972657</v>
      </c>
      <c r="O28" s="289">
        <v>9497.4171681079479</v>
      </c>
      <c r="P28" s="289">
        <v>9499.4802143898978</v>
      </c>
      <c r="Q28" s="289">
        <v>9474.8691792797581</v>
      </c>
      <c r="R28" s="289">
        <v>9517.6547267860224</v>
      </c>
      <c r="S28" s="289">
        <v>9527.9817008051705</v>
      </c>
      <c r="T28" s="289">
        <v>9570.9060204280922</v>
      </c>
      <c r="U28" s="289">
        <v>9591.6391996978964</v>
      </c>
      <c r="V28" s="289">
        <v>9615.8051684183811</v>
      </c>
      <c r="W28" s="289">
        <v>9577.8973580224538</v>
      </c>
      <c r="X28" s="289">
        <v>9595.2805038774732</v>
      </c>
      <c r="Y28" s="289">
        <v>9605.9287761659143</v>
      </c>
      <c r="Z28" s="289">
        <v>9579.0468608479932</v>
      </c>
      <c r="AA28" s="289">
        <v>9632.7980459414757</v>
      </c>
      <c r="AB28" s="289">
        <v>9646.0344448821979</v>
      </c>
      <c r="AC28" s="289">
        <v>5106.7312495146271</v>
      </c>
      <c r="AD28" s="289">
        <v>5105.2084672069432</v>
      </c>
      <c r="AE28" s="286">
        <v>5106.7312495146271</v>
      </c>
      <c r="AF28" s="289">
        <v>5117.1316999999999</v>
      </c>
      <c r="AG28" s="286">
        <v>5126.5949045751877</v>
      </c>
      <c r="AH28" s="286">
        <v>5154.3337218686938</v>
      </c>
      <c r="AI28" s="286">
        <v>5168.7767941139973</v>
      </c>
      <c r="AJ28" s="286">
        <v>5197.4376273063135</v>
      </c>
      <c r="AK28" s="286">
        <v>5204.6387204099392</v>
      </c>
      <c r="AL28" s="289">
        <v>5237.5428591763448</v>
      </c>
      <c r="AM28" s="289">
        <v>5249.1691077070855</v>
      </c>
      <c r="AN28" s="289">
        <v>5249.76</v>
      </c>
      <c r="AO28" s="289">
        <v>5246.0713999999998</v>
      </c>
      <c r="AP28" s="290">
        <v>5254.4288210733484</v>
      </c>
      <c r="AQ28" s="289">
        <v>5247.5672999999997</v>
      </c>
      <c r="AR28" s="316">
        <v>5271.2714191398218</v>
      </c>
      <c r="AS28" s="286">
        <v>5287.1288000000004</v>
      </c>
      <c r="AT28" s="286">
        <v>5321.1522205382362</v>
      </c>
      <c r="AU28" s="286">
        <v>5327.03</v>
      </c>
      <c r="AV28" s="286">
        <v>5331.5555031773993</v>
      </c>
      <c r="AW28" s="286">
        <v>5354.9024023287802</v>
      </c>
      <c r="AX28" s="286">
        <v>5356.1573922426378</v>
      </c>
      <c r="AY28" s="286">
        <v>5397.2066537634437</v>
      </c>
      <c r="AZ28" s="286">
        <v>5424.5091530066884</v>
      </c>
      <c r="BA28" s="286">
        <v>5431.6209964396339</v>
      </c>
      <c r="BB28" s="289">
        <v>5452.7793464504894</v>
      </c>
      <c r="BC28" s="289">
        <v>5487</v>
      </c>
      <c r="BD28" s="286">
        <v>5521.2006988043859</v>
      </c>
      <c r="BE28" s="289">
        <v>5526.1942297946553</v>
      </c>
      <c r="BF28" s="289">
        <v>5508.2955825049894</v>
      </c>
      <c r="BG28" s="289">
        <v>5495.2444161730582</v>
      </c>
      <c r="BH28" s="289">
        <v>5499.1794697651121</v>
      </c>
      <c r="BI28" s="286">
        <v>5509.4015004340272</v>
      </c>
      <c r="BJ28" s="286">
        <v>5538</v>
      </c>
      <c r="BK28" s="289">
        <v>5579.6957082420377</v>
      </c>
      <c r="BL28" s="289">
        <v>5558.0402463196906</v>
      </c>
      <c r="BM28" s="289">
        <v>4766.4296445387172</v>
      </c>
      <c r="BN28" s="289">
        <v>4786.6037098890147</v>
      </c>
      <c r="BO28" s="286">
        <v>4796.292188585101</v>
      </c>
      <c r="BP28" s="286">
        <v>4817.5234675066267</v>
      </c>
      <c r="BQ28" s="286">
        <v>4829.1232203489699</v>
      </c>
      <c r="BR28" s="286">
        <v>4845.2966567415633</v>
      </c>
      <c r="BS28" s="286">
        <v>4856</v>
      </c>
      <c r="BT28" s="286">
        <v>4905</v>
      </c>
      <c r="BU28" s="286">
        <v>4947.3802924727233</v>
      </c>
      <c r="BV28" s="286">
        <v>5004.945202033311</v>
      </c>
      <c r="BW28" s="286">
        <v>5078.6487048989411</v>
      </c>
      <c r="BX28" s="286">
        <v>5103.3401652165194</v>
      </c>
      <c r="BY28" s="286">
        <v>5156.5314011206037</v>
      </c>
      <c r="BZ28" s="286">
        <v>5209.7381062326731</v>
      </c>
      <c r="CA28" s="286">
        <v>5221.7853860447422</v>
      </c>
      <c r="CB28" s="326">
        <v>5306.5670676318441</v>
      </c>
      <c r="CC28" s="326">
        <v>5380.4806066922765</v>
      </c>
      <c r="CD28" s="326">
        <v>5457.6491441386424</v>
      </c>
      <c r="CE28" s="326">
        <v>5504.353061375883</v>
      </c>
      <c r="CF28" s="326">
        <v>5602.4079939411558</v>
      </c>
      <c r="CG28" s="326">
        <v>5643.6432039531692</v>
      </c>
      <c r="CH28" s="326">
        <v>5695.9774581654865</v>
      </c>
      <c r="CI28" s="326">
        <v>5734.1078401469194</v>
      </c>
      <c r="CJ28" s="326">
        <v>5774.0923351684496</v>
      </c>
      <c r="CK28" s="317">
        <v>5773.1860144087987</v>
      </c>
      <c r="CL28" s="317">
        <v>5793.1955464700804</v>
      </c>
      <c r="CM28" s="317">
        <v>5781.4123888745289</v>
      </c>
      <c r="CN28" s="317">
        <v>5840.2697913615893</v>
      </c>
      <c r="CO28" s="317">
        <v>5846.6437776478106</v>
      </c>
      <c r="CP28" s="317">
        <v>5847.2658337315788</v>
      </c>
      <c r="CQ28" s="326">
        <v>5838.0928144532681</v>
      </c>
      <c r="CR28" s="326">
        <v>5866.636629428177</v>
      </c>
      <c r="CS28" s="326">
        <v>5883.8319955489414</v>
      </c>
      <c r="CT28" s="326">
        <v>5933.2106738633474</v>
      </c>
      <c r="CU28" s="317">
        <v>5975.2189281563287</v>
      </c>
      <c r="CV28" s="317">
        <v>6004.9962830172126</v>
      </c>
      <c r="CW28" s="317">
        <v>5984.3161386410438</v>
      </c>
      <c r="CX28" s="317">
        <v>6025.7039600886483</v>
      </c>
      <c r="CY28" s="317">
        <v>6070.2686358026758</v>
      </c>
      <c r="CZ28" s="317">
        <v>6101.4380537694633</v>
      </c>
      <c r="DA28" s="317">
        <v>6123.5064603812752</v>
      </c>
      <c r="DB28" s="317">
        <v>6125.579991064953</v>
      </c>
      <c r="DC28" s="317">
        <v>6124.2931951164264</v>
      </c>
      <c r="DD28" s="318">
        <v>6167.2413493798458</v>
      </c>
      <c r="DE28" s="317">
        <v>6176.2522017387646</v>
      </c>
      <c r="DF28" s="317">
        <v>6181.8758922280385</v>
      </c>
      <c r="DG28" s="317">
        <v>6240.5895085499214</v>
      </c>
      <c r="DH28" s="318">
        <v>6268.7894264135593</v>
      </c>
      <c r="DI28" s="317">
        <v>6251.041444805046</v>
      </c>
      <c r="DJ28" s="317">
        <v>6329.400220966726</v>
      </c>
      <c r="DK28" s="317">
        <v>6344.5634515966394</v>
      </c>
      <c r="DL28" s="317">
        <v>6361.2722205092914</v>
      </c>
      <c r="DM28" s="317">
        <v>6378.8241330806886</v>
      </c>
      <c r="DN28" s="317">
        <v>6377.0283682546942</v>
      </c>
      <c r="DO28" s="317">
        <v>6363.715361851866</v>
      </c>
      <c r="DP28" s="317">
        <v>6413.5419480658911</v>
      </c>
      <c r="DQ28" s="317">
        <v>6418.247267997077</v>
      </c>
      <c r="DR28" s="317">
        <v>6457.8494213616887</v>
      </c>
      <c r="DS28" s="317">
        <v>6455.3775065640575</v>
      </c>
      <c r="DT28" s="318">
        <v>6450.360626957221</v>
      </c>
      <c r="DU28" s="317">
        <v>6447.4611940685209</v>
      </c>
      <c r="DV28" s="317">
        <v>6452</v>
      </c>
      <c r="DW28" s="318">
        <v>6442.9783712263215</v>
      </c>
      <c r="DX28" s="318">
        <v>6515.7391732911974</v>
      </c>
      <c r="DY28" s="317">
        <v>6570.4753775847603</v>
      </c>
      <c r="DZ28" s="317">
        <v>6604.4563921381814</v>
      </c>
    </row>
    <row r="29" spans="1:130" ht="15.75" customHeight="1">
      <c r="A29" s="273"/>
      <c r="B29" s="89" t="s">
        <v>1359</v>
      </c>
      <c r="C29" s="289">
        <v>4923.2583000000004</v>
      </c>
      <c r="D29" s="289">
        <v>4939.6351092395444</v>
      </c>
      <c r="E29" s="289">
        <v>4939.2885450591548</v>
      </c>
      <c r="F29" s="289">
        <v>4964.52348856147</v>
      </c>
      <c r="G29" s="289">
        <v>4966.2104634681109</v>
      </c>
      <c r="H29" s="289">
        <v>4969.3389222094229</v>
      </c>
      <c r="I29" s="289">
        <v>4979.2714779820881</v>
      </c>
      <c r="J29" s="289">
        <v>4993.4328323811051</v>
      </c>
      <c r="K29" s="289">
        <v>5010.1195091544887</v>
      </c>
      <c r="L29" s="289">
        <v>5008.0132341068547</v>
      </c>
      <c r="M29" s="289">
        <v>5009.6983225550466</v>
      </c>
      <c r="N29" s="289">
        <v>5026.7931601971013</v>
      </c>
      <c r="O29" s="289">
        <v>5031.823808084142</v>
      </c>
      <c r="P29" s="289">
        <v>5031.5414295887367</v>
      </c>
      <c r="Q29" s="289">
        <v>5015.9452893884936</v>
      </c>
      <c r="R29" s="289">
        <v>5034.8651065230897</v>
      </c>
      <c r="S29" s="289">
        <v>5034.6598997393621</v>
      </c>
      <c r="T29" s="289">
        <v>5060.3338793609046</v>
      </c>
      <c r="U29" s="289">
        <v>5070.1123315981631</v>
      </c>
      <c r="V29" s="289">
        <v>5088.3709049140643</v>
      </c>
      <c r="W29" s="289">
        <v>5068.0837887713096</v>
      </c>
      <c r="X29" s="289">
        <v>5074.9087435976726</v>
      </c>
      <c r="Y29" s="289">
        <v>5076.1909056124441</v>
      </c>
      <c r="Z29" s="289">
        <v>5056.4080877257229</v>
      </c>
      <c r="AA29" s="289">
        <v>5083.5479141753722</v>
      </c>
      <c r="AB29" s="289">
        <v>5092.844886776752</v>
      </c>
      <c r="AC29" s="289">
        <v>24744.823162041463</v>
      </c>
      <c r="AD29" s="289">
        <v>24820.615573702977</v>
      </c>
      <c r="AE29" s="286">
        <v>24744.823162041463</v>
      </c>
      <c r="AF29" s="289">
        <v>24886.034</v>
      </c>
      <c r="AG29" s="286">
        <v>24955.427043801901</v>
      </c>
      <c r="AH29" s="286">
        <v>25048.118736381453</v>
      </c>
      <c r="AI29" s="286">
        <v>25086.910581997738</v>
      </c>
      <c r="AJ29" s="286">
        <v>25189.626115498166</v>
      </c>
      <c r="AK29" s="286">
        <v>25231.451820733801</v>
      </c>
      <c r="AL29" s="289">
        <v>25342.473599879781</v>
      </c>
      <c r="AM29" s="289">
        <v>25425.735907738392</v>
      </c>
      <c r="AN29" s="289">
        <v>25424.560000000001</v>
      </c>
      <c r="AO29" s="289">
        <v>25396.6551</v>
      </c>
      <c r="AP29" s="290">
        <v>25422.949898683262</v>
      </c>
      <c r="AQ29" s="289">
        <v>25417.944200000002</v>
      </c>
      <c r="AR29" s="316">
        <v>25536.239604923965</v>
      </c>
      <c r="AS29" s="286">
        <v>25606.0052</v>
      </c>
      <c r="AT29" s="286">
        <v>25766.247685670634</v>
      </c>
      <c r="AU29" s="286">
        <v>25778.720000000001</v>
      </c>
      <c r="AV29" s="286">
        <v>25820.436312106827</v>
      </c>
      <c r="AW29" s="286">
        <v>25869.833923148726</v>
      </c>
      <c r="AX29" s="286">
        <v>25873.036194702247</v>
      </c>
      <c r="AY29" s="286">
        <v>26072.875005188765</v>
      </c>
      <c r="AZ29" s="286">
        <v>26132.799725910689</v>
      </c>
      <c r="BA29" s="286">
        <v>26161.274690735463</v>
      </c>
      <c r="BB29" s="289">
        <v>26298.129431219299</v>
      </c>
      <c r="BC29" s="289">
        <v>26433</v>
      </c>
      <c r="BD29" s="286">
        <v>26545.784030698163</v>
      </c>
      <c r="BE29" s="289">
        <v>26543.409023506709</v>
      </c>
      <c r="BF29" s="289">
        <v>26505.445218956709</v>
      </c>
      <c r="BG29" s="289">
        <v>26471.051184270742</v>
      </c>
      <c r="BH29" s="289">
        <v>26496.377176447597</v>
      </c>
      <c r="BI29" s="286">
        <v>26538.759995358821</v>
      </c>
      <c r="BJ29" s="286">
        <v>26696</v>
      </c>
      <c r="BK29" s="289">
        <v>26883.969076063455</v>
      </c>
      <c r="BL29" s="289">
        <v>26827.778053113539</v>
      </c>
      <c r="BM29" s="289">
        <v>22908.108906808884</v>
      </c>
      <c r="BN29" s="289">
        <v>23052.729615564025</v>
      </c>
      <c r="BO29" s="286">
        <v>23102.814503494494</v>
      </c>
      <c r="BP29" s="286">
        <v>23202.52361895088</v>
      </c>
      <c r="BQ29" s="286">
        <v>23287.697439162403</v>
      </c>
      <c r="BR29" s="286">
        <v>23366.094269613899</v>
      </c>
      <c r="BS29" s="286">
        <v>23404</v>
      </c>
      <c r="BT29" s="286">
        <v>23615</v>
      </c>
      <c r="BU29" s="286">
        <v>23737.838138344876</v>
      </c>
      <c r="BV29" s="286">
        <v>24014.899750441811</v>
      </c>
      <c r="BW29" s="286">
        <v>24349.445873480672</v>
      </c>
      <c r="BX29" s="286">
        <v>24479.81054446413</v>
      </c>
      <c r="BY29" s="286">
        <v>24698.679581541641</v>
      </c>
      <c r="BZ29" s="286">
        <v>24986.239243693541</v>
      </c>
      <c r="CA29" s="286">
        <v>25059.710752559702</v>
      </c>
      <c r="CB29" s="317">
        <v>25510.606627646768</v>
      </c>
      <c r="CC29" s="317">
        <v>25879.650683011019</v>
      </c>
      <c r="CD29" s="317">
        <v>26214.358662473998</v>
      </c>
      <c r="CE29" s="317">
        <v>26455.768253256501</v>
      </c>
      <c r="CF29" s="317">
        <v>26871.435997337605</v>
      </c>
      <c r="CG29" s="317">
        <v>27153.042933974979</v>
      </c>
      <c r="CH29" s="317">
        <v>27390.079294387786</v>
      </c>
      <c r="CI29" s="317">
        <v>27551.102082021796</v>
      </c>
      <c r="CJ29" s="317">
        <v>27775.643797672972</v>
      </c>
      <c r="CK29" s="317">
        <v>27831.978944266371</v>
      </c>
      <c r="CL29" s="317">
        <v>28007.499967764266</v>
      </c>
      <c r="CM29" s="317">
        <v>27975.348566583561</v>
      </c>
      <c r="CN29" s="317">
        <v>28263.140685763246</v>
      </c>
      <c r="CO29" s="317">
        <v>28320.890775749322</v>
      </c>
      <c r="CP29" s="317">
        <v>28335.049367045238</v>
      </c>
      <c r="CQ29" s="326">
        <v>28289.223139757712</v>
      </c>
      <c r="CR29" s="326">
        <v>28398.900503004796</v>
      </c>
      <c r="CS29" s="326">
        <v>28453.049979162679</v>
      </c>
      <c r="CT29" s="326">
        <v>28659.165027796753</v>
      </c>
      <c r="CU29" s="326">
        <v>28810.413509162059</v>
      </c>
      <c r="CV29" s="317">
        <v>28992.7131976128</v>
      </c>
      <c r="CW29" s="317">
        <v>28855.251328228424</v>
      </c>
      <c r="CX29" s="317">
        <v>29053.18341024543</v>
      </c>
      <c r="CY29" s="317">
        <v>29247.138447201378</v>
      </c>
      <c r="CZ29" s="317">
        <v>29372.712746567846</v>
      </c>
      <c r="DA29" s="317">
        <v>29513.453149298239</v>
      </c>
      <c r="DB29" s="317">
        <v>29565.669628760254</v>
      </c>
      <c r="DC29" s="317">
        <v>29545.517381738198</v>
      </c>
      <c r="DD29" s="318">
        <v>29759.070060075028</v>
      </c>
      <c r="DE29" s="317">
        <v>29820.412615432866</v>
      </c>
      <c r="DF29" s="317">
        <v>29842.188815269878</v>
      </c>
      <c r="DG29" s="317">
        <v>30125.554882763405</v>
      </c>
      <c r="DH29" s="318">
        <v>30223.716701871854</v>
      </c>
      <c r="DI29" s="317">
        <v>30166.534940391753</v>
      </c>
      <c r="DJ29" s="317">
        <v>30500.498832930585</v>
      </c>
      <c r="DK29" s="317">
        <v>30595.18481677242</v>
      </c>
      <c r="DL29" s="317">
        <v>30717.809867539214</v>
      </c>
      <c r="DM29" s="317">
        <v>30788.713230595858</v>
      </c>
      <c r="DN29" s="317">
        <v>30827.436337260835</v>
      </c>
      <c r="DO29" s="317">
        <v>30717.238162700978</v>
      </c>
      <c r="DP29" s="317">
        <v>30971.928247108324</v>
      </c>
      <c r="DQ29" s="317">
        <v>30991.18302204664</v>
      </c>
      <c r="DR29" s="317">
        <v>31140.722360236396</v>
      </c>
      <c r="DS29" s="317">
        <v>31147.577938640039</v>
      </c>
      <c r="DT29" s="318">
        <v>31194.741619811775</v>
      </c>
      <c r="DU29" s="317">
        <v>31148.147336005866</v>
      </c>
      <c r="DV29" s="317">
        <v>31241</v>
      </c>
      <c r="DW29" s="318">
        <v>31227.566551854783</v>
      </c>
      <c r="DX29" s="318">
        <v>31555.160248904704</v>
      </c>
      <c r="DY29" s="317">
        <v>31936.437614646842</v>
      </c>
      <c r="DZ29" s="317">
        <v>32020.725995073932</v>
      </c>
    </row>
    <row r="30" spans="1:130" ht="36" customHeight="1">
      <c r="A30" s="273"/>
      <c r="B30" s="89" t="s">
        <v>1360</v>
      </c>
      <c r="C30" s="289">
        <v>1773.7573</v>
      </c>
      <c r="D30" s="289">
        <v>1799.2591825287031</v>
      </c>
      <c r="E30" s="289">
        <v>1795.1763443629507</v>
      </c>
      <c r="F30" s="289">
        <v>1806.310426660081</v>
      </c>
      <c r="G30" s="289">
        <v>1787.623633339851</v>
      </c>
      <c r="H30" s="289">
        <v>1765.6352805157919</v>
      </c>
      <c r="I30" s="289">
        <v>1760.0162814456314</v>
      </c>
      <c r="J30" s="289">
        <v>1773.6776913167539</v>
      </c>
      <c r="K30" s="289">
        <v>1777.6645383222776</v>
      </c>
      <c r="L30" s="289">
        <v>1762.0073835454327</v>
      </c>
      <c r="M30" s="289">
        <v>1762.1319565239019</v>
      </c>
      <c r="N30" s="289">
        <v>1774.3568978953867</v>
      </c>
      <c r="O30" s="289">
        <v>1770.6597596053798</v>
      </c>
      <c r="P30" s="289">
        <v>1769.079312066571</v>
      </c>
      <c r="Q30" s="289">
        <v>1765.5529171801675</v>
      </c>
      <c r="R30" s="289">
        <v>1640.899194973515</v>
      </c>
      <c r="S30" s="289">
        <v>1756.8433398308066</v>
      </c>
      <c r="T30" s="289">
        <v>1773.5252649948216</v>
      </c>
      <c r="U30" s="289">
        <v>1777.6366672056238</v>
      </c>
      <c r="V30" s="289">
        <v>1799.3583738280595</v>
      </c>
      <c r="W30" s="289">
        <v>1792.7350365356419</v>
      </c>
      <c r="X30" s="289">
        <v>1789.4411855277465</v>
      </c>
      <c r="Y30" s="289">
        <v>1777.9753731077863</v>
      </c>
      <c r="Z30" s="289">
        <v>1763.8349414617921</v>
      </c>
      <c r="AA30" s="289">
        <v>1771.0167678380012</v>
      </c>
      <c r="AB30" s="289">
        <v>1779.9459492776696</v>
      </c>
      <c r="AC30" s="289">
        <v>1792.6465572487434</v>
      </c>
      <c r="AD30" s="289">
        <v>1771.8820679518606</v>
      </c>
      <c r="AE30" s="286">
        <v>1792.6465572487434</v>
      </c>
      <c r="AF30" s="289">
        <v>1780.1494</v>
      </c>
      <c r="AG30" s="286">
        <v>1777.8135147196665</v>
      </c>
      <c r="AH30" s="286">
        <v>1803.1034612043927</v>
      </c>
      <c r="AI30" s="286">
        <v>1816.7680362008191</v>
      </c>
      <c r="AJ30" s="286">
        <v>1835.1750064880393</v>
      </c>
      <c r="AK30" s="286">
        <v>1837.8107825953807</v>
      </c>
      <c r="AL30" s="289">
        <v>1865.9028106700723</v>
      </c>
      <c r="AM30" s="289">
        <v>1865.4320956800855</v>
      </c>
      <c r="AN30" s="289">
        <v>1864.21</v>
      </c>
      <c r="AO30" s="289">
        <v>1859.7240999999999</v>
      </c>
      <c r="AP30" s="290">
        <v>1860.0578345791685</v>
      </c>
      <c r="AQ30" s="289">
        <v>1846.5723</v>
      </c>
      <c r="AR30" s="316">
        <v>1852.7712055058137</v>
      </c>
      <c r="AS30" s="286">
        <v>1859.2172</v>
      </c>
      <c r="AT30" s="286">
        <v>1877.1754138591946</v>
      </c>
      <c r="AU30" s="286">
        <v>1877.39</v>
      </c>
      <c r="AV30" s="286">
        <v>1867.1209573693379</v>
      </c>
      <c r="AW30" s="286">
        <v>1869.4396706693014</v>
      </c>
      <c r="AX30" s="286">
        <v>1870.5434077745558</v>
      </c>
      <c r="AY30" s="286">
        <v>1873.9904454041355</v>
      </c>
      <c r="AZ30" s="286">
        <v>1912.4552986760552</v>
      </c>
      <c r="BA30" s="286">
        <v>1915.1222143990794</v>
      </c>
      <c r="BB30" s="289">
        <v>1917.31648026831</v>
      </c>
      <c r="BC30" s="289">
        <v>1940</v>
      </c>
      <c r="BD30" s="286">
        <v>1968.3907470837582</v>
      </c>
      <c r="BE30" s="289">
        <v>1976.8984548667781</v>
      </c>
      <c r="BF30" s="289">
        <v>1952.6768048013801</v>
      </c>
      <c r="BG30" s="289">
        <v>1937.2845523477827</v>
      </c>
      <c r="BH30" s="289">
        <v>1939.1442777373593</v>
      </c>
      <c r="BI30" s="286">
        <v>1947.6284611677361</v>
      </c>
      <c r="BJ30" s="286">
        <v>1950</v>
      </c>
      <c r="BK30" s="289">
        <v>1968.0335277978149</v>
      </c>
      <c r="BL30" s="289">
        <v>1947.4379070550722</v>
      </c>
      <c r="BM30" s="289">
        <v>1848.7529150041278</v>
      </c>
      <c r="BN30" s="289">
        <v>1848.9793925665924</v>
      </c>
      <c r="BO30" s="286">
        <v>1860.0994812347192</v>
      </c>
      <c r="BP30" s="286">
        <v>1882.7740316372606</v>
      </c>
      <c r="BQ30" s="286">
        <v>1889.2565656897773</v>
      </c>
      <c r="BR30" s="286">
        <v>1912.8907377236044</v>
      </c>
      <c r="BS30" s="286">
        <v>1933</v>
      </c>
      <c r="BT30" s="286">
        <v>1971</v>
      </c>
      <c r="BU30" s="286">
        <v>2012.3635124003524</v>
      </c>
      <c r="BV30" s="286">
        <v>2033.2469344752826</v>
      </c>
      <c r="BW30" s="286">
        <v>2073.5031700922113</v>
      </c>
      <c r="BX30" s="286">
        <v>2093.2245299002293</v>
      </c>
      <c r="BY30" s="286">
        <v>2140.1069600263313</v>
      </c>
      <c r="BZ30" s="286">
        <v>2157.021264018812</v>
      </c>
      <c r="CA30" s="286">
        <v>2167.8716933849496</v>
      </c>
      <c r="CB30" s="317">
        <v>2195.9790506559889</v>
      </c>
      <c r="CC30" s="317">
        <v>2243.1068199569954</v>
      </c>
      <c r="CD30" s="317">
        <v>2293.8974459713536</v>
      </c>
      <c r="CE30" s="317">
        <v>2314.2385563543935</v>
      </c>
      <c r="CF30" s="317">
        <v>2401.4374993298593</v>
      </c>
      <c r="CG30" s="326">
        <v>2386.6351469312449</v>
      </c>
      <c r="CH30" s="326">
        <v>2410.2219591499029</v>
      </c>
      <c r="CI30" s="326">
        <v>2442.8424914906577</v>
      </c>
      <c r="CJ30" s="326">
        <v>2416.954931104</v>
      </c>
      <c r="CK30" s="317">
        <v>2404.9462595144937</v>
      </c>
      <c r="CL30" s="317">
        <v>2377.4820398394272</v>
      </c>
      <c r="CM30" s="317">
        <v>2362.6443952726386</v>
      </c>
      <c r="CN30" s="317">
        <v>2369.5298928156753</v>
      </c>
      <c r="CO30" s="317">
        <v>2346.8145147758505</v>
      </c>
      <c r="CP30" s="317">
        <v>2330.1469157566071</v>
      </c>
      <c r="CQ30" s="317">
        <v>2323.2840153573602</v>
      </c>
      <c r="CR30" s="317">
        <v>2340.4599230329968</v>
      </c>
      <c r="CS30" s="317">
        <v>2364.5139542639031</v>
      </c>
      <c r="CT30" s="326">
        <v>2393.5175935904867</v>
      </c>
      <c r="CU30" s="326">
        <v>2428.3603217608579</v>
      </c>
      <c r="CV30" s="326">
        <v>2413.3935087109885</v>
      </c>
      <c r="CW30" s="326">
        <v>2416.0419203536198</v>
      </c>
      <c r="CX30" s="326">
        <v>2436.3459092746762</v>
      </c>
      <c r="CY30" s="326">
        <v>2474.1308589167784</v>
      </c>
      <c r="CZ30" s="326">
        <v>2500.0482230431721</v>
      </c>
      <c r="DA30" s="326">
        <v>2501.254087673638</v>
      </c>
      <c r="DB30" s="326">
        <v>2480.9722232406111</v>
      </c>
      <c r="DC30" s="326">
        <v>2486.5982105767062</v>
      </c>
      <c r="DD30" s="331">
        <v>2498.5206052028102</v>
      </c>
      <c r="DE30" s="326">
        <v>2492.0723547975713</v>
      </c>
      <c r="DF30" s="326">
        <v>2489.2390217105039</v>
      </c>
      <c r="DG30" s="326">
        <v>2504.757788768477</v>
      </c>
      <c r="DH30" s="331">
        <v>2530.8592105647585</v>
      </c>
      <c r="DI30" s="326">
        <v>2532.0638500316772</v>
      </c>
      <c r="DJ30" s="326">
        <v>2570.1045076807191</v>
      </c>
      <c r="DK30" s="326">
        <v>2553.8685783665333</v>
      </c>
      <c r="DL30" s="317">
        <v>2535.9189182806763</v>
      </c>
      <c r="DM30" s="317">
        <v>2551.6773729974216</v>
      </c>
      <c r="DN30" s="317">
        <v>2538.0657591017612</v>
      </c>
      <c r="DO30" s="317">
        <v>2539.8537721617868</v>
      </c>
      <c r="DP30" s="317">
        <v>2548.5393842188728</v>
      </c>
      <c r="DQ30" s="317">
        <v>2557.8419874305832</v>
      </c>
      <c r="DR30" s="317">
        <v>2578.7900446401641</v>
      </c>
      <c r="DS30" s="317">
        <v>2573.6930905726085</v>
      </c>
      <c r="DT30" s="318">
        <v>2551.5867604247373</v>
      </c>
      <c r="DU30" s="317">
        <v>2557.907532085927</v>
      </c>
      <c r="DV30" s="317">
        <v>2537</v>
      </c>
      <c r="DW30" s="318">
        <v>2528.2143994924563</v>
      </c>
      <c r="DX30" s="318">
        <v>2581.311141052458</v>
      </c>
      <c r="DY30" s="317">
        <v>2598.0821440010973</v>
      </c>
      <c r="DZ30" s="317">
        <v>2627.2606684511024</v>
      </c>
    </row>
    <row r="31" spans="1:130" ht="58.5" customHeight="1">
      <c r="A31" s="314" t="s">
        <v>484</v>
      </c>
      <c r="B31" s="332" t="s">
        <v>1361</v>
      </c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  <c r="N31" s="289"/>
      <c r="O31" s="279"/>
      <c r="P31" s="279"/>
      <c r="Q31" s="279"/>
      <c r="R31" s="279"/>
      <c r="S31" s="279"/>
      <c r="T31" s="279"/>
      <c r="U31" s="279"/>
      <c r="V31" s="279"/>
      <c r="W31" s="279"/>
      <c r="X31" s="289"/>
      <c r="Y31" s="289"/>
      <c r="Z31" s="289"/>
      <c r="AA31" s="289"/>
      <c r="AB31" s="289"/>
      <c r="AC31" s="289"/>
      <c r="AD31" s="289"/>
      <c r="AE31" s="60"/>
      <c r="AF31" s="8"/>
      <c r="AG31" s="273"/>
      <c r="AH31" s="273"/>
      <c r="AI31" s="255"/>
      <c r="AJ31" s="289"/>
      <c r="AK31" s="8"/>
      <c r="AL31" s="8"/>
      <c r="AM31" s="289"/>
      <c r="AN31" s="289"/>
      <c r="AO31" s="289"/>
      <c r="AP31" s="290"/>
      <c r="AQ31" s="289"/>
      <c r="AR31" s="316"/>
      <c r="AS31" s="308"/>
      <c r="AT31" s="308"/>
      <c r="AU31" s="308"/>
      <c r="AV31" s="289"/>
      <c r="AW31" s="308"/>
      <c r="AX31" s="308"/>
      <c r="AY31" s="277"/>
      <c r="AZ31" s="277"/>
      <c r="BA31" s="277"/>
      <c r="BB31" s="289"/>
      <c r="BC31" s="289"/>
      <c r="BD31" s="283"/>
      <c r="BE31" s="289"/>
      <c r="BF31" s="289"/>
      <c r="BG31" s="8"/>
      <c r="BH31" s="279"/>
      <c r="BI31" s="8"/>
      <c r="BJ31" s="8"/>
      <c r="BK31" s="279"/>
      <c r="BL31" s="279"/>
      <c r="BM31" s="279"/>
      <c r="BN31" s="279"/>
      <c r="BO31" s="277"/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317"/>
      <c r="CC31" s="317"/>
      <c r="CD31" s="317"/>
      <c r="CE31" s="317"/>
      <c r="CF31" s="317"/>
      <c r="CG31" s="317"/>
      <c r="CH31" s="317"/>
      <c r="CI31" s="317"/>
      <c r="CJ31" s="317"/>
      <c r="CK31" s="317"/>
      <c r="CL31" s="317"/>
      <c r="CM31" s="317"/>
      <c r="CN31" s="317"/>
      <c r="CO31" s="317"/>
      <c r="CP31" s="317"/>
      <c r="CQ31" s="317"/>
      <c r="CR31" s="317"/>
      <c r="CS31" s="317"/>
      <c r="CT31" s="317"/>
      <c r="CU31" s="317"/>
      <c r="CV31" s="317"/>
      <c r="CW31" s="317"/>
      <c r="CX31" s="317"/>
      <c r="CY31" s="317"/>
      <c r="CZ31" s="317"/>
      <c r="DA31" s="317"/>
      <c r="DB31" s="317"/>
      <c r="DC31" s="317"/>
      <c r="DD31" s="318"/>
      <c r="DE31" s="317"/>
      <c r="DF31" s="317"/>
      <c r="DG31" s="317"/>
      <c r="DH31" s="318"/>
      <c r="DI31" s="317"/>
      <c r="DJ31" s="317"/>
      <c r="DK31" s="317"/>
      <c r="DL31" s="317"/>
      <c r="DM31" s="317"/>
      <c r="DN31" s="317"/>
      <c r="DO31" s="317"/>
      <c r="DP31" s="317"/>
      <c r="DQ31" s="317"/>
      <c r="DR31" s="317"/>
      <c r="DS31" s="317"/>
      <c r="DT31" s="318"/>
      <c r="DU31" s="317"/>
      <c r="DV31" s="317"/>
      <c r="DW31" s="318"/>
      <c r="DX31" s="318"/>
      <c r="DY31" s="317"/>
      <c r="DZ31" s="317"/>
    </row>
    <row r="32" spans="1:130" ht="48" customHeight="1">
      <c r="A32" s="314" t="s">
        <v>639</v>
      </c>
      <c r="B32" s="328" t="s">
        <v>1362</v>
      </c>
      <c r="C32" s="289"/>
      <c r="D32" s="289"/>
      <c r="E32" s="289"/>
      <c r="F32" s="289"/>
      <c r="G32" s="289"/>
      <c r="H32" s="289"/>
      <c r="I32" s="289"/>
      <c r="J32" s="289"/>
      <c r="K32" s="289"/>
      <c r="L32" s="289"/>
      <c r="M32" s="289"/>
      <c r="N32" s="289"/>
      <c r="O32" s="279"/>
      <c r="P32" s="279"/>
      <c r="Q32" s="279"/>
      <c r="R32" s="279"/>
      <c r="S32" s="279"/>
      <c r="T32" s="279"/>
      <c r="U32" s="279"/>
      <c r="V32" s="279"/>
      <c r="W32" s="279"/>
      <c r="X32" s="289"/>
      <c r="Y32" s="289"/>
      <c r="Z32" s="289"/>
      <c r="AA32" s="289"/>
      <c r="AB32" s="289"/>
      <c r="AC32" s="289"/>
      <c r="AD32" s="289"/>
      <c r="AE32" s="60"/>
      <c r="AF32" s="8"/>
      <c r="AG32" s="273"/>
      <c r="AH32" s="286"/>
      <c r="AI32" s="255"/>
      <c r="AJ32" s="289"/>
      <c r="AK32" s="286"/>
      <c r="AL32" s="8"/>
      <c r="AM32" s="289"/>
      <c r="AN32" s="289"/>
      <c r="AO32" s="289"/>
      <c r="AP32" s="290"/>
      <c r="AQ32" s="289"/>
      <c r="AR32" s="316"/>
      <c r="AS32" s="308"/>
      <c r="AT32" s="308"/>
      <c r="AU32" s="308"/>
      <c r="AV32" s="289"/>
      <c r="AW32" s="308"/>
      <c r="AX32" s="308"/>
      <c r="AY32" s="277"/>
      <c r="AZ32" s="277"/>
      <c r="BA32" s="277"/>
      <c r="BB32" s="289"/>
      <c r="BC32" s="289"/>
      <c r="BD32" s="283"/>
      <c r="BE32" s="289"/>
      <c r="BF32" s="289"/>
      <c r="BG32" s="279"/>
      <c r="BH32" s="279"/>
      <c r="BI32" s="8"/>
      <c r="BJ32" s="8"/>
      <c r="BK32" s="279"/>
      <c r="BL32" s="279"/>
      <c r="BM32" s="279"/>
      <c r="BN32" s="279"/>
      <c r="BO32" s="277"/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309"/>
      <c r="CC32" s="309"/>
      <c r="CD32" s="309"/>
      <c r="CE32" s="309"/>
      <c r="CF32" s="309"/>
      <c r="CG32" s="309"/>
      <c r="CH32" s="309"/>
      <c r="CI32" s="309"/>
      <c r="CJ32" s="309"/>
      <c r="CK32" s="309"/>
      <c r="CL32" s="309"/>
      <c r="CM32" s="309"/>
      <c r="CN32" s="309"/>
      <c r="CO32" s="309"/>
      <c r="CP32" s="309"/>
      <c r="CQ32" s="309"/>
      <c r="CR32" s="309"/>
      <c r="CS32" s="309"/>
      <c r="CT32" s="309"/>
      <c r="CU32" s="309"/>
      <c r="CV32" s="309"/>
      <c r="CW32" s="309"/>
      <c r="CX32" s="309"/>
      <c r="CY32" s="309"/>
      <c r="CZ32" s="309"/>
      <c r="DA32" s="309"/>
      <c r="DB32" s="309"/>
      <c r="DC32" s="309"/>
      <c r="DD32" s="310"/>
      <c r="DE32" s="309"/>
      <c r="DF32" s="309"/>
      <c r="DG32" s="309"/>
      <c r="DH32" s="310"/>
      <c r="DI32" s="309"/>
      <c r="DJ32" s="309"/>
      <c r="DK32" s="309"/>
      <c r="DL32" s="309"/>
      <c r="DM32" s="309"/>
      <c r="DN32" s="309"/>
      <c r="DO32" s="309"/>
      <c r="DP32" s="309"/>
      <c r="DQ32" s="309"/>
      <c r="DR32" s="309"/>
      <c r="DS32" s="309"/>
      <c r="DT32" s="310"/>
      <c r="DU32" s="309"/>
      <c r="DV32" s="309"/>
      <c r="DW32" s="310"/>
      <c r="DX32" s="310"/>
      <c r="DY32" s="309"/>
      <c r="DZ32" s="309"/>
    </row>
    <row r="33" spans="1:130" ht="15.75" customHeight="1">
      <c r="A33" s="273"/>
      <c r="B33" s="89" t="s">
        <v>1363</v>
      </c>
      <c r="C33" s="289">
        <v>10457.640299999999</v>
      </c>
      <c r="D33" s="289">
        <v>10480.650794494193</v>
      </c>
      <c r="E33" s="289">
        <v>10477.418641778142</v>
      </c>
      <c r="F33" s="289">
        <v>10529.249006496664</v>
      </c>
      <c r="G33" s="289">
        <v>10535.009195011955</v>
      </c>
      <c r="H33" s="289">
        <v>10546.539295482511</v>
      </c>
      <c r="I33" s="289">
        <v>10568.947136181079</v>
      </c>
      <c r="J33" s="289">
        <v>10603.085411076207</v>
      </c>
      <c r="K33" s="289">
        <v>10646.136579850247</v>
      </c>
      <c r="L33" s="289">
        <v>10651.976637499176</v>
      </c>
      <c r="M33" s="289">
        <v>10655.998749164737</v>
      </c>
      <c r="N33" s="289">
        <v>10690.332507884479</v>
      </c>
      <c r="O33" s="289">
        <v>10701.367796651557</v>
      </c>
      <c r="P33" s="289">
        <v>10704.406707111642</v>
      </c>
      <c r="Q33" s="289">
        <v>10682.810448757029</v>
      </c>
      <c r="R33" s="289">
        <v>10598.775630912487</v>
      </c>
      <c r="S33" s="289">
        <v>10742.239635575137</v>
      </c>
      <c r="T33" s="289">
        <v>10793.715888130984</v>
      </c>
      <c r="U33" s="289">
        <v>10819.718309561444</v>
      </c>
      <c r="V33" s="289">
        <v>10853.712822989986</v>
      </c>
      <c r="W33" s="289">
        <v>10811.853049318184</v>
      </c>
      <c r="X33" s="289">
        <v>10829.513974419346</v>
      </c>
      <c r="Y33" s="289">
        <v>10836.39036854906</v>
      </c>
      <c r="Z33" s="289">
        <v>10807.691187271972</v>
      </c>
      <c r="AA33" s="289">
        <v>10867.979450045441</v>
      </c>
      <c r="AB33" s="289">
        <v>10885.027944553824</v>
      </c>
      <c r="AC33" s="289">
        <v>10913.711546569193</v>
      </c>
      <c r="AD33" s="289">
        <v>10931.692211005407</v>
      </c>
      <c r="AE33" s="286">
        <v>10913.711546569193</v>
      </c>
      <c r="AF33" s="289">
        <v>10962.803</v>
      </c>
      <c r="AG33" s="286">
        <v>10989.048723690905</v>
      </c>
      <c r="AH33" s="286">
        <v>11041.056856348892</v>
      </c>
      <c r="AI33" s="286">
        <v>11064.55683017212</v>
      </c>
      <c r="AJ33" s="286">
        <v>11116.237909035663</v>
      </c>
      <c r="AK33" s="286">
        <v>11134.507106967429</v>
      </c>
      <c r="AL33" s="289">
        <v>11195.204763850457</v>
      </c>
      <c r="AM33" s="289">
        <v>11228.236819581603</v>
      </c>
      <c r="AN33" s="289">
        <v>11227.01</v>
      </c>
      <c r="AO33" s="289">
        <v>11213.1005</v>
      </c>
      <c r="AP33" s="290">
        <v>11223.616413842044</v>
      </c>
      <c r="AQ33" s="289">
        <v>11213.669</v>
      </c>
      <c r="AR33" s="316">
        <v>11264.42189142743</v>
      </c>
      <c r="AS33" s="286">
        <v>11295.9799</v>
      </c>
      <c r="AT33" s="286">
        <v>11370.490381182293</v>
      </c>
      <c r="AU33" s="286">
        <v>11375.43</v>
      </c>
      <c r="AV33" s="286">
        <v>11385.872222090378</v>
      </c>
      <c r="AW33" s="286">
        <v>11406.313977884438</v>
      </c>
      <c r="AX33" s="286">
        <v>11408.235805421999</v>
      </c>
      <c r="AY33" s="286">
        <v>11489.594194306486</v>
      </c>
      <c r="AZ33" s="286">
        <v>11536.263454232681</v>
      </c>
      <c r="BA33" s="286">
        <v>11549.135571645957</v>
      </c>
      <c r="BB33" s="289">
        <v>11605.107977450183</v>
      </c>
      <c r="BC33" s="289">
        <v>11672</v>
      </c>
      <c r="BD33" s="286">
        <v>11733.618201463552</v>
      </c>
      <c r="BE33" s="289">
        <v>11737.530700296347</v>
      </c>
      <c r="BF33" s="289">
        <v>11708.327488389697</v>
      </c>
      <c r="BG33" s="289">
        <v>11685.606820301638</v>
      </c>
      <c r="BH33" s="289">
        <v>11696.848038598489</v>
      </c>
      <c r="BI33" s="286">
        <v>11718.759912301382</v>
      </c>
      <c r="BJ33" s="286">
        <v>11782</v>
      </c>
      <c r="BK33" s="289">
        <v>11868.265251628231</v>
      </c>
      <c r="BL33" s="289">
        <v>11833.849766516347</v>
      </c>
      <c r="BM33" s="289">
        <v>7851.1620718867798</v>
      </c>
      <c r="BN33" s="289">
        <v>7893.3277235067926</v>
      </c>
      <c r="BO33" s="286">
        <v>7915.9651977020594</v>
      </c>
      <c r="BP33" s="286">
        <v>7961.1342189250108</v>
      </c>
      <c r="BQ33" s="286">
        <v>7990.8270049811381</v>
      </c>
      <c r="BR33" s="286">
        <v>8030.7121333254736</v>
      </c>
      <c r="BS33" s="286">
        <v>8056</v>
      </c>
      <c r="BT33" s="286">
        <v>8143</v>
      </c>
      <c r="BU33" s="286">
        <v>8206.1265750149323</v>
      </c>
      <c r="BV33" s="286">
        <v>8300.0358636170677</v>
      </c>
      <c r="BW33" s="286">
        <v>8423.8024731160549</v>
      </c>
      <c r="BX33" s="286">
        <v>8475.4601886606906</v>
      </c>
      <c r="BY33" s="286">
        <v>8570.4643519488855</v>
      </c>
      <c r="BZ33" s="286">
        <v>8665.4204733475053</v>
      </c>
      <c r="CA33" s="286">
        <v>8694.5542614250062</v>
      </c>
      <c r="CB33" s="317">
        <v>8844.3893692132842</v>
      </c>
      <c r="CC33" s="317">
        <v>8983.7044404909648</v>
      </c>
      <c r="CD33" s="317">
        <v>9114.3820941764643</v>
      </c>
      <c r="CE33" s="317">
        <v>9198.2293936326205</v>
      </c>
      <c r="CF33" s="317">
        <v>9376.9224130049661</v>
      </c>
      <c r="CG33" s="317">
        <v>9449.482953788307</v>
      </c>
      <c r="CH33" s="317">
        <v>9533.5108755543279</v>
      </c>
      <c r="CI33" s="317">
        <v>9601.9122439689127</v>
      </c>
      <c r="CJ33" s="317">
        <v>9648.7233486444693</v>
      </c>
      <c r="CK33" s="326">
        <v>9657.8849016966997</v>
      </c>
      <c r="CL33" s="326">
        <v>9690.2106003834961</v>
      </c>
      <c r="CM33" s="326">
        <v>9670.947382755201</v>
      </c>
      <c r="CN33" s="326">
        <v>9757.7701422698265</v>
      </c>
      <c r="CO33" s="326">
        <v>9758.1150366903585</v>
      </c>
      <c r="CP33" s="317">
        <v>9750.0321453188335</v>
      </c>
      <c r="CQ33" s="317">
        <v>9731.9172763804836</v>
      </c>
      <c r="CR33" s="317">
        <v>9774.9625524261028</v>
      </c>
      <c r="CS33" s="317">
        <v>9807.3460873197091</v>
      </c>
      <c r="CT33" s="317">
        <v>9886.2653428991052</v>
      </c>
      <c r="CU33" s="317">
        <v>9953.3262470632708</v>
      </c>
      <c r="CV33" s="317">
        <v>9995.0849445621698</v>
      </c>
      <c r="CW33" s="317">
        <v>9957.0511927665957</v>
      </c>
      <c r="CX33" s="317">
        <v>10028.046024092338</v>
      </c>
      <c r="CY33" s="317">
        <v>10110.153861775458</v>
      </c>
      <c r="CZ33" s="317">
        <v>10164.00395928028</v>
      </c>
      <c r="DA33" s="317">
        <v>10205.824277247111</v>
      </c>
      <c r="DB33" s="317">
        <v>10206.987394259946</v>
      </c>
      <c r="DC33" s="317">
        <v>10205.010232317938</v>
      </c>
      <c r="DD33" s="318">
        <v>10274.513826473012</v>
      </c>
      <c r="DE33" s="317">
        <v>10287.660653027919</v>
      </c>
      <c r="DF33" s="317">
        <v>10291.60104704514</v>
      </c>
      <c r="DG33" s="317">
        <v>10383.333199606634</v>
      </c>
      <c r="DH33" s="318">
        <v>10429.35230961703</v>
      </c>
      <c r="DI33" s="317">
        <v>10414.789191558371</v>
      </c>
      <c r="DJ33" s="317">
        <v>10536.213643934014</v>
      </c>
      <c r="DK33" s="317">
        <v>10551.747764494823</v>
      </c>
      <c r="DL33" s="317">
        <v>10574.328717319064</v>
      </c>
      <c r="DM33" s="317">
        <v>10605.710741703357</v>
      </c>
      <c r="DN33" s="317">
        <v>10607.838918467887</v>
      </c>
      <c r="DO33" s="317">
        <v>10576.754391206667</v>
      </c>
      <c r="DP33" s="317">
        <v>10655.632869167041</v>
      </c>
      <c r="DQ33" s="317">
        <v>10667.907837285573</v>
      </c>
      <c r="DR33" s="317">
        <v>10724.642419676076</v>
      </c>
      <c r="DS33" s="317">
        <v>10723.309561422648</v>
      </c>
      <c r="DT33" s="318">
        <v>10722.088243007589</v>
      </c>
      <c r="DU33" s="317">
        <v>10712.768080736681</v>
      </c>
      <c r="DV33" s="317">
        <v>10725</v>
      </c>
      <c r="DW33" s="318">
        <v>10715.624751068146</v>
      </c>
      <c r="DX33" s="318">
        <v>10847.349262354399</v>
      </c>
      <c r="DY33" s="317">
        <v>10970.738474305774</v>
      </c>
      <c r="DZ33" s="317">
        <v>11014.247116270948</v>
      </c>
    </row>
    <row r="34" spans="1:130" ht="15.75" customHeight="1">
      <c r="A34" s="273"/>
      <c r="B34" s="89" t="s">
        <v>1364</v>
      </c>
      <c r="C34" s="289">
        <v>9.1015999999999995</v>
      </c>
      <c r="D34" s="289">
        <v>9.1011971892557373</v>
      </c>
      <c r="E34" s="289">
        <v>9.1019293064387892</v>
      </c>
      <c r="F34" s="289">
        <v>9.144850980353608</v>
      </c>
      <c r="G34" s="289">
        <v>9.1689396808466164</v>
      </c>
      <c r="H34" s="289">
        <v>9.20243677706606</v>
      </c>
      <c r="I34" s="289">
        <v>9.2313025767878401</v>
      </c>
      <c r="J34" s="289">
        <v>9.2529383168846238</v>
      </c>
      <c r="K34" s="289">
        <v>9.2933554619211431</v>
      </c>
      <c r="L34" s="289">
        <v>9.3146937777030239</v>
      </c>
      <c r="M34" s="289">
        <v>9.3187371513249104</v>
      </c>
      <c r="N34" s="289">
        <v>9.3422469118341702</v>
      </c>
      <c r="O34" s="289">
        <v>9</v>
      </c>
      <c r="P34" s="289">
        <v>9.3620476278017293</v>
      </c>
      <c r="Q34" s="289">
        <v>9.3425594034820634</v>
      </c>
      <c r="R34" s="289">
        <v>9.3917011856835408</v>
      </c>
      <c r="S34" s="289">
        <v>9.4124764887065435</v>
      </c>
      <c r="T34" s="289">
        <v>9.4492892939921393</v>
      </c>
      <c r="U34" s="289">
        <v>9.4719697079371876</v>
      </c>
      <c r="V34" s="289">
        <v>9.4855990630862106</v>
      </c>
      <c r="W34" s="289">
        <v>9.4486287445878858</v>
      </c>
      <c r="X34" s="289">
        <v>9.4702038474200556</v>
      </c>
      <c r="Y34" s="289">
        <v>9.4888371203743738</v>
      </c>
      <c r="Z34" s="289">
        <v>9.4727198285346592</v>
      </c>
      <c r="AA34" s="289">
        <v>9.5281854953816723</v>
      </c>
      <c r="AB34" s="289">
        <v>9.5369472810459808</v>
      </c>
      <c r="AC34" s="289">
        <v>9.5539334721227629</v>
      </c>
      <c r="AD34" s="289">
        <v>9.5930357418992909</v>
      </c>
      <c r="AE34" s="286">
        <v>9.5539334721227629</v>
      </c>
      <c r="AF34" s="289">
        <v>9.6166999999999998</v>
      </c>
      <c r="AG34" s="286">
        <v>9.6463019369675269</v>
      </c>
      <c r="AH34" s="286">
        <v>9.6748851739330135</v>
      </c>
      <c r="AI34" s="286">
        <v>9.6857752431987283</v>
      </c>
      <c r="AJ34" s="286">
        <v>9.7213894834354164</v>
      </c>
      <c r="AK34" s="286">
        <v>9.7376141110013457</v>
      </c>
      <c r="AL34" s="289">
        <v>9.7729383364872238</v>
      </c>
      <c r="AM34" s="289">
        <v>9.8073837567527988</v>
      </c>
      <c r="AN34" s="289">
        <v>9.8074999999999992</v>
      </c>
      <c r="AO34" s="289">
        <v>9.7978000000000005</v>
      </c>
      <c r="AP34" s="290">
        <v>9.8087519854428269</v>
      </c>
      <c r="AQ34" s="289">
        <v>9.8117999999999999</v>
      </c>
      <c r="AR34" s="316">
        <v>9.858425629335402</v>
      </c>
      <c r="AS34" s="286">
        <v>9.8849</v>
      </c>
      <c r="AT34" s="286">
        <v>9.9442093465384342</v>
      </c>
      <c r="AU34" s="286">
        <v>9.9495000000000005</v>
      </c>
      <c r="AV34" s="286">
        <v>9.9708119246908993</v>
      </c>
      <c r="AW34" s="286">
        <v>9.9911835495596009</v>
      </c>
      <c r="AX34" s="286">
        <v>9.9920964360489126</v>
      </c>
      <c r="AY34" s="286">
        <v>10.073794711037321</v>
      </c>
      <c r="AZ34" s="286">
        <v>10.083824339105648</v>
      </c>
      <c r="BA34" s="286">
        <v>10.09464616003609</v>
      </c>
      <c r="BB34" s="289">
        <v>10.15020745600669</v>
      </c>
      <c r="BC34" s="289">
        <v>10.19</v>
      </c>
      <c r="BD34" s="286">
        <v>10.233460900771835</v>
      </c>
      <c r="BE34" s="289">
        <v>10.229399549459004</v>
      </c>
      <c r="BF34" s="289">
        <v>10.222756052676155</v>
      </c>
      <c r="BG34" s="289">
        <v>10.21434524497678</v>
      </c>
      <c r="BH34" s="289">
        <v>10.224037071374388</v>
      </c>
      <c r="BI34" s="286">
        <v>10.238292997083578</v>
      </c>
      <c r="BJ34" s="286">
        <v>10</v>
      </c>
      <c r="BK34" s="289">
        <v>10.373387314814542</v>
      </c>
      <c r="BL34" s="289">
        <v>10.35783555593653</v>
      </c>
      <c r="BM34" s="289">
        <v>6.3109639369894284</v>
      </c>
      <c r="BN34" s="289">
        <v>6.3539176148748382</v>
      </c>
      <c r="BO34" s="286">
        <v>6.3659414895127169</v>
      </c>
      <c r="BP34" s="286">
        <v>6.3897226519569088</v>
      </c>
      <c r="BQ34" s="286">
        <v>6.4134216422302117</v>
      </c>
      <c r="BR34" s="286">
        <v>6.4307098485368979</v>
      </c>
      <c r="BS34" s="286">
        <v>6.4368999999999996</v>
      </c>
      <c r="BT34" s="286">
        <v>6.4897</v>
      </c>
      <c r="BU34" s="286">
        <v>6.5156649592341793</v>
      </c>
      <c r="BV34" s="286">
        <v>6.5923403858167511</v>
      </c>
      <c r="BW34" s="286">
        <v>6.6812442769057849</v>
      </c>
      <c r="BX34" s="286">
        <v>6.7150261572710166</v>
      </c>
      <c r="BY34" s="286">
        <v>6.768279494979514</v>
      </c>
      <c r="BZ34" s="286">
        <v>6.8491017434934252</v>
      </c>
      <c r="CA34" s="286">
        <v>6.8682591223213114</v>
      </c>
      <c r="CB34" s="317">
        <v>6.9945952987170195</v>
      </c>
      <c r="CC34" s="317">
        <v>7.0922490948248313</v>
      </c>
      <c r="CD34" s="317">
        <v>7.1787540232020639</v>
      </c>
      <c r="CE34" s="317">
        <v>7.2451230888938012</v>
      </c>
      <c r="CF34" s="317">
        <v>7.3470970722260551</v>
      </c>
      <c r="CG34" s="317">
        <v>7.4335791683894659</v>
      </c>
      <c r="CH34" s="317">
        <v>7.497771904397549</v>
      </c>
      <c r="CI34" s="317">
        <v>7.5375314065449039</v>
      </c>
      <c r="CJ34" s="317">
        <v>7.6096396404181776</v>
      </c>
      <c r="CK34" s="326">
        <v>7.6292953053304196</v>
      </c>
      <c r="CL34" s="326">
        <v>7.6878445644208906</v>
      </c>
      <c r="CM34" s="326">
        <v>7.6820295919228672</v>
      </c>
      <c r="CN34" s="326">
        <v>7.7652651600573011</v>
      </c>
      <c r="CO34" s="326">
        <v>7.7879590101628047</v>
      </c>
      <c r="CP34" s="309">
        <v>7.796288745940255</v>
      </c>
      <c r="CQ34" s="309">
        <v>7.7844376376084545</v>
      </c>
      <c r="CR34" s="309">
        <v>7.8124707167222818</v>
      </c>
      <c r="CS34" s="309">
        <v>7.8224308902298079</v>
      </c>
      <c r="CT34" s="309">
        <v>7.8760562733309376</v>
      </c>
      <c r="CU34" s="309">
        <v>7.9120197919818267</v>
      </c>
      <c r="CV34" s="309">
        <v>7.9696008455955978</v>
      </c>
      <c r="CW34" s="309">
        <v>7.9282201284241527</v>
      </c>
      <c r="CX34" s="309">
        <v>7.9816937459632129</v>
      </c>
      <c r="CY34" s="309">
        <v>8.0297062779590451</v>
      </c>
      <c r="CZ34" s="309">
        <v>8.060419800918794</v>
      </c>
      <c r="DA34" s="309">
        <v>8.1017685931039942</v>
      </c>
      <c r="DB34" s="309">
        <v>8.1222317609378827</v>
      </c>
      <c r="DC34" s="309">
        <v>8.1148672211943786</v>
      </c>
      <c r="DD34" s="310">
        <v>8.1750084612372884</v>
      </c>
      <c r="DE34" s="309">
        <v>8.1947481821418222</v>
      </c>
      <c r="DF34" s="309">
        <v>8.2018372351635875</v>
      </c>
      <c r="DG34" s="309">
        <v>8.2816936022436156</v>
      </c>
      <c r="DH34" s="310">
        <v>8.3041454051478851</v>
      </c>
      <c r="DI34" s="309">
        <v>8.2871169446351161</v>
      </c>
      <c r="DJ34" s="309">
        <v>8.3762461242537132</v>
      </c>
      <c r="DK34" s="309">
        <v>8.4081995691673548</v>
      </c>
      <c r="DL34" s="309">
        <v>8.4489790634054796</v>
      </c>
      <c r="DM34" s="309">
        <v>8.465988191904918</v>
      </c>
      <c r="DN34" s="309">
        <v>8.4809860031563584</v>
      </c>
      <c r="DO34" s="309">
        <v>8.4477869563315195</v>
      </c>
      <c r="DP34" s="309">
        <v>8.5209402142189905</v>
      </c>
      <c r="DQ34" s="309">
        <v>8.5243212642545512</v>
      </c>
      <c r="DR34" s="309">
        <v>8.5631489894490809</v>
      </c>
      <c r="DS34" s="309">
        <v>8.5665099532149114</v>
      </c>
      <c r="DT34" s="310">
        <v>8.5862304318755118</v>
      </c>
      <c r="DU34" s="309">
        <v>8.570745670944806</v>
      </c>
      <c r="DV34" s="309">
        <v>8.6</v>
      </c>
      <c r="DW34" s="310">
        <v>8.6020858583699269</v>
      </c>
      <c r="DX34" s="310">
        <v>8.6855784485673144</v>
      </c>
      <c r="DY34" s="309">
        <v>8.794652843562071</v>
      </c>
      <c r="DZ34" s="309">
        <v>8.8119431248673088</v>
      </c>
    </row>
    <row r="35" spans="1:130" ht="15.75" customHeight="1">
      <c r="A35" s="273"/>
      <c r="B35" s="89" t="s">
        <v>1365</v>
      </c>
      <c r="C35" s="289">
        <v>3087.9371000000001</v>
      </c>
      <c r="D35" s="289">
        <v>3092.9883376069447</v>
      </c>
      <c r="E35" s="289">
        <v>3093.0042298603175</v>
      </c>
      <c r="F35" s="289">
        <v>3108.1980767341124</v>
      </c>
      <c r="G35" s="289">
        <v>3112.817821312583</v>
      </c>
      <c r="H35" s="289">
        <v>3119.4807943976225</v>
      </c>
      <c r="I35" s="289">
        <v>3127.4903751707011</v>
      </c>
      <c r="J35" s="289">
        <v>3135.6026716300203</v>
      </c>
      <c r="K35" s="289">
        <v>3147.6896293257296</v>
      </c>
      <c r="L35" s="289">
        <v>3150.6387560527769</v>
      </c>
      <c r="M35" s="289">
        <v>3151.8526366182991</v>
      </c>
      <c r="N35" s="289">
        <v>3161.2057590566797</v>
      </c>
      <c r="O35" s="289">
        <v>3165.3607120584684</v>
      </c>
      <c r="P35" s="289">
        <v>3166.0482974864276</v>
      </c>
      <c r="Q35" s="289">
        <v>3157.8457722901749</v>
      </c>
      <c r="R35" s="289">
        <v>3172.1056167008237</v>
      </c>
      <c r="S35" s="289">
        <v>3175.5474574935424</v>
      </c>
      <c r="T35" s="289">
        <v>3189.8535527741087</v>
      </c>
      <c r="U35" s="289">
        <v>3196.7636410575919</v>
      </c>
      <c r="V35" s="289">
        <v>3204.817831644642</v>
      </c>
      <c r="W35" s="289">
        <v>3192.1836710530274</v>
      </c>
      <c r="X35" s="289">
        <v>3197.9772385006308</v>
      </c>
      <c r="Y35" s="289">
        <v>3201.526163661707</v>
      </c>
      <c r="Z35" s="289">
        <v>3192.5667848004769</v>
      </c>
      <c r="AA35" s="289">
        <v>3210.4813279346695</v>
      </c>
      <c r="AB35" s="289">
        <v>3214.8928407106678</v>
      </c>
      <c r="AC35" s="289">
        <v>3222.1384242525492</v>
      </c>
      <c r="AD35" s="289">
        <v>3228.244039052146</v>
      </c>
      <c r="AE35" s="286">
        <v>3222.1384242525492</v>
      </c>
      <c r="AF35" s="289">
        <v>3236.0005999999998</v>
      </c>
      <c r="AG35" s="286">
        <v>3243.9676349347037</v>
      </c>
      <c r="AH35" s="286">
        <v>3257.5475416940649</v>
      </c>
      <c r="AI35" s="286">
        <v>3263.9437732236693</v>
      </c>
      <c r="AJ35" s="286">
        <v>3278.992330142949</v>
      </c>
      <c r="AK35" s="286">
        <v>3284.0000892974244</v>
      </c>
      <c r="AL35" s="289">
        <v>3300.3345071457356</v>
      </c>
      <c r="AM35" s="289">
        <v>3309.8129651497075</v>
      </c>
      <c r="AN35" s="289">
        <v>3310.01</v>
      </c>
      <c r="AO35" s="289">
        <v>3307.2170999999998</v>
      </c>
      <c r="AP35" s="290">
        <v>3311.7017644268408</v>
      </c>
      <c r="AQ35" s="289">
        <v>3310.0567999999998</v>
      </c>
      <c r="AR35" s="316">
        <v>3325.3936081889651</v>
      </c>
      <c r="AS35" s="286">
        <v>3334.8569000000002</v>
      </c>
      <c r="AT35" s="286">
        <v>3355.595140139385</v>
      </c>
      <c r="AU35" s="286">
        <v>3358.34</v>
      </c>
      <c r="AV35" s="286">
        <v>3363.3635682445124</v>
      </c>
      <c r="AW35" s="286">
        <v>3374.1612594619728</v>
      </c>
      <c r="AX35" s="286">
        <v>3374.7107869918682</v>
      </c>
      <c r="AY35" s="286">
        <v>3401.4387717955242</v>
      </c>
      <c r="AZ35" s="286">
        <v>3411.7283558035792</v>
      </c>
      <c r="BA35" s="286">
        <v>3415.795527595737</v>
      </c>
      <c r="BB35" s="289">
        <v>3431.8477078938777</v>
      </c>
      <c r="BC35" s="289">
        <v>3451</v>
      </c>
      <c r="BD35" s="286">
        <v>3467.4453145004086</v>
      </c>
      <c r="BE35" s="289">
        <v>3468.3245467018546</v>
      </c>
      <c r="BF35" s="289">
        <v>3461.578646917284</v>
      </c>
      <c r="BG35" s="289">
        <v>3456.0527246114252</v>
      </c>
      <c r="BH35" s="289">
        <v>3458.929740802977</v>
      </c>
      <c r="BI35" s="286">
        <v>3464.5559120426947</v>
      </c>
      <c r="BJ35" s="286">
        <v>3484</v>
      </c>
      <c r="BK35" s="289">
        <v>3509.5153025416175</v>
      </c>
      <c r="BL35" s="289">
        <v>3500.0716552733716</v>
      </c>
      <c r="BM35" s="289">
        <v>2165.4975457150399</v>
      </c>
      <c r="BN35" s="289">
        <v>2176.7119674277919</v>
      </c>
      <c r="BO35" s="286">
        <v>2181.0123118658344</v>
      </c>
      <c r="BP35" s="286">
        <v>2190.1122418092623</v>
      </c>
      <c r="BQ35" s="286">
        <v>2196.4336385813936</v>
      </c>
      <c r="BR35" s="286">
        <v>2203.261584874866</v>
      </c>
      <c r="BS35" s="286">
        <v>2207</v>
      </c>
      <c r="BT35" s="286">
        <v>2228</v>
      </c>
      <c r="BU35" s="286">
        <v>2243.295906852215</v>
      </c>
      <c r="BV35" s="286">
        <v>2269.5069204833185</v>
      </c>
      <c r="BW35" s="286">
        <v>2301.8920128637383</v>
      </c>
      <c r="BX35" s="286">
        <v>2313.2480297130401</v>
      </c>
      <c r="BY35" s="286">
        <v>2335.2357154116507</v>
      </c>
      <c r="BZ35" s="286">
        <v>2360.7251805911242</v>
      </c>
      <c r="CA35" s="286">
        <v>2366.6051021493072</v>
      </c>
      <c r="CB35" s="317">
        <v>2406.9074842488917</v>
      </c>
      <c r="CC35" s="317">
        <v>2440.4614528955672</v>
      </c>
      <c r="CD35" s="317">
        <v>2473.5358345299364</v>
      </c>
      <c r="CE35" s="317">
        <v>2495.3288713268375</v>
      </c>
      <c r="CF35" s="317">
        <v>2536.3438858926197</v>
      </c>
      <c r="CG35" s="317">
        <v>2559.1223172128002</v>
      </c>
      <c r="CH35" s="317">
        <v>2582.2529147597402</v>
      </c>
      <c r="CI35" s="317">
        <v>2598.2166672491717</v>
      </c>
      <c r="CJ35" s="317">
        <v>2618.8114835814035</v>
      </c>
      <c r="CK35" s="326">
        <v>2621.0381619536493</v>
      </c>
      <c r="CL35" s="326">
        <v>2634.1754379999329</v>
      </c>
      <c r="CM35" s="326">
        <v>2630.0553184083046</v>
      </c>
      <c r="CN35" s="326">
        <v>2657.463822925672</v>
      </c>
      <c r="CO35" s="326">
        <v>2662.1534544631227</v>
      </c>
      <c r="CP35" s="326">
        <v>2663.3798065354736</v>
      </c>
      <c r="CQ35" s="326">
        <v>2659.2492709290805</v>
      </c>
      <c r="CR35" s="326">
        <v>2670.9902095191296</v>
      </c>
      <c r="CS35" s="326">
        <v>2677.1906244579154</v>
      </c>
      <c r="CT35" s="326">
        <v>2698.1437056039799</v>
      </c>
      <c r="CU35" s="317">
        <v>2714.749415248813</v>
      </c>
      <c r="CV35" s="317">
        <v>2730.5681426805922</v>
      </c>
      <c r="CW35" s="317">
        <v>2719.4069591377524</v>
      </c>
      <c r="CX35" s="317">
        <v>2738.043079221186</v>
      </c>
      <c r="CY35" s="317">
        <v>2756.9017559148183</v>
      </c>
      <c r="CZ35" s="317">
        <v>2769.7287060135072</v>
      </c>
      <c r="DA35" s="317">
        <v>2781.2876163611413</v>
      </c>
      <c r="DB35" s="317">
        <v>2784.465982746276</v>
      </c>
      <c r="DC35" s="317">
        <v>2783.1672010758793</v>
      </c>
      <c r="DD35" s="318">
        <v>2803.0928641838259</v>
      </c>
      <c r="DE35" s="317">
        <v>2808.1715510304207</v>
      </c>
      <c r="DF35" s="317">
        <v>2810.6815164693521</v>
      </c>
      <c r="DG35" s="317">
        <v>2837.62335579419</v>
      </c>
      <c r="DH35" s="318">
        <v>2848.5575339549346</v>
      </c>
      <c r="DI35" s="317">
        <v>2841.3106709528538</v>
      </c>
      <c r="DJ35" s="317">
        <v>2875.0653972481132</v>
      </c>
      <c r="DK35" s="317">
        <v>2883.4535890788297</v>
      </c>
      <c r="DL35" s="317">
        <v>2893.3970625313655</v>
      </c>
      <c r="DM35" s="317">
        <v>2900.5861048709867</v>
      </c>
      <c r="DN35" s="317">
        <v>2901.9591277313407</v>
      </c>
      <c r="DO35" s="317">
        <v>2893.949162310862</v>
      </c>
      <c r="DP35" s="317">
        <v>2917.4913490432668</v>
      </c>
      <c r="DQ35" s="317">
        <v>2919.2701474223409</v>
      </c>
      <c r="DR35" s="317">
        <v>2935.546918765639</v>
      </c>
      <c r="DS35" s="317">
        <v>2935.2603905304513</v>
      </c>
      <c r="DT35" s="318">
        <v>2936.3013841290622</v>
      </c>
      <c r="DU35" s="317">
        <v>2933.5181781512606</v>
      </c>
      <c r="DV35" s="317">
        <v>2939</v>
      </c>
      <c r="DW35" s="318">
        <v>2936.1691950826353</v>
      </c>
      <c r="DX35" s="318">
        <v>2967.6122495288737</v>
      </c>
      <c r="DY35" s="317">
        <v>2997.0754971368956</v>
      </c>
      <c r="DZ35" s="317">
        <v>3009.0371252344848</v>
      </c>
    </row>
    <row r="36" spans="1:130" ht="55.5" customHeight="1">
      <c r="A36" s="314" t="s">
        <v>1366</v>
      </c>
      <c r="B36" s="303" t="s">
        <v>849</v>
      </c>
      <c r="C36" s="289"/>
      <c r="D36" s="2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79"/>
      <c r="P36" s="27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60"/>
      <c r="AF36" s="8"/>
      <c r="AG36" s="273"/>
      <c r="AH36" s="273"/>
      <c r="AI36" s="255"/>
      <c r="AJ36" s="8"/>
      <c r="AK36" s="8"/>
      <c r="AL36" s="8"/>
      <c r="AM36" s="289"/>
      <c r="AN36" s="289"/>
      <c r="AO36" s="289"/>
      <c r="AP36" s="290"/>
      <c r="AQ36" s="289"/>
      <c r="AR36" s="312"/>
      <c r="AS36" s="308"/>
      <c r="AT36" s="308"/>
      <c r="AU36" s="308"/>
      <c r="AV36" s="273"/>
      <c r="AW36" s="308"/>
      <c r="AX36" s="308"/>
      <c r="AY36" s="277"/>
      <c r="AZ36" s="277"/>
      <c r="BA36" s="277"/>
      <c r="BB36" s="289"/>
      <c r="BC36" s="289"/>
      <c r="BD36" s="289"/>
      <c r="BE36" s="289"/>
      <c r="BF36" s="289"/>
      <c r="BG36" s="279"/>
      <c r="BH36" s="279"/>
      <c r="BI36" s="8"/>
      <c r="BJ36" s="8"/>
      <c r="BK36" s="279"/>
      <c r="BL36" s="279"/>
      <c r="BM36" s="279"/>
      <c r="BN36" s="279"/>
      <c r="BO36" s="277"/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309"/>
      <c r="CC36" s="309"/>
      <c r="CD36" s="309"/>
      <c r="CE36" s="309"/>
      <c r="CF36" s="309"/>
      <c r="CG36" s="309"/>
      <c r="CH36" s="309"/>
      <c r="CI36" s="309"/>
      <c r="CJ36" s="309"/>
      <c r="CK36" s="309"/>
      <c r="CL36" s="309"/>
      <c r="CM36" s="309"/>
      <c r="CN36" s="309"/>
      <c r="CO36" s="309"/>
      <c r="CP36" s="309"/>
      <c r="CQ36" s="309"/>
      <c r="CR36" s="309"/>
      <c r="CS36" s="309"/>
      <c r="CT36" s="309"/>
      <c r="CU36" s="309"/>
      <c r="CV36" s="309"/>
      <c r="CW36" s="309"/>
      <c r="CX36" s="309"/>
      <c r="CY36" s="309"/>
      <c r="CZ36" s="309"/>
      <c r="DA36" s="309"/>
      <c r="DB36" s="309"/>
      <c r="DC36" s="309"/>
      <c r="DD36" s="310"/>
      <c r="DE36" s="309"/>
      <c r="DF36" s="309"/>
      <c r="DG36" s="309"/>
      <c r="DH36" s="310"/>
      <c r="DI36" s="309"/>
      <c r="DJ36" s="309"/>
      <c r="DK36" s="309"/>
      <c r="DL36" s="309"/>
      <c r="DM36" s="309"/>
      <c r="DN36" s="309"/>
      <c r="DO36" s="309"/>
      <c r="DP36" s="309"/>
      <c r="DQ36" s="309"/>
      <c r="DR36" s="309"/>
      <c r="DS36" s="309"/>
      <c r="DT36" s="310"/>
      <c r="DU36" s="309"/>
      <c r="DV36" s="309"/>
      <c r="DW36" s="310"/>
      <c r="DX36" s="310"/>
      <c r="DY36" s="309"/>
      <c r="DZ36" s="309"/>
    </row>
    <row r="37" spans="1:130" ht="15.75" customHeight="1">
      <c r="A37" s="314" t="s">
        <v>1367</v>
      </c>
      <c r="B37" s="89" t="s">
        <v>1368</v>
      </c>
      <c r="C37" s="289"/>
      <c r="D37" s="289"/>
      <c r="E37" s="289"/>
      <c r="F37" s="289"/>
      <c r="G37" s="289"/>
      <c r="H37" s="289"/>
      <c r="I37" s="289"/>
      <c r="J37" s="289"/>
      <c r="K37" s="289"/>
      <c r="L37" s="289"/>
      <c r="M37" s="289"/>
      <c r="N37" s="289"/>
      <c r="O37" s="279"/>
      <c r="P37" s="27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8"/>
      <c r="AF37" s="8"/>
      <c r="AG37" s="273"/>
      <c r="AH37" s="273"/>
      <c r="AI37" s="255"/>
      <c r="AJ37" s="8"/>
      <c r="AK37" s="8"/>
      <c r="AL37" s="8"/>
      <c r="AM37" s="289"/>
      <c r="AN37" s="289"/>
      <c r="AO37" s="289"/>
      <c r="AP37" s="290"/>
      <c r="AQ37" s="289"/>
      <c r="AR37" s="312"/>
      <c r="AS37" s="308"/>
      <c r="AT37" s="308"/>
      <c r="AU37" s="308"/>
      <c r="AV37" s="273"/>
      <c r="AW37" s="308"/>
      <c r="AX37" s="308"/>
      <c r="AY37" s="277"/>
      <c r="AZ37" s="277"/>
      <c r="BA37" s="277"/>
      <c r="BB37" s="289"/>
      <c r="BC37" s="289"/>
      <c r="BD37" s="289"/>
      <c r="BE37" s="289"/>
      <c r="BF37" s="289"/>
      <c r="BG37" s="279"/>
      <c r="BH37" s="279"/>
      <c r="BI37" s="8"/>
      <c r="BJ37" s="8"/>
      <c r="BK37" s="279"/>
      <c r="BL37" s="279"/>
      <c r="BM37" s="279"/>
      <c r="BN37" s="279"/>
      <c r="BO37" s="277"/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309"/>
      <c r="CC37" s="309"/>
      <c r="CD37" s="309"/>
      <c r="CE37" s="309"/>
      <c r="CF37" s="309"/>
      <c r="CG37" s="309"/>
      <c r="CH37" s="309"/>
      <c r="CI37" s="309"/>
      <c r="CJ37" s="309"/>
      <c r="CK37" s="309"/>
      <c r="CL37" s="309"/>
      <c r="CM37" s="309"/>
      <c r="CN37" s="309"/>
      <c r="CO37" s="309"/>
      <c r="CP37" s="309"/>
      <c r="CQ37" s="309"/>
      <c r="CR37" s="309"/>
      <c r="CS37" s="309"/>
      <c r="CT37" s="309"/>
      <c r="CU37" s="309"/>
      <c r="CV37" s="309"/>
      <c r="CW37" s="309"/>
      <c r="CX37" s="309"/>
      <c r="CY37" s="309"/>
      <c r="CZ37" s="309"/>
      <c r="DA37" s="309"/>
      <c r="DB37" s="309"/>
      <c r="DC37" s="309"/>
      <c r="DD37" s="310"/>
      <c r="DE37" s="309"/>
      <c r="DF37" s="309"/>
      <c r="DG37" s="309"/>
      <c r="DH37" s="310"/>
      <c r="DI37" s="309"/>
      <c r="DJ37" s="309"/>
      <c r="DK37" s="309"/>
      <c r="DL37" s="309"/>
      <c r="DM37" s="309"/>
      <c r="DN37" s="309"/>
      <c r="DO37" s="309"/>
      <c r="DP37" s="309"/>
      <c r="DQ37" s="309"/>
      <c r="DR37" s="309"/>
      <c r="DS37" s="309"/>
      <c r="DT37" s="310"/>
      <c r="DU37" s="309"/>
      <c r="DV37" s="309"/>
      <c r="DW37" s="310"/>
      <c r="DX37" s="310"/>
      <c r="DY37" s="309"/>
      <c r="DZ37" s="309"/>
    </row>
    <row r="38" spans="1:130" ht="15.75" customHeight="1">
      <c r="A38" s="314" t="s">
        <v>1369</v>
      </c>
      <c r="B38" s="89" t="s">
        <v>61</v>
      </c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289"/>
      <c r="O38" s="279"/>
      <c r="P38" s="279"/>
      <c r="Q38" s="289"/>
      <c r="R38" s="289"/>
      <c r="S38" s="289"/>
      <c r="T38" s="289"/>
      <c r="U38" s="289"/>
      <c r="V38" s="289"/>
      <c r="W38" s="289"/>
      <c r="X38" s="289"/>
      <c r="Y38" s="289"/>
      <c r="Z38" s="279"/>
      <c r="AA38" s="279"/>
      <c r="AB38" s="279"/>
      <c r="AC38" s="279"/>
      <c r="AD38" s="279"/>
      <c r="AE38" s="8"/>
      <c r="AF38" s="8"/>
      <c r="AG38" s="273"/>
      <c r="AH38" s="273"/>
      <c r="AI38" s="255"/>
      <c r="AJ38" s="8"/>
      <c r="AK38" s="8"/>
      <c r="AL38" s="8"/>
      <c r="AM38" s="289"/>
      <c r="AN38" s="289"/>
      <c r="AO38" s="289"/>
      <c r="AP38" s="290"/>
      <c r="AQ38" s="289"/>
      <c r="AR38" s="312"/>
      <c r="AS38" s="308"/>
      <c r="AT38" s="308"/>
      <c r="AU38" s="308"/>
      <c r="AV38" s="273"/>
      <c r="AW38" s="308"/>
      <c r="AY38" s="277"/>
      <c r="AZ38" s="277"/>
      <c r="BA38" s="277"/>
      <c r="BB38" s="289"/>
      <c r="BC38" s="289"/>
      <c r="BD38" s="289"/>
      <c r="BE38" s="289"/>
      <c r="BF38" s="289"/>
      <c r="BG38" s="279"/>
      <c r="BH38" s="279"/>
      <c r="BI38" s="8"/>
      <c r="BJ38" s="8"/>
      <c r="BK38" s="279"/>
      <c r="BL38" s="279"/>
      <c r="BM38" s="279"/>
      <c r="BN38" s="279"/>
      <c r="BO38" s="277"/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309"/>
      <c r="CC38" s="309"/>
      <c r="CD38" s="309"/>
      <c r="CE38" s="309"/>
      <c r="CF38" s="309"/>
      <c r="CG38" s="309"/>
      <c r="CH38" s="309"/>
      <c r="CI38" s="309"/>
      <c r="CJ38" s="309"/>
      <c r="CK38" s="309"/>
      <c r="CL38" s="309"/>
      <c r="CM38" s="309"/>
      <c r="CN38" s="309"/>
      <c r="CO38" s="309"/>
      <c r="CP38" s="309"/>
      <c r="CQ38" s="309"/>
      <c r="CR38" s="309"/>
      <c r="CS38" s="309"/>
      <c r="CT38" s="309"/>
      <c r="CU38" s="309"/>
      <c r="CV38" s="309"/>
      <c r="CW38" s="8"/>
      <c r="CX38" s="309"/>
      <c r="CY38" s="309"/>
      <c r="CZ38" s="309"/>
      <c r="DA38" s="309"/>
      <c r="DB38" s="309"/>
      <c r="DC38" s="309"/>
      <c r="DD38" s="310"/>
      <c r="DE38" s="309"/>
      <c r="DF38" s="309"/>
      <c r="DG38" s="14"/>
      <c r="DH38" s="35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35"/>
      <c r="DU38" s="14"/>
      <c r="DV38" s="14"/>
      <c r="DW38" s="35"/>
      <c r="DX38" s="35"/>
      <c r="DY38" s="14"/>
      <c r="DZ38" s="14"/>
    </row>
    <row r="39" spans="1:130" ht="15.75" customHeight="1">
      <c r="A39" s="273"/>
      <c r="B39" s="89" t="s">
        <v>33</v>
      </c>
      <c r="C39" s="279">
        <v>0.17760000000000001</v>
      </c>
      <c r="D39" s="279">
        <v>0.18166869100922692</v>
      </c>
      <c r="E39" s="279">
        <v>0.18190802360576647</v>
      </c>
      <c r="F39" s="279">
        <v>0.18323501394386707</v>
      </c>
      <c r="G39" s="279">
        <v>0.18088365242942009</v>
      </c>
      <c r="H39" s="279">
        <v>0.17789052149944046</v>
      </c>
      <c r="I39" s="279">
        <v>0.17708226717534936</v>
      </c>
      <c r="J39" s="279">
        <v>0.17815564589280306</v>
      </c>
      <c r="K39" s="279">
        <v>0.17777809576415557</v>
      </c>
      <c r="L39" s="279">
        <v>0.17502765655993271</v>
      </c>
      <c r="M39" s="279">
        <v>0.17499188209770719</v>
      </c>
      <c r="N39" s="279">
        <v>0.1764781628034193</v>
      </c>
      <c r="O39" s="279">
        <v>0.176012</v>
      </c>
      <c r="P39" s="279">
        <v>0.14586378942932698</v>
      </c>
      <c r="Q39" s="279">
        <v>0.14490054131043664</v>
      </c>
      <c r="R39" s="279">
        <v>0.14308150684181634</v>
      </c>
      <c r="S39" s="279">
        <v>0.14260905790139058</v>
      </c>
      <c r="T39" s="279">
        <v>0.14429972155170889</v>
      </c>
      <c r="U39" s="279">
        <v>0.14423446211391849</v>
      </c>
      <c r="V39" s="279">
        <v>0.14654340661912685</v>
      </c>
      <c r="W39" s="279">
        <v>0.14589647199125347</v>
      </c>
      <c r="X39" s="279">
        <v>0.14532621463445508</v>
      </c>
      <c r="Y39" s="279">
        <v>0.14395329401314888</v>
      </c>
      <c r="Z39" s="279">
        <v>0.1416842200817133</v>
      </c>
      <c r="AA39" s="279">
        <v>0.14206268717177215</v>
      </c>
      <c r="AB39" s="279">
        <v>0.11235518338063946</v>
      </c>
      <c r="AC39" s="279">
        <v>0.11356897553983898</v>
      </c>
      <c r="AD39" s="279">
        <v>0.11030087028524115</v>
      </c>
      <c r="AE39" s="308">
        <v>0.11356897553983898</v>
      </c>
      <c r="AF39" s="279">
        <v>0.1105</v>
      </c>
      <c r="AG39" s="277">
        <v>0.10980570959251285</v>
      </c>
      <c r="AH39" s="277">
        <v>0.11221573263395868</v>
      </c>
      <c r="AI39" s="277">
        <v>0.11378341988352614</v>
      </c>
      <c r="AJ39" s="308">
        <v>0.11582281892097353</v>
      </c>
      <c r="AK39" s="277">
        <v>0.11577610829865609</v>
      </c>
      <c r="AL39" s="279">
        <v>0.1186090368057796</v>
      </c>
      <c r="AM39" s="277">
        <v>0.11786745024761122</v>
      </c>
      <c r="AN39" s="277">
        <v>0.11799999999999999</v>
      </c>
      <c r="AO39" s="277">
        <v>0.11799999999999999</v>
      </c>
      <c r="AP39" s="278">
        <v>0.11858553394406372</v>
      </c>
      <c r="AQ39" s="277">
        <v>0.1172</v>
      </c>
      <c r="AR39" s="312">
        <v>0.11749489106345547</v>
      </c>
      <c r="AS39" s="308">
        <v>0.1181</v>
      </c>
      <c r="AT39" s="308">
        <v>0.11921860442905746</v>
      </c>
      <c r="AU39" s="308">
        <v>0.1198</v>
      </c>
      <c r="AV39" s="277">
        <v>0.1188221902798054</v>
      </c>
      <c r="AW39" s="277">
        <v>0.1210780817310973</v>
      </c>
      <c r="AX39" s="277">
        <v>0.12122051316846143</v>
      </c>
      <c r="AY39" s="277">
        <v>0.12168628940324584</v>
      </c>
      <c r="AZ39" s="277">
        <v>0.12567280517212381</v>
      </c>
      <c r="BA39" s="277">
        <v>0.12602816847518397</v>
      </c>
      <c r="BB39" s="283">
        <v>0.12520791561639386</v>
      </c>
      <c r="BC39" s="283">
        <v>0.12740000000000001</v>
      </c>
      <c r="BD39" s="277">
        <v>0.1304612928794579</v>
      </c>
      <c r="BE39" s="279">
        <v>0.13170483944101494</v>
      </c>
      <c r="BF39" s="279">
        <v>0.12902089867469571</v>
      </c>
      <c r="BG39" s="279">
        <v>0.12738758758123142</v>
      </c>
      <c r="BH39" s="279">
        <v>0.127294225869724</v>
      </c>
      <c r="BI39" s="308">
        <v>0.12793813920717179</v>
      </c>
      <c r="BJ39" s="308">
        <v>0.12759999999999999</v>
      </c>
      <c r="BK39" s="279">
        <v>0.12918848449198908</v>
      </c>
      <c r="BL39" s="279">
        <v>0.12667059936865316</v>
      </c>
      <c r="BM39" s="277">
        <v>8.7388575104517599E-2</v>
      </c>
      <c r="BN39" s="277">
        <v>8.621259166823067E-2</v>
      </c>
      <c r="BO39" s="277">
        <v>8.64659864634829E-2</v>
      </c>
      <c r="BP39" s="277">
        <v>8.7264676094374799E-2</v>
      </c>
      <c r="BQ39" s="277">
        <v>8.6690489909321433E-2</v>
      </c>
      <c r="BR39" s="277">
        <v>8.7375217332916477E-2</v>
      </c>
      <c r="BS39" s="277">
        <v>8.8300000000000003E-2</v>
      </c>
      <c r="BT39" s="277">
        <v>9.0399999999999994E-2</v>
      </c>
      <c r="BU39" s="277">
        <v>9.4132356553739638E-2</v>
      </c>
      <c r="BV39" s="277">
        <v>9.5141118500763594E-2</v>
      </c>
      <c r="BW39" s="277">
        <v>9.7365449045480293E-2</v>
      </c>
      <c r="BX39" s="277">
        <v>9.7707493394896885E-2</v>
      </c>
      <c r="BY39" s="277">
        <v>0.10043343691543144</v>
      </c>
      <c r="BZ39" s="277">
        <v>0.10034511895488585</v>
      </c>
      <c r="CA39" s="277">
        <v>0.10024016439238437</v>
      </c>
      <c r="CB39" s="309">
        <v>0.10037824315404875</v>
      </c>
      <c r="CC39" s="309">
        <v>0.10175364192634587</v>
      </c>
      <c r="CD39" s="309">
        <v>0.10474145725906951</v>
      </c>
      <c r="CE39" s="309">
        <v>0.10513900420539</v>
      </c>
      <c r="CF39" s="309">
        <v>0.10978194373256177</v>
      </c>
      <c r="CG39" s="309">
        <v>0.10728561476020677</v>
      </c>
      <c r="CH39" s="309">
        <v>0.1087566660473387</v>
      </c>
      <c r="CI39" s="309">
        <v>0.11054122353824411</v>
      </c>
      <c r="CJ39" s="309">
        <v>0.1093416820026693</v>
      </c>
      <c r="CK39" s="309">
        <v>0.10726679245041951</v>
      </c>
      <c r="CL39" s="309">
        <v>0.10455579074945115</v>
      </c>
      <c r="CM39" s="309">
        <v>0.10342033825246809</v>
      </c>
      <c r="CN39" s="309">
        <v>0.10400431725663163</v>
      </c>
      <c r="CO39" s="309">
        <v>0.10280506603503602</v>
      </c>
      <c r="CP39" s="309">
        <v>0.10213109945550478</v>
      </c>
      <c r="CQ39" s="309">
        <v>0.10193636894133176</v>
      </c>
      <c r="CR39" s="309">
        <v>0.10335109281166056</v>
      </c>
      <c r="CS39" s="309">
        <v>0.10485030830060432</v>
      </c>
      <c r="CT39" s="309">
        <v>0.10685595578775092</v>
      </c>
      <c r="CU39" s="309">
        <v>0.10949639751169271</v>
      </c>
      <c r="CV39" s="309">
        <v>0.10831355550871204</v>
      </c>
      <c r="CW39" s="309">
        <v>0.10926473583874724</v>
      </c>
      <c r="CX39" s="309">
        <v>0.11015048626442317</v>
      </c>
      <c r="CY39" s="309">
        <v>0.11202668198055851</v>
      </c>
      <c r="CZ39" s="309">
        <v>0.11362601325959841</v>
      </c>
      <c r="DA39" s="309">
        <v>0.11285047163013039</v>
      </c>
      <c r="DB39" s="309">
        <v>0.11118969707153503</v>
      </c>
      <c r="DC39" s="309">
        <v>0.11170566443799698</v>
      </c>
      <c r="DD39" s="310">
        <v>0.11218043941487553</v>
      </c>
      <c r="DE39" s="309">
        <v>0.11160440542325474</v>
      </c>
      <c r="DF39" s="309">
        <v>0.11174126036833559</v>
      </c>
      <c r="DG39" s="309">
        <v>0.11261752248950566</v>
      </c>
      <c r="DH39" s="310">
        <v>0.11455016180481052</v>
      </c>
      <c r="DI39" s="309">
        <v>0.1136069387494523</v>
      </c>
      <c r="DJ39" s="309">
        <v>0.11644512163660059</v>
      </c>
      <c r="DK39" s="309">
        <v>0.11558314451128487</v>
      </c>
      <c r="DL39" s="309">
        <v>0.11412429689956541</v>
      </c>
      <c r="DM39" s="309">
        <v>0.11503209509544228</v>
      </c>
      <c r="DN39" s="309">
        <v>0.11337320080761328</v>
      </c>
      <c r="DO39" s="309">
        <v>0.11458513895145142</v>
      </c>
      <c r="DP39" s="309">
        <v>0.11482438160493101</v>
      </c>
      <c r="DQ39" s="309">
        <v>0.11517755179022753</v>
      </c>
      <c r="DR39" s="309">
        <v>0.1171883</v>
      </c>
      <c r="DS39" s="309">
        <v>0.11651456031964524</v>
      </c>
      <c r="DT39" s="310">
        <v>0.11396312184023005</v>
      </c>
      <c r="DU39" s="309">
        <v>0.11498904470923953</v>
      </c>
      <c r="DV39" s="309">
        <v>0.11260000000000001</v>
      </c>
      <c r="DW39" s="310">
        <v>0.11149377695426256</v>
      </c>
      <c r="DX39" s="310">
        <v>0.11398910479513574</v>
      </c>
      <c r="DY39" s="309">
        <v>0.1117093739434902</v>
      </c>
      <c r="DZ39" s="309">
        <v>0.11480544306183839</v>
      </c>
    </row>
    <row r="40" spans="1:130" ht="15.75" customHeight="1">
      <c r="A40" s="273"/>
      <c r="B40" s="89" t="s">
        <v>35</v>
      </c>
      <c r="C40" s="279">
        <v>0.1331</v>
      </c>
      <c r="D40" s="279">
        <v>0.13614930406467943</v>
      </c>
      <c r="E40" s="279">
        <v>0.13632866885383396</v>
      </c>
      <c r="F40" s="279">
        <v>0.13732316498868957</v>
      </c>
      <c r="G40" s="279">
        <v>0.13556096682444913</v>
      </c>
      <c r="H40" s="279">
        <v>0.1333178026841268</v>
      </c>
      <c r="I40" s="279">
        <v>0.13271206669780494</v>
      </c>
      <c r="J40" s="279">
        <v>0.13351649680938504</v>
      </c>
      <c r="K40" s="279">
        <v>0.13323354663795303</v>
      </c>
      <c r="L40" s="279">
        <v>0.13117226474371552</v>
      </c>
      <c r="M40" s="279">
        <v>0.13114545402521341</v>
      </c>
      <c r="N40" s="279">
        <v>0.13225932831254006</v>
      </c>
      <c r="O40" s="279">
        <v>0.13191024043960006</v>
      </c>
      <c r="P40" s="279">
        <v>0.10939784207199524</v>
      </c>
      <c r="Q40" s="279">
        <v>0.10867540598282749</v>
      </c>
      <c r="R40" s="279">
        <v>0.10731113013136225</v>
      </c>
      <c r="S40" s="279">
        <v>0.10695679342604295</v>
      </c>
      <c r="T40" s="279">
        <v>0.10822479116378166</v>
      </c>
      <c r="U40" s="279">
        <v>0.10817584658543888</v>
      </c>
      <c r="V40" s="279">
        <v>0.10990755496434512</v>
      </c>
      <c r="W40" s="279">
        <v>0.10942235399344009</v>
      </c>
      <c r="X40" s="279">
        <v>0.1089946609758413</v>
      </c>
      <c r="Y40" s="279">
        <v>0.10796497050986166</v>
      </c>
      <c r="Z40" s="279">
        <v>0.10626316506128497</v>
      </c>
      <c r="AA40" s="279">
        <v>0.1065470153788291</v>
      </c>
      <c r="AB40" s="279">
        <v>8.4330080950094463E-2</v>
      </c>
      <c r="AC40" s="279">
        <v>8.5241113160287305E-2</v>
      </c>
      <c r="AD40" s="279">
        <v>8.2788181551961021E-2</v>
      </c>
      <c r="AE40" s="308">
        <v>8.5241113160287305E-2</v>
      </c>
      <c r="AF40" s="279">
        <v>8.2900000000000001E-2</v>
      </c>
      <c r="AG40" s="277">
        <v>8.241653032907427E-2</v>
      </c>
      <c r="AH40" s="277">
        <v>8.4225413836372595E-2</v>
      </c>
      <c r="AI40" s="277">
        <v>8.5402067985140925E-2</v>
      </c>
      <c r="AJ40" s="308">
        <v>8.693277338512978E-2</v>
      </c>
      <c r="AK40" s="277">
        <v>8.6897713938447085E-2</v>
      </c>
      <c r="AL40" s="279">
        <v>8.902401628733117E-2</v>
      </c>
      <c r="AM40" s="277">
        <v>8.8467405968161689E-2</v>
      </c>
      <c r="AN40" s="277">
        <v>9.8849999999999993E-2</v>
      </c>
      <c r="AO40" s="277">
        <v>8.8599999999999998E-2</v>
      </c>
      <c r="AP40" s="278">
        <v>8.9006375817426514E-2</v>
      </c>
      <c r="AQ40" s="277">
        <v>8.7900000000000006E-2</v>
      </c>
      <c r="AR40" s="312">
        <v>8.8187775378693323E-2</v>
      </c>
      <c r="AS40" s="308">
        <v>8.8599999999999998E-2</v>
      </c>
      <c r="AT40" s="308">
        <v>8.9481537564666702E-2</v>
      </c>
      <c r="AU40" s="308">
        <v>8.9899999999999994E-2</v>
      </c>
      <c r="AV40" s="277">
        <v>8.9184002228153245E-2</v>
      </c>
      <c r="AW40" s="277">
        <v>9.0877199666651254E-2</v>
      </c>
      <c r="AX40" s="277">
        <v>9.0984103988119569E-2</v>
      </c>
      <c r="AY40" s="277">
        <v>9.1333700209692434E-2</v>
      </c>
      <c r="AZ40" s="277">
        <v>9.4325846965925109E-2</v>
      </c>
      <c r="BA40" s="277">
        <v>9.4592570896339892E-2</v>
      </c>
      <c r="BB40" s="283">
        <v>9.3976916256295603E-2</v>
      </c>
      <c r="BC40" s="283">
        <v>9.5600000000000004E-2</v>
      </c>
      <c r="BD40" s="277">
        <v>9.7919927308618052E-2</v>
      </c>
      <c r="BE40" s="279">
        <v>9.8853292188154057E-2</v>
      </c>
      <c r="BF40" s="279">
        <v>9.6838815105043718E-2</v>
      </c>
      <c r="BG40" s="279">
        <v>9.5612905871627185E-2</v>
      </c>
      <c r="BH40" s="279">
        <v>9.5542831661856314E-2</v>
      </c>
      <c r="BI40" s="308">
        <v>9.6026131695178804E-2</v>
      </c>
      <c r="BJ40" s="308">
        <v>9.5799999999999996E-2</v>
      </c>
      <c r="BK40" s="279">
        <v>9.6964599471311502E-2</v>
      </c>
      <c r="BL40" s="279">
        <v>9.5074758256290692E-2</v>
      </c>
      <c r="BM40" s="277">
        <v>6.5573139809921036E-2</v>
      </c>
      <c r="BN40" s="277">
        <v>6.4690725533345803E-2</v>
      </c>
      <c r="BO40" s="277">
        <v>6.4880863572744057E-2</v>
      </c>
      <c r="BP40" s="277">
        <v>6.5480170596214471E-2</v>
      </c>
      <c r="BQ40" s="277">
        <v>6.5049322617008964E-2</v>
      </c>
      <c r="BR40" s="277">
        <v>6.5563116634423546E-2</v>
      </c>
      <c r="BS40" s="277">
        <v>6.6299999999999998E-2</v>
      </c>
      <c r="BT40" s="277">
        <v>6.7900000000000002E-2</v>
      </c>
      <c r="BU40" s="277">
        <v>7.0633422842211024E-2</v>
      </c>
      <c r="BV40" s="277">
        <v>7.1390360326407512E-2</v>
      </c>
      <c r="BW40" s="277">
        <v>7.3059415321499732E-2</v>
      </c>
      <c r="BX40" s="277">
        <v>7.3316072692542367E-2</v>
      </c>
      <c r="BY40" s="277">
        <v>7.5361519427108933E-2</v>
      </c>
      <c r="BZ40" s="277">
        <v>7.5295248910995621E-2</v>
      </c>
      <c r="CA40" s="277">
        <v>7.5216494906912512E-2</v>
      </c>
      <c r="CB40" s="309">
        <v>7.532010407930799E-2</v>
      </c>
      <c r="CC40" s="309">
        <v>7.635215221468912E-2</v>
      </c>
      <c r="CD40" s="309">
        <v>7.8594097827197298E-2</v>
      </c>
      <c r="CE40" s="309">
        <v>7.889240228474112E-2</v>
      </c>
      <c r="CF40" s="309">
        <v>8.237629159613126E-2</v>
      </c>
      <c r="CG40" s="309">
        <v>8.0503139087121769E-2</v>
      </c>
      <c r="CH40" s="309">
        <v>8.1606961315637314E-2</v>
      </c>
      <c r="CI40" s="309">
        <v>8.2946026951048205E-2</v>
      </c>
      <c r="CJ40" s="309">
        <v>8.2045935552075525E-2</v>
      </c>
      <c r="CK40" s="309">
        <v>8.0489015525205931E-2</v>
      </c>
      <c r="CL40" s="309">
        <v>7.8454780576874092E-2</v>
      </c>
      <c r="CM40" s="309">
        <v>7.7602779211213363E-2</v>
      </c>
      <c r="CN40" s="309">
        <v>7.8040975358024026E-2</v>
      </c>
      <c r="CO40" s="309">
        <v>7.7141101799874642E-2</v>
      </c>
      <c r="CP40" s="309">
        <v>7.6635382320023177E-2</v>
      </c>
      <c r="CQ40" s="309">
        <v>7.6489263777457961E-2</v>
      </c>
      <c r="CR40" s="309">
        <v>7.7550820005266349E-2</v>
      </c>
      <c r="CS40" s="309">
        <v>7.8675775604372181E-2</v>
      </c>
      <c r="CT40" s="309">
        <v>8.0180738958297859E-2</v>
      </c>
      <c r="CU40" s="309">
        <v>8.2162028321545913E-2</v>
      </c>
      <c r="CV40" s="309">
        <v>8.1274467631355776E-2</v>
      </c>
      <c r="CW40" s="309">
        <v>8.198819800962602E-2</v>
      </c>
      <c r="CX40" s="309">
        <v>8.2652832218732625E-2</v>
      </c>
      <c r="CY40" s="309">
        <v>8.4060659773510529E-2</v>
      </c>
      <c r="CZ40" s="309">
        <v>8.5260738541672529E-2</v>
      </c>
      <c r="DA40" s="309">
        <v>8.4678800918399716E-2</v>
      </c>
      <c r="DB40" s="309">
        <v>8.3432617396202613E-2</v>
      </c>
      <c r="DC40" s="309">
        <v>8.3819780137074654E-2</v>
      </c>
      <c r="DD40" s="310">
        <v>8.417603363931879E-2</v>
      </c>
      <c r="DE40" s="309">
        <v>8.3743799134720895E-2</v>
      </c>
      <c r="DF40" s="309">
        <v>8.3846490000623386E-2</v>
      </c>
      <c r="DG40" s="309">
        <v>8.4504004538569558E-2</v>
      </c>
      <c r="DH40" s="310">
        <v>8.5954185272985539E-2</v>
      </c>
      <c r="DI40" s="309">
        <v>8.5246425737977985E-2</v>
      </c>
      <c r="DJ40" s="309">
        <v>8.7376092722964455E-2</v>
      </c>
      <c r="DK40" s="309">
        <v>8.6729297115144086E-2</v>
      </c>
      <c r="DL40" s="309">
        <v>8.5634632071226874E-2</v>
      </c>
      <c r="DM40" s="309">
        <v>8.6315810107900806E-2</v>
      </c>
      <c r="DN40" s="309">
        <v>8.5071037471024763E-2</v>
      </c>
      <c r="DO40" s="309">
        <v>8.5980430824238577E-2</v>
      </c>
      <c r="DP40" s="309">
        <v>8.6159949622277701E-2</v>
      </c>
      <c r="DQ40" s="309">
        <v>8.6424955407180884E-2</v>
      </c>
      <c r="DR40" s="309">
        <v>8.7933748190076877E-2</v>
      </c>
      <c r="DS40" s="309">
        <v>8.742819693070622E-2</v>
      </c>
      <c r="DT40" s="310">
        <v>8.5513692295208915E-2</v>
      </c>
      <c r="DU40" s="309">
        <v>8.6283506697644174E-2</v>
      </c>
      <c r="DV40" s="309">
        <v>8.4500000000000006E-2</v>
      </c>
      <c r="DW40" s="310">
        <v>8.3660787642022852E-2</v>
      </c>
      <c r="DX40" s="310">
        <v>8.5533188939165714E-2</v>
      </c>
      <c r="DY40" s="309">
        <v>8.3822563612168985E-2</v>
      </c>
      <c r="DZ40" s="309">
        <v>8.6145738843208183E-2</v>
      </c>
    </row>
    <row r="41" spans="1:130" ht="15.75" customHeight="1">
      <c r="A41" s="273"/>
      <c r="B41" s="89" t="s">
        <v>36</v>
      </c>
      <c r="C41" s="279">
        <v>8.8700000000000001E-2</v>
      </c>
      <c r="D41" s="279">
        <v>9.0766202709786303E-2</v>
      </c>
      <c r="E41" s="279">
        <v>9.0885779235889322E-2</v>
      </c>
      <c r="F41" s="279">
        <v>9.1548776659126391E-2</v>
      </c>
      <c r="G41" s="279">
        <v>9.0373977882966097E-2</v>
      </c>
      <c r="H41" s="279">
        <v>8.8878535122751207E-2</v>
      </c>
      <c r="I41" s="279">
        <v>8.8474711131869971E-2</v>
      </c>
      <c r="J41" s="279">
        <v>8.9010997872923367E-2</v>
      </c>
      <c r="K41" s="279">
        <v>8.8822364425302017E-2</v>
      </c>
      <c r="L41" s="279">
        <v>8.7448176495810367E-2</v>
      </c>
      <c r="M41" s="279">
        <v>8.7430302683475611E-2</v>
      </c>
      <c r="N41" s="279">
        <v>8.8172885541693363E-2</v>
      </c>
      <c r="O41" s="279">
        <v>8.7940160293066713E-2</v>
      </c>
      <c r="P41" s="279">
        <v>7.2931894714663492E-2</v>
      </c>
      <c r="Q41" s="279">
        <v>7.2450270655218321E-2</v>
      </c>
      <c r="R41" s="279">
        <v>7.1540753420908168E-2</v>
      </c>
      <c r="S41" s="279">
        <v>7.1304528950695292E-2</v>
      </c>
      <c r="T41" s="279">
        <v>7.2149860775854446E-2</v>
      </c>
      <c r="U41" s="279">
        <v>7.2117231056959247E-2</v>
      </c>
      <c r="V41" s="279">
        <v>7.3271703309563424E-2</v>
      </c>
      <c r="W41" s="279">
        <v>7.2948235995626734E-2</v>
      </c>
      <c r="X41" s="279">
        <v>7.266310731722754E-2</v>
      </c>
      <c r="Y41" s="279">
        <v>7.197664700657444E-2</v>
      </c>
      <c r="Z41" s="279">
        <v>7.0842110040856651E-2</v>
      </c>
      <c r="AA41" s="279">
        <v>7.1031343585886073E-2</v>
      </c>
      <c r="AB41" s="279">
        <v>5.6177591690319731E-2</v>
      </c>
      <c r="AC41" s="279">
        <v>5.6784487769919491E-2</v>
      </c>
      <c r="AD41" s="279">
        <v>5.5150435142620573E-2</v>
      </c>
      <c r="AE41" s="308">
        <v>5.6784487769919491E-2</v>
      </c>
      <c r="AF41" s="279">
        <v>5.5199999999999999E-2</v>
      </c>
      <c r="AG41" s="277">
        <v>5.4902854796256423E-2</v>
      </c>
      <c r="AH41" s="277">
        <v>5.6107866316979338E-2</v>
      </c>
      <c r="AI41" s="277">
        <v>5.6891709941763069E-2</v>
      </c>
      <c r="AJ41" s="308">
        <v>5.7911409460486764E-2</v>
      </c>
      <c r="AK41" s="277">
        <v>5.7888054149328044E-2</v>
      </c>
      <c r="AL41" s="279">
        <v>5.9304518402889798E-2</v>
      </c>
      <c r="AM41" s="277">
        <v>5.8933725123805611E-2</v>
      </c>
      <c r="AN41" s="277">
        <v>5.8999999999999997E-2</v>
      </c>
      <c r="AO41" s="277">
        <v>5.8999999999999997E-2</v>
      </c>
      <c r="AP41" s="278">
        <v>5.9292766972031861E-2</v>
      </c>
      <c r="AQ41" s="277">
        <v>5.8599999999999999E-2</v>
      </c>
      <c r="AR41" s="312">
        <v>5.8747445531727734E-2</v>
      </c>
      <c r="AS41" s="308">
        <v>5.8999999999999997E-2</v>
      </c>
      <c r="AT41" s="308">
        <v>5.9609302214528731E-2</v>
      </c>
      <c r="AU41" s="308">
        <v>5.9900000000000002E-2</v>
      </c>
      <c r="AV41" s="277">
        <v>5.9411095139902698E-2</v>
      </c>
      <c r="AW41" s="277">
        <v>6.0539040865548649E-2</v>
      </c>
      <c r="AX41" s="277">
        <v>6.0610256584230714E-2</v>
      </c>
      <c r="AY41" s="277">
        <v>6.0843144701622921E-2</v>
      </c>
      <c r="AZ41" s="277">
        <v>6.2836402586061907E-2</v>
      </c>
      <c r="BA41" s="277">
        <v>6.3014084237591986E-2</v>
      </c>
      <c r="BB41" s="283">
        <v>6.2603957808196928E-2</v>
      </c>
      <c r="BC41" s="283">
        <v>6.3700000000000007E-2</v>
      </c>
      <c r="BD41" s="277">
        <v>6.5230646439728951E-2</v>
      </c>
      <c r="BE41" s="279">
        <v>6.5852419720507469E-2</v>
      </c>
      <c r="BF41" s="279">
        <v>6.4510449337347855E-2</v>
      </c>
      <c r="BG41" s="279">
        <v>6.369379379061571E-2</v>
      </c>
      <c r="BH41" s="279">
        <v>6.3647112934861999E-2</v>
      </c>
      <c r="BI41" s="308">
        <v>6.3969069603585893E-2</v>
      </c>
      <c r="BJ41" s="308">
        <v>6.3799999999999996E-2</v>
      </c>
      <c r="BK41" s="279">
        <v>6.459424224599454E-2</v>
      </c>
      <c r="BL41" s="279">
        <v>6.3335299684326579E-2</v>
      </c>
      <c r="BM41" s="277">
        <v>4.3630870589193106E-2</v>
      </c>
      <c r="BN41" s="277">
        <v>4.3043732269769742E-2</v>
      </c>
      <c r="BO41" s="277">
        <v>4.3170245781477677E-2</v>
      </c>
      <c r="BP41" s="277">
        <v>4.3569010996320656E-2</v>
      </c>
      <c r="BQ41" s="277">
        <v>4.3282334584624924E-2</v>
      </c>
      <c r="BR41" s="277">
        <v>4.3624201396985876E-2</v>
      </c>
      <c r="BS41" s="277">
        <v>4.41E-2</v>
      </c>
      <c r="BT41" s="277">
        <v>4.5199999999999997E-2</v>
      </c>
      <c r="BU41" s="277">
        <v>4.6997867423057227E-2</v>
      </c>
      <c r="BV41" s="277">
        <v>4.7501516348712157E-2</v>
      </c>
      <c r="BW41" s="277">
        <v>4.8612067447961128E-2</v>
      </c>
      <c r="BX41" s="277">
        <v>4.8782841404709038E-2</v>
      </c>
      <c r="BY41" s="277">
        <v>5.0143834976645013E-2</v>
      </c>
      <c r="BZ41" s="277">
        <v>5.0099740087780446E-2</v>
      </c>
      <c r="CA41" s="277">
        <v>5.0047338970943725E-2</v>
      </c>
      <c r="CB41" s="309">
        <v>5.0116278149481518E-2</v>
      </c>
      <c r="CC41" s="309">
        <v>5.0802979423313466E-2</v>
      </c>
      <c r="CD41" s="309">
        <v>5.2294718863744427E-2</v>
      </c>
      <c r="CE41" s="309">
        <v>5.249320384129777E-2</v>
      </c>
      <c r="CF41" s="309">
        <v>5.4811304272861031E-2</v>
      </c>
      <c r="CG41" s="309">
        <v>5.3564951346169995E-2</v>
      </c>
      <c r="CH41" s="309">
        <v>5.4299409463402774E-2</v>
      </c>
      <c r="CI41" s="309">
        <v>5.5190393174391832E-2</v>
      </c>
      <c r="CJ41" s="309">
        <v>5.4591492901187574E-2</v>
      </c>
      <c r="CK41" s="309">
        <v>5.3555553850427151E-2</v>
      </c>
      <c r="CL41" s="309">
        <v>5.2202020345154129E-2</v>
      </c>
      <c r="CM41" s="309">
        <v>5.1635118082509465E-2</v>
      </c>
      <c r="CN41" s="309">
        <v>5.1926683797215212E-2</v>
      </c>
      <c r="CO41" s="309">
        <v>5.1327928470322769E-2</v>
      </c>
      <c r="CP41" s="309">
        <v>5.0991434270963192E-2</v>
      </c>
      <c r="CQ41" s="309">
        <v>5.0894210327747644E-2</v>
      </c>
      <c r="CR41" s="309">
        <v>5.1600545612788436E-2</v>
      </c>
      <c r="CS41" s="309">
        <v>5.2349065392464277E-2</v>
      </c>
      <c r="CT41" s="309">
        <v>5.335043365890612E-2</v>
      </c>
      <c r="CU41" s="309">
        <v>5.4668738380293597E-2</v>
      </c>
      <c r="CV41" s="309">
        <v>5.4078175754712542E-2</v>
      </c>
      <c r="CW41" s="309">
        <v>5.4553075658242453E-2</v>
      </c>
      <c r="CX41" s="309">
        <v>5.4995308091381083E-2</v>
      </c>
      <c r="CY41" s="309">
        <v>5.5932044414095973E-2</v>
      </c>
      <c r="CZ41" s="309">
        <v>5.6730549435851742E-2</v>
      </c>
      <c r="DA41" s="309">
        <v>5.6343341423461327E-2</v>
      </c>
      <c r="DB41" s="309">
        <v>5.5514159350664796E-2</v>
      </c>
      <c r="DC41" s="309">
        <v>5.5771768601844643E-2</v>
      </c>
      <c r="DD41" s="310">
        <v>5.6008811551113466E-2</v>
      </c>
      <c r="DE41" s="309">
        <v>5.5721212577067677E-2</v>
      </c>
      <c r="DF41" s="309">
        <v>5.5789540735424449E-2</v>
      </c>
      <c r="DG41" s="309">
        <v>5.6227035901872197E-2</v>
      </c>
      <c r="DH41" s="310">
        <v>5.719195306364995E-2</v>
      </c>
      <c r="DI41" s="309">
        <v>5.6721026022948595E-2</v>
      </c>
      <c r="DJ41" s="309">
        <v>5.8138057827272285E-2</v>
      </c>
      <c r="DK41" s="309">
        <v>5.7707694792281557E-2</v>
      </c>
      <c r="DL41" s="309">
        <v>5.6979329656677069E-2</v>
      </c>
      <c r="DM41" s="309">
        <v>5.7432569975082941E-2</v>
      </c>
      <c r="DN41" s="309">
        <v>5.6604326673177018E-2</v>
      </c>
      <c r="DO41" s="309">
        <v>5.7209416254425674E-2</v>
      </c>
      <c r="DP41" s="309">
        <v>5.7328863965306627E-2</v>
      </c>
      <c r="DQ41" s="309">
        <v>5.7505192766093269E-2</v>
      </c>
      <c r="DR41" s="309">
        <v>5.850910904716914E-2</v>
      </c>
      <c r="DS41" s="309">
        <v>5.8172726777878027E-2</v>
      </c>
      <c r="DT41" s="310">
        <v>5.6898859090042289E-2</v>
      </c>
      <c r="DU41" s="309">
        <v>5.7411076023190698E-2</v>
      </c>
      <c r="DV41" s="309">
        <v>5.62E-2</v>
      </c>
      <c r="DW41" s="310">
        <v>5.5665978624479417E-2</v>
      </c>
      <c r="DX41" s="310">
        <v>5.6911831711940052E-2</v>
      </c>
      <c r="DY41" s="695">
        <v>5.5773620662642423E-2</v>
      </c>
      <c r="DZ41" s="309">
        <v>5.7319408437260376E-2</v>
      </c>
    </row>
    <row r="42" spans="1:130" ht="33.75" customHeight="1">
      <c r="A42" s="314" t="s">
        <v>1370</v>
      </c>
      <c r="B42" s="328" t="s">
        <v>1371</v>
      </c>
      <c r="C42" s="289"/>
      <c r="D42" s="289"/>
      <c r="E42" s="289"/>
      <c r="F42" s="333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  <c r="AD42" s="279"/>
      <c r="AE42" s="55"/>
      <c r="AF42" s="8"/>
      <c r="AG42" s="273"/>
      <c r="AH42" s="273"/>
      <c r="AI42" s="254"/>
      <c r="AJ42" s="283"/>
      <c r="AK42" s="277"/>
      <c r="AL42" s="8"/>
      <c r="AM42" s="279"/>
      <c r="AN42" s="279"/>
      <c r="AO42" s="279"/>
      <c r="AP42" s="280"/>
      <c r="AQ42" s="279"/>
      <c r="AR42" s="312"/>
      <c r="AS42" s="308"/>
      <c r="AT42" s="308"/>
      <c r="AU42" s="308"/>
      <c r="AV42" s="279"/>
      <c r="AW42" s="308"/>
      <c r="AX42" s="308"/>
      <c r="AY42" s="277"/>
      <c r="AZ42" s="277"/>
      <c r="BA42" s="277"/>
      <c r="BB42" s="283"/>
      <c r="BC42" s="283"/>
      <c r="BD42" s="283"/>
      <c r="BE42" s="279"/>
      <c r="BF42" s="279"/>
      <c r="BG42" s="279"/>
      <c r="BH42" s="279"/>
      <c r="BI42" s="8"/>
      <c r="BJ42" s="8"/>
      <c r="BK42" s="279"/>
      <c r="BL42" s="279"/>
      <c r="BM42" s="279"/>
      <c r="BN42" s="279"/>
      <c r="BO42" s="277"/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309"/>
      <c r="CC42" s="309"/>
      <c r="CD42" s="309"/>
      <c r="CE42" s="309"/>
      <c r="CF42" s="309"/>
      <c r="CG42" s="309"/>
      <c r="CH42" s="309"/>
      <c r="CI42" s="309"/>
      <c r="CJ42" s="309"/>
      <c r="CK42" s="309"/>
      <c r="CL42" s="309"/>
      <c r="CM42" s="309"/>
      <c r="CN42" s="309"/>
      <c r="CO42" s="309"/>
      <c r="CP42" s="309"/>
      <c r="CQ42" s="309"/>
      <c r="CR42" s="309"/>
      <c r="CS42" s="309"/>
      <c r="CT42" s="309"/>
      <c r="CU42" s="309"/>
      <c r="CV42" s="309"/>
      <c r="CW42" s="309"/>
      <c r="CX42" s="309"/>
      <c r="CY42" s="309"/>
      <c r="CZ42" s="309"/>
      <c r="DA42" s="309"/>
      <c r="DB42" s="309"/>
      <c r="DC42" s="309"/>
      <c r="DD42" s="310"/>
      <c r="DE42" s="309"/>
      <c r="DF42" s="309"/>
      <c r="DG42" s="309"/>
      <c r="DH42" s="310"/>
      <c r="DI42" s="309"/>
      <c r="DJ42" s="309"/>
      <c r="DK42" s="309"/>
      <c r="DL42" s="309"/>
      <c r="DM42" s="309"/>
      <c r="DN42" s="309"/>
      <c r="DO42" s="309"/>
      <c r="DP42" s="309"/>
      <c r="DQ42" s="309"/>
      <c r="DR42" s="309"/>
      <c r="DS42" s="309"/>
      <c r="DT42" s="310"/>
      <c r="DU42" s="309"/>
      <c r="DV42" s="309"/>
      <c r="DW42" s="310"/>
      <c r="DX42" s="310"/>
      <c r="DY42" s="647"/>
      <c r="DZ42" s="694"/>
    </row>
    <row r="43" spans="1:130" ht="42" customHeight="1">
      <c r="A43" s="273"/>
      <c r="B43" s="328" t="s">
        <v>1372</v>
      </c>
      <c r="C43" s="289"/>
      <c r="D43" s="289"/>
      <c r="E43" s="289"/>
      <c r="F43" s="333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E43" s="55"/>
      <c r="AF43" s="8"/>
      <c r="AG43" s="273"/>
      <c r="AH43" s="273"/>
      <c r="AI43" s="254"/>
      <c r="AJ43" s="283"/>
      <c r="AK43" s="277"/>
      <c r="AL43" s="8"/>
      <c r="AM43" s="279"/>
      <c r="AN43" s="279"/>
      <c r="AO43" s="279"/>
      <c r="AP43" s="280"/>
      <c r="AQ43" s="279"/>
      <c r="AR43" s="312"/>
      <c r="AS43" s="308"/>
      <c r="AT43" s="308"/>
      <c r="AU43" s="308"/>
      <c r="AV43" s="279"/>
      <c r="AW43" s="308"/>
      <c r="AX43" s="308"/>
      <c r="AY43" s="277"/>
      <c r="AZ43" s="277"/>
      <c r="BA43" s="277"/>
      <c r="BB43" s="283"/>
      <c r="BC43" s="283"/>
      <c r="BD43" s="283"/>
      <c r="BE43" s="279"/>
      <c r="BF43" s="279"/>
      <c r="BG43" s="279"/>
      <c r="BH43" s="279"/>
      <c r="BI43" s="8"/>
      <c r="BJ43" s="8"/>
      <c r="BK43" s="279"/>
      <c r="BL43" s="279"/>
      <c r="BM43" s="279"/>
      <c r="BN43" s="279"/>
      <c r="BO43" s="277"/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309"/>
      <c r="CC43" s="309"/>
      <c r="CD43" s="309"/>
      <c r="CE43" s="309"/>
      <c r="CF43" s="309"/>
      <c r="CG43" s="309"/>
      <c r="CH43" s="309"/>
      <c r="CI43" s="309"/>
      <c r="CJ43" s="309"/>
      <c r="CK43" s="309"/>
      <c r="CL43" s="309"/>
      <c r="CM43" s="309"/>
      <c r="CN43" s="309"/>
      <c r="CO43" s="309"/>
      <c r="CP43" s="309"/>
      <c r="CQ43" s="309"/>
      <c r="CR43" s="309"/>
      <c r="CS43" s="309"/>
      <c r="CT43" s="309"/>
      <c r="CU43" s="309"/>
      <c r="CV43" s="309"/>
      <c r="CW43" s="309"/>
      <c r="CX43" s="309"/>
      <c r="CY43" s="309"/>
      <c r="CZ43" s="309"/>
      <c r="DA43" s="309"/>
      <c r="DB43" s="309"/>
      <c r="DC43" s="309"/>
      <c r="DD43" s="310"/>
      <c r="DE43" s="309"/>
      <c r="DF43" s="309"/>
      <c r="DG43" s="309"/>
      <c r="DH43" s="310"/>
      <c r="DI43" s="309"/>
      <c r="DJ43" s="309"/>
      <c r="DK43" s="309"/>
      <c r="DL43" s="309"/>
      <c r="DM43" s="309"/>
      <c r="DN43" s="309"/>
      <c r="DO43" s="309"/>
      <c r="DP43" s="309"/>
      <c r="DQ43" s="309"/>
      <c r="DR43" s="309"/>
      <c r="DS43" s="309"/>
      <c r="DT43" s="310"/>
      <c r="DU43" s="309"/>
      <c r="DV43" s="309"/>
      <c r="DW43" s="310"/>
      <c r="DX43" s="310"/>
      <c r="DY43" s="647"/>
      <c r="DZ43" s="694"/>
    </row>
    <row r="44" spans="1:130" ht="15.75" customHeight="1">
      <c r="A44" s="273"/>
      <c r="B44" s="89" t="s">
        <v>33</v>
      </c>
      <c r="C44" s="279">
        <v>9.8400000000000001E-2</v>
      </c>
      <c r="D44" s="279">
        <v>0.10126669464353615</v>
      </c>
      <c r="E44" s="279">
        <v>0.10199655609515371</v>
      </c>
      <c r="F44" s="279">
        <v>0.10226908358501954</v>
      </c>
      <c r="G44" s="279">
        <v>0.10059094718964839</v>
      </c>
      <c r="H44" s="279">
        <v>9.8440886862077873E-2</v>
      </c>
      <c r="I44" s="279">
        <v>9.7815895548400478E-2</v>
      </c>
      <c r="J44" s="279">
        <v>9.8455548365176948E-2</v>
      </c>
      <c r="K44" s="279">
        <v>9.8042992635872045E-2</v>
      </c>
      <c r="L44" s="279">
        <v>9.6060943745546926E-2</v>
      </c>
      <c r="M44" s="279">
        <v>9.6024188119602283E-2</v>
      </c>
      <c r="N44" s="279">
        <v>9.6983727723771368E-2</v>
      </c>
      <c r="O44" s="279">
        <v>9.6633576957808318E-2</v>
      </c>
      <c r="P44" s="279">
        <v>8.1140643562070638E-2</v>
      </c>
      <c r="Q44" s="279">
        <v>8.044895044753661E-2</v>
      </c>
      <c r="R44" s="279">
        <v>7.9958913532476972E-2</v>
      </c>
      <c r="S44" s="279">
        <v>7.864042141717402E-2</v>
      </c>
      <c r="T44" s="279">
        <v>7.9733661968113684E-2</v>
      </c>
      <c r="U44" s="279">
        <v>7.9613333024077582E-2</v>
      </c>
      <c r="V44" s="279">
        <v>8.118035136995895E-2</v>
      </c>
      <c r="W44" s="279">
        <v>8.0803196517487033E-2</v>
      </c>
      <c r="X44" s="279">
        <v>8.0356303132208984E-2</v>
      </c>
      <c r="Y44" s="279">
        <v>7.9368182215966712E-2</v>
      </c>
      <c r="Z44" s="279">
        <v>7.7784533834809697E-2</v>
      </c>
      <c r="AA44" s="279">
        <v>7.7922893195816939E-2</v>
      </c>
      <c r="AB44" s="279">
        <v>6.3242153415070626E-2</v>
      </c>
      <c r="AC44" s="279">
        <v>6.4045973500814424E-2</v>
      </c>
      <c r="AD44" s="279">
        <v>6.1768241014637952E-2</v>
      </c>
      <c r="AE44" s="308">
        <v>6.4045973500814424E-2</v>
      </c>
      <c r="AF44" s="279">
        <v>6.1800000000000001E-2</v>
      </c>
      <c r="AG44" s="277">
        <v>6.1341166173479886E-2</v>
      </c>
      <c r="AH44" s="277">
        <v>6.2917275706325188E-2</v>
      </c>
      <c r="AI44" s="277">
        <v>6.3964625912022399E-2</v>
      </c>
      <c r="AJ44" s="308">
        <v>6.5306861127090665E-2</v>
      </c>
      <c r="AK44" s="277">
        <v>6.5245850435496675E-2</v>
      </c>
      <c r="AL44" s="279">
        <v>6.711684497771303E-2</v>
      </c>
      <c r="AM44" s="277">
        <v>6.6552496080468426E-2</v>
      </c>
      <c r="AN44" s="277">
        <v>6.6552496080468426E-2</v>
      </c>
      <c r="AO44" s="277">
        <v>6.6699999999999995E-2</v>
      </c>
      <c r="AP44" s="278">
        <v>6.7091423856215526E-2</v>
      </c>
      <c r="AQ44" s="277">
        <v>6.6100000000000006E-2</v>
      </c>
      <c r="AR44" s="312">
        <v>6.6293200641193872E-2</v>
      </c>
      <c r="AS44" s="308">
        <v>6.6699999999999995E-2</v>
      </c>
      <c r="AT44" s="308">
        <v>6.7335466622591572E-2</v>
      </c>
      <c r="AU44" s="308">
        <v>6.6699999999999995E-2</v>
      </c>
      <c r="AV44" s="277">
        <v>6.7071086959017506E-2</v>
      </c>
      <c r="AW44" s="277">
        <v>6.8662449164761358E-2</v>
      </c>
      <c r="AX44" s="277">
        <v>6.8759049426451863E-2</v>
      </c>
      <c r="AY44" s="277">
        <v>6.8998007968528424E-2</v>
      </c>
      <c r="AZ44" s="277">
        <v>7.1687562622964468E-2</v>
      </c>
      <c r="BA44" s="277">
        <v>7.1921436940741504E-2</v>
      </c>
      <c r="BB44" s="283">
        <v>7.1260487781806367E-2</v>
      </c>
      <c r="BC44" s="283">
        <v>7.2700000000000001E-2</v>
      </c>
      <c r="BD44" s="277">
        <v>7.4743181426964567E-2</v>
      </c>
      <c r="BE44" s="279">
        <v>7.5612583782179235E-2</v>
      </c>
      <c r="BF44" s="279">
        <v>7.3782263034358864E-2</v>
      </c>
      <c r="BG44" s="279">
        <v>7.2678986361367159E-2</v>
      </c>
      <c r="BH44" s="279">
        <v>7.2592554548275651E-2</v>
      </c>
      <c r="BI44" s="308">
        <v>7.300437671653523E-2</v>
      </c>
      <c r="BJ44" s="308">
        <v>7.2700000000000001E-2</v>
      </c>
      <c r="BK44" s="279">
        <v>7.3675494324069363E-2</v>
      </c>
      <c r="BL44" s="279">
        <v>7.1967194959437028E-2</v>
      </c>
      <c r="BM44" s="277">
        <v>4.797116933476369E-2</v>
      </c>
      <c r="BN44" s="277">
        <v>4.7210346332013903E-2</v>
      </c>
      <c r="BO44" s="277">
        <v>4.7355037956098828E-2</v>
      </c>
      <c r="BP44" s="277">
        <v>4.7823803643153612E-2</v>
      </c>
      <c r="BQ44" s="277">
        <v>4.7450449001095886E-2</v>
      </c>
      <c r="BR44" s="277">
        <v>4.7854937575836518E-2</v>
      </c>
      <c r="BS44" s="277">
        <v>4.8399999999999999E-2</v>
      </c>
      <c r="BT44" s="277">
        <v>4.9700000000000001E-2</v>
      </c>
      <c r="BU44" s="277">
        <v>5.1936687856761886E-2</v>
      </c>
      <c r="BV44" s="277">
        <v>5.2486716681933027E-2</v>
      </c>
      <c r="BW44" s="277">
        <v>5.3776445271510487E-2</v>
      </c>
      <c r="BX44" s="277">
        <v>5.3955415432450513E-2</v>
      </c>
      <c r="BY44" s="277">
        <v>5.5591382441776652E-2</v>
      </c>
      <c r="BZ44" s="277">
        <v>5.5457613382974974E-2</v>
      </c>
      <c r="CA44" s="277">
        <v>5.5374098486885404E-2</v>
      </c>
      <c r="CB44" s="309">
        <v>5.5338408446392741E-2</v>
      </c>
      <c r="CC44" s="309">
        <v>5.6094944123037678E-2</v>
      </c>
      <c r="CD44" s="309">
        <v>5.7858670405932899E-2</v>
      </c>
      <c r="CE44" s="309">
        <v>5.8040565442165425E-2</v>
      </c>
      <c r="CF44" s="309">
        <v>6.0816543529632131E-2</v>
      </c>
      <c r="CG44" s="309">
        <v>5.9186741957510794E-2</v>
      </c>
      <c r="CH44" s="309">
        <v>6.0034422704882247E-2</v>
      </c>
      <c r="CI44" s="309">
        <v>6.1099980297828933E-2</v>
      </c>
      <c r="CJ44" s="309">
        <v>6.0289010776259144E-2</v>
      </c>
      <c r="CK44" s="309">
        <v>5.8990931720180592E-2</v>
      </c>
      <c r="CL44" s="309">
        <v>5.727119610513403E-2</v>
      </c>
      <c r="CM44" s="309">
        <v>5.6580229379912382E-2</v>
      </c>
      <c r="CN44" s="309">
        <v>5.6864606130845902E-2</v>
      </c>
      <c r="CO44" s="309">
        <v>5.6111125196857556E-2</v>
      </c>
      <c r="CP44" s="309">
        <v>5.5692169229841007E-2</v>
      </c>
      <c r="CQ44" s="309">
        <v>5.5583400599026653E-2</v>
      </c>
      <c r="CR44" s="309">
        <v>5.6423729311008516E-2</v>
      </c>
      <c r="CS44" s="309">
        <v>5.7332425043331345E-2</v>
      </c>
      <c r="CT44" s="309">
        <v>5.8514098297482886E-2</v>
      </c>
      <c r="CU44" s="309">
        <v>6.0102966793897747E-2</v>
      </c>
      <c r="CV44" s="309">
        <v>5.9324668248426214E-2</v>
      </c>
      <c r="CW44" s="309">
        <v>5.9945861747997903E-2</v>
      </c>
      <c r="CX44" s="309">
        <v>6.044160983440839E-2</v>
      </c>
      <c r="CY44" s="309">
        <v>6.1551481057937896E-2</v>
      </c>
      <c r="CZ44" s="309">
        <v>6.2507824610536764E-2</v>
      </c>
      <c r="DA44" s="309">
        <v>6.1992143540673207E-2</v>
      </c>
      <c r="DB44" s="309">
        <v>6.0952855350411499E-2</v>
      </c>
      <c r="DC44" s="309">
        <v>6.1276385956631298E-2</v>
      </c>
      <c r="DD44" s="310">
        <v>6.1513631440730181E-2</v>
      </c>
      <c r="DE44" s="309">
        <v>6.1142295465407663E-2</v>
      </c>
      <c r="DF44" s="309">
        <v>6.1219920702735853E-2</v>
      </c>
      <c r="DG44" s="309">
        <v>6.1686102574104847E-2</v>
      </c>
      <c r="DH44" s="310">
        <v>6.2852484378791804E-2</v>
      </c>
      <c r="DI44" s="309">
        <v>6.2288490013988847E-2</v>
      </c>
      <c r="DJ44" s="309">
        <v>6.3951747082557256E-2</v>
      </c>
      <c r="DK44" s="309">
        <v>6.3392839756628586E-2</v>
      </c>
      <c r="DL44" s="309">
        <v>6.2461162749994074E-2</v>
      </c>
      <c r="DM44" s="309">
        <v>6.3002670201808553E-2</v>
      </c>
      <c r="DN44" s="309">
        <v>6.1972839256895819E-2</v>
      </c>
      <c r="DO44" s="309">
        <v>6.2744770447012876E-2</v>
      </c>
      <c r="DP44" s="309">
        <v>6.2826496134200618E-2</v>
      </c>
      <c r="DQ44" s="309">
        <v>6.3039953566641341E-2</v>
      </c>
      <c r="DR44" s="309">
        <v>6.4238763106370639E-2</v>
      </c>
      <c r="DS44" s="309">
        <v>6.3822277095267999E-2</v>
      </c>
      <c r="DT44" s="310">
        <v>6.2241951218854924E-2</v>
      </c>
      <c r="DU44" s="309">
        <v>6.2883431444329591E-2</v>
      </c>
      <c r="DV44" s="309">
        <v>6.1400000000000003E-2</v>
      </c>
      <c r="DW44" s="310">
        <v>6.0720059157709519E-2</v>
      </c>
      <c r="DX44" s="310">
        <v>6.2171990601165496E-2</v>
      </c>
      <c r="DY44" s="696">
        <v>6.0690187666280079E-2</v>
      </c>
      <c r="DZ44" s="309">
        <v>6.2562371554367058E-2</v>
      </c>
    </row>
    <row r="45" spans="1:130" ht="15.75" customHeight="1">
      <c r="A45" s="273"/>
      <c r="B45" s="89" t="s">
        <v>35</v>
      </c>
      <c r="C45" s="279">
        <v>7.3800000000000004E-2</v>
      </c>
      <c r="D45" s="279">
        <v>7.5984559418751541E-2</v>
      </c>
      <c r="E45" s="279">
        <v>7.6532015631777472E-2</v>
      </c>
      <c r="F45" s="279">
        <v>7.6736693003766371E-2</v>
      </c>
      <c r="G45" s="279">
        <v>7.5477518355124978E-2</v>
      </c>
      <c r="H45" s="279">
        <v>7.386423980101342E-2</v>
      </c>
      <c r="I45" s="279">
        <v>7.3395283153642923E-2</v>
      </c>
      <c r="J45" s="279">
        <v>7.3875240928850366E-2</v>
      </c>
      <c r="K45" s="279">
        <v>7.3565683423914896E-2</v>
      </c>
      <c r="L45" s="279">
        <v>7.2078470750410378E-2</v>
      </c>
      <c r="M45" s="279">
        <v>7.2050891494926675E-2</v>
      </c>
      <c r="N45" s="279">
        <v>7.2770873462584248E-2</v>
      </c>
      <c r="O45" s="279">
        <v>7.2508140964249068E-2</v>
      </c>
      <c r="P45" s="279">
        <v>6.0921130441425206E-2</v>
      </c>
      <c r="Q45" s="279">
        <v>6.0401800983263726E-2</v>
      </c>
      <c r="R45" s="279">
        <v>6.0033876826972997E-2</v>
      </c>
      <c r="S45" s="279">
        <v>5.9043940999302172E-2</v>
      </c>
      <c r="T45" s="279">
        <v>5.9864755911334541E-2</v>
      </c>
      <c r="U45" s="279">
        <v>5.9774411849792881E-2</v>
      </c>
      <c r="V45" s="279">
        <v>6.0950943423399587E-2</v>
      </c>
      <c r="W45" s="279">
        <v>6.0667772142579256E-2</v>
      </c>
      <c r="X45" s="279">
        <v>6.0332240539393144E-2</v>
      </c>
      <c r="Y45" s="279">
        <v>5.9590350401631964E-2</v>
      </c>
      <c r="Z45" s="279">
        <v>5.8401332846847412E-2</v>
      </c>
      <c r="AA45" s="279">
        <v>5.8505214308833417E-2</v>
      </c>
      <c r="AB45" s="279">
        <v>4.7400182579486333E-2</v>
      </c>
      <c r="AC45" s="279">
        <v>4.8002648130829099E-2</v>
      </c>
      <c r="AD45" s="279">
        <v>4.629548083999703E-2</v>
      </c>
      <c r="AE45" s="308">
        <v>4.8002648130829099E-2</v>
      </c>
      <c r="AF45" s="279">
        <v>4.6399999999999997E-2</v>
      </c>
      <c r="AG45" s="277">
        <v>4.5975386972966034E-2</v>
      </c>
      <c r="AH45" s="277">
        <v>4.715668576796142E-2</v>
      </c>
      <c r="AI45" s="277">
        <v>4.7941677870442234E-2</v>
      </c>
      <c r="AJ45" s="308">
        <v>4.8947687166825404E-2</v>
      </c>
      <c r="AK45" s="277">
        <v>4.8901959471535271E-2</v>
      </c>
      <c r="AL45" s="279">
        <v>5.0304275460433034E-2</v>
      </c>
      <c r="AM45" s="277">
        <v>4.9881294278999191E-2</v>
      </c>
      <c r="AN45" s="277">
        <v>4.9881294278999191E-2</v>
      </c>
      <c r="AO45" s="277">
        <v>0.05</v>
      </c>
      <c r="AP45" s="278">
        <v>5.0285222254062137E-2</v>
      </c>
      <c r="AQ45" s="277">
        <v>4.9599999999999998E-2</v>
      </c>
      <c r="AR45" s="312">
        <v>4.9686951574016071E-2</v>
      </c>
      <c r="AS45" s="308">
        <v>0.05</v>
      </c>
      <c r="AT45" s="308">
        <v>5.0468133035222712E-2</v>
      </c>
      <c r="AU45" s="308">
        <v>5.0799999999999998E-2</v>
      </c>
      <c r="AV45" s="277">
        <v>5.0269979688965405E-2</v>
      </c>
      <c r="AW45" s="277">
        <v>5.1462710407783364E-2</v>
      </c>
      <c r="AX45" s="277">
        <v>5.1535112591992747E-2</v>
      </c>
      <c r="AY45" s="277">
        <v>5.1714212731879157E-2</v>
      </c>
      <c r="AZ45" s="277">
        <v>5.3730041965919684E-2</v>
      </c>
      <c r="BA45" s="277">
        <v>5.3905331464531907E-2</v>
      </c>
      <c r="BB45" s="283">
        <v>5.3409948098888667E-2</v>
      </c>
      <c r="BC45" s="283">
        <v>5.45E-2</v>
      </c>
      <c r="BD45" s="277">
        <v>5.602023737170108E-2</v>
      </c>
      <c r="BE45" s="279">
        <v>5.6671857029585632E-2</v>
      </c>
      <c r="BF45" s="279">
        <v>5.5300026170881297E-2</v>
      </c>
      <c r="BG45" s="279">
        <v>5.4473117014384537E-2</v>
      </c>
      <c r="BH45" s="279">
        <v>5.4408336112723492E-2</v>
      </c>
      <c r="BI45" s="308">
        <v>5.4716998055931963E-2</v>
      </c>
      <c r="BJ45" s="308">
        <v>5.45E-2</v>
      </c>
      <c r="BK45" s="279">
        <v>5.5220002704123555E-2</v>
      </c>
      <c r="BL45" s="279">
        <v>5.3939627235999515E-2</v>
      </c>
      <c r="BM45" s="277">
        <v>3.5914923073381282E-2</v>
      </c>
      <c r="BN45" s="277">
        <v>3.5345312200952203E-2</v>
      </c>
      <c r="BO45" s="277">
        <v>3.5453639527978753E-2</v>
      </c>
      <c r="BP45" s="277">
        <v>3.5804593732837224E-2</v>
      </c>
      <c r="BQ45" s="277">
        <v>3.5525071606640569E-2</v>
      </c>
      <c r="BR45" s="277">
        <v>3.5827902999898763E-2</v>
      </c>
      <c r="BS45" s="277">
        <v>3.6299999999999999E-2</v>
      </c>
      <c r="BT45" s="277">
        <v>3.7199999999999997E-2</v>
      </c>
      <c r="BU45" s="277">
        <v>3.8883816570009555E-2</v>
      </c>
      <c r="BV45" s="277">
        <v>3.9295610637531869E-2</v>
      </c>
      <c r="BW45" s="277">
        <v>4.0261201089517112E-2</v>
      </c>
      <c r="BX45" s="277">
        <v>4.0395191977205008E-2</v>
      </c>
      <c r="BY45" s="277">
        <v>4.1620003256674053E-2</v>
      </c>
      <c r="BZ45" s="277">
        <v>4.1519853405772265E-2</v>
      </c>
      <c r="CA45" s="277">
        <v>4.1457327703144357E-2</v>
      </c>
      <c r="CB45" s="309">
        <v>4.1430607381823137E-2</v>
      </c>
      <c r="CC45" s="309">
        <v>4.1997008430739849E-2</v>
      </c>
      <c r="CD45" s="309">
        <v>4.331747017163759E-2</v>
      </c>
      <c r="CE45" s="309">
        <v>4.345365084691221E-2</v>
      </c>
      <c r="CF45" s="309">
        <v>4.5531962483825107E-2</v>
      </c>
      <c r="CG45" s="309">
        <v>4.4311767126919456E-2</v>
      </c>
      <c r="CH45" s="309">
        <v>4.4946406416618186E-2</v>
      </c>
      <c r="CI45" s="309">
        <v>4.574416514361266E-2</v>
      </c>
      <c r="CJ45" s="309">
        <v>4.5137010713442692E-2</v>
      </c>
      <c r="CK45" s="309">
        <v>4.4165168457172235E-2</v>
      </c>
      <c r="CL45" s="309">
        <v>4.2877641528446905E-2</v>
      </c>
      <c r="CM45" s="309">
        <v>4.2360330461680432E-2</v>
      </c>
      <c r="CN45" s="309">
        <v>4.2573236865157113E-2</v>
      </c>
      <c r="CO45" s="309">
        <v>4.2009122832567962E-2</v>
      </c>
      <c r="CP45" s="309">
        <v>4.1695460031865091E-2</v>
      </c>
      <c r="CQ45" s="309">
        <v>4.1614027432604603E-2</v>
      </c>
      <c r="CR45" s="309">
        <v>4.2243162420675683E-2</v>
      </c>
      <c r="CS45" s="309">
        <v>4.2923482241435891E-2</v>
      </c>
      <c r="CT45" s="309">
        <v>4.3808174122189576E-2</v>
      </c>
      <c r="CU45" s="309">
        <v>4.4997723816595399E-2</v>
      </c>
      <c r="CV45" s="309">
        <v>4.4415029402922267E-2</v>
      </c>
      <c r="CW45" s="309">
        <v>4.4880102843077793E-2</v>
      </c>
      <c r="CX45" s="309">
        <v>4.52512581564486E-2</v>
      </c>
      <c r="CY45" s="309">
        <v>4.608219349046673E-2</v>
      </c>
      <c r="CZ45" s="309">
        <v>4.6798186150216671E-2</v>
      </c>
      <c r="DA45" s="309">
        <v>4.6412107465636288E-2</v>
      </c>
      <c r="DB45" s="309">
        <v>4.5634016042768399E-2</v>
      </c>
      <c r="DC45" s="309">
        <v>4.5876236046895918E-2</v>
      </c>
      <c r="DD45" s="310">
        <v>4.6053856343192166E-2</v>
      </c>
      <c r="DE45" s="309">
        <v>4.5775845546852822E-2</v>
      </c>
      <c r="DF45" s="309">
        <v>4.5833961795963614E-2</v>
      </c>
      <c r="DG45" s="309">
        <v>4.6182981556803358E-2</v>
      </c>
      <c r="DH45" s="310">
        <v>4.7056225077243594E-2</v>
      </c>
      <c r="DI45" s="309">
        <v>4.6633975327933445E-2</v>
      </c>
      <c r="DJ45" s="309">
        <v>4.787921805387222E-2</v>
      </c>
      <c r="DK45" s="309">
        <v>4.746077685483039E-2</v>
      </c>
      <c r="DL45" s="309">
        <v>4.6763251476847421E-2</v>
      </c>
      <c r="DM45" s="309">
        <v>4.7168665786010103E-2</v>
      </c>
      <c r="DN45" s="309">
        <v>4.6397654787570151E-2</v>
      </c>
      <c r="DO45" s="309">
        <v>4.6975582107155134E-2</v>
      </c>
      <c r="DP45" s="309">
        <v>4.7036768269785124E-2</v>
      </c>
      <c r="DQ45" s="309">
        <v>4.7196578993014549E-2</v>
      </c>
      <c r="DR45" s="309">
        <v>4.8094100420907115E-2</v>
      </c>
      <c r="DS45" s="309">
        <v>4.7782286820002233E-2</v>
      </c>
      <c r="DT45" s="310">
        <v>4.6599132790835822E-2</v>
      </c>
      <c r="DU45" s="309">
        <v>4.7079394441125057E-2</v>
      </c>
      <c r="DV45" s="309">
        <v>4.5999999999999999E-2</v>
      </c>
      <c r="DW45" s="310">
        <v>4.5459726829713741E-2</v>
      </c>
      <c r="DX45" s="310">
        <v>4.6546754868068342E-2</v>
      </c>
      <c r="DY45" s="309">
        <v>4.5437362723696452E-2</v>
      </c>
      <c r="DZ45" s="309">
        <v>4.6839024206047297E-2</v>
      </c>
    </row>
    <row r="46" spans="1:130" ht="15.75" customHeight="1">
      <c r="A46" s="273"/>
      <c r="B46" s="89" t="s">
        <v>36</v>
      </c>
      <c r="C46" s="279">
        <v>4.9200000000000001E-2</v>
      </c>
      <c r="D46" s="279">
        <v>5.0702424193966936E-2</v>
      </c>
      <c r="E46" s="279">
        <v>5.0929080926752461E-2</v>
      </c>
      <c r="F46" s="279">
        <v>5.1204302422513191E-2</v>
      </c>
      <c r="G46" s="279">
        <v>5.036408952060159E-2</v>
      </c>
      <c r="H46" s="279">
        <v>4.9287592739948954E-2</v>
      </c>
      <c r="I46" s="279">
        <v>4.8974670758885376E-2</v>
      </c>
      <c r="J46" s="279">
        <v>4.9294933492523792E-2</v>
      </c>
      <c r="K46" s="279">
        <v>4.9088374211957761E-2</v>
      </c>
      <c r="L46" s="279">
        <v>4.8095997755273831E-2</v>
      </c>
      <c r="M46" s="279">
        <v>4.8077594870251081E-2</v>
      </c>
      <c r="N46" s="279">
        <v>4.8558019201397129E-2</v>
      </c>
      <c r="O46" s="279">
        <v>4.838270497068984E-2</v>
      </c>
      <c r="P46" s="279">
        <v>4.0570321781035319E-2</v>
      </c>
      <c r="Q46" s="279">
        <v>4.0224475223768305E-2</v>
      </c>
      <c r="R46" s="279">
        <v>3.9979456766238486E-2</v>
      </c>
      <c r="S46" s="279">
        <v>3.932021070858701E-2</v>
      </c>
      <c r="T46" s="279">
        <v>3.9866830984056842E-2</v>
      </c>
      <c r="U46" s="279">
        <v>3.9806666512038791E-2</v>
      </c>
      <c r="V46" s="279">
        <v>4.0590175684979475E-2</v>
      </c>
      <c r="W46" s="279">
        <v>4.0401598258743517E-2</v>
      </c>
      <c r="X46" s="279">
        <v>4.0178151566104492E-2</v>
      </c>
      <c r="Y46" s="279">
        <v>3.9684091107983356E-2</v>
      </c>
      <c r="Z46" s="279">
        <v>3.8892266917404855E-2</v>
      </c>
      <c r="AA46" s="279">
        <v>3.896144659790847E-2</v>
      </c>
      <c r="AB46" s="279">
        <v>3.155821174390204E-2</v>
      </c>
      <c r="AC46" s="279">
        <v>3.1959322760843782E-2</v>
      </c>
      <c r="AD46" s="279">
        <v>3.0822720665356122E-2</v>
      </c>
      <c r="AE46" s="308">
        <v>3.1959322760843782E-2</v>
      </c>
      <c r="AF46" s="279">
        <v>3.09E-2</v>
      </c>
      <c r="AG46" s="277">
        <v>3.060960777245219E-2</v>
      </c>
      <c r="AH46" s="277">
        <v>3.139609582959766E-2</v>
      </c>
      <c r="AI46" s="277">
        <v>3.1918729828862076E-2</v>
      </c>
      <c r="AJ46" s="308">
        <v>3.258851320656015E-2</v>
      </c>
      <c r="AK46" s="277">
        <v>3.2558068507573881E-2</v>
      </c>
      <c r="AL46" s="279">
        <v>3.3491705943153031E-2</v>
      </c>
      <c r="AM46" s="277">
        <v>3.3210092477529971E-2</v>
      </c>
      <c r="AN46" s="277">
        <v>3.3210092477529971E-2</v>
      </c>
      <c r="AO46" s="277">
        <v>3.3300000000000003E-2</v>
      </c>
      <c r="AP46" s="280">
        <v>3.3479020651908747E-2</v>
      </c>
      <c r="AQ46" s="279">
        <v>3.3000000000000002E-2</v>
      </c>
      <c r="AR46" s="312">
        <v>3.308070250683829E-2</v>
      </c>
      <c r="AS46" s="308">
        <v>3.3300000000000003E-2</v>
      </c>
      <c r="AT46" s="308">
        <v>3.3600799447853852E-2</v>
      </c>
      <c r="AU46" s="308">
        <v>3.3799999999999997E-2</v>
      </c>
      <c r="AV46" s="277">
        <v>3.346887241891331E-2</v>
      </c>
      <c r="AW46" s="277">
        <v>3.4262971650805371E-2</v>
      </c>
      <c r="AX46" s="277">
        <v>3.4311175757533639E-2</v>
      </c>
      <c r="AY46" s="277">
        <v>3.4430417495229897E-2</v>
      </c>
      <c r="AZ46" s="277">
        <v>3.5772521308874913E-2</v>
      </c>
      <c r="BA46" s="277">
        <v>3.5889225988322303E-2</v>
      </c>
      <c r="BB46" s="283">
        <v>3.5559408415970974E-2</v>
      </c>
      <c r="BC46" s="283">
        <v>3.6299999999999999E-2</v>
      </c>
      <c r="BD46" s="277">
        <v>3.7297293316437594E-2</v>
      </c>
      <c r="BE46" s="279">
        <v>3.7731130276992035E-2</v>
      </c>
      <c r="BF46" s="279">
        <v>3.6817789307403738E-2</v>
      </c>
      <c r="BG46" s="279">
        <v>3.6267247667401907E-2</v>
      </c>
      <c r="BH46" s="279">
        <v>3.6224117677171347E-2</v>
      </c>
      <c r="BI46" s="308">
        <v>3.6429619395328711E-2</v>
      </c>
      <c r="BJ46" s="308">
        <v>3.6299999999999999E-2</v>
      </c>
      <c r="BK46" s="279">
        <v>3.6764511084177755E-2</v>
      </c>
      <c r="BL46" s="279">
        <v>3.5912059512562017E-2</v>
      </c>
      <c r="BM46" s="277">
        <v>2.3985584667381845E-2</v>
      </c>
      <c r="BN46" s="277">
        <v>2.3605173166006951E-2</v>
      </c>
      <c r="BO46" s="277">
        <v>2.3677518978049414E-2</v>
      </c>
      <c r="BP46" s="277">
        <v>2.3911901821576806E-2</v>
      </c>
      <c r="BQ46" s="277">
        <v>2.3725224500547943E-2</v>
      </c>
      <c r="BR46" s="277">
        <v>2.3927468787918259E-2</v>
      </c>
      <c r="BS46" s="277">
        <v>2.4199999999999999E-2</v>
      </c>
      <c r="BT46" s="277">
        <v>2.4799999999999999E-2</v>
      </c>
      <c r="BU46" s="277">
        <v>2.5968343928380943E-2</v>
      </c>
      <c r="BV46" s="277">
        <v>2.6243358340966513E-2</v>
      </c>
      <c r="BW46" s="277">
        <v>2.6888222635755243E-2</v>
      </c>
      <c r="BX46" s="277">
        <v>2.6977707716225256E-2</v>
      </c>
      <c r="BY46" s="277">
        <v>2.7795691220888326E-2</v>
      </c>
      <c r="BZ46" s="277">
        <v>2.7728806691487487E-2</v>
      </c>
      <c r="CA46" s="277">
        <v>2.7687049243442702E-2</v>
      </c>
      <c r="CB46" s="309">
        <v>2.766920422319637E-2</v>
      </c>
      <c r="CC46" s="309">
        <v>2.8047472061518839E-2</v>
      </c>
      <c r="CD46" s="309">
        <v>2.892933520296645E-2</v>
      </c>
      <c r="CE46" s="309">
        <v>2.9020282721082712E-2</v>
      </c>
      <c r="CF46" s="309">
        <v>3.0408271764816065E-2</v>
      </c>
      <c r="CG46" s="309">
        <v>2.9593370978755397E-2</v>
      </c>
      <c r="CH46" s="309">
        <v>3.0017211352441123E-2</v>
      </c>
      <c r="CI46" s="309">
        <v>3.0549990148914467E-2</v>
      </c>
      <c r="CJ46" s="309">
        <v>3.0144505388129572E-2</v>
      </c>
      <c r="CK46" s="309">
        <v>2.9495465860090296E-2</v>
      </c>
      <c r="CL46" s="309">
        <v>2.8635598052567015E-2</v>
      </c>
      <c r="CM46" s="309">
        <v>2.8290114689956191E-2</v>
      </c>
      <c r="CN46" s="309">
        <v>2.8432303065422951E-2</v>
      </c>
      <c r="CO46" s="309">
        <v>2.8055562598428778E-2</v>
      </c>
      <c r="CP46" s="309">
        <v>2.7846084614920504E-2</v>
      </c>
      <c r="CQ46" s="309">
        <v>2.7791700299513326E-2</v>
      </c>
      <c r="CR46" s="309">
        <v>2.8211864655504258E-2</v>
      </c>
      <c r="CS46" s="309">
        <v>2.8666212521665672E-2</v>
      </c>
      <c r="CT46" s="309">
        <v>2.9257049148741443E-2</v>
      </c>
      <c r="CU46" s="309">
        <v>3.0051483396948873E-2</v>
      </c>
      <c r="CV46" s="309">
        <v>2.9662334124213107E-2</v>
      </c>
      <c r="CW46" s="309">
        <v>2.9972930873998951E-2</v>
      </c>
      <c r="CX46" s="309">
        <v>3.0220804917204195E-2</v>
      </c>
      <c r="CY46" s="309">
        <v>3.0775740528968948E-2</v>
      </c>
      <c r="CZ46" s="309">
        <v>3.1253912305268382E-2</v>
      </c>
      <c r="DA46" s="309">
        <v>3.0996071770336604E-2</v>
      </c>
      <c r="DB46" s="309">
        <v>3.0476427675205749E-2</v>
      </c>
      <c r="DC46" s="309">
        <v>3.0638192978315649E-2</v>
      </c>
      <c r="DD46" s="310">
        <v>3.075681572036509E-2</v>
      </c>
      <c r="DE46" s="309">
        <v>3.0571147732703832E-2</v>
      </c>
      <c r="DF46" s="309">
        <v>3.0609960351367926E-2</v>
      </c>
      <c r="DG46" s="309">
        <v>3.0843051287052423E-2</v>
      </c>
      <c r="DH46" s="310">
        <v>3.1426242189395902E-2</v>
      </c>
      <c r="DI46" s="309">
        <v>3.1144245006994423E-2</v>
      </c>
      <c r="DJ46" s="309">
        <v>3.1975873541278628E-2</v>
      </c>
      <c r="DK46" s="309">
        <v>3.1696419878314293E-2</v>
      </c>
      <c r="DL46" s="309">
        <v>3.1230581374997037E-2</v>
      </c>
      <c r="DM46" s="309">
        <v>3.1501335100904276E-2</v>
      </c>
      <c r="DN46" s="309">
        <v>3.0986419628447909E-2</v>
      </c>
      <c r="DO46" s="309">
        <v>3.1372385223506438E-2</v>
      </c>
      <c r="DP46" s="309">
        <v>3.1413248067100309E-2</v>
      </c>
      <c r="DQ46" s="309">
        <v>3.151997678332067E-2</v>
      </c>
      <c r="DR46" s="309">
        <v>3.2119381553185319E-2</v>
      </c>
      <c r="DS46" s="309">
        <v>3.1911138547633999E-2</v>
      </c>
      <c r="DT46" s="310">
        <v>3.1120975609427462E-2</v>
      </c>
      <c r="DU46" s="309">
        <v>3.1441715722164795E-2</v>
      </c>
      <c r="DV46" s="309">
        <v>3.0700000000000002E-2</v>
      </c>
      <c r="DW46" s="310">
        <v>3.0360029578854759E-2</v>
      </c>
      <c r="DX46" s="310">
        <v>3.1085995300582748E-2</v>
      </c>
      <c r="DY46" s="309">
        <v>3.034509383314004E-2</v>
      </c>
      <c r="DZ46" s="309">
        <v>3.1281185777183529E-2</v>
      </c>
    </row>
    <row r="47" spans="1:130" ht="37.5" customHeight="1">
      <c r="A47" s="273"/>
      <c r="B47" s="328" t="s">
        <v>1373</v>
      </c>
      <c r="C47" s="8"/>
      <c r="D47" s="8"/>
      <c r="E47" s="8"/>
      <c r="F47" s="8"/>
      <c r="G47" s="279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  <c r="AD47" s="279"/>
      <c r="AE47" s="55"/>
      <c r="AF47" s="8"/>
      <c r="AG47" s="273"/>
      <c r="AH47" s="273"/>
      <c r="AI47" s="254"/>
      <c r="AJ47" s="283"/>
      <c r="AK47" s="279"/>
      <c r="AL47" s="8"/>
      <c r="AM47" s="279"/>
      <c r="AN47" s="279"/>
      <c r="AO47" s="279"/>
      <c r="AP47" s="280"/>
      <c r="AQ47" s="279"/>
      <c r="AR47" s="312"/>
      <c r="AS47" s="308"/>
      <c r="AT47" s="308"/>
      <c r="AU47" s="308"/>
      <c r="AV47" s="279"/>
      <c r="AW47" s="308"/>
      <c r="AX47" s="277"/>
      <c r="AY47" s="277"/>
      <c r="AZ47" s="277"/>
      <c r="BA47" s="8"/>
      <c r="BB47" s="283"/>
      <c r="BC47" s="283"/>
      <c r="BD47" s="283"/>
      <c r="BE47" s="279"/>
      <c r="BF47" s="279"/>
      <c r="BG47" s="279"/>
      <c r="BH47" s="8"/>
      <c r="BI47" s="8"/>
      <c r="BJ47" s="8"/>
      <c r="BK47" s="279"/>
      <c r="BL47" s="279"/>
      <c r="BM47" s="277"/>
      <c r="BN47" s="277"/>
      <c r="BO47" s="277"/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309"/>
      <c r="CC47" s="309"/>
      <c r="CD47" s="309"/>
      <c r="CE47" s="309"/>
      <c r="CF47" s="309"/>
      <c r="CG47" s="309"/>
      <c r="CH47" s="309"/>
      <c r="CI47" s="309"/>
      <c r="CJ47" s="309"/>
      <c r="CK47" s="326"/>
      <c r="CL47" s="326"/>
      <c r="CM47" s="326"/>
      <c r="CN47" s="326"/>
      <c r="CO47" s="326"/>
      <c r="CP47" s="326"/>
      <c r="CQ47" s="326"/>
      <c r="CR47" s="326"/>
      <c r="CS47" s="326"/>
      <c r="CT47" s="326"/>
      <c r="CU47" s="326"/>
      <c r="CV47" s="326"/>
      <c r="CW47" s="326"/>
      <c r="CX47" s="326"/>
      <c r="CY47" s="8"/>
      <c r="CZ47" s="8"/>
      <c r="DA47" s="309"/>
      <c r="DB47" s="309"/>
      <c r="DC47" s="309"/>
      <c r="DD47" s="310"/>
      <c r="DE47" s="309"/>
      <c r="DF47" s="309"/>
      <c r="DG47" s="309"/>
      <c r="DH47" s="310"/>
      <c r="DI47" s="309"/>
      <c r="DJ47" s="309"/>
      <c r="DK47" s="309"/>
      <c r="DL47" s="309"/>
      <c r="DM47" s="309"/>
      <c r="DN47" s="309"/>
      <c r="DO47" s="309"/>
      <c r="DP47" s="309"/>
      <c r="DQ47" s="309"/>
      <c r="DR47" s="309"/>
      <c r="DS47" s="309"/>
      <c r="DT47" s="310"/>
      <c r="DU47" s="309"/>
      <c r="DV47" s="309"/>
      <c r="DW47" s="310"/>
      <c r="DX47" s="310"/>
      <c r="DY47" s="309"/>
      <c r="DZ47" s="309"/>
    </row>
    <row r="48" spans="1:130" ht="15.75" customHeight="1">
      <c r="A48" s="273"/>
      <c r="B48" s="307" t="s">
        <v>33</v>
      </c>
      <c r="C48" s="279">
        <v>9.8900000000000002E-2</v>
      </c>
      <c r="D48" s="279">
        <v>0.10180370630397009</v>
      </c>
      <c r="E48" s="279">
        <v>0.10145611978264445</v>
      </c>
      <c r="F48" s="279">
        <v>0.1028127324875467</v>
      </c>
      <c r="G48" s="279">
        <v>0.10113211083482973</v>
      </c>
      <c r="H48" s="279">
        <v>9.897877790759399E-2</v>
      </c>
      <c r="I48" s="279">
        <v>9.8353472596242802E-2</v>
      </c>
      <c r="J48" s="279">
        <v>9.8995268541643616E-2</v>
      </c>
      <c r="K48" s="279">
        <v>9.8583250873968201E-2</v>
      </c>
      <c r="L48" s="279">
        <v>9.6597562015416319E-2</v>
      </c>
      <c r="M48" s="279">
        <v>9.6560862769219852E-2</v>
      </c>
      <c r="N48" s="279">
        <v>9.752336265404396E-2</v>
      </c>
      <c r="O48" s="279">
        <v>9.7172954529910802E-2</v>
      </c>
      <c r="P48" s="279">
        <v>8.1414562921158645E-2</v>
      </c>
      <c r="Q48" s="279">
        <v>8.0723892628854529E-2</v>
      </c>
      <c r="R48" s="279">
        <v>8.0236019210001105E-2</v>
      </c>
      <c r="S48" s="279">
        <v>7.8917890832391105E-2</v>
      </c>
      <c r="T48" s="279">
        <v>8.0012359243598688E-2</v>
      </c>
      <c r="U48" s="279">
        <v>7.9892645730979664E-2</v>
      </c>
      <c r="V48" s="279">
        <v>8.1460281075661542E-2</v>
      </c>
      <c r="W48" s="279">
        <v>8.1082027933588513E-2</v>
      </c>
      <c r="X48" s="279">
        <v>8.063568682731885E-2</v>
      </c>
      <c r="Y48" s="279">
        <v>7.9647920268348105E-2</v>
      </c>
      <c r="Z48" s="279">
        <v>7.80634710161517E-2</v>
      </c>
      <c r="AA48" s="279">
        <v>7.8203380474070744E-2</v>
      </c>
      <c r="AB48" s="279">
        <v>6.2289919302657232E-2</v>
      </c>
      <c r="AC48" s="279">
        <v>6.2808935551801198E-2</v>
      </c>
      <c r="AD48" s="279">
        <v>6.0575197111918153E-2</v>
      </c>
      <c r="AE48" s="308">
        <v>6.2808935551801198E-2</v>
      </c>
      <c r="AF48" s="279">
        <v>6.0600000000000001E-2</v>
      </c>
      <c r="AG48" s="277">
        <v>6.0156371154440086E-2</v>
      </c>
      <c r="AH48" s="277">
        <v>6.1702038378466301E-2</v>
      </c>
      <c r="AI48" s="277">
        <v>6.2729159178948252E-2</v>
      </c>
      <c r="AJ48" s="308">
        <v>6.4045469331022176E-2</v>
      </c>
      <c r="AK48" s="277">
        <v>6.398563705138248E-2</v>
      </c>
      <c r="AL48" s="279">
        <v>6.5820493627000695E-2</v>
      </c>
      <c r="AM48" s="277">
        <v>6.5267045040333246E-2</v>
      </c>
      <c r="AN48" s="277">
        <v>6.5267045040333246E-2</v>
      </c>
      <c r="AO48" s="277">
        <v>6.54E-2</v>
      </c>
      <c r="AP48" s="278">
        <v>6.5795563510484142E-2</v>
      </c>
      <c r="AQ48" s="277">
        <v>6.4799999999999996E-2</v>
      </c>
      <c r="AR48" s="312">
        <v>6.5012757851864403E-2</v>
      </c>
      <c r="AS48" s="308">
        <v>6.54E-2</v>
      </c>
      <c r="AT48" s="308">
        <v>6.6034892629043024E-2</v>
      </c>
      <c r="AU48" s="308">
        <v>6.6400000000000001E-2</v>
      </c>
      <c r="AV48" s="277">
        <v>6.5775619417270892E-2</v>
      </c>
      <c r="AW48" s="277">
        <v>6.7336244711207069E-2</v>
      </c>
      <c r="AX48" s="277">
        <v>6.743097915396995E-2</v>
      </c>
      <c r="AY48" s="277">
        <v>6.7665322249225557E-2</v>
      </c>
      <c r="AZ48" s="277">
        <v>7.0302928576676749E-2</v>
      </c>
      <c r="BA48" s="277">
        <v>7.0532285648629026E-2</v>
      </c>
      <c r="BB48" s="283">
        <v>6.9884102619198668E-2</v>
      </c>
      <c r="BC48" s="283">
        <v>7.1300000000000002E-2</v>
      </c>
      <c r="BD48" s="277">
        <v>7.3299528581966311E-2</v>
      </c>
      <c r="BE48" s="279">
        <v>7.4152138566832365E-2</v>
      </c>
      <c r="BF48" s="279">
        <v>7.2357170177640637E-2</v>
      </c>
      <c r="BG48" s="279">
        <v>7.1275203120822278E-2</v>
      </c>
      <c r="BH48" s="279">
        <v>7.1190440724666001E-2</v>
      </c>
      <c r="BI48" s="277">
        <v>7.1594308612234148E-2</v>
      </c>
      <c r="BJ48" s="277">
        <v>7.1300000000000002E-2</v>
      </c>
      <c r="BK48" s="279">
        <v>7.225246368827111E-2</v>
      </c>
      <c r="BL48" s="279">
        <v>7.0577159858358815E-2</v>
      </c>
      <c r="BM48" s="277">
        <v>5.3426357646220814E-2</v>
      </c>
      <c r="BN48" s="277">
        <v>5.25866335124908E-2</v>
      </c>
      <c r="BO48" s="277">
        <v>5.2747410008406284E-2</v>
      </c>
      <c r="BP48" s="277">
        <v>5.3267479796119628E-2</v>
      </c>
      <c r="BQ48" s="277">
        <v>5.2855507676317762E-2</v>
      </c>
      <c r="BR48" s="277">
        <v>5.3304105464149286E-2</v>
      </c>
      <c r="BS48" s="277">
        <v>5.3900000000000003E-2</v>
      </c>
      <c r="BT48" s="277">
        <v>5.5300000000000002E-2</v>
      </c>
      <c r="BU48" s="277">
        <v>5.7825346603146061E-2</v>
      </c>
      <c r="BV48" s="277">
        <v>5.8438171487759212E-2</v>
      </c>
      <c r="BW48" s="277">
        <v>5.9869997507491092E-2</v>
      </c>
      <c r="BX48" s="277">
        <v>6.0069905014646499E-2</v>
      </c>
      <c r="BY48" s="277">
        <v>6.1882616330508657E-2</v>
      </c>
      <c r="BZ48" s="277">
        <v>6.1739317961211349E-2</v>
      </c>
      <c r="CA48" s="277">
        <v>6.1648030022798402E-2</v>
      </c>
      <c r="CB48" s="309">
        <v>6.1615694341312408E-2</v>
      </c>
      <c r="CC48" s="309">
        <v>6.2458161051904416E-2</v>
      </c>
      <c r="CD48" s="309">
        <v>6.441423871659975E-2</v>
      </c>
      <c r="CE48" s="309">
        <v>6.4619236152120937E-2</v>
      </c>
      <c r="CF48" s="309">
        <v>6.7695755767711516E-2</v>
      </c>
      <c r="CG48" s="309">
        <v>6.5897894738560669E-2</v>
      </c>
      <c r="CH48" s="309">
        <v>6.6839302554537613E-2</v>
      </c>
      <c r="CI48" s="309">
        <v>6.8020315181403876E-2</v>
      </c>
      <c r="CJ48" s="309">
        <v>6.712726597457358E-2</v>
      </c>
      <c r="CK48" s="309">
        <v>6.5692128056838064E-2</v>
      </c>
      <c r="CL48" s="309">
        <v>6.3792145335816688E-2</v>
      </c>
      <c r="CM48" s="309">
        <v>6.302706858445653E-2</v>
      </c>
      <c r="CN48" s="309">
        <v>6.3346170537261978E-2</v>
      </c>
      <c r="CO48" s="309">
        <v>6.2513272038419512E-2</v>
      </c>
      <c r="CP48" s="309">
        <v>6.2049895009070315E-2</v>
      </c>
      <c r="CQ48" s="309">
        <v>6.1928880419468271E-2</v>
      </c>
      <c r="CR48" s="309">
        <v>6.2860578326845579E-2</v>
      </c>
      <c r="CS48" s="309">
        <v>6.3866963717650174E-2</v>
      </c>
      <c r="CT48" s="309">
        <v>6.5177692192936745E-2</v>
      </c>
      <c r="CU48" s="309">
        <v>6.6938030304151158E-2</v>
      </c>
      <c r="CV48" s="309">
        <v>6.6079749933767515E-2</v>
      </c>
      <c r="CW48" s="309">
        <v>6.6765039625370087E-2</v>
      </c>
      <c r="CX48" s="309">
        <v>6.7316533432889042E-2</v>
      </c>
      <c r="CY48" s="309">
        <v>6.8547326168758665E-2</v>
      </c>
      <c r="CZ48" s="309">
        <v>6.9607228483440808E-2</v>
      </c>
      <c r="DA48" s="309">
        <v>6.9038864647319828E-2</v>
      </c>
      <c r="DB48" s="309">
        <v>6.7889831604809006E-2</v>
      </c>
      <c r="DC48" s="309">
        <v>6.8247490126855007E-2</v>
      </c>
      <c r="DD48" s="310">
        <v>6.8513260128099038E-2</v>
      </c>
      <c r="DE48" s="309">
        <v>6.8103338549634976E-2</v>
      </c>
      <c r="DF48" s="309">
        <v>6.8189626093615174E-2</v>
      </c>
      <c r="DG48" s="309">
        <v>6.8709800882704022E-2</v>
      </c>
      <c r="DH48" s="310">
        <v>7.0001851527438277E-2</v>
      </c>
      <c r="DI48" s="309">
        <v>6.9376776440953136E-2</v>
      </c>
      <c r="DJ48" s="309">
        <v>7.1222213938446882E-2</v>
      </c>
      <c r="DK48" s="309">
        <v>7.0605419896540011E-2</v>
      </c>
      <c r="DL48" s="309">
        <v>6.9576436245066126E-2</v>
      </c>
      <c r="DM48" s="309">
        <v>7.017667318987203E-2</v>
      </c>
      <c r="DN48" s="309">
        <v>6.9037593686485557E-2</v>
      </c>
      <c r="DO48" s="309">
        <v>6.989027382063949E-2</v>
      </c>
      <c r="DP48" s="309">
        <v>6.9984566266090911E-2</v>
      </c>
      <c r="DQ48" s="309">
        <v>7.0221005542524903E-2</v>
      </c>
      <c r="DR48" s="309">
        <v>7.1549867331485065E-2</v>
      </c>
      <c r="DS48" s="309">
        <v>7.1089099987715773E-2</v>
      </c>
      <c r="DT48" s="310">
        <v>6.9340913254827247E-2</v>
      </c>
      <c r="DU48" s="309">
        <v>7.0050182274835754E-2</v>
      </c>
      <c r="DV48" s="309">
        <v>6.8400000000000002E-2</v>
      </c>
      <c r="DW48" s="310">
        <v>6.7656892639127428E-2</v>
      </c>
      <c r="DX48" s="310">
        <v>6.9268539049368902E-2</v>
      </c>
      <c r="DY48" s="309">
        <v>6.7633346727521526E-2</v>
      </c>
      <c r="DZ48" s="309">
        <v>6.9707109524043659E-2</v>
      </c>
    </row>
    <row r="49" spans="1:130" ht="15.75" customHeight="1">
      <c r="A49" s="273"/>
      <c r="B49" s="307" t="s">
        <v>35</v>
      </c>
      <c r="C49" s="279">
        <v>7.4200000000000002E-2</v>
      </c>
      <c r="D49" s="279">
        <v>7.638731287122856E-2</v>
      </c>
      <c r="E49" s="279">
        <v>7.6126692879201166E-2</v>
      </c>
      <c r="F49" s="279">
        <v>7.7144424783735857E-2</v>
      </c>
      <c r="G49" s="279">
        <v>7.5883388455442111E-2</v>
      </c>
      <c r="H49" s="279">
        <v>7.4267658321437557E-2</v>
      </c>
      <c r="I49" s="279">
        <v>7.3798467226217454E-2</v>
      </c>
      <c r="J49" s="279">
        <v>7.4280031890812656E-2</v>
      </c>
      <c r="K49" s="279">
        <v>7.3970878878296328E-2</v>
      </c>
      <c r="L49" s="279">
        <v>7.2480938662856487E-2</v>
      </c>
      <c r="M49" s="279">
        <v>7.2453401779346782E-2</v>
      </c>
      <c r="N49" s="279">
        <v>7.3175603185463109E-2</v>
      </c>
      <c r="O49" s="279">
        <v>7.291267822936319E-2</v>
      </c>
      <c r="P49" s="279">
        <v>6.1060922190868991E-2</v>
      </c>
      <c r="Q49" s="279">
        <v>6.0542919471640887E-2</v>
      </c>
      <c r="R49" s="279">
        <v>6.0177014407500833E-2</v>
      </c>
      <c r="S49" s="279">
        <v>5.9188418124293332E-2</v>
      </c>
      <c r="T49" s="279">
        <v>6.0009269432699019E-2</v>
      </c>
      <c r="U49" s="279">
        <v>5.9919484298234751E-2</v>
      </c>
      <c r="V49" s="279">
        <v>6.109521080674616E-2</v>
      </c>
      <c r="W49" s="279">
        <v>6.0811520950191385E-2</v>
      </c>
      <c r="X49" s="279">
        <v>6.0476765120489141E-2</v>
      </c>
      <c r="Y49" s="279">
        <v>5.9735940201261079E-2</v>
      </c>
      <c r="Z49" s="279">
        <v>5.8547603262113772E-2</v>
      </c>
      <c r="AA49" s="279">
        <v>5.8652535355553058E-2</v>
      </c>
      <c r="AB49" s="279">
        <v>4.6686480272568137E-2</v>
      </c>
      <c r="AC49" s="279">
        <v>4.7075484499063722E-2</v>
      </c>
      <c r="AD49" s="279">
        <v>4.5401290877123544E-2</v>
      </c>
      <c r="AE49" s="308">
        <v>4.7075484499063722E-2</v>
      </c>
      <c r="AF49" s="279">
        <v>4.5499999999999999E-2</v>
      </c>
      <c r="AG49" s="277">
        <v>4.5087379573009762E-2</v>
      </c>
      <c r="AH49" s="277">
        <v>4.624586176676302E-2</v>
      </c>
      <c r="AI49" s="277">
        <v>4.701569186970872E-2</v>
      </c>
      <c r="AJ49" s="308">
        <v>4.8002270254066316E-2</v>
      </c>
      <c r="AK49" s="277">
        <v>4.7957425782050082E-2</v>
      </c>
      <c r="AL49" s="279">
        <v>4.9332656257215231E-2</v>
      </c>
      <c r="AM49" s="277">
        <v>4.891784489106487E-2</v>
      </c>
      <c r="AN49" s="277">
        <v>4.9000000000000002E-2</v>
      </c>
      <c r="AO49" s="277">
        <v>4.9000000000000002E-2</v>
      </c>
      <c r="AP49" s="278">
        <v>4.9313971060541792E-2</v>
      </c>
      <c r="AQ49" s="277">
        <v>4.8599999999999997E-2</v>
      </c>
      <c r="AR49" s="312">
        <v>4.8727255884995775E-2</v>
      </c>
      <c r="AS49" s="308">
        <v>4.9000000000000002E-2</v>
      </c>
      <c r="AT49" s="308">
        <v>4.9493348948606804E-2</v>
      </c>
      <c r="AU49" s="308">
        <v>4.9799999999999997E-2</v>
      </c>
      <c r="AV49" s="277">
        <v>4.9299022903203031E-2</v>
      </c>
      <c r="AW49" s="277">
        <v>5.0468716214960366E-2</v>
      </c>
      <c r="AX49" s="277">
        <v>5.0539719962319422E-2</v>
      </c>
      <c r="AY49" s="277">
        <v>5.071536081104977E-2</v>
      </c>
      <c r="AZ49" s="277">
        <v>5.2692254619099675E-2</v>
      </c>
      <c r="BA49" s="277">
        <v>5.2864158428495317E-2</v>
      </c>
      <c r="BB49" s="283">
        <v>5.2378343314985878E-2</v>
      </c>
      <c r="BC49" s="283">
        <v>5.3400000000000003E-2</v>
      </c>
      <c r="BD49" s="277">
        <v>5.4938215259247115E-2</v>
      </c>
      <c r="BE49" s="279">
        <v>5.5577248985478736E-2</v>
      </c>
      <c r="BF49" s="279">
        <v>5.4231914824991082E-2</v>
      </c>
      <c r="BG49" s="279">
        <v>5.3420977289363819E-2</v>
      </c>
      <c r="BH49" s="279">
        <v>5.3357447620674119E-2</v>
      </c>
      <c r="BI49" s="277">
        <v>5.3660147806783839E-2</v>
      </c>
      <c r="BJ49" s="277">
        <v>5.3400000000000003E-2</v>
      </c>
      <c r="BK49" s="279">
        <v>5.4153436998962641E-2</v>
      </c>
      <c r="BL49" s="279">
        <v>5.289779178250751E-2</v>
      </c>
      <c r="BM49" s="277">
        <v>4.010149410025126E-2</v>
      </c>
      <c r="BN49" s="277">
        <v>3.9471202351418273E-2</v>
      </c>
      <c r="BO49" s="277">
        <v>3.9591880196333466E-2</v>
      </c>
      <c r="BP49" s="277">
        <v>3.998224136715868E-2</v>
      </c>
      <c r="BQ49" s="277">
        <v>3.9673017638281273E-2</v>
      </c>
      <c r="BR49" s="277">
        <v>4.0009732367389965E-2</v>
      </c>
      <c r="BS49" s="277">
        <v>4.0500000000000001E-2</v>
      </c>
      <c r="BT49" s="277">
        <v>4.1500000000000002E-2</v>
      </c>
      <c r="BU49" s="277">
        <v>4.3403348044166644E-2</v>
      </c>
      <c r="BV49" s="277">
        <v>4.3863330617890529E-2</v>
      </c>
      <c r="BW49" s="277">
        <v>4.4938050385670274E-2</v>
      </c>
      <c r="BX49" s="277">
        <v>4.5088099725957946E-2</v>
      </c>
      <c r="BY49" s="277">
        <v>4.644870964475234E-2</v>
      </c>
      <c r="BZ49" s="277">
        <v>4.6341150773735837E-2</v>
      </c>
      <c r="CA49" s="277">
        <v>4.6272630610936574E-2</v>
      </c>
      <c r="CB49" s="309">
        <v>4.6248359648110984E-2</v>
      </c>
      <c r="CC49" s="309">
        <v>4.6880709958199041E-2</v>
      </c>
      <c r="CD49" s="309">
        <v>4.834892977302975E-2</v>
      </c>
      <c r="CE49" s="309">
        <v>4.8502799582114536E-2</v>
      </c>
      <c r="CF49" s="309">
        <v>5.0812016205693214E-2</v>
      </c>
      <c r="CG49" s="309">
        <v>4.946255282039233E-2</v>
      </c>
      <c r="CH49" s="309">
        <v>5.0169167713144627E-2</v>
      </c>
      <c r="CI49" s="309">
        <v>5.1055628497205775E-2</v>
      </c>
      <c r="CJ49" s="309">
        <v>5.0385311277827208E-2</v>
      </c>
      <c r="CK49" s="309">
        <v>4.9308105619859446E-2</v>
      </c>
      <c r="CL49" s="309">
        <v>4.7881990323320842E-2</v>
      </c>
      <c r="CM49" s="309">
        <v>4.7307728438689474E-2</v>
      </c>
      <c r="CN49" s="309">
        <v>4.7547244393764343E-2</v>
      </c>
      <c r="CO49" s="309">
        <v>4.6922075924324395E-2</v>
      </c>
      <c r="CP49" s="309">
        <v>4.6574267987805756E-2</v>
      </c>
      <c r="CQ49" s="309">
        <v>4.6483435184208964E-2</v>
      </c>
      <c r="CR49" s="309">
        <v>4.7182761879532548E-2</v>
      </c>
      <c r="CS49" s="309">
        <v>4.7938148538663794E-2</v>
      </c>
      <c r="CT49" s="309">
        <v>4.8921973237453724E-2</v>
      </c>
      <c r="CU49" s="309">
        <v>5.0243272152284475E-2</v>
      </c>
      <c r="CV49" s="309">
        <v>4.9599052206818373E-2</v>
      </c>
      <c r="CW49" s="309">
        <v>5.01134264171424E-2</v>
      </c>
      <c r="CX49" s="309">
        <v>5.0527374263166135E-2</v>
      </c>
      <c r="CY49" s="309">
        <v>5.1451199689614584E-2</v>
      </c>
      <c r="CZ49" s="309">
        <v>5.2246755821299999E-2</v>
      </c>
      <c r="DA49" s="309">
        <v>5.1820145435993038E-2</v>
      </c>
      <c r="DB49" s="309">
        <v>5.0957688330450467E-2</v>
      </c>
      <c r="DC49" s="309">
        <v>5.1226144608280719E-2</v>
      </c>
      <c r="DD49" s="310">
        <v>5.142562992987957E-2</v>
      </c>
      <c r="DE49" s="309">
        <v>5.1117945324666639E-2</v>
      </c>
      <c r="DF49" s="309">
        <v>5.118271222228598E-2</v>
      </c>
      <c r="DG49" s="309">
        <v>5.1573152206495193E-2</v>
      </c>
      <c r="DH49" s="310">
        <v>5.2542957441022553E-2</v>
      </c>
      <c r="DI49" s="309">
        <v>5.2073779941428019E-2</v>
      </c>
      <c r="DJ49" s="309">
        <v>5.3458953930045655E-2</v>
      </c>
      <c r="DK49" s="309">
        <v>5.2995992131369712E-2</v>
      </c>
      <c r="DL49" s="309">
        <v>5.2223643357341802E-2</v>
      </c>
      <c r="DM49" s="309">
        <v>5.2674177501186609E-2</v>
      </c>
      <c r="DN49" s="309">
        <v>5.1819191460639999E-2</v>
      </c>
      <c r="DO49" s="309">
        <v>5.2459207903377866E-2</v>
      </c>
      <c r="DP49" s="309">
        <v>5.2529983230605058E-2</v>
      </c>
      <c r="DQ49" s="309">
        <v>5.2707453091301357E-2</v>
      </c>
      <c r="DR49" s="309">
        <v>5.3704888543347463E-2</v>
      </c>
      <c r="DS49" s="309">
        <v>5.3359039420708278E-2</v>
      </c>
      <c r="DT49" s="310">
        <v>5.204686125540478E-2</v>
      </c>
      <c r="DU49" s="309">
        <v>5.257923420153944E-2</v>
      </c>
      <c r="DV49" s="309">
        <v>5.1299999999999998E-2</v>
      </c>
      <c r="DW49" s="310">
        <v>5.0782845781387809E-2</v>
      </c>
      <c r="DX49" s="310">
        <v>5.1992537623754338E-2</v>
      </c>
      <c r="DY49" s="309">
        <v>5.0765172365550608E-2</v>
      </c>
      <c r="DZ49" s="309">
        <v>5.2321725913533963E-2</v>
      </c>
    </row>
    <row r="50" spans="1:130" ht="15.75" customHeight="1">
      <c r="A50" s="273"/>
      <c r="B50" s="307" t="s">
        <v>36</v>
      </c>
      <c r="C50" s="279">
        <v>4.9399999999999999E-2</v>
      </c>
      <c r="D50" s="279">
        <v>5.0832786865483023E-2</v>
      </c>
      <c r="E50" s="279">
        <v>5.0797265975757872E-2</v>
      </c>
      <c r="F50" s="279">
        <v>5.1336615407621682E-2</v>
      </c>
      <c r="G50" s="279">
        <v>5.0497444758775219E-2</v>
      </c>
      <c r="H50" s="279">
        <v>4.9422239172312865E-2</v>
      </c>
      <c r="I50" s="279">
        <v>4.9110010740050676E-2</v>
      </c>
      <c r="J50" s="279">
        <v>4.9430473301661941E-2</v>
      </c>
      <c r="K50" s="279">
        <v>4.9224743991343661E-2</v>
      </c>
      <c r="L50" s="279">
        <v>4.8233246705119678E-2</v>
      </c>
      <c r="M50" s="279">
        <v>4.8214921979746139E-2</v>
      </c>
      <c r="N50" s="279">
        <v>4.8695518937161703E-2</v>
      </c>
      <c r="O50" s="279">
        <v>4.852055260109521E-2</v>
      </c>
      <c r="P50" s="279">
        <v>4.0707281460579323E-2</v>
      </c>
      <c r="Q50" s="279">
        <v>4.0361946314427265E-2</v>
      </c>
      <c r="R50" s="279">
        <v>4.0118009605000553E-2</v>
      </c>
      <c r="S50" s="279">
        <v>3.9458945416195552E-2</v>
      </c>
      <c r="T50" s="279">
        <v>4.0006179621799344E-2</v>
      </c>
      <c r="U50" s="279">
        <v>3.9946322865489832E-2</v>
      </c>
      <c r="V50" s="279">
        <v>4.0730140537830771E-2</v>
      </c>
      <c r="W50" s="279">
        <v>4.0541013966794257E-2</v>
      </c>
      <c r="X50" s="279">
        <v>4.0317843413659425E-2</v>
      </c>
      <c r="Y50" s="279">
        <v>3.9823960134174052E-2</v>
      </c>
      <c r="Z50" s="279">
        <v>3.903173550807585E-2</v>
      </c>
      <c r="AA50" s="279">
        <v>3.9101690237035372E-2</v>
      </c>
      <c r="AB50" s="279">
        <v>3.1083041242479056E-2</v>
      </c>
      <c r="AC50" s="279">
        <v>3.1342033446326252E-2</v>
      </c>
      <c r="AD50" s="279">
        <v>3.0227384642328943E-2</v>
      </c>
      <c r="AE50" s="308">
        <v>3.1342033446326252E-2</v>
      </c>
      <c r="AF50" s="279">
        <v>3.0300000000000001E-2</v>
      </c>
      <c r="AG50" s="277">
        <v>3.0018387991579448E-2</v>
      </c>
      <c r="AH50" s="277">
        <v>3.078968515505973E-2</v>
      </c>
      <c r="AI50" s="277">
        <v>3.1302224560469209E-2</v>
      </c>
      <c r="AJ50" s="308">
        <v>3.1959071177110471E-2</v>
      </c>
      <c r="AK50" s="277">
        <v>3.1929214512717699E-2</v>
      </c>
      <c r="AL50" s="279">
        <v>3.2844818887429773E-2</v>
      </c>
      <c r="AM50" s="277">
        <v>3.2568644741796507E-2</v>
      </c>
      <c r="AN50" s="277">
        <v>3.2599999999999997E-2</v>
      </c>
      <c r="AO50" s="277">
        <v>3.27E-2</v>
      </c>
      <c r="AP50" s="278">
        <v>3.2832378610599448E-2</v>
      </c>
      <c r="AQ50" s="277">
        <v>3.2399999999999998E-2</v>
      </c>
      <c r="AR50" s="312">
        <v>3.2441753918127168E-2</v>
      </c>
      <c r="AS50" s="308">
        <v>3.2599999999999997E-2</v>
      </c>
      <c r="AT50" s="308">
        <v>3.2951805268170584E-2</v>
      </c>
      <c r="AU50" s="308">
        <v>3.3099999999999997E-2</v>
      </c>
      <c r="AV50" s="277">
        <v>3.2822426389135177E-2</v>
      </c>
      <c r="AW50" s="277">
        <v>3.3601187718713663E-2</v>
      </c>
      <c r="AX50" s="277">
        <v>3.3648460770668902E-2</v>
      </c>
      <c r="AY50" s="277">
        <v>3.376539937287399E-2</v>
      </c>
      <c r="AZ50" s="277">
        <v>3.5081580661522595E-2</v>
      </c>
      <c r="BA50" s="277">
        <v>3.5196031208361608E-2</v>
      </c>
      <c r="BB50" s="283">
        <v>3.4872584010773096E-2</v>
      </c>
      <c r="BC50" s="283">
        <v>3.56E-2</v>
      </c>
      <c r="BD50" s="277">
        <v>3.657690193652792E-2</v>
      </c>
      <c r="BE50" s="279">
        <v>3.7002359404125107E-2</v>
      </c>
      <c r="BF50" s="279">
        <v>3.6106659472341547E-2</v>
      </c>
      <c r="BG50" s="279">
        <v>3.5566751457905353E-2</v>
      </c>
      <c r="BH50" s="279">
        <v>3.5524454516682243E-2</v>
      </c>
      <c r="BI50" s="277">
        <v>3.5725987001333538E-2</v>
      </c>
      <c r="BJ50" s="277">
        <v>3.56E-2</v>
      </c>
      <c r="BK50" s="279">
        <v>3.6054410309654179E-2</v>
      </c>
      <c r="BL50" s="279">
        <v>3.5218423706656198E-2</v>
      </c>
      <c r="BM50" s="277">
        <v>2.6776630554281693E-2</v>
      </c>
      <c r="BN50" s="277">
        <v>2.6355771190345746E-2</v>
      </c>
      <c r="BO50" s="277">
        <v>2.6436350384260638E-2</v>
      </c>
      <c r="BP50" s="277">
        <v>2.6697002938197725E-2</v>
      </c>
      <c r="BQ50" s="277">
        <v>2.6490527600244774E-2</v>
      </c>
      <c r="BR50" s="277">
        <v>2.671535927063064E-2</v>
      </c>
      <c r="BS50" s="277">
        <v>2.7E-2</v>
      </c>
      <c r="BT50" s="277">
        <v>2.7699999999999999E-2</v>
      </c>
      <c r="BU50" s="277">
        <v>2.898134948518722E-2</v>
      </c>
      <c r="BV50" s="277">
        <v>2.9288489748021836E-2</v>
      </c>
      <c r="BW50" s="277">
        <v>3.0006103263849455E-2</v>
      </c>
      <c r="BX50" s="277">
        <v>3.0106294437269386E-2</v>
      </c>
      <c r="BY50" s="277">
        <v>3.1014802958996026E-2</v>
      </c>
      <c r="BZ50" s="277">
        <v>3.0942983586260322E-2</v>
      </c>
      <c r="CA50" s="277">
        <v>3.0897231199074737E-2</v>
      </c>
      <c r="CB50" s="309">
        <v>3.0881024954909547E-2</v>
      </c>
      <c r="CC50" s="309">
        <v>3.1303258864493665E-2</v>
      </c>
      <c r="CD50" s="309">
        <v>3.2283620829459736E-2</v>
      </c>
      <c r="CE50" s="309">
        <v>3.2386363012108121E-2</v>
      </c>
      <c r="CF50" s="309">
        <v>3.3928276643674898E-2</v>
      </c>
      <c r="CG50" s="309">
        <v>3.3027210902223991E-2</v>
      </c>
      <c r="CH50" s="309">
        <v>3.3499032871751634E-2</v>
      </c>
      <c r="CI50" s="309">
        <v>3.4090941813007654E-2</v>
      </c>
      <c r="CJ50" s="309">
        <v>3.3643356581080822E-2</v>
      </c>
      <c r="CK50" s="309">
        <v>3.2924083182880835E-2</v>
      </c>
      <c r="CL50" s="309">
        <v>3.1971835310824995E-2</v>
      </c>
      <c r="CM50" s="309">
        <v>3.1588388292922397E-2</v>
      </c>
      <c r="CN50" s="309">
        <v>3.1748318250266694E-2</v>
      </c>
      <c r="CO50" s="309">
        <v>3.1330879810229265E-2</v>
      </c>
      <c r="CP50" s="309">
        <v>3.1098640966541181E-2</v>
      </c>
      <c r="CQ50" s="309">
        <v>3.103798994894966E-2</v>
      </c>
      <c r="CR50" s="309">
        <v>3.1504945432219517E-2</v>
      </c>
      <c r="CS50" s="309">
        <v>3.2009333359677407E-2</v>
      </c>
      <c r="CT50" s="309">
        <v>3.2666254281970682E-2</v>
      </c>
      <c r="CU50" s="309">
        <v>3.3548514000417799E-2</v>
      </c>
      <c r="CV50" s="309">
        <v>3.311835447986923E-2</v>
      </c>
      <c r="CW50" s="309">
        <v>3.3461813208914705E-2</v>
      </c>
      <c r="CX50" s="309">
        <v>3.3738215093443207E-2</v>
      </c>
      <c r="CY50" s="309">
        <v>3.4355073210470495E-2</v>
      </c>
      <c r="CZ50" s="309">
        <v>3.4886283159159176E-2</v>
      </c>
      <c r="DA50" s="309">
        <v>3.4601426224666235E-2</v>
      </c>
      <c r="DB50" s="309">
        <v>3.402554505609192E-2</v>
      </c>
      <c r="DC50" s="309">
        <v>3.4204799089706431E-2</v>
      </c>
      <c r="DD50" s="310">
        <v>3.4337999731660088E-2</v>
      </c>
      <c r="DE50" s="309">
        <v>3.4132552099698288E-2</v>
      </c>
      <c r="DF50" s="309">
        <v>3.4175798350956771E-2</v>
      </c>
      <c r="DG50" s="309">
        <v>3.4436503530286343E-2</v>
      </c>
      <c r="DH50" s="310">
        <v>3.5084063354606829E-2</v>
      </c>
      <c r="DI50" s="309">
        <v>3.4770783441902882E-2</v>
      </c>
      <c r="DJ50" s="309">
        <v>3.5695693921644407E-2</v>
      </c>
      <c r="DK50" s="309">
        <v>3.5386564366199393E-2</v>
      </c>
      <c r="DL50" s="309">
        <v>3.4870850469617465E-2</v>
      </c>
      <c r="DM50" s="309">
        <v>3.5171681812501181E-2</v>
      </c>
      <c r="DN50" s="309">
        <v>3.4600789234794427E-2</v>
      </c>
      <c r="DO50" s="309">
        <v>3.5028141986116229E-2</v>
      </c>
      <c r="DP50" s="309">
        <v>3.50754E-2</v>
      </c>
      <c r="DQ50" s="309">
        <v>3.5193900640077803E-2</v>
      </c>
      <c r="DR50" s="309">
        <v>3.5859909755209855E-2</v>
      </c>
      <c r="DS50" s="309">
        <v>3.5628978853700782E-2</v>
      </c>
      <c r="DT50" s="310">
        <v>3.4752809255982307E-2</v>
      </c>
      <c r="DU50" s="309">
        <v>3.5108286128243106E-2</v>
      </c>
      <c r="DV50" s="309">
        <v>3.4299999999999997E-2</v>
      </c>
      <c r="DW50" s="310">
        <v>3.390879892364819E-2</v>
      </c>
      <c r="DX50" s="310">
        <v>3.4716536198139761E-2</v>
      </c>
      <c r="DY50" s="309">
        <v>3.3896998003579676E-2</v>
      </c>
      <c r="DZ50" s="309">
        <v>3.4936342303024261E-2</v>
      </c>
    </row>
    <row r="51" spans="1:130" ht="28.5" customHeight="1">
      <c r="A51" s="314" t="s">
        <v>1374</v>
      </c>
      <c r="B51" s="305" t="s">
        <v>1375</v>
      </c>
      <c r="C51" s="8"/>
      <c r="D51" s="8"/>
      <c r="E51" s="8"/>
      <c r="F51" s="289"/>
      <c r="G51" s="289"/>
      <c r="H51" s="289"/>
      <c r="I51" s="289"/>
      <c r="J51" s="289"/>
      <c r="K51" s="289"/>
      <c r="L51" s="289"/>
      <c r="M51" s="334"/>
      <c r="N51" s="279"/>
      <c r="O51" s="279"/>
      <c r="P51" s="279"/>
      <c r="Q51" s="279"/>
      <c r="R51" s="279"/>
      <c r="S51" s="279"/>
      <c r="T51" s="279"/>
      <c r="U51" s="279"/>
      <c r="V51" s="279"/>
      <c r="W51" s="279"/>
      <c r="X51" s="289"/>
      <c r="Y51" s="289"/>
      <c r="Z51" s="289"/>
      <c r="AA51" s="289"/>
      <c r="AB51" s="289"/>
      <c r="AC51" s="289"/>
      <c r="AD51" s="289"/>
      <c r="AE51" s="8"/>
      <c r="AF51" s="8"/>
      <c r="AG51" s="273"/>
      <c r="AH51" s="273"/>
      <c r="AI51" s="255"/>
      <c r="AJ51" s="8"/>
      <c r="AK51" s="8"/>
      <c r="AL51" s="8"/>
      <c r="AM51" s="289"/>
      <c r="AN51" s="289"/>
      <c r="AO51" s="289"/>
      <c r="AP51" s="290"/>
      <c r="AQ51" s="289"/>
      <c r="AR51" s="312"/>
      <c r="AS51" s="308"/>
      <c r="AT51" s="308"/>
      <c r="AU51" s="308"/>
      <c r="AV51" s="273"/>
      <c r="AW51" s="308"/>
      <c r="AX51" s="277"/>
      <c r="AY51" s="277"/>
      <c r="AZ51" s="277"/>
      <c r="BA51" s="8"/>
      <c r="BB51" s="283"/>
      <c r="BC51" s="283"/>
      <c r="BD51" s="283"/>
      <c r="BE51" s="289"/>
      <c r="BF51" s="289"/>
      <c r="BG51" s="8"/>
      <c r="BH51" s="8"/>
      <c r="BI51" s="8"/>
      <c r="BJ51" s="8"/>
      <c r="BK51" s="279"/>
      <c r="BL51" s="279"/>
      <c r="BM51" s="277"/>
      <c r="BN51" s="277"/>
      <c r="BO51" s="277"/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7"/>
      <c r="CB51" s="309"/>
      <c r="CC51" s="309"/>
      <c r="CD51" s="309"/>
      <c r="CE51" s="309"/>
      <c r="CF51" s="309"/>
      <c r="CG51" s="309"/>
      <c r="CH51" s="309"/>
      <c r="CI51" s="309"/>
      <c r="CJ51" s="309"/>
      <c r="CK51" s="326"/>
      <c r="CL51" s="326"/>
      <c r="CM51" s="326"/>
      <c r="CN51" s="309"/>
      <c r="CO51" s="309"/>
      <c r="CP51" s="309"/>
      <c r="CQ51" s="309"/>
      <c r="CR51" s="309"/>
      <c r="CS51" s="8"/>
      <c r="CT51" s="8"/>
      <c r="CU51" s="8"/>
      <c r="CV51" s="8"/>
      <c r="CW51" s="8"/>
      <c r="CX51" s="8"/>
      <c r="CY51" s="8"/>
      <c r="CZ51" s="8"/>
      <c r="DA51" s="309"/>
      <c r="DB51" s="309"/>
      <c r="DC51" s="309"/>
      <c r="DD51" s="310"/>
      <c r="DE51" s="309"/>
      <c r="DF51" s="309"/>
      <c r="DG51" s="14"/>
      <c r="DH51" s="35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35"/>
      <c r="DU51" s="14"/>
      <c r="DV51" s="14"/>
      <c r="DW51" s="35"/>
      <c r="DX51" s="35"/>
      <c r="DY51" s="14"/>
      <c r="DZ51" s="14"/>
    </row>
    <row r="52" spans="1:130" ht="23.25" customHeight="1">
      <c r="A52" s="273"/>
      <c r="B52" s="89" t="s">
        <v>1376</v>
      </c>
      <c r="C52" s="8"/>
      <c r="D52" s="8"/>
      <c r="E52" s="8"/>
      <c r="F52" s="289"/>
      <c r="G52" s="289"/>
      <c r="H52" s="289"/>
      <c r="I52" s="289"/>
      <c r="J52" s="289"/>
      <c r="K52" s="289"/>
      <c r="L52" s="289"/>
      <c r="M52" s="334"/>
      <c r="N52" s="279"/>
      <c r="O52" s="279"/>
      <c r="P52" s="279"/>
      <c r="Q52" s="8"/>
      <c r="R52" s="8"/>
      <c r="S52" s="8"/>
      <c r="T52" s="8"/>
      <c r="U52" s="279"/>
      <c r="V52" s="279"/>
      <c r="W52" s="279"/>
      <c r="X52" s="289"/>
      <c r="Y52" s="289"/>
      <c r="Z52" s="289"/>
      <c r="AA52" s="289"/>
      <c r="AB52" s="289"/>
      <c r="AC52" s="289"/>
      <c r="AD52" s="289"/>
      <c r="AE52" s="8"/>
      <c r="AF52" s="8"/>
      <c r="AG52" s="273"/>
      <c r="AH52" s="273"/>
      <c r="AI52" s="255"/>
      <c r="AJ52" s="8"/>
      <c r="AK52" s="8"/>
      <c r="AL52" s="8"/>
      <c r="AM52" s="289"/>
      <c r="AN52" s="289"/>
      <c r="AO52" s="289"/>
      <c r="AP52" s="290"/>
      <c r="AQ52" s="289"/>
      <c r="AR52" s="312"/>
      <c r="AS52" s="308"/>
      <c r="AT52" s="308"/>
      <c r="AU52" s="308"/>
      <c r="AV52" s="273"/>
      <c r="AW52" s="308"/>
      <c r="AX52" s="277"/>
      <c r="AY52" s="277"/>
      <c r="AZ52" s="277"/>
      <c r="BA52" s="8"/>
      <c r="BB52" s="283"/>
      <c r="BC52" s="283"/>
      <c r="BD52" s="283"/>
      <c r="BE52" s="289"/>
      <c r="BF52" s="289"/>
      <c r="BG52" s="8"/>
      <c r="BH52" s="8"/>
      <c r="BI52" s="8"/>
      <c r="BJ52" s="8"/>
      <c r="BK52" s="279"/>
      <c r="BL52" s="279"/>
      <c r="BM52" s="277"/>
      <c r="BN52" s="277"/>
      <c r="BO52" s="277"/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309"/>
      <c r="CC52" s="309"/>
      <c r="CD52" s="309"/>
      <c r="CE52" s="309"/>
      <c r="CF52" s="309"/>
      <c r="CG52" s="309"/>
      <c r="CH52" s="309"/>
      <c r="CI52" s="309"/>
      <c r="CJ52" s="309"/>
      <c r="CK52" s="326"/>
      <c r="CL52" s="326"/>
      <c r="CM52" s="326"/>
      <c r="CN52" s="309"/>
      <c r="CO52" s="309"/>
      <c r="CP52" s="309"/>
      <c r="CQ52" s="309"/>
      <c r="CR52" s="309"/>
      <c r="CS52" s="8"/>
      <c r="CT52" s="8"/>
      <c r="CU52" s="8"/>
      <c r="CV52" s="8"/>
      <c r="CW52" s="8"/>
      <c r="CX52" s="8"/>
      <c r="CY52" s="8"/>
      <c r="CZ52" s="8"/>
      <c r="DA52" s="309"/>
      <c r="DB52" s="309"/>
      <c r="DC52" s="309"/>
      <c r="DD52" s="310"/>
      <c r="DE52" s="309"/>
      <c r="DF52" s="309"/>
      <c r="DG52" s="14"/>
      <c r="DH52" s="35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35"/>
      <c r="DU52" s="14"/>
      <c r="DV52" s="14"/>
      <c r="DW52" s="35"/>
      <c r="DX52" s="35"/>
      <c r="DY52" s="14"/>
      <c r="DZ52" s="14"/>
    </row>
    <row r="53" spans="1:130" ht="15.75" customHeight="1">
      <c r="A53" s="273"/>
      <c r="B53" s="335" t="s">
        <v>1377</v>
      </c>
      <c r="C53" s="336">
        <v>34108.041059301853</v>
      </c>
      <c r="D53" s="289">
        <v>34864.431964515694</v>
      </c>
      <c r="E53" s="289">
        <v>34833.024323942722</v>
      </c>
      <c r="F53" s="289">
        <v>35086.697195584151</v>
      </c>
      <c r="G53" s="289">
        <v>34657.68010629691</v>
      </c>
      <c r="H53" s="289">
        <v>34106.91665245311</v>
      </c>
      <c r="I53" s="289">
        <v>33961.687349882712</v>
      </c>
      <c r="J53" s="289">
        <v>34152.19917364719</v>
      </c>
      <c r="K53" s="289">
        <v>34073.541626300248</v>
      </c>
      <c r="L53" s="289">
        <v>33552.914739451066</v>
      </c>
      <c r="M53" s="289">
        <v>33546.137158693338</v>
      </c>
      <c r="N53" s="289">
        <v>33825.75384500956</v>
      </c>
      <c r="O53" s="289">
        <v>33742.751438967658</v>
      </c>
      <c r="P53" s="289">
        <v>33639.227714182191</v>
      </c>
      <c r="Q53" s="289">
        <v>33346.594170888537</v>
      </c>
      <c r="R53" s="289">
        <v>33199.855671356963</v>
      </c>
      <c r="S53" s="289">
        <v>32788.762855370303</v>
      </c>
      <c r="T53" s="289">
        <v>33171.830740253296</v>
      </c>
      <c r="U53" s="289">
        <v>33150.416703581315</v>
      </c>
      <c r="V53" s="289">
        <v>33668.165540460534</v>
      </c>
      <c r="W53" s="289">
        <v>33517.319743109838</v>
      </c>
      <c r="X53" s="289">
        <v>33389.714869938492</v>
      </c>
      <c r="Y53" s="289">
        <v>33083.914533881332</v>
      </c>
      <c r="Z53" s="289">
        <v>32556.440321560774</v>
      </c>
      <c r="AA53" s="289">
        <v>32643.66613438521</v>
      </c>
      <c r="AB53" s="289">
        <v>32867.651909798849</v>
      </c>
      <c r="AC53" s="289">
        <v>33129.302858412237</v>
      </c>
      <c r="AD53" s="289">
        <v>32328.0107598756</v>
      </c>
      <c r="AE53" s="286">
        <v>33129.302858412237</v>
      </c>
      <c r="AF53" s="289">
        <v>32379.542099999999</v>
      </c>
      <c r="AG53" s="286">
        <v>32221.267063032581</v>
      </c>
      <c r="AH53" s="286">
        <v>32834.30706530012</v>
      </c>
      <c r="AI53" s="286">
        <v>33231.755013853472</v>
      </c>
      <c r="AJ53" s="337">
        <v>33760.686961135303</v>
      </c>
      <c r="AK53" s="286">
        <v>33754.701436058036</v>
      </c>
      <c r="AL53" s="289">
        <v>34474.426619519734</v>
      </c>
      <c r="AM53" s="289">
        <v>34303.770850215886</v>
      </c>
      <c r="AN53" s="289">
        <v>34327.980000000003</v>
      </c>
      <c r="AO53" s="289">
        <v>34357.126300000004</v>
      </c>
      <c r="AP53" s="290">
        <v>34501.879220179952</v>
      </c>
      <c r="AQ53" s="289">
        <v>34150.196199999998</v>
      </c>
      <c r="AR53" s="316">
        <v>34260.683877322917</v>
      </c>
      <c r="AS53" s="286">
        <v>34425.257799999999</v>
      </c>
      <c r="AT53" s="286">
        <v>34729.158001693031</v>
      </c>
      <c r="AU53" s="286">
        <v>34877.58</v>
      </c>
      <c r="AV53" s="286">
        <v>34659.368935501931</v>
      </c>
      <c r="AW53" s="286">
        <v>35261.328315007391</v>
      </c>
      <c r="AX53" s="286">
        <v>35297.430393721173</v>
      </c>
      <c r="AY53" s="286">
        <v>35468.312293331801</v>
      </c>
      <c r="AZ53" s="286">
        <v>36453.58397435704</v>
      </c>
      <c r="BA53" s="289">
        <v>36549.26631341529</v>
      </c>
      <c r="BB53" s="289">
        <v>36368.870306965393</v>
      </c>
      <c r="BC53" s="289">
        <v>36939</v>
      </c>
      <c r="BD53" s="286">
        <v>37709.778778760236</v>
      </c>
      <c r="BE53" s="289">
        <v>38015.838744222121</v>
      </c>
      <c r="BF53" s="289">
        <v>37354.04217377484</v>
      </c>
      <c r="BG53" s="289">
        <v>36948.324411168454</v>
      </c>
      <c r="BH53" s="289">
        <v>36927.358450335356</v>
      </c>
      <c r="BI53" s="286">
        <v>37090.79587045862</v>
      </c>
      <c r="BJ53" s="286">
        <v>37046</v>
      </c>
      <c r="BK53" s="289">
        <v>37474.907620677717</v>
      </c>
      <c r="BL53" s="289">
        <v>36840.683729262535</v>
      </c>
      <c r="BM53" s="289">
        <v>39419.645045255311</v>
      </c>
      <c r="BN53" s="289">
        <v>39032.1736355307</v>
      </c>
      <c r="BO53" s="286">
        <v>39139.51711922908</v>
      </c>
      <c r="BP53" s="286">
        <v>39462.093071079413</v>
      </c>
      <c r="BQ53" s="286">
        <v>39275.425316108347</v>
      </c>
      <c r="BR53" s="286">
        <v>39548.676076635587</v>
      </c>
      <c r="BS53" s="286">
        <v>39911</v>
      </c>
      <c r="BT53" s="286">
        <v>40751</v>
      </c>
      <c r="BU53" s="286">
        <v>42137.768731300654</v>
      </c>
      <c r="BV53" s="286">
        <v>42597.329485990427</v>
      </c>
      <c r="BW53" s="286">
        <v>43516.843520935487</v>
      </c>
      <c r="BX53" s="286">
        <v>43681.833618279139</v>
      </c>
      <c r="BY53" s="286">
        <v>44741.782590073788</v>
      </c>
      <c r="BZ53" s="286">
        <v>44805.449345657798</v>
      </c>
      <c r="CA53" s="286">
        <v>44789.620538443414</v>
      </c>
      <c r="CB53" s="317">
        <v>44987.958444491334</v>
      </c>
      <c r="CC53" s="317">
        <v>45606.495179423451</v>
      </c>
      <c r="CD53" s="317">
        <v>46803.344803581676</v>
      </c>
      <c r="CE53" s="317">
        <v>47026.92997971335</v>
      </c>
      <c r="CF53" s="317">
        <v>48845.165000271343</v>
      </c>
      <c r="CG53" s="317">
        <v>48034.461445540495</v>
      </c>
      <c r="CH53" s="317">
        <v>48648.981594441539</v>
      </c>
      <c r="CI53" s="317">
        <v>49349.274987936893</v>
      </c>
      <c r="CJ53" s="317">
        <v>48994.13808001946</v>
      </c>
      <c r="CK53" s="317">
        <v>48253.402417116238</v>
      </c>
      <c r="CL53" s="317">
        <v>47316.979072635047</v>
      </c>
      <c r="CM53" s="317">
        <v>46889.069267911247</v>
      </c>
      <c r="CN53" s="317">
        <v>47197.66091147418</v>
      </c>
      <c r="CO53" s="317">
        <v>46775.848946892766</v>
      </c>
      <c r="CP53" s="317">
        <v>46533.384664396464</v>
      </c>
      <c r="CQ53" s="317">
        <v>46447.907608473972</v>
      </c>
      <c r="CR53" s="317">
        <v>47006.000411807705</v>
      </c>
      <c r="CS53" s="317">
        <v>47574.992040065925</v>
      </c>
      <c r="CT53" s="317">
        <v>48379.106784291864</v>
      </c>
      <c r="CU53" s="317">
        <v>49397.205399465456</v>
      </c>
      <c r="CV53" s="317">
        <v>49023.621679100463</v>
      </c>
      <c r="CW53" s="317">
        <v>49329.757456892308</v>
      </c>
      <c r="CX53" s="317">
        <v>49717.514039059286</v>
      </c>
      <c r="CY53" s="317">
        <v>50465.026495358346</v>
      </c>
      <c r="CZ53" s="317">
        <v>51089.865331604604</v>
      </c>
      <c r="DA53" s="317">
        <v>50850.878985178148</v>
      </c>
      <c r="DB53" s="317">
        <v>50259.684443330487</v>
      </c>
      <c r="DC53" s="317">
        <v>50442.467231767878</v>
      </c>
      <c r="DD53" s="318">
        <v>50685.606526132266</v>
      </c>
      <c r="DE53" s="317">
        <v>50494.205228984938</v>
      </c>
      <c r="DF53" s="317">
        <v>50552.831022293569</v>
      </c>
      <c r="DG53" s="317">
        <v>50966.53641516529</v>
      </c>
      <c r="DH53" s="318">
        <v>51707.447576871687</v>
      </c>
      <c r="DI53" s="317">
        <v>51339.253367951751</v>
      </c>
      <c r="DJ53" s="317">
        <v>52489.221477965242</v>
      </c>
      <c r="DK53" s="317">
        <v>52206.47322725485</v>
      </c>
      <c r="DL53" s="317">
        <v>51711.021419419856</v>
      </c>
      <c r="DM53" s="326">
        <v>52066.758533109656</v>
      </c>
      <c r="DN53" s="326">
        <v>51467.080518653274</v>
      </c>
      <c r="DO53" s="326">
        <v>51880.754967130211</v>
      </c>
      <c r="DP53" s="326">
        <v>52050.459093963065</v>
      </c>
      <c r="DQ53" s="326">
        <v>52185.35313027857</v>
      </c>
      <c r="DR53" s="326">
        <v>52974.206492256541</v>
      </c>
      <c r="DS53" s="326">
        <v>52728.231060197497</v>
      </c>
      <c r="DT53" s="331">
        <v>51801.637879192102</v>
      </c>
      <c r="DU53" s="326">
        <v>52166.474304440402</v>
      </c>
      <c r="DV53" s="326">
        <v>51303</v>
      </c>
      <c r="DW53" s="331">
        <v>50896.962172725216</v>
      </c>
      <c r="DX53" s="331">
        <v>51919.027915706341</v>
      </c>
      <c r="DY53" s="326">
        <v>51181.747126977345</v>
      </c>
      <c r="DZ53" s="326">
        <v>52359.878661155795</v>
      </c>
    </row>
    <row r="54" spans="1:130" ht="15.75" customHeight="1">
      <c r="A54" s="273"/>
      <c r="B54" s="335" t="s">
        <v>1378</v>
      </c>
      <c r="C54" s="336">
        <v>57425.405400754418</v>
      </c>
      <c r="D54" s="289">
        <v>58704.389457054036</v>
      </c>
      <c r="E54" s="289">
        <v>58651.260219281699</v>
      </c>
      <c r="F54" s="289">
        <v>59079.032703705117</v>
      </c>
      <c r="G54" s="289">
        <v>58352.93959567709</v>
      </c>
      <c r="H54" s="289">
        <v>57420.810040486969</v>
      </c>
      <c r="I54" s="289">
        <v>57174.5060471619</v>
      </c>
      <c r="J54" s="289">
        <v>57496.029735039527</v>
      </c>
      <c r="K54" s="289">
        <v>57361.97885355258</v>
      </c>
      <c r="L54" s="289">
        <v>56481.258016907261</v>
      </c>
      <c r="M54" s="289">
        <v>56469.69593665751</v>
      </c>
      <c r="N54" s="289">
        <v>56941.789825378939</v>
      </c>
      <c r="O54" s="289">
        <v>56801.076328719486</v>
      </c>
      <c r="P54" s="289">
        <v>56625.949170000298</v>
      </c>
      <c r="Q54" s="289">
        <v>56131.758592021637</v>
      </c>
      <c r="R54" s="289">
        <v>55882.456595089425</v>
      </c>
      <c r="S54" s="289">
        <v>55187.049555606973</v>
      </c>
      <c r="T54" s="289">
        <v>55833.629222205716</v>
      </c>
      <c r="U54" s="289">
        <v>55796.862321818182</v>
      </c>
      <c r="V54" s="289">
        <v>56671.702460926295</v>
      </c>
      <c r="W54" s="289">
        <v>56417.651619501783</v>
      </c>
      <c r="X54" s="289">
        <v>56201.402363468485</v>
      </c>
      <c r="Y54" s="289">
        <v>55684.031029979727</v>
      </c>
      <c r="Z54" s="289">
        <v>54792.875446071193</v>
      </c>
      <c r="AA54" s="289">
        <v>54938.937109251026</v>
      </c>
      <c r="AB54" s="289">
        <v>55317.29798968893</v>
      </c>
      <c r="AC54" s="289">
        <v>55759.126028125313</v>
      </c>
      <c r="AD54" s="289">
        <v>54403.867149945188</v>
      </c>
      <c r="AE54" s="286">
        <v>55759.126028125313</v>
      </c>
      <c r="AF54" s="289">
        <v>54490.3848</v>
      </c>
      <c r="AG54" s="286">
        <v>54222.187620003082</v>
      </c>
      <c r="AH54" s="286">
        <v>55257.557061604006</v>
      </c>
      <c r="AI54" s="286">
        <v>55929.030158362613</v>
      </c>
      <c r="AJ54" s="337">
        <v>56822.157288421608</v>
      </c>
      <c r="AK54" s="286">
        <v>56811.636493985236</v>
      </c>
      <c r="AL54" s="289">
        <v>58027.308210741168</v>
      </c>
      <c r="AM54" s="289">
        <v>57737.973955984307</v>
      </c>
      <c r="AN54" s="289">
        <v>57778.9</v>
      </c>
      <c r="AO54" s="289">
        <v>57828.402800000003</v>
      </c>
      <c r="AP54" s="290">
        <v>58072.808160534478</v>
      </c>
      <c r="AQ54" s="289">
        <v>57478.276700000002</v>
      </c>
      <c r="AR54" s="316">
        <v>57663.868231881264</v>
      </c>
      <c r="AS54" s="286">
        <v>57941.382799999999</v>
      </c>
      <c r="AT54" s="286">
        <v>58453.577914928785</v>
      </c>
      <c r="AU54" s="286">
        <v>58704.33</v>
      </c>
      <c r="AV54" s="286">
        <v>58334.949883812675</v>
      </c>
      <c r="AW54" s="286">
        <v>59351.942282318989</v>
      </c>
      <c r="AX54" s="286">
        <v>59412.945329401708</v>
      </c>
      <c r="AY54" s="286">
        <v>59699.732271386623</v>
      </c>
      <c r="AZ54" s="286">
        <v>61365.03129270098</v>
      </c>
      <c r="BA54" s="286">
        <v>61526.506549313432</v>
      </c>
      <c r="BB54" s="289">
        <v>61220.1076795966</v>
      </c>
      <c r="BC54" s="289">
        <v>62184</v>
      </c>
      <c r="BD54" s="286">
        <v>63484.857832265916</v>
      </c>
      <c r="BE54" s="289">
        <v>64002.426276255013</v>
      </c>
      <c r="BF54" s="289">
        <v>62883.711570016101</v>
      </c>
      <c r="BG54" s="289">
        <v>62198.029020062066</v>
      </c>
      <c r="BH54" s="289">
        <v>62162.333781352703</v>
      </c>
      <c r="BI54" s="286">
        <v>62438.263374825139</v>
      </c>
      <c r="BJ54" s="286">
        <v>62361</v>
      </c>
      <c r="BK54" s="289">
        <v>63084.118815174916</v>
      </c>
      <c r="BL54" s="289">
        <v>62012.371399194133</v>
      </c>
      <c r="BM54" s="289">
        <v>66519.688364300193</v>
      </c>
      <c r="BN54" s="289">
        <v>65864.249404450617</v>
      </c>
      <c r="BO54" s="286">
        <v>66045.466452056862</v>
      </c>
      <c r="BP54" s="286">
        <v>66590.225299106023</v>
      </c>
      <c r="BQ54" s="286">
        <v>66274.422180778056</v>
      </c>
      <c r="BR54" s="286">
        <v>66735.923157465353</v>
      </c>
      <c r="BS54" s="286">
        <v>67348</v>
      </c>
      <c r="BT54" s="286">
        <v>68766</v>
      </c>
      <c r="BU54" s="286">
        <v>71110.037842860766</v>
      </c>
      <c r="BV54" s="286">
        <v>71885.485692661299</v>
      </c>
      <c r="BW54" s="286">
        <v>73438.066691124492</v>
      </c>
      <c r="BX54" s="286">
        <v>73716.365813345459</v>
      </c>
      <c r="BY54" s="286">
        <v>75506.868301492112</v>
      </c>
      <c r="BZ54" s="286">
        <v>75613.168209540148</v>
      </c>
      <c r="CA54" s="286">
        <v>75586.111009477012</v>
      </c>
      <c r="CB54" s="317">
        <v>75919.302931868224</v>
      </c>
      <c r="CC54" s="317">
        <v>76963.089496337678</v>
      </c>
      <c r="CD54" s="317">
        <v>78984.40662597536</v>
      </c>
      <c r="CE54" s="317">
        <v>79361.21425635471</v>
      </c>
      <c r="CF54" s="317">
        <v>82432.474461692123</v>
      </c>
      <c r="CG54" s="317">
        <v>81060.967278965923</v>
      </c>
      <c r="CH54" s="317">
        <v>82098.495490306435</v>
      </c>
      <c r="CI54" s="317">
        <v>83281.37533504366</v>
      </c>
      <c r="CJ54" s="317">
        <v>82680.043273887859</v>
      </c>
      <c r="CK54" s="317">
        <v>81427.912742839573</v>
      </c>
      <c r="CL54" s="317">
        <v>79844.5401708953</v>
      </c>
      <c r="CM54" s="317">
        <v>79121.513296644975</v>
      </c>
      <c r="CN54" s="317">
        <v>79641.74999700945</v>
      </c>
      <c r="CO54" s="317">
        <v>78928.620027938945</v>
      </c>
      <c r="CP54" s="317">
        <v>78518.777662928711</v>
      </c>
      <c r="CQ54" s="317">
        <v>78374.510675185098</v>
      </c>
      <c r="CR54" s="317">
        <v>79317.175930408179</v>
      </c>
      <c r="CS54" s="317">
        <v>80278.534959948403</v>
      </c>
      <c r="CT54" s="317">
        <v>81636.581231382224</v>
      </c>
      <c r="CU54" s="317">
        <v>83356.521615752776</v>
      </c>
      <c r="CV54" s="317">
        <v>82724.329095359921</v>
      </c>
      <c r="CW54" s="317">
        <v>83242.29333008689</v>
      </c>
      <c r="CX54" s="317">
        <v>83896.754100426595</v>
      </c>
      <c r="CY54" s="317">
        <v>85159.259682857606</v>
      </c>
      <c r="CZ54" s="317">
        <v>86214.729916128141</v>
      </c>
      <c r="DA54" s="317">
        <v>85810.218289004333</v>
      </c>
      <c r="DB54" s="317">
        <v>84810.837482773044</v>
      </c>
      <c r="DC54" s="317">
        <v>85119.834511077614</v>
      </c>
      <c r="DD54" s="318">
        <v>85529.804021812961</v>
      </c>
      <c r="DE54" s="317">
        <v>85206.057457088071</v>
      </c>
      <c r="DF54" s="317">
        <v>85305.021653719072</v>
      </c>
      <c r="DG54" s="326">
        <v>86002.934107219378</v>
      </c>
      <c r="DH54" s="331">
        <v>87254.65939474199</v>
      </c>
      <c r="DI54" s="326">
        <v>86632.703962513551</v>
      </c>
      <c r="DJ54" s="326">
        <v>88574.694331222112</v>
      </c>
      <c r="DK54" s="326">
        <v>88096.385570586688</v>
      </c>
      <c r="DL54" s="326">
        <v>87258.512233047921</v>
      </c>
      <c r="DM54" s="317">
        <v>87859.409098294316</v>
      </c>
      <c r="DN54" s="317">
        <v>86845.808999626068</v>
      </c>
      <c r="DO54" s="317">
        <v>87545.358677814147</v>
      </c>
      <c r="DP54" s="317">
        <v>87831.041384326774</v>
      </c>
      <c r="DQ54" s="317">
        <v>88058.944110261116</v>
      </c>
      <c r="DR54" s="317">
        <v>89391.431061887968</v>
      </c>
      <c r="DS54" s="317">
        <v>88975.708570956151</v>
      </c>
      <c r="DT54" s="318">
        <v>87409.601207713626</v>
      </c>
      <c r="DU54" s="317">
        <v>88026.348417742323</v>
      </c>
      <c r="DV54" s="317">
        <v>86566</v>
      </c>
      <c r="DW54" s="318">
        <v>85880.637303183874</v>
      </c>
      <c r="DX54" s="318">
        <v>87606.510810832289</v>
      </c>
      <c r="DY54" s="317">
        <v>86359.094651353866</v>
      </c>
      <c r="DZ54" s="317">
        <v>88349.621475816093</v>
      </c>
    </row>
    <row r="55" spans="1:130" ht="15.75" customHeight="1">
      <c r="A55" s="273"/>
      <c r="B55" s="335" t="s">
        <v>70</v>
      </c>
      <c r="C55" s="336">
        <v>143602.53222447613</v>
      </c>
      <c r="D55" s="289">
        <v>146814.61584090712</v>
      </c>
      <c r="E55" s="289">
        <v>146681.13057743385</v>
      </c>
      <c r="F55" s="289">
        <v>147752.55472493143</v>
      </c>
      <c r="G55" s="289">
        <v>145927.3597175118</v>
      </c>
      <c r="H55" s="289">
        <v>143584.2835023299</v>
      </c>
      <c r="I55" s="289">
        <v>142963.87745136602</v>
      </c>
      <c r="J55" s="289">
        <v>143769.83486871648</v>
      </c>
      <c r="K55" s="289">
        <v>143430.56492030731</v>
      </c>
      <c r="L55" s="289">
        <v>141217.72307257113</v>
      </c>
      <c r="M55" s="289">
        <v>141188.43222935143</v>
      </c>
      <c r="N55" s="289">
        <v>142372.29293345968</v>
      </c>
      <c r="O55" s="289">
        <v>142017.99380693</v>
      </c>
      <c r="P55" s="289">
        <v>141577.97894236163</v>
      </c>
      <c r="Q55" s="289">
        <v>140338.40908166414</v>
      </c>
      <c r="R55" s="289">
        <v>139709.365028992</v>
      </c>
      <c r="S55" s="289">
        <v>137962.1828524537</v>
      </c>
      <c r="T55" s="289">
        <v>139583.15525504958</v>
      </c>
      <c r="U55" s="289">
        <v>139489.42972851556</v>
      </c>
      <c r="V55" s="289">
        <v>141684.97584998602</v>
      </c>
      <c r="W55" s="289">
        <v>141049.47130326732</v>
      </c>
      <c r="X55" s="289">
        <v>140505.17817299874</v>
      </c>
      <c r="Y55" s="289">
        <v>139205.1103676965</v>
      </c>
      <c r="Z55" s="289">
        <v>136968.91208163407</v>
      </c>
      <c r="AA55" s="289">
        <v>137332.18001507298</v>
      </c>
      <c r="AB55" s="289">
        <v>138281.46560039779</v>
      </c>
      <c r="AC55" s="289">
        <v>139389.59443267164</v>
      </c>
      <c r="AD55" s="289">
        <v>135985.09107700869</v>
      </c>
      <c r="AE55" s="286">
        <v>139389.59443267164</v>
      </c>
      <c r="AF55" s="289">
        <v>136200.8388</v>
      </c>
      <c r="AG55" s="286">
        <v>135525.86625755555</v>
      </c>
      <c r="AH55" s="286">
        <v>138123.07611576654</v>
      </c>
      <c r="AI55" s="286">
        <v>139808.00384985632</v>
      </c>
      <c r="AJ55" s="337">
        <v>142047.92579254755</v>
      </c>
      <c r="AK55" s="286">
        <v>142020.50866195845</v>
      </c>
      <c r="AL55" s="289">
        <v>145070.30815899713</v>
      </c>
      <c r="AM55" s="289">
        <v>144341.74574008246</v>
      </c>
      <c r="AN55" s="289">
        <v>144444.51</v>
      </c>
      <c r="AO55" s="289">
        <v>144569.37340000001</v>
      </c>
      <c r="AP55" s="290">
        <v>145182.28905176325</v>
      </c>
      <c r="AQ55" s="289">
        <v>143689.49249999999</v>
      </c>
      <c r="AR55" s="316">
        <v>144152.52469278645</v>
      </c>
      <c r="AS55" s="286">
        <v>144847.58069999999</v>
      </c>
      <c r="AT55" s="286">
        <v>146129.76303284886</v>
      </c>
      <c r="AU55" s="286">
        <v>146758.96</v>
      </c>
      <c r="AV55" s="286">
        <v>145830.29113112314</v>
      </c>
      <c r="AW55" s="286">
        <v>148382.24536527638</v>
      </c>
      <c r="AX55" s="286">
        <v>148535.34533084734</v>
      </c>
      <c r="AY55" s="286">
        <v>149250.21963097216</v>
      </c>
      <c r="AZ55" s="286">
        <v>153430.75522111836</v>
      </c>
      <c r="BA55" s="286">
        <v>153835.50645347775</v>
      </c>
      <c r="BB55" s="289">
        <v>153062.60581514024</v>
      </c>
      <c r="BC55" s="289">
        <v>155479</v>
      </c>
      <c r="BD55" s="286">
        <v>158743.90288120101</v>
      </c>
      <c r="BE55" s="289">
        <v>160043.86646663843</v>
      </c>
      <c r="BF55" s="289">
        <v>157235.08685635281</v>
      </c>
      <c r="BG55" s="289">
        <v>155513.90714359251</v>
      </c>
      <c r="BH55" s="289">
        <v>155423.65416505784</v>
      </c>
      <c r="BI55" s="286">
        <v>156115.56817772891</v>
      </c>
      <c r="BJ55" s="286">
        <v>155918</v>
      </c>
      <c r="BK55" s="289">
        <v>157728.52670531432</v>
      </c>
      <c r="BL55" s="289">
        <v>155038.56239708344</v>
      </c>
      <c r="BM55" s="289">
        <v>166671.17665264034</v>
      </c>
      <c r="BN55" s="289">
        <v>165020.94467009336</v>
      </c>
      <c r="BO55" s="286">
        <v>165475.38913418062</v>
      </c>
      <c r="BP55" s="286">
        <v>166842.43595833215</v>
      </c>
      <c r="BQ55" s="286">
        <v>166047.12435799939</v>
      </c>
      <c r="BR55" s="286">
        <v>167205.44659903881</v>
      </c>
      <c r="BS55" s="286">
        <v>168743</v>
      </c>
      <c r="BT55" s="286">
        <v>172302</v>
      </c>
      <c r="BU55" s="286">
        <v>178190.67013954939</v>
      </c>
      <c r="BV55" s="286">
        <v>180133.37669533383</v>
      </c>
      <c r="BW55" s="286">
        <v>184028.13935596804</v>
      </c>
      <c r="BX55" s="286">
        <v>184724.85369843844</v>
      </c>
      <c r="BY55" s="286">
        <v>189220.4669833293</v>
      </c>
      <c r="BZ55" s="286">
        <v>189481.11622589396</v>
      </c>
      <c r="CA55" s="286">
        <v>189411.58534770482</v>
      </c>
      <c r="CB55" s="317">
        <v>190238.91805244397</v>
      </c>
      <c r="CC55" s="317">
        <v>192854.3258470392</v>
      </c>
      <c r="CD55" s="317">
        <v>197927.25413687344</v>
      </c>
      <c r="CE55" s="317">
        <v>198868.9398371162</v>
      </c>
      <c r="CF55" s="317">
        <v>206579.46599117073</v>
      </c>
      <c r="CG55" s="317">
        <v>203125.66303045329</v>
      </c>
      <c r="CH55" s="317">
        <v>205727.99384976848</v>
      </c>
      <c r="CI55" s="317">
        <v>208697.58086797941</v>
      </c>
      <c r="CJ55" s="317">
        <v>207180.62765342448</v>
      </c>
      <c r="CK55" s="317">
        <v>204032.48876429631</v>
      </c>
      <c r="CL55" s="317">
        <v>200049.26291535032</v>
      </c>
      <c r="CM55" s="317">
        <v>198232.94504749274</v>
      </c>
      <c r="CN55" s="317">
        <v>199533.91960958226</v>
      </c>
      <c r="CO55" s="317">
        <v>197740.43027955588</v>
      </c>
      <c r="CP55" s="317">
        <v>196710.07655236826</v>
      </c>
      <c r="CQ55" s="317">
        <v>196348.4694084127</v>
      </c>
      <c r="CR55" s="317">
        <v>198714.89920238435</v>
      </c>
      <c r="CS55" s="317">
        <v>201129.68269500582</v>
      </c>
      <c r="CT55" s="317">
        <v>204538.01550999799</v>
      </c>
      <c r="CU55" s="317">
        <v>208857.12412269239</v>
      </c>
      <c r="CV55" s="317">
        <v>207264.19264594815</v>
      </c>
      <c r="CW55" s="317">
        <v>208568.85245109187</v>
      </c>
      <c r="CX55" s="317">
        <v>210209.32039293976</v>
      </c>
      <c r="CY55" s="317">
        <v>213378.13899548986</v>
      </c>
      <c r="CZ55" s="317">
        <v>216028.07840020553</v>
      </c>
      <c r="DA55" s="317">
        <v>215008.38342741181</v>
      </c>
      <c r="DB55" s="317">
        <v>212495.55140481101</v>
      </c>
      <c r="DC55" s="317">
        <v>213272.55559195709</v>
      </c>
      <c r="DD55" s="318">
        <v>214298.15766647988</v>
      </c>
      <c r="DE55" s="317">
        <v>213483.16488139716</v>
      </c>
      <c r="DF55" s="317">
        <v>213731.30213452235</v>
      </c>
      <c r="DG55" s="317">
        <v>215478.95705483141</v>
      </c>
      <c r="DH55" s="318">
        <v>218622.56447332594</v>
      </c>
      <c r="DI55" s="317">
        <v>217061.00760468986</v>
      </c>
      <c r="DJ55" s="317">
        <v>221934.09492093557</v>
      </c>
      <c r="DK55" s="317">
        <v>220729.745376551</v>
      </c>
      <c r="DL55" s="317">
        <v>218621.30464478378</v>
      </c>
      <c r="DM55" s="317">
        <v>220129.90915090591</v>
      </c>
      <c r="DN55" s="317">
        <v>217581.93298991836</v>
      </c>
      <c r="DO55" s="317">
        <v>219342.15542677988</v>
      </c>
      <c r="DP55" s="317">
        <v>220054.50790733538</v>
      </c>
      <c r="DQ55" s="317">
        <v>220626.90366506024</v>
      </c>
      <c r="DR55" s="317">
        <v>223972.16698968399</v>
      </c>
      <c r="DS55" s="317">
        <v>222927.30436002588</v>
      </c>
      <c r="DT55" s="318">
        <v>218990.73217181739</v>
      </c>
      <c r="DU55" s="317">
        <v>220541.53361010418</v>
      </c>
      <c r="DV55" s="317">
        <v>216871</v>
      </c>
      <c r="DW55" s="318">
        <v>215148.02032895153</v>
      </c>
      <c r="DX55" s="318">
        <v>219478.17892498255</v>
      </c>
      <c r="DY55" s="317">
        <v>216336.26677655891</v>
      </c>
      <c r="DZ55" s="317">
        <v>221336.0315033565</v>
      </c>
    </row>
    <row r="56" spans="1:130" ht="15.75" customHeight="1">
      <c r="A56" s="273"/>
      <c r="B56" s="335" t="s">
        <v>1379</v>
      </c>
      <c r="C56" s="336"/>
      <c r="D56" s="2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6"/>
      <c r="AF56" s="289"/>
      <c r="AG56" s="286"/>
      <c r="AH56" s="286"/>
      <c r="AI56" s="286"/>
      <c r="AJ56" s="337"/>
      <c r="AK56" s="286"/>
      <c r="AL56" s="289"/>
      <c r="AM56" s="289"/>
      <c r="AN56" s="289"/>
      <c r="AO56" s="289"/>
      <c r="AP56" s="290"/>
      <c r="AQ56" s="289"/>
      <c r="AR56" s="316"/>
      <c r="AS56" s="286"/>
      <c r="AT56" s="286"/>
      <c r="AU56" s="286"/>
      <c r="AV56" s="286"/>
      <c r="AW56" s="286"/>
      <c r="AX56" s="286"/>
      <c r="AY56" s="286"/>
      <c r="AZ56" s="286"/>
      <c r="BA56" s="286"/>
      <c r="BB56" s="289"/>
      <c r="BC56" s="289"/>
      <c r="BD56" s="286"/>
      <c r="BE56" s="289"/>
      <c r="BF56" s="289"/>
      <c r="BG56" s="289"/>
      <c r="BH56" s="289"/>
      <c r="BI56" s="286"/>
      <c r="BJ56" s="286"/>
      <c r="BK56" s="289"/>
      <c r="BL56" s="289"/>
      <c r="BM56" s="289"/>
      <c r="BN56" s="289"/>
      <c r="BO56" s="286"/>
      <c r="BP56" s="286"/>
      <c r="BQ56" s="286"/>
      <c r="BR56" s="286"/>
      <c r="BS56" s="286"/>
      <c r="BT56" s="286"/>
      <c r="BU56" s="286"/>
      <c r="BV56" s="286"/>
      <c r="BW56" s="286"/>
      <c r="BX56" s="286"/>
      <c r="BY56" s="286"/>
      <c r="BZ56" s="286"/>
      <c r="CA56" s="286"/>
      <c r="CB56" s="317">
        <v>552595.73129999998</v>
      </c>
      <c r="CC56" s="317">
        <v>560192.82658377429</v>
      </c>
      <c r="CD56" s="317">
        <v>574928.39461035305</v>
      </c>
      <c r="CE56" s="317">
        <v>577663.75235696079</v>
      </c>
      <c r="CF56" s="326">
        <v>600060.87216081633</v>
      </c>
      <c r="CG56" s="326">
        <v>590028.45191548415</v>
      </c>
      <c r="CH56" s="326">
        <v>597587.56188605586</v>
      </c>
      <c r="CI56" s="326">
        <v>606213.45782181784</v>
      </c>
      <c r="CJ56" s="326">
        <v>601807.09407900565</v>
      </c>
      <c r="CK56" s="326">
        <v>592662.55031503655</v>
      </c>
      <c r="CL56" s="326">
        <v>581092.29106654855</v>
      </c>
      <c r="CM56" s="326">
        <v>575816.34905228054</v>
      </c>
      <c r="CN56" s="326">
        <v>579595.34967386129</v>
      </c>
      <c r="CO56" s="326">
        <v>574385.7187629519</v>
      </c>
      <c r="CP56" s="326">
        <v>571392.80292204849</v>
      </c>
      <c r="CQ56" s="326">
        <v>570342.42602645315</v>
      </c>
      <c r="CR56" s="326">
        <v>577216.30344338214</v>
      </c>
      <c r="CS56" s="326">
        <v>584230.63607179502</v>
      </c>
      <c r="CT56" s="326">
        <v>594130.97709439194</v>
      </c>
      <c r="CU56" s="326">
        <v>606676.89044863335</v>
      </c>
      <c r="CV56" s="326">
        <v>602049.82915461098</v>
      </c>
      <c r="CW56" s="326">
        <v>605839.53447111696</v>
      </c>
      <c r="CX56" s="326">
        <v>610604.67712076998</v>
      </c>
      <c r="CY56" s="326">
        <v>619809.29019904626</v>
      </c>
      <c r="CZ56" s="326">
        <v>627506.69101639045</v>
      </c>
      <c r="DA56" s="326">
        <v>624544.73614940129</v>
      </c>
      <c r="DB56" s="326">
        <v>617245.59744826856</v>
      </c>
      <c r="DC56" s="326">
        <v>619502.59723270708</v>
      </c>
      <c r="DD56" s="331">
        <v>622481.71072966221</v>
      </c>
      <c r="DE56" s="326">
        <v>620114.36371830734</v>
      </c>
      <c r="DF56" s="326">
        <v>620835.13940533646</v>
      </c>
      <c r="DG56" s="326">
        <v>625911.63299914601</v>
      </c>
      <c r="DH56" s="331">
        <v>635043.01399203553</v>
      </c>
      <c r="DI56" s="326">
        <v>630507.08796460298</v>
      </c>
      <c r="DJ56" s="326">
        <v>644662.16872769862</v>
      </c>
      <c r="DK56" s="326">
        <v>641163.8392372895</v>
      </c>
      <c r="DL56" s="326">
        <v>635039.35451014969</v>
      </c>
      <c r="DM56" s="326">
        <v>639421.4673757531</v>
      </c>
      <c r="DN56" s="326">
        <v>632020.24388012977</v>
      </c>
      <c r="DO56" s="326">
        <v>637133.24291704909</v>
      </c>
      <c r="DP56" s="326">
        <v>639202.44591705268</v>
      </c>
      <c r="DQ56" s="326">
        <v>640865.11018987151</v>
      </c>
      <c r="DR56" s="326">
        <v>650582.25036423479</v>
      </c>
      <c r="DS56" s="326">
        <v>647547.18984729226</v>
      </c>
      <c r="DT56" s="331">
        <v>636112.4476320066</v>
      </c>
      <c r="DU56" s="326">
        <v>640617.13186643284</v>
      </c>
      <c r="DV56" s="326">
        <v>629954</v>
      </c>
      <c r="DW56" s="331">
        <v>624950.34587697859</v>
      </c>
      <c r="DX56" s="331">
        <v>637528.35662583052</v>
      </c>
      <c r="DY56" s="326">
        <v>628401.89996185433</v>
      </c>
      <c r="DZ56" s="326">
        <v>642924.94642325467</v>
      </c>
    </row>
    <row r="57" spans="1:130" ht="15.75" customHeight="1">
      <c r="A57" s="273"/>
      <c r="B57" s="338" t="s">
        <v>1380</v>
      </c>
      <c r="C57" s="8"/>
      <c r="D57" s="8"/>
      <c r="E57" s="8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60"/>
      <c r="AF57" s="60"/>
      <c r="AG57" s="289"/>
      <c r="AH57" s="289"/>
      <c r="AI57" s="60"/>
      <c r="AJ57" s="13"/>
      <c r="AK57" s="13"/>
      <c r="AL57" s="8"/>
      <c r="AM57" s="289"/>
      <c r="AN57" s="289"/>
      <c r="AO57" s="289"/>
      <c r="AP57" s="290"/>
      <c r="AQ57" s="289"/>
      <c r="AR57" s="339"/>
      <c r="AS57" s="60"/>
      <c r="AT57" s="60"/>
      <c r="AU57" s="60"/>
      <c r="AV57" s="273"/>
      <c r="AW57" s="8"/>
      <c r="AX57" s="8"/>
      <c r="AY57" s="8"/>
      <c r="AZ57" s="286"/>
      <c r="BA57" s="8"/>
      <c r="BB57" s="289"/>
      <c r="BC57" s="289"/>
      <c r="BD57" s="289"/>
      <c r="BE57" s="289"/>
      <c r="BF57" s="289"/>
      <c r="BG57" s="8"/>
      <c r="BH57" s="8"/>
      <c r="BI57" s="8"/>
      <c r="BJ57" s="8"/>
      <c r="BK57" s="8"/>
      <c r="BL57" s="8"/>
      <c r="BM57" s="8"/>
      <c r="BN57" s="8"/>
      <c r="BO57" s="60"/>
      <c r="BP57" s="60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324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9"/>
      <c r="DE57" s="8"/>
      <c r="DF57" s="8"/>
      <c r="DG57" s="14"/>
      <c r="DH57" s="35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35"/>
      <c r="DU57" s="14"/>
      <c r="DV57" s="14"/>
      <c r="DW57" s="35"/>
      <c r="DX57" s="35"/>
      <c r="DY57" s="14"/>
      <c r="DZ57" s="14"/>
    </row>
    <row r="58" spans="1:130" ht="15.75" customHeight="1">
      <c r="A58" s="273"/>
      <c r="B58" s="335" t="s">
        <v>1377</v>
      </c>
      <c r="C58" s="289">
        <v>10680.135</v>
      </c>
      <c r="D58" s="289">
        <v>10911.186762814817</v>
      </c>
      <c r="E58" s="289">
        <v>10901.615842324059</v>
      </c>
      <c r="F58" s="289">
        <v>10980.330720443633</v>
      </c>
      <c r="G58" s="289">
        <v>10849.982323216967</v>
      </c>
      <c r="H58" s="289">
        <v>10682.631352498118</v>
      </c>
      <c r="I58" s="289">
        <v>10639.044763258838</v>
      </c>
      <c r="J58" s="289">
        <v>10697.885292110133</v>
      </c>
      <c r="K58" s="289">
        <v>10674.964251519599</v>
      </c>
      <c r="L58" s="289">
        <v>10516.347640065675</v>
      </c>
      <c r="M58" s="289">
        <v>10514.384852063627</v>
      </c>
      <c r="N58" s="289">
        <v>10600.545333055612</v>
      </c>
      <c r="O58" s="289">
        <v>10575.576265552205</v>
      </c>
      <c r="P58" s="289">
        <v>10544.037314693071</v>
      </c>
      <c r="Q58" s="289">
        <v>10453.992346024705</v>
      </c>
      <c r="R58" s="289">
        <v>10410.417751614385</v>
      </c>
      <c r="S58" s="289">
        <v>10285.154804385968</v>
      </c>
      <c r="T58" s="289">
        <v>10403.377744835125</v>
      </c>
      <c r="U58" s="289">
        <v>10397.425873720391</v>
      </c>
      <c r="V58" s="289">
        <v>10556.230114733968</v>
      </c>
      <c r="W58" s="289">
        <v>10509.082841801577</v>
      </c>
      <c r="X58" s="289">
        <v>10470.61438011362</v>
      </c>
      <c r="Y58" s="289">
        <v>10377.516897214839</v>
      </c>
      <c r="Z58" s="289">
        <v>10215.607420360549</v>
      </c>
      <c r="AA58" s="289">
        <v>10243.759543859574</v>
      </c>
      <c r="AB58" s="289">
        <v>10312.573419102662</v>
      </c>
      <c r="AC58" s="289">
        <v>10393.125660782081</v>
      </c>
      <c r="AD58" s="289">
        <v>10148.747980369712</v>
      </c>
      <c r="AE58" s="286">
        <v>10393.125660782081</v>
      </c>
      <c r="AF58" s="289">
        <v>10165.139800000001</v>
      </c>
      <c r="AG58" s="286">
        <v>10117.398490447969</v>
      </c>
      <c r="AH58" s="286">
        <v>10305.93670022424</v>
      </c>
      <c r="AI58" s="286">
        <v>10427.939637734584</v>
      </c>
      <c r="AJ58" s="337">
        <v>10590.815233549509</v>
      </c>
      <c r="AK58" s="286">
        <v>10589.409302611206</v>
      </c>
      <c r="AL58" s="289">
        <v>10810.635637492622</v>
      </c>
      <c r="AM58" s="289">
        <v>10759.323903289493</v>
      </c>
      <c r="AN58" s="289">
        <v>10766.73</v>
      </c>
      <c r="AO58" s="289">
        <v>10775.399600000001</v>
      </c>
      <c r="AP58" s="290">
        <v>10819.992058971004</v>
      </c>
      <c r="AQ58" s="289">
        <v>10712.4331</v>
      </c>
      <c r="AR58" s="316">
        <v>10747.48298337702</v>
      </c>
      <c r="AS58" s="286">
        <v>10798.558499999999</v>
      </c>
      <c r="AT58" s="286">
        <v>10893.148504573626</v>
      </c>
      <c r="AU58" s="286">
        <v>10938.71</v>
      </c>
      <c r="AV58" s="286">
        <v>10872.487938322238</v>
      </c>
      <c r="AW58" s="286">
        <v>11057.266568750518</v>
      </c>
      <c r="AX58" s="286">
        <v>11068.338387114178</v>
      </c>
      <c r="AY58" s="286">
        <v>11122.812367087554</v>
      </c>
      <c r="AZ58" s="286">
        <v>11424.505350244088</v>
      </c>
      <c r="BA58" s="286">
        <v>11454.063701143443</v>
      </c>
      <c r="BB58" s="289">
        <v>11400.402784689073</v>
      </c>
      <c r="BC58" s="289">
        <v>11576</v>
      </c>
      <c r="BD58" s="286">
        <v>11812.731504484305</v>
      </c>
      <c r="BE58" s="289">
        <v>11906.167532803613</v>
      </c>
      <c r="BF58" s="289">
        <v>11703.678363443243</v>
      </c>
      <c r="BG58" s="289">
        <v>11579.382995973589</v>
      </c>
      <c r="BH58" s="289">
        <v>11573.236053345434</v>
      </c>
      <c r="BI58" s="286">
        <v>11623.609761432632</v>
      </c>
      <c r="BJ58" s="286">
        <v>11612</v>
      </c>
      <c r="BK58" s="289">
        <v>11744.779473304192</v>
      </c>
      <c r="BL58" s="289">
        <v>11550.35274283607</v>
      </c>
      <c r="BM58" s="289">
        <v>12192.770331051128</v>
      </c>
      <c r="BN58" s="289">
        <v>12074.963544018601</v>
      </c>
      <c r="BO58" s="286">
        <v>12108.06612119294</v>
      </c>
      <c r="BP58" s="286">
        <v>12207.302380414314</v>
      </c>
      <c r="BQ58" s="286">
        <v>12150.598882181881</v>
      </c>
      <c r="BR58" s="286">
        <v>12234.607769395665</v>
      </c>
      <c r="BS58" s="286">
        <v>12346</v>
      </c>
      <c r="BT58" s="286">
        <v>12604</v>
      </c>
      <c r="BU58" s="286">
        <v>13028.909684101973</v>
      </c>
      <c r="BV58" s="286">
        <v>13171.118755874291</v>
      </c>
      <c r="BW58" s="286">
        <v>13454.346397840247</v>
      </c>
      <c r="BX58" s="286">
        <v>13505.529842628406</v>
      </c>
      <c r="BY58" s="286">
        <v>13830.98847362684</v>
      </c>
      <c r="BZ58" s="286">
        <v>13852.137978615425</v>
      </c>
      <c r="CA58" s="286">
        <v>13847.686339732316</v>
      </c>
      <c r="CB58" s="317">
        <v>13910.955438678626</v>
      </c>
      <c r="CC58" s="317">
        <v>14102.246297790109</v>
      </c>
      <c r="CD58" s="317">
        <v>14470.307818552672</v>
      </c>
      <c r="CE58" s="317">
        <v>14540.088686617128</v>
      </c>
      <c r="CF58" s="317">
        <v>15098.59205251361</v>
      </c>
      <c r="CG58" s="317">
        <v>14852.278847797346</v>
      </c>
      <c r="CH58" s="317">
        <v>15041.66102124017</v>
      </c>
      <c r="CI58" s="317">
        <v>15256.789446672978</v>
      </c>
      <c r="CJ58" s="326">
        <v>15149.56866527809</v>
      </c>
      <c r="CK58" s="326">
        <v>14923.221115958633</v>
      </c>
      <c r="CL58" s="326">
        <v>14637.660417591156</v>
      </c>
      <c r="CM58" s="326">
        <v>14506.510686942209</v>
      </c>
      <c r="CN58" s="326">
        <v>14602.607288737705</v>
      </c>
      <c r="CO58" s="326">
        <v>14473.848374724006</v>
      </c>
      <c r="CP58" s="326">
        <v>14399.738001842668</v>
      </c>
      <c r="CQ58" s="326">
        <v>14373.333432167576</v>
      </c>
      <c r="CR58" s="326">
        <v>14544.803573535188</v>
      </c>
      <c r="CS58" s="326">
        <v>14719.256949929357</v>
      </c>
      <c r="CT58" s="326">
        <v>14966.534903006868</v>
      </c>
      <c r="CU58" s="326">
        <v>15278.971225373825</v>
      </c>
      <c r="CV58" s="326">
        <v>15165.702120552638</v>
      </c>
      <c r="CW58" s="326">
        <v>15258.637142255226</v>
      </c>
      <c r="CX58" s="326">
        <v>15378.404851657422</v>
      </c>
      <c r="CY58" s="326">
        <v>15608.208708403128</v>
      </c>
      <c r="CZ58" s="326">
        <v>15800.103041929677</v>
      </c>
      <c r="DA58" s="326">
        <v>15727.758339727505</v>
      </c>
      <c r="DB58" s="326">
        <v>15547.148902454026</v>
      </c>
      <c r="DC58" s="326">
        <v>15602.972039078979</v>
      </c>
      <c r="DD58" s="331">
        <v>15678.59003351361</v>
      </c>
      <c r="DE58" s="326">
        <v>15620.365522362556</v>
      </c>
      <c r="DF58" s="326">
        <v>15638.454483884383</v>
      </c>
      <c r="DG58" s="326">
        <v>15766.679886846148</v>
      </c>
      <c r="DH58" s="331">
        <v>15993.980778853187</v>
      </c>
      <c r="DI58" s="326">
        <v>15880.912729135054</v>
      </c>
      <c r="DJ58" s="326">
        <v>16234.748866154448</v>
      </c>
      <c r="DK58" s="326">
        <v>16148.804336287552</v>
      </c>
      <c r="DL58" s="326">
        <v>15997.88101421242</v>
      </c>
      <c r="DM58" s="326">
        <v>16107.144034431612</v>
      </c>
      <c r="DN58" s="326">
        <v>15923.787456342845</v>
      </c>
      <c r="DO58" s="326">
        <v>16049.835064698271</v>
      </c>
      <c r="DP58" s="326">
        <v>16103.209790000001</v>
      </c>
      <c r="DQ58" s="326">
        <v>16144.583943782087</v>
      </c>
      <c r="DR58" s="326">
        <v>16386.892745712132</v>
      </c>
      <c r="DS58" s="326">
        <v>16311.638475130057</v>
      </c>
      <c r="DT58" s="331">
        <v>16028.250493714848</v>
      </c>
      <c r="DU58" s="326">
        <v>16139.691922909709</v>
      </c>
      <c r="DV58" s="326">
        <v>15876</v>
      </c>
      <c r="DW58" s="331">
        <v>15751.439340081488</v>
      </c>
      <c r="DX58" s="331">
        <v>16066.078887081037</v>
      </c>
      <c r="DY58" s="326">
        <v>15842.234919875968</v>
      </c>
      <c r="DZ58" s="326">
        <v>16203.482317507185</v>
      </c>
    </row>
    <row r="59" spans="1:130" ht="15.75" customHeight="1">
      <c r="A59" s="273"/>
      <c r="B59" s="335" t="s">
        <v>1378</v>
      </c>
      <c r="C59" s="289">
        <v>33997.7837</v>
      </c>
      <c r="D59" s="289">
        <v>34751.729524374903</v>
      </c>
      <c r="E59" s="289">
        <v>34720.423411850214</v>
      </c>
      <c r="F59" s="289">
        <v>34973.276262914202</v>
      </c>
      <c r="G59" s="289">
        <v>34545.646010299766</v>
      </c>
      <c r="H59" s="289">
        <v>33996.662949300226</v>
      </c>
      <c r="I59" s="289">
        <v>33851.903113629392</v>
      </c>
      <c r="J59" s="289">
        <v>34041.799090635323</v>
      </c>
      <c r="K59" s="289">
        <v>33963.395810948059</v>
      </c>
      <c r="L59" s="289">
        <v>33444.451897755534</v>
      </c>
      <c r="M59" s="289">
        <v>33437.696226142645</v>
      </c>
      <c r="N59" s="289">
        <v>33716.40902614619</v>
      </c>
      <c r="O59" s="289">
        <v>33633.674932913978</v>
      </c>
      <c r="P59" s="289">
        <v>33530.485857963271</v>
      </c>
      <c r="Q59" s="289">
        <v>33238.7982791537</v>
      </c>
      <c r="R59" s="289">
        <v>33092.53412513782</v>
      </c>
      <c r="S59" s="289">
        <v>32682.770203983961</v>
      </c>
      <c r="T59" s="289">
        <v>33064.599787167106</v>
      </c>
      <c r="U59" s="289">
        <v>33043.254973311916</v>
      </c>
      <c r="V59" s="289">
        <v>33559.330140092163</v>
      </c>
      <c r="W59" s="289">
        <v>33408.971965470089</v>
      </c>
      <c r="X59" s="289">
        <v>33281.779586630939</v>
      </c>
      <c r="Y59" s="289">
        <v>32976.9677779103</v>
      </c>
      <c r="Z59" s="289">
        <v>32451.198673847364</v>
      </c>
      <c r="AA59" s="289">
        <v>32538.142521316433</v>
      </c>
      <c r="AB59" s="289">
        <v>32761.404242385186</v>
      </c>
      <c r="AC59" s="289">
        <v>33022.209380563341</v>
      </c>
      <c r="AD59" s="289">
        <v>32223.507531449457</v>
      </c>
      <c r="AE59" s="286">
        <v>33022.209380563341</v>
      </c>
      <c r="AF59" s="289">
        <v>32274.872299999999</v>
      </c>
      <c r="AG59" s="286">
        <v>32117.108893293065</v>
      </c>
      <c r="AH59" s="286">
        <v>32728.167188122206</v>
      </c>
      <c r="AI59" s="286">
        <v>33124.330350114964</v>
      </c>
      <c r="AJ59" s="337">
        <v>33651.552476878642</v>
      </c>
      <c r="AK59" s="286">
        <v>33645.586300554343</v>
      </c>
      <c r="AL59" s="289">
        <v>34362.984907048165</v>
      </c>
      <c r="AM59" s="289">
        <v>34192.880798004953</v>
      </c>
      <c r="AN59" s="289">
        <v>34217.019999999997</v>
      </c>
      <c r="AO59" s="289">
        <v>34246.063800000004</v>
      </c>
      <c r="AP59" s="290">
        <v>34390.348764685528</v>
      </c>
      <c r="AQ59" s="289">
        <v>34039.802600000003</v>
      </c>
      <c r="AR59" s="316">
        <v>34149.93310766184</v>
      </c>
      <c r="AS59" s="286">
        <v>34313.975100000003</v>
      </c>
      <c r="AT59" s="286">
        <v>34616.892846912669</v>
      </c>
      <c r="AU59" s="286">
        <v>34764.839999999997</v>
      </c>
      <c r="AV59" s="286">
        <v>34547.329380211129</v>
      </c>
      <c r="AW59" s="286">
        <v>35147.342871396795</v>
      </c>
      <c r="AX59" s="286">
        <v>35183.328246865007</v>
      </c>
      <c r="AY59" s="286">
        <v>35353.657755228262</v>
      </c>
      <c r="AZ59" s="286">
        <v>36335.744456134904</v>
      </c>
      <c r="BA59" s="286">
        <v>36431.117493349338</v>
      </c>
      <c r="BB59" s="289">
        <v>36251.304633360545</v>
      </c>
      <c r="BC59" s="289">
        <v>36820</v>
      </c>
      <c r="BD59" s="286">
        <v>37587.878496837933</v>
      </c>
      <c r="BE59" s="289">
        <v>37892.949095687676</v>
      </c>
      <c r="BF59" s="289">
        <v>37233.291842709899</v>
      </c>
      <c r="BG59" s="289">
        <v>36828.885599588495</v>
      </c>
      <c r="BH59" s="289">
        <v>36807.987413126371</v>
      </c>
      <c r="BI59" s="286">
        <v>36970.896506957761</v>
      </c>
      <c r="BJ59" s="286">
        <v>36926</v>
      </c>
      <c r="BK59" s="289">
        <v>37353.766581087584</v>
      </c>
      <c r="BL59" s="289">
        <v>36721.592875954819</v>
      </c>
      <c r="BM59" s="289">
        <v>39291.655070343848</v>
      </c>
      <c r="BN59" s="289">
        <v>38905.441725118617</v>
      </c>
      <c r="BO59" s="286">
        <v>39012.436679808947</v>
      </c>
      <c r="BP59" s="286">
        <v>39333.96527347184</v>
      </c>
      <c r="BQ59" s="286">
        <v>39147.903602123493</v>
      </c>
      <c r="BR59" s="286">
        <v>39420.267156336617</v>
      </c>
      <c r="BS59" s="286">
        <v>39781</v>
      </c>
      <c r="BT59" s="286">
        <v>40618</v>
      </c>
      <c r="BU59" s="286">
        <v>42000.953395785771</v>
      </c>
      <c r="BV59" s="286">
        <v>42459.022022137113</v>
      </c>
      <c r="BW59" s="286">
        <v>43375.550525930681</v>
      </c>
      <c r="BX59" s="286">
        <v>43540.00492391947</v>
      </c>
      <c r="BY59" s="286">
        <v>44596.512392317738</v>
      </c>
      <c r="BZ59" s="286">
        <v>44659.972431011214</v>
      </c>
      <c r="CA59" s="286">
        <v>44644.195017680155</v>
      </c>
      <c r="CB59" s="317">
        <v>44841.888948786393</v>
      </c>
      <c r="CC59" s="317">
        <v>45458.417383007152</v>
      </c>
      <c r="CD59" s="317">
        <v>46651.381006842617</v>
      </c>
      <c r="CE59" s="317">
        <v>46874.240233741344</v>
      </c>
      <c r="CF59" s="317">
        <v>48686.571704067035</v>
      </c>
      <c r="CG59" s="317">
        <v>47878.500388350811</v>
      </c>
      <c r="CH59" s="317">
        <v>48491.025277823457</v>
      </c>
      <c r="CI59" s="317">
        <v>49189.044918377585</v>
      </c>
      <c r="CJ59" s="317">
        <v>48835.061089435927</v>
      </c>
      <c r="CK59" s="317">
        <v>48096.730489764566</v>
      </c>
      <c r="CL59" s="326">
        <v>47163.347578555382</v>
      </c>
      <c r="CM59" s="326">
        <v>46736.827136041924</v>
      </c>
      <c r="CN59" s="326">
        <v>47044.416826475346</v>
      </c>
      <c r="CO59" s="326">
        <v>46623.974425285531</v>
      </c>
      <c r="CP59" s="326">
        <v>46382.297389792555</v>
      </c>
      <c r="CQ59" s="326">
        <v>46297.097865700445</v>
      </c>
      <c r="CR59" s="326">
        <v>46853.378621162752</v>
      </c>
      <c r="CS59" s="326">
        <v>47420.522814616772</v>
      </c>
      <c r="CT59" s="326">
        <v>48222.026712757681</v>
      </c>
      <c r="CU59" s="326">
        <v>49236.819706684211</v>
      </c>
      <c r="CV59" s="326">
        <v>48864.448959468573</v>
      </c>
      <c r="CW59" s="326">
        <v>49169.590757977399</v>
      </c>
      <c r="CX59" s="326">
        <v>49556.088349730686</v>
      </c>
      <c r="CY59" s="326">
        <v>50301.173739514612</v>
      </c>
      <c r="CZ59" s="326">
        <v>50923.983813023835</v>
      </c>
      <c r="DA59" s="326">
        <v>50685.773421237463</v>
      </c>
      <c r="DB59" s="326">
        <v>50096.498403893173</v>
      </c>
      <c r="DC59" s="326">
        <v>50278.687722641043</v>
      </c>
      <c r="DD59" s="331">
        <v>50521.03757833469</v>
      </c>
      <c r="DE59" s="326">
        <v>50330.257733947576</v>
      </c>
      <c r="DF59" s="326">
        <v>50388.693177652443</v>
      </c>
      <c r="DG59" s="326">
        <v>50801.055328016686</v>
      </c>
      <c r="DH59" s="331">
        <v>51539.560856671596</v>
      </c>
      <c r="DI59" s="326">
        <v>51172.562121924711</v>
      </c>
      <c r="DJ59" s="326">
        <v>52318.796449216898</v>
      </c>
      <c r="DK59" s="326">
        <v>52036.966241819013</v>
      </c>
      <c r="DL59" s="326">
        <v>51543.123095461859</v>
      </c>
      <c r="DM59" s="326">
        <v>51897.70518139319</v>
      </c>
      <c r="DN59" s="326">
        <v>51299.974236067879</v>
      </c>
      <c r="DO59" s="326">
        <v>51712.305542509377</v>
      </c>
      <c r="DP59" s="326">
        <v>51881.458664204802</v>
      </c>
      <c r="DQ59" s="326">
        <v>52015.914718790533</v>
      </c>
      <c r="DR59" s="326">
        <v>52802.206786218732</v>
      </c>
      <c r="DS59" s="326">
        <v>52557.030001365725</v>
      </c>
      <c r="DT59" s="331">
        <v>51633.445336491146</v>
      </c>
      <c r="DU59" s="326">
        <v>51997.09718981191</v>
      </c>
      <c r="DV59" s="340">
        <v>51136</v>
      </c>
      <c r="DW59" s="341">
        <v>50731.706983235854</v>
      </c>
      <c r="DX59" s="331">
        <v>51750.454224270768</v>
      </c>
      <c r="DY59" s="326">
        <v>51015.567281289084</v>
      </c>
      <c r="DZ59" s="326">
        <v>52189.873590117873</v>
      </c>
    </row>
    <row r="60" spans="1:130" ht="15.75" customHeight="1">
      <c r="A60" s="273"/>
      <c r="B60" s="335" t="s">
        <v>1381</v>
      </c>
      <c r="C60" s="289">
        <v>120172.2181</v>
      </c>
      <c r="D60" s="289">
        <v>122856.37856450277</v>
      </c>
      <c r="E60" s="289">
        <v>122744.84752306758</v>
      </c>
      <c r="F60" s="289">
        <v>123640.98230120572</v>
      </c>
      <c r="G60" s="289">
        <v>122116.22912851714</v>
      </c>
      <c r="H60" s="289">
        <v>120158.83179927868</v>
      </c>
      <c r="I60" s="289">
        <v>119640.90100709145</v>
      </c>
      <c r="J60" s="289">
        <v>120314.8194454711</v>
      </c>
      <c r="K60" s="289">
        <v>120032.03521351704</v>
      </c>
      <c r="L60" s="289">
        <v>118183.15488134246</v>
      </c>
      <c r="M60" s="289">
        <v>118158.7485277487</v>
      </c>
      <c r="N60" s="289">
        <v>119148.527613963</v>
      </c>
      <c r="O60" s="289">
        <v>118852.71115772879</v>
      </c>
      <c r="P60" s="289">
        <v>118485.06907708767</v>
      </c>
      <c r="Q60" s="289">
        <v>117448.79655053222</v>
      </c>
      <c r="R60" s="289">
        <v>116923.95521710787</v>
      </c>
      <c r="S60" s="289">
        <v>115464.12951353946</v>
      </c>
      <c r="T60" s="289">
        <v>116819.48369531221</v>
      </c>
      <c r="U60" s="289">
        <v>116741.54785534897</v>
      </c>
      <c r="V60" s="289">
        <v>118576.67705245846</v>
      </c>
      <c r="W60" s="289">
        <v>118044.91910305872</v>
      </c>
      <c r="X60" s="289">
        <v>117590.41589212861</v>
      </c>
      <c r="Y60" s="289">
        <v>116504.22193579888</v>
      </c>
      <c r="Z60" s="289">
        <v>114635.03215024259</v>
      </c>
      <c r="AA60" s="289">
        <v>114939.58267720343</v>
      </c>
      <c r="AB60" s="289">
        <v>115733.1101576061</v>
      </c>
      <c r="AC60" s="289">
        <v>116659.52699173587</v>
      </c>
      <c r="AD60" s="289">
        <v>113814.8098156433</v>
      </c>
      <c r="AE60" s="286">
        <v>116659.52699173587</v>
      </c>
      <c r="AF60" s="289">
        <v>113995.52469999999</v>
      </c>
      <c r="AG60" s="286">
        <v>113431.87962634959</v>
      </c>
      <c r="AH60" s="286">
        <v>115603.07254620013</v>
      </c>
      <c r="AI60" s="286">
        <v>117011.47171020064</v>
      </c>
      <c r="AJ60" s="337">
        <v>118884.11410021284</v>
      </c>
      <c r="AK60" s="286">
        <v>118861.47937604997</v>
      </c>
      <c r="AL60" s="289">
        <v>121410.93944094305</v>
      </c>
      <c r="AM60" s="289">
        <v>120802.65278974859</v>
      </c>
      <c r="AN60" s="289">
        <v>120888.54</v>
      </c>
      <c r="AO60" s="289">
        <v>120992.72380000001</v>
      </c>
      <c r="AP60" s="290">
        <v>121505.15142116926</v>
      </c>
      <c r="AQ60" s="289">
        <v>120257.61199999999</v>
      </c>
      <c r="AR60" s="316">
        <v>120645.39465983472</v>
      </c>
      <c r="AS60" s="286">
        <v>121226.7433</v>
      </c>
      <c r="AT60" s="286">
        <v>122299.34807452523</v>
      </c>
      <c r="AU60" s="286">
        <v>122825.29</v>
      </c>
      <c r="AV60" s="286">
        <v>122049.52507234291</v>
      </c>
      <c r="AW60" s="286">
        <v>124182.65095435975</v>
      </c>
      <c r="AX60" s="286">
        <v>124310.61735222903</v>
      </c>
      <c r="AY60" s="286">
        <v>124909.49024046207</v>
      </c>
      <c r="AZ60" s="286">
        <v>128403.41985071689</v>
      </c>
      <c r="BA60" s="286">
        <v>128741.8656073294</v>
      </c>
      <c r="BB60" s="289">
        <v>128096.93951994908</v>
      </c>
      <c r="BC60" s="289">
        <v>130117</v>
      </c>
      <c r="BD60" s="286">
        <v>132846.28330119941</v>
      </c>
      <c r="BE60" s="289">
        <v>133932.5563252685</v>
      </c>
      <c r="BF60" s="289">
        <v>131585.19281331086</v>
      </c>
      <c r="BG60" s="289">
        <v>130146.65734694348</v>
      </c>
      <c r="BH60" s="289">
        <v>130071.40642642548</v>
      </c>
      <c r="BI60" s="286">
        <v>130649.89649413136</v>
      </c>
      <c r="BJ60" s="286">
        <v>130486</v>
      </c>
      <c r="BK60" s="289">
        <v>132000.27431243329</v>
      </c>
      <c r="BL60" s="289">
        <v>129751.95908144473</v>
      </c>
      <c r="BM60" s="289">
        <v>139443.51860749381</v>
      </c>
      <c r="BN60" s="289">
        <v>138066.20483464861</v>
      </c>
      <c r="BO60" s="286">
        <v>138446.24802688902</v>
      </c>
      <c r="BP60" s="286">
        <v>139589.09203533098</v>
      </c>
      <c r="BQ60" s="286">
        <v>138925.39286263759</v>
      </c>
      <c r="BR60" s="286">
        <v>139893.65769662606</v>
      </c>
      <c r="BS60" s="286">
        <v>141178</v>
      </c>
      <c r="BT60" s="286">
        <v>144154</v>
      </c>
      <c r="BU60" s="286">
        <v>149073.66014234265</v>
      </c>
      <c r="BV60" s="286">
        <v>150699.10740300131</v>
      </c>
      <c r="BW60" s="286">
        <v>153955.67932909908</v>
      </c>
      <c r="BX60" s="286">
        <v>154538.82401663397</v>
      </c>
      <c r="BY60" s="286">
        <v>158296.1175136964</v>
      </c>
      <c r="BZ60" s="286">
        <v>158516.56917104402</v>
      </c>
      <c r="CA60" s="286">
        <v>158459.12345642532</v>
      </c>
      <c r="CB60" s="317">
        <v>159154.44365275971</v>
      </c>
      <c r="CC60" s="317">
        <v>161342.55056130234</v>
      </c>
      <c r="CD60" s="317">
        <v>165583.27153060236</v>
      </c>
      <c r="CE60" s="317">
        <v>166372.14292612034</v>
      </c>
      <c r="CF60" s="317">
        <v>172816.70593310741</v>
      </c>
      <c r="CG60" s="317">
        <v>169934.3865315422</v>
      </c>
      <c r="CH60" s="317">
        <v>172110.4634208488</v>
      </c>
      <c r="CI60" s="317">
        <v>174592.51900736499</v>
      </c>
      <c r="CJ60" s="317">
        <v>173327.67003871998</v>
      </c>
      <c r="CK60" s="317">
        <v>170698.33854509794</v>
      </c>
      <c r="CL60" s="317">
        <v>167372.48686060362</v>
      </c>
      <c r="CM60" s="317">
        <v>165854.85474607442</v>
      </c>
      <c r="CN60" s="317">
        <v>166944.35682701465</v>
      </c>
      <c r="CO60" s="317">
        <v>165446.64756167048</v>
      </c>
      <c r="CP60" s="326">
        <v>164586.05966208951</v>
      </c>
      <c r="CQ60" s="326">
        <v>164283.58083823169</v>
      </c>
      <c r="CR60" s="326">
        <v>166261.54657154929</v>
      </c>
      <c r="CS60" s="326">
        <v>168279.33322919536</v>
      </c>
      <c r="CT60" s="326">
        <v>171128.5232882798</v>
      </c>
      <c r="CU60" s="326">
        <v>174738.0230372799</v>
      </c>
      <c r="CV60" s="326">
        <v>173409.04462361816</v>
      </c>
      <c r="CW60" s="326">
        <v>174497.70653463798</v>
      </c>
      <c r="CX60" s="326">
        <v>175869.91050571884</v>
      </c>
      <c r="CY60" s="326">
        <v>178518.76733201474</v>
      </c>
      <c r="CZ60" s="326">
        <v>180733.56553142122</v>
      </c>
      <c r="DA60" s="326">
        <v>179883.02386503786</v>
      </c>
      <c r="DB60" s="326">
        <v>177784.36968988896</v>
      </c>
      <c r="DC60" s="326">
        <v>178433.27677721469</v>
      </c>
      <c r="DD60" s="331">
        <v>179292.01013899691</v>
      </c>
      <c r="DE60" s="326">
        <v>178611.75214036307</v>
      </c>
      <c r="DF60" s="326">
        <v>178819.28078306234</v>
      </c>
      <c r="DG60" s="326">
        <v>180281.86644440799</v>
      </c>
      <c r="DH60" s="331">
        <v>182908.87776500938</v>
      </c>
      <c r="DI60" s="326">
        <v>181603.75385790007</v>
      </c>
      <c r="DJ60" s="326">
        <v>185677.73236240124</v>
      </c>
      <c r="DK60" s="326">
        <v>184672.59657528895</v>
      </c>
      <c r="DL60" s="326">
        <v>182912.3889799407</v>
      </c>
      <c r="DM60" s="326">
        <v>184173.28965000692</v>
      </c>
      <c r="DN60" s="326">
        <v>182045.03013576186</v>
      </c>
      <c r="DO60" s="326">
        <v>183514.58917957981</v>
      </c>
      <c r="DP60" s="326">
        <v>184112.01455380785</v>
      </c>
      <c r="DQ60" s="326">
        <v>184590.33205067288</v>
      </c>
      <c r="DR60" s="326">
        <v>187386.34923976063</v>
      </c>
      <c r="DS60" s="326">
        <v>186513.52887484065</v>
      </c>
      <c r="DT60" s="331">
        <v>183225.28944201928</v>
      </c>
      <c r="DU60" s="326">
        <v>184520.45530530409</v>
      </c>
      <c r="DV60" s="326">
        <v>181455</v>
      </c>
      <c r="DW60" s="331">
        <v>180015.24490425858</v>
      </c>
      <c r="DX60" s="331">
        <v>183635.58593302857</v>
      </c>
      <c r="DY60" s="326">
        <v>181013.79979515451</v>
      </c>
      <c r="DZ60" s="326">
        <v>185191.64321689701</v>
      </c>
    </row>
    <row r="61" spans="1:130" ht="15.75" customHeight="1">
      <c r="A61" s="273"/>
      <c r="B61" s="342" t="s">
        <v>1379</v>
      </c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6"/>
      <c r="AF61" s="289"/>
      <c r="AG61" s="286"/>
      <c r="AH61" s="286"/>
      <c r="AI61" s="286"/>
      <c r="AJ61" s="337"/>
      <c r="AK61" s="286"/>
      <c r="AL61" s="289"/>
      <c r="AM61" s="289"/>
      <c r="AN61" s="289"/>
      <c r="AO61" s="289"/>
      <c r="AP61" s="290"/>
      <c r="AQ61" s="289"/>
      <c r="AR61" s="316"/>
      <c r="AS61" s="286"/>
      <c r="AT61" s="286"/>
      <c r="AU61" s="286"/>
      <c r="AV61" s="286"/>
      <c r="AW61" s="286"/>
      <c r="AX61" s="286"/>
      <c r="AY61" s="286"/>
      <c r="AZ61" s="286"/>
      <c r="BA61" s="286"/>
      <c r="BB61" s="289"/>
      <c r="BC61" s="289"/>
      <c r="BD61" s="286"/>
      <c r="BE61" s="289"/>
      <c r="BF61" s="289"/>
      <c r="BG61" s="289"/>
      <c r="BH61" s="289"/>
      <c r="BI61" s="286"/>
      <c r="BJ61" s="286"/>
      <c r="BK61" s="289"/>
      <c r="BL61" s="289"/>
      <c r="BM61" s="289"/>
      <c r="BN61" s="289"/>
      <c r="BO61" s="286"/>
      <c r="BP61" s="286"/>
      <c r="BQ61" s="286"/>
      <c r="BR61" s="286"/>
      <c r="BS61" s="286"/>
      <c r="BT61" s="286"/>
      <c r="BU61" s="286"/>
      <c r="BV61" s="286"/>
      <c r="BW61" s="286"/>
      <c r="BX61" s="286"/>
      <c r="BY61" s="286"/>
      <c r="BZ61" s="286"/>
      <c r="CA61" s="286"/>
      <c r="CB61" s="317">
        <v>521517.4829</v>
      </c>
      <c r="CC61" s="317">
        <v>528687.31389999995</v>
      </c>
      <c r="CD61" s="317">
        <v>542594.14650000003</v>
      </c>
      <c r="CE61" s="317">
        <v>545175.66639917204</v>
      </c>
      <c r="CF61" s="317">
        <v>566313</v>
      </c>
      <c r="CG61" s="317">
        <v>556844.96933559398</v>
      </c>
      <c r="CH61" s="317">
        <v>563978.95134290634</v>
      </c>
      <c r="CI61" s="317">
        <v>572119.72276206047</v>
      </c>
      <c r="CJ61" s="317">
        <v>567961.17502545204</v>
      </c>
      <c r="CK61" s="317">
        <v>559330.92478022364</v>
      </c>
      <c r="CL61" s="317">
        <v>548411.38245050551</v>
      </c>
      <c r="CM61" s="317">
        <v>543432.16194069129</v>
      </c>
      <c r="CN61" s="317">
        <v>546998.6297583225</v>
      </c>
      <c r="CO61" s="317">
        <v>542081.99098367139</v>
      </c>
      <c r="CP61" s="317">
        <v>539257.39816235669</v>
      </c>
      <c r="CQ61" s="326">
        <v>538266.09496618074</v>
      </c>
      <c r="CR61" s="326">
        <v>544753.38222668518</v>
      </c>
      <c r="CS61" s="326">
        <v>551373.22543034423</v>
      </c>
      <c r="CT61" s="326">
        <v>560716.76653457817</v>
      </c>
      <c r="CU61" s="326">
        <v>572557.09171610069</v>
      </c>
      <c r="CV61" s="326">
        <v>568190.25856420898</v>
      </c>
      <c r="CW61" s="326">
        <v>571766.82903959858</v>
      </c>
      <c r="CX61" s="326">
        <v>576263.97778558126</v>
      </c>
      <c r="CY61" s="326">
        <v>584950.91901812516</v>
      </c>
      <c r="CZ61" s="326">
        <v>592215.41432878841</v>
      </c>
      <c r="DA61" s="326">
        <v>589420.04122139409</v>
      </c>
      <c r="DB61" s="326">
        <v>582531.40957488038</v>
      </c>
      <c r="DC61" s="326">
        <v>584661.47461102565</v>
      </c>
      <c r="DD61" s="331">
        <v>587473.0413388228</v>
      </c>
      <c r="DE61" s="326">
        <v>585238.83505662566</v>
      </c>
      <c r="DF61" s="326">
        <v>585919.07397398388</v>
      </c>
      <c r="DG61" s="326">
        <v>590710.06313798134</v>
      </c>
      <c r="DH61" s="331">
        <v>599327.89089267654</v>
      </c>
      <c r="DI61" s="326">
        <v>595047.06751635578</v>
      </c>
      <c r="DJ61" s="326">
        <v>608406.0597613568</v>
      </c>
      <c r="DK61" s="326">
        <v>605104.47799612395</v>
      </c>
      <c r="DL61" s="326">
        <v>599324.43722180382</v>
      </c>
      <c r="DM61" s="326">
        <v>603460.09796214651</v>
      </c>
      <c r="DN61" s="326">
        <v>596475.12281885196</v>
      </c>
      <c r="DO61" s="326">
        <v>601300.5643423635</v>
      </c>
      <c r="DP61" s="326">
        <v>603253.39437512809</v>
      </c>
      <c r="DQ61" s="326">
        <v>604822.54961333307</v>
      </c>
      <c r="DR61" s="326">
        <v>613993.19317273563</v>
      </c>
      <c r="DS61" s="326">
        <v>611128.82591213682</v>
      </c>
      <c r="DT61" s="331">
        <v>600337.1790728023</v>
      </c>
      <c r="DU61" s="326">
        <v>604588.51770951087</v>
      </c>
      <c r="DV61" s="326">
        <v>594525</v>
      </c>
      <c r="DW61" s="331">
        <v>589802.8392637287</v>
      </c>
      <c r="DX61" s="331">
        <v>601673.45666702383</v>
      </c>
      <c r="DY61" s="326">
        <v>593060.27629462641</v>
      </c>
      <c r="DZ61" s="326">
        <v>606766.53967091581</v>
      </c>
    </row>
    <row r="62" spans="1:130" ht="15.75" customHeight="1">
      <c r="A62" s="273"/>
      <c r="B62" s="72" t="s">
        <v>304</v>
      </c>
      <c r="C62" s="289">
        <v>46719.319199999998</v>
      </c>
      <c r="D62" s="289">
        <v>46706.679860112294</v>
      </c>
      <c r="E62" s="289">
        <v>46710.892982957339</v>
      </c>
      <c r="F62" s="289">
        <v>46929.97537089941</v>
      </c>
      <c r="G62" s="289">
        <v>47060.582179095647</v>
      </c>
      <c r="H62" s="289">
        <v>47241.746461432362</v>
      </c>
      <c r="I62" s="289">
        <v>47393.418883853803</v>
      </c>
      <c r="J62" s="289">
        <v>47502.960077824835</v>
      </c>
      <c r="K62" s="289">
        <v>47713.61622007683</v>
      </c>
      <c r="L62" s="289">
        <v>47831.583659737946</v>
      </c>
      <c r="M62" s="289">
        <v>47852.64927396315</v>
      </c>
      <c r="N62" s="289">
        <v>47970.616713624266</v>
      </c>
      <c r="O62" s="289">
        <v>48050.666047680024</v>
      </c>
      <c r="P62" s="289">
        <v>48075.944784750267</v>
      </c>
      <c r="Q62" s="289">
        <v>47979.042959314349</v>
      </c>
      <c r="R62" s="289">
        <v>48236.043452861777</v>
      </c>
      <c r="S62" s="289">
        <v>48349.797769677862</v>
      </c>
      <c r="T62" s="289">
        <v>48535.175174859614</v>
      </c>
      <c r="U62" s="289">
        <v>48653.14261452073</v>
      </c>
      <c r="V62" s="289">
        <v>48716.339457196329</v>
      </c>
      <c r="W62" s="289">
        <v>48526.748929169538</v>
      </c>
      <c r="X62" s="289">
        <v>48640.503245985608</v>
      </c>
      <c r="Y62" s="289">
        <v>48741.618194266564</v>
      </c>
      <c r="Z62" s="289">
        <v>48665.781983055858</v>
      </c>
      <c r="AA62" s="289">
        <v>48952.27433651856</v>
      </c>
      <c r="AB62" s="289">
        <v>48994.405564968969</v>
      </c>
      <c r="AC62" s="289">
        <v>49078.668021869766</v>
      </c>
      <c r="AD62" s="289">
        <v>49293.537286966799</v>
      </c>
      <c r="AE62" s="286">
        <v>49078.668021869766</v>
      </c>
      <c r="AF62" s="289">
        <v>49415.717799999999</v>
      </c>
      <c r="AG62" s="286">
        <v>49571.603394739432</v>
      </c>
      <c r="AH62" s="286">
        <v>49710.636448625744</v>
      </c>
      <c r="AI62" s="286">
        <v>49761.19392276623</v>
      </c>
      <c r="AJ62" s="337">
        <v>49938.145082257899</v>
      </c>
      <c r="AK62" s="286">
        <v>50022.407539158703</v>
      </c>
      <c r="AL62" s="289">
        <v>50195.145575805334</v>
      </c>
      <c r="AM62" s="289">
        <v>50376.309858142042</v>
      </c>
      <c r="AN62" s="289">
        <v>50376.309858142042</v>
      </c>
      <c r="AO62" s="289">
        <v>50325.752399999998</v>
      </c>
      <c r="AP62" s="290">
        <v>50380.522980987087</v>
      </c>
      <c r="AQ62" s="289">
        <v>50401.588600000003</v>
      </c>
      <c r="AR62" s="316">
        <v>50641.73659737956</v>
      </c>
      <c r="AS62" s="286">
        <v>50776.556499999999</v>
      </c>
      <c r="AT62" s="286">
        <v>51079.901373263703</v>
      </c>
      <c r="AU62" s="286">
        <v>51105.18</v>
      </c>
      <c r="AV62" s="286">
        <v>51218.934427150023</v>
      </c>
      <c r="AW62" s="286">
        <v>51315.836252585941</v>
      </c>
      <c r="AX62" s="286">
        <v>51320.049375430986</v>
      </c>
      <c r="AY62" s="286">
        <v>51741.361659934977</v>
      </c>
      <c r="AZ62" s="286">
        <v>51779.279765540341</v>
      </c>
      <c r="BA62" s="286">
        <v>51834.050362525857</v>
      </c>
      <c r="BB62" s="289">
        <v>52124.755838833604</v>
      </c>
      <c r="BC62" s="289">
        <v>52361</v>
      </c>
      <c r="BD62" s="286">
        <v>52537.641877647511</v>
      </c>
      <c r="BE62" s="289">
        <v>52512.363140577276</v>
      </c>
      <c r="BF62" s="289">
        <v>52487.084403507033</v>
      </c>
      <c r="BG62" s="289">
        <v>52449.166297901676</v>
      </c>
      <c r="BH62" s="289">
        <v>52499.723772042162</v>
      </c>
      <c r="BI62" s="286">
        <v>52571.346860407837</v>
      </c>
      <c r="BJ62" s="286">
        <v>52904</v>
      </c>
      <c r="BK62" s="289">
        <v>53266.512129839422</v>
      </c>
      <c r="BL62" s="289">
        <v>53194.889041473733</v>
      </c>
      <c r="BM62" s="289">
        <v>64551.498195897853</v>
      </c>
      <c r="BN62" s="289">
        <v>65004.973871912924</v>
      </c>
      <c r="BO62" s="286">
        <v>65127.259447467542</v>
      </c>
      <c r="BP62" s="286">
        <v>65366.735366262023</v>
      </c>
      <c r="BQ62" s="286">
        <v>65616.401749686062</v>
      </c>
      <c r="BR62" s="286">
        <v>65789.639648388445</v>
      </c>
      <c r="BS62" s="286">
        <v>65846</v>
      </c>
      <c r="BT62" s="286">
        <v>66376</v>
      </c>
      <c r="BU62" s="286">
        <v>66615.067283382159</v>
      </c>
      <c r="BV62" s="286">
        <v>67399.733059857666</v>
      </c>
      <c r="BW62" s="286">
        <v>68301.589179573057</v>
      </c>
      <c r="BX62" s="286">
        <v>68648.06497697781</v>
      </c>
      <c r="BY62" s="286">
        <v>69177.969137714535</v>
      </c>
      <c r="BZ62" s="286">
        <v>70013.587237337779</v>
      </c>
      <c r="CA62" s="286">
        <v>70212.30129761406</v>
      </c>
      <c r="CB62" s="317">
        <v>71516.680770196748</v>
      </c>
      <c r="CC62" s="326">
        <v>72515.346300000005</v>
      </c>
      <c r="CD62" s="326">
        <v>73386.630999999994</v>
      </c>
      <c r="CE62" s="317">
        <v>74069.392159899537</v>
      </c>
      <c r="CF62" s="317">
        <v>75088</v>
      </c>
      <c r="CG62" s="317">
        <v>76000.485207199657</v>
      </c>
      <c r="CH62" s="317">
        <v>76652.674943491002</v>
      </c>
      <c r="CI62" s="317">
        <v>77050.10306404352</v>
      </c>
      <c r="CJ62" s="317">
        <v>77804.19744663038</v>
      </c>
      <c r="CK62" s="317">
        <v>78023.292436165764</v>
      </c>
      <c r="CL62" s="317">
        <v>78650.006010883226</v>
      </c>
      <c r="CM62" s="317">
        <v>78599.053687735461</v>
      </c>
      <c r="CN62" s="317">
        <v>79455.052716617822</v>
      </c>
      <c r="CO62" s="317">
        <v>79699.623867727074</v>
      </c>
      <c r="CP62" s="317">
        <v>79791.38900171619</v>
      </c>
      <c r="CQ62" s="317">
        <v>79670.428186563411</v>
      </c>
      <c r="CR62" s="317">
        <v>79948.627870950193</v>
      </c>
      <c r="CS62" s="326">
        <v>80039.323006153209</v>
      </c>
      <c r="CT62" s="326">
        <v>80577.583347886146</v>
      </c>
      <c r="CU62" s="326">
        <v>80928.339140435317</v>
      </c>
      <c r="CV62" s="326">
        <v>81533.092263876111</v>
      </c>
      <c r="CW62" s="326">
        <v>81097.653710255341</v>
      </c>
      <c r="CX62" s="326">
        <v>81643.454995814143</v>
      </c>
      <c r="CY62" s="326">
        <v>82125.005401883638</v>
      </c>
      <c r="CZ62" s="326">
        <v>82430.006008246113</v>
      </c>
      <c r="DA62" s="326">
        <v>82863.457421264131</v>
      </c>
      <c r="DB62" s="326">
        <v>83088.157166345743</v>
      </c>
      <c r="DC62" s="326">
        <v>83007.907257388026</v>
      </c>
      <c r="DD62" s="331">
        <v>83625.907984847217</v>
      </c>
      <c r="DE62" s="326">
        <v>83834.608700460449</v>
      </c>
      <c r="DF62" s="326">
        <v>83906.808142360795</v>
      </c>
      <c r="DG62" s="317">
        <v>84725.459118375889</v>
      </c>
      <c r="DH62" s="331">
        <v>84942.159348723319</v>
      </c>
      <c r="DI62" s="326">
        <v>84773.609063750511</v>
      </c>
      <c r="DJ62" s="326">
        <v>85672.560901046454</v>
      </c>
      <c r="DK62" s="326">
        <v>86009.712423315184</v>
      </c>
      <c r="DL62" s="326">
        <v>86443.061931686898</v>
      </c>
      <c r="DM62" s="326">
        <v>86611.612216659691</v>
      </c>
      <c r="DN62" s="326">
        <v>86780.162501632469</v>
      </c>
      <c r="DO62" s="326">
        <v>86427.011949895357</v>
      </c>
      <c r="DP62" s="326">
        <v>87181.513951067376</v>
      </c>
      <c r="DQ62" s="326">
        <v>87213.613914650472</v>
      </c>
      <c r="DR62" s="326">
        <v>87598.915382293839</v>
      </c>
      <c r="DS62" s="326">
        <v>87639.065812934292</v>
      </c>
      <c r="DT62" s="331">
        <v>87863.76555801589</v>
      </c>
      <c r="DU62" s="326">
        <v>87695.215273043112</v>
      </c>
      <c r="DV62" s="326">
        <v>93908</v>
      </c>
      <c r="DW62" s="331">
        <v>88048.365824780238</v>
      </c>
      <c r="DX62" s="331">
        <v>88891.117249644201</v>
      </c>
      <c r="DY62" s="326">
        <v>90038.869280870626</v>
      </c>
      <c r="DZ62" s="326">
        <v>90191.420536375052</v>
      </c>
    </row>
    <row r="63" spans="1:130" ht="15.75" customHeight="1">
      <c r="A63" s="314" t="s">
        <v>1382</v>
      </c>
      <c r="B63" s="305" t="s">
        <v>672</v>
      </c>
      <c r="C63" s="289"/>
      <c r="D63" s="289"/>
      <c r="E63" s="289"/>
      <c r="F63" s="289"/>
      <c r="G63" s="289"/>
      <c r="H63" s="289"/>
      <c r="I63" s="289"/>
      <c r="J63" s="289"/>
      <c r="K63" s="289"/>
      <c r="L63" s="289"/>
      <c r="M63" s="334"/>
      <c r="N63" s="334"/>
      <c r="O63" s="279"/>
      <c r="P63" s="279"/>
      <c r="Q63" s="279"/>
      <c r="R63" s="279"/>
      <c r="S63" s="279"/>
      <c r="T63" s="279"/>
      <c r="U63" s="27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60"/>
      <c r="AJ63" s="13"/>
      <c r="AK63" s="286"/>
      <c r="AL63" s="8"/>
      <c r="AM63" s="289"/>
      <c r="AN63" s="289"/>
      <c r="AO63" s="289"/>
      <c r="AP63" s="290"/>
      <c r="AQ63" s="289"/>
      <c r="AR63" s="316"/>
      <c r="AS63" s="308"/>
      <c r="AT63" s="308"/>
      <c r="AU63" s="308"/>
      <c r="AV63" s="273"/>
      <c r="AW63" s="308"/>
      <c r="AX63" s="277"/>
      <c r="AY63" s="286"/>
      <c r="AZ63" s="286"/>
      <c r="BA63" s="286"/>
      <c r="BB63" s="289"/>
      <c r="BC63" s="289"/>
      <c r="BD63" s="289"/>
      <c r="BE63" s="289"/>
      <c r="BF63" s="289"/>
      <c r="BG63" s="279"/>
      <c r="BH63" s="279"/>
      <c r="BI63" s="8"/>
      <c r="BJ63" s="8"/>
      <c r="BK63" s="279"/>
      <c r="BL63" s="279"/>
      <c r="BM63" s="279"/>
      <c r="BN63" s="279"/>
      <c r="BO63" s="277"/>
      <c r="BP63" s="277"/>
      <c r="BQ63" s="277"/>
      <c r="BR63" s="277"/>
      <c r="BS63" s="277"/>
      <c r="BT63" s="277"/>
      <c r="BU63" s="277"/>
      <c r="BV63" s="277"/>
      <c r="BW63" s="277"/>
      <c r="BX63" s="277"/>
      <c r="BY63" s="277"/>
      <c r="BZ63" s="277"/>
      <c r="CA63" s="277"/>
      <c r="CB63" s="324"/>
      <c r="CC63" s="324"/>
      <c r="CD63" s="324"/>
      <c r="CE63" s="324"/>
      <c r="CF63" s="343"/>
      <c r="CG63" s="343"/>
      <c r="CH63" s="343"/>
      <c r="CI63" s="343"/>
      <c r="CJ63" s="343"/>
      <c r="CK63" s="326"/>
      <c r="CL63" s="309"/>
      <c r="CM63" s="309"/>
      <c r="CN63" s="309"/>
      <c r="CO63" s="309"/>
      <c r="CP63" s="309"/>
      <c r="CQ63" s="309"/>
      <c r="CR63" s="309"/>
      <c r="CS63" s="309"/>
      <c r="CT63" s="309"/>
      <c r="CU63" s="309"/>
      <c r="CV63" s="309"/>
      <c r="CW63" s="309"/>
      <c r="CX63" s="309"/>
      <c r="CY63" s="309"/>
      <c r="CZ63" s="309"/>
      <c r="DA63" s="309"/>
      <c r="DB63" s="309"/>
      <c r="DC63" s="309"/>
      <c r="DD63" s="310"/>
      <c r="DE63" s="309"/>
      <c r="DF63" s="309"/>
      <c r="DG63" s="38"/>
      <c r="DH63" s="39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  <c r="DT63" s="39"/>
      <c r="DU63" s="38"/>
      <c r="DV63" s="38"/>
      <c r="DW63" s="39"/>
      <c r="DX63" s="35"/>
      <c r="DY63" s="14"/>
      <c r="DZ63" s="14"/>
    </row>
    <row r="64" spans="1:130" ht="15.75" customHeight="1">
      <c r="A64" s="273"/>
      <c r="B64" s="305" t="s">
        <v>1383</v>
      </c>
      <c r="C64" s="289"/>
      <c r="D64" s="289"/>
      <c r="E64" s="289"/>
      <c r="F64" s="289"/>
      <c r="G64" s="289"/>
      <c r="H64" s="289"/>
      <c r="I64" s="289"/>
      <c r="J64" s="289"/>
      <c r="K64" s="289"/>
      <c r="L64" s="289"/>
      <c r="M64" s="334"/>
      <c r="N64" s="334"/>
      <c r="O64" s="279"/>
      <c r="P64" s="279"/>
      <c r="Q64" s="279"/>
      <c r="R64" s="279"/>
      <c r="S64" s="279"/>
      <c r="T64" s="279"/>
      <c r="U64" s="27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60"/>
      <c r="AJ64" s="13"/>
      <c r="AK64" s="286"/>
      <c r="AL64" s="8"/>
      <c r="AM64" s="289"/>
      <c r="AN64" s="289"/>
      <c r="AO64" s="289"/>
      <c r="AP64" s="290"/>
      <c r="AQ64" s="289"/>
      <c r="AR64" s="316"/>
      <c r="AS64" s="308"/>
      <c r="AT64" s="308"/>
      <c r="AU64" s="308"/>
      <c r="AV64" s="273"/>
      <c r="AW64" s="308"/>
      <c r="AX64" s="277"/>
      <c r="AY64" s="286"/>
      <c r="AZ64" s="286"/>
      <c r="BA64" s="286"/>
      <c r="BB64" s="289"/>
      <c r="BC64" s="289"/>
      <c r="BD64" s="289"/>
      <c r="BE64" s="289"/>
      <c r="BF64" s="289"/>
      <c r="BG64" s="279"/>
      <c r="BH64" s="279"/>
      <c r="BI64" s="8"/>
      <c r="BJ64" s="8"/>
      <c r="BK64" s="279"/>
      <c r="BL64" s="279"/>
      <c r="BM64" s="279"/>
      <c r="BN64" s="279"/>
      <c r="BO64" s="277"/>
      <c r="BP64" s="277"/>
      <c r="BQ64" s="277"/>
      <c r="BR64" s="277"/>
      <c r="BS64" s="277"/>
      <c r="BT64" s="277"/>
      <c r="BU64" s="277"/>
      <c r="BV64" s="277"/>
      <c r="BW64" s="277"/>
      <c r="BX64" s="277"/>
      <c r="BY64" s="277"/>
      <c r="BZ64" s="277"/>
      <c r="CA64" s="277"/>
      <c r="CB64" s="309"/>
      <c r="CC64" s="309"/>
      <c r="CD64" s="309"/>
      <c r="CE64" s="309"/>
      <c r="CF64" s="309"/>
      <c r="CG64" s="309"/>
      <c r="CH64" s="309"/>
      <c r="CI64" s="309"/>
      <c r="CJ64" s="309"/>
      <c r="CK64" s="326"/>
      <c r="CL64" s="309"/>
      <c r="CM64" s="309"/>
      <c r="CN64" s="309"/>
      <c r="CO64" s="309"/>
      <c r="CP64" s="309"/>
      <c r="CQ64" s="309"/>
      <c r="CR64" s="309"/>
      <c r="CS64" s="309"/>
      <c r="CT64" s="309"/>
      <c r="CU64" s="309"/>
      <c r="CV64" s="309"/>
      <c r="CW64" s="309"/>
      <c r="CX64" s="309"/>
      <c r="CY64" s="309"/>
      <c r="CZ64" s="309"/>
      <c r="DA64" s="309"/>
      <c r="DB64" s="309"/>
      <c r="DC64" s="309"/>
      <c r="DD64" s="310"/>
      <c r="DE64" s="309"/>
      <c r="DF64" s="309"/>
      <c r="DG64" s="317"/>
      <c r="DH64" s="318"/>
      <c r="DI64" s="317"/>
      <c r="DJ64" s="317"/>
      <c r="DK64" s="317"/>
      <c r="DL64" s="317"/>
      <c r="DM64" s="317"/>
      <c r="DN64" s="317"/>
      <c r="DO64" s="317"/>
      <c r="DP64" s="317"/>
      <c r="DQ64" s="317"/>
      <c r="DR64" s="317"/>
      <c r="DS64" s="317"/>
      <c r="DT64" s="318"/>
      <c r="DU64" s="317"/>
      <c r="DV64" s="317"/>
      <c r="DW64" s="318"/>
      <c r="DX64" s="35"/>
      <c r="DY64" s="14"/>
      <c r="DZ64" s="14"/>
    </row>
    <row r="65" spans="1:130" ht="34.5" customHeight="1">
      <c r="A65" s="273"/>
      <c r="B65" s="315" t="s">
        <v>75</v>
      </c>
      <c r="C65" s="289">
        <v>420333.65360000002</v>
      </c>
      <c r="D65" s="289">
        <v>421701.55152148276</v>
      </c>
      <c r="E65" s="289">
        <v>421103.6165755922</v>
      </c>
      <c r="F65" s="289">
        <v>423189.96676800755</v>
      </c>
      <c r="G65" s="289">
        <v>422253.35169971257</v>
      </c>
      <c r="H65" s="289">
        <v>421477.60737046297</v>
      </c>
      <c r="I65" s="289">
        <v>421831.128063971</v>
      </c>
      <c r="J65" s="289">
        <v>424120.29754627007</v>
      </c>
      <c r="K65" s="289">
        <v>426296.5241196829</v>
      </c>
      <c r="L65" s="289">
        <v>426272.4509123899</v>
      </c>
      <c r="M65" s="289">
        <v>426433.98921572958</v>
      </c>
      <c r="N65" s="289">
        <v>428092.83320507972</v>
      </c>
      <c r="O65" s="289">
        <v>428171.37122029043</v>
      </c>
      <c r="P65" s="289">
        <v>428469.6604506009</v>
      </c>
      <c r="Q65" s="289">
        <v>428645.34779460297</v>
      </c>
      <c r="R65" s="289">
        <v>406444.48143446544</v>
      </c>
      <c r="S65" s="289">
        <v>431452.50324847759</v>
      </c>
      <c r="T65" s="289">
        <v>433820.45308545162</v>
      </c>
      <c r="U65" s="289">
        <v>435315.96737259068</v>
      </c>
      <c r="V65" s="289">
        <v>437397.00465560681</v>
      </c>
      <c r="W65" s="289">
        <v>435859.95450314076</v>
      </c>
      <c r="X65" s="289">
        <v>436404.61807651434</v>
      </c>
      <c r="Y65" s="289">
        <v>436145.9104242851</v>
      </c>
      <c r="Z65" s="289">
        <v>435524.44623120059</v>
      </c>
      <c r="AA65" s="289">
        <v>437965.51471682242</v>
      </c>
      <c r="AB65" s="289">
        <v>438845.64409582474</v>
      </c>
      <c r="AC65" s="289">
        <v>440493.27510492835</v>
      </c>
      <c r="AD65" s="289">
        <v>441405.91031756089</v>
      </c>
      <c r="AE65" s="286">
        <v>440493.27510492835</v>
      </c>
      <c r="AF65" s="289">
        <v>443402.39010000002</v>
      </c>
      <c r="AG65" s="286">
        <v>444518.27310539805</v>
      </c>
      <c r="AH65" s="286">
        <v>447187.12048337661</v>
      </c>
      <c r="AI65" s="286">
        <v>448182.6252760113</v>
      </c>
      <c r="AJ65" s="337">
        <v>450120.8883597125</v>
      </c>
      <c r="AK65" s="286">
        <v>451092.50624591182</v>
      </c>
      <c r="AL65" s="289">
        <v>453975.84088964405</v>
      </c>
      <c r="AM65" s="289">
        <v>455627.30835263646</v>
      </c>
      <c r="AN65" s="289">
        <v>455277.73</v>
      </c>
      <c r="AO65" s="289">
        <v>454013.46250000002</v>
      </c>
      <c r="AP65" s="290">
        <v>453674.39356173971</v>
      </c>
      <c r="AQ65" s="289">
        <v>452843.96990000003</v>
      </c>
      <c r="AR65" s="316">
        <v>454746.6585304488</v>
      </c>
      <c r="AS65" s="286">
        <v>455901.57150000002</v>
      </c>
      <c r="AT65" s="286">
        <v>459483.90008116013</v>
      </c>
      <c r="AU65" s="286">
        <v>458953.81</v>
      </c>
      <c r="AV65" s="286">
        <v>458578.98740725312</v>
      </c>
      <c r="AW65" s="286">
        <v>456693.58265408711</v>
      </c>
      <c r="AX65" s="286">
        <v>456760.12374921999</v>
      </c>
      <c r="AY65" s="286">
        <v>458762.81636435789</v>
      </c>
      <c r="AZ65" s="286">
        <v>461814.66441507108</v>
      </c>
      <c r="BA65" s="286">
        <v>462166.58658582467</v>
      </c>
      <c r="BB65" s="289">
        <v>464883.68845754187</v>
      </c>
      <c r="BC65" s="289">
        <v>467858</v>
      </c>
      <c r="BD65" s="286">
        <v>470618.46824803116</v>
      </c>
      <c r="BE65" s="289">
        <v>470727.58491891454</v>
      </c>
      <c r="BF65" s="289">
        <v>468985.26785493398</v>
      </c>
      <c r="BG65" s="289">
        <v>467700.8945138554</v>
      </c>
      <c r="BH65" s="289">
        <v>468407.40194399416</v>
      </c>
      <c r="BI65" s="286">
        <v>469645.02456208895</v>
      </c>
      <c r="BJ65" s="344">
        <v>471934</v>
      </c>
      <c r="BK65" s="289">
        <v>475319.54593201831</v>
      </c>
      <c r="BL65" s="289">
        <v>473919.63195439795</v>
      </c>
      <c r="BM65" s="289">
        <v>478195.62744278676</v>
      </c>
      <c r="BN65" s="289">
        <v>481269.89472438995</v>
      </c>
      <c r="BO65" s="286">
        <v>483506.71485219215</v>
      </c>
      <c r="BP65" s="286">
        <v>487687.6084693555</v>
      </c>
      <c r="BQ65" s="286">
        <v>490507.81806976028</v>
      </c>
      <c r="BR65" s="286">
        <v>494752.72895215405</v>
      </c>
      <c r="BS65" s="286">
        <v>497601</v>
      </c>
      <c r="BT65" s="286">
        <v>504017</v>
      </c>
      <c r="BU65" s="286">
        <v>508248.53151453775</v>
      </c>
      <c r="BV65" s="286">
        <v>513834.35658472351</v>
      </c>
      <c r="BW65" s="286">
        <v>522001.01482132997</v>
      </c>
      <c r="BX65" s="286">
        <v>526501.58013430447</v>
      </c>
      <c r="BY65" s="286">
        <v>533887.32346747001</v>
      </c>
      <c r="BZ65" s="286">
        <v>540205.68305974535</v>
      </c>
      <c r="CA65" s="286">
        <v>543046.96483614622</v>
      </c>
      <c r="CB65" s="317">
        <v>552934.33864866523</v>
      </c>
      <c r="CC65" s="317">
        <v>563687.45581295504</v>
      </c>
      <c r="CD65" s="317">
        <v>572710.85660098621</v>
      </c>
      <c r="CE65" s="317">
        <v>578534.38422532461</v>
      </c>
      <c r="CF65" s="317">
        <v>592734.88173398958</v>
      </c>
      <c r="CG65" s="317">
        <v>596505.06747505686</v>
      </c>
      <c r="CH65" s="317">
        <v>601533.7300248848</v>
      </c>
      <c r="CI65" s="317">
        <v>606845.95482211967</v>
      </c>
      <c r="CJ65" s="317">
        <v>606466.96771794173</v>
      </c>
      <c r="CK65" s="326">
        <v>607596.49971115438</v>
      </c>
      <c r="CL65" s="326">
        <v>608241.56846825511</v>
      </c>
      <c r="CM65" s="326">
        <v>606710.86966901727</v>
      </c>
      <c r="CN65" s="326">
        <v>610486.02473343734</v>
      </c>
      <c r="CO65" s="326">
        <v>608658.37171705777</v>
      </c>
      <c r="CP65" s="326">
        <v>606716.01449787733</v>
      </c>
      <c r="CQ65" s="326">
        <v>605218.36380286061</v>
      </c>
      <c r="CR65" s="326">
        <v>607702.73973758053</v>
      </c>
      <c r="CS65" s="326">
        <v>610679.15411419608</v>
      </c>
      <c r="CT65" s="326">
        <v>615622.86697140581</v>
      </c>
      <c r="CU65" s="326">
        <v>620182.89245943655</v>
      </c>
      <c r="CV65" s="326">
        <v>621103.07747569156</v>
      </c>
      <c r="CW65" s="326">
        <v>618813.56205199275</v>
      </c>
      <c r="CX65" s="326">
        <v>623546.50910237303</v>
      </c>
      <c r="CY65" s="326">
        <v>630076.91023644828</v>
      </c>
      <c r="CZ65" s="326">
        <v>634080.92314929981</v>
      </c>
      <c r="DA65" s="326">
        <v>636863.22981720464</v>
      </c>
      <c r="DB65" s="326">
        <v>635968.05567756703</v>
      </c>
      <c r="DC65" s="326">
        <v>636082.06401108461</v>
      </c>
      <c r="DD65" s="331">
        <v>640029.99500354752</v>
      </c>
      <c r="DE65" s="326">
        <v>640316.02703995188</v>
      </c>
      <c r="DF65" s="326">
        <v>639890.21013983141</v>
      </c>
      <c r="DG65" s="326">
        <v>644760.87034060201</v>
      </c>
      <c r="DH65" s="331">
        <v>648073.62694936246</v>
      </c>
      <c r="DI65" s="326">
        <v>648813.19778842491</v>
      </c>
      <c r="DJ65" s="326">
        <v>655786.79735376255</v>
      </c>
      <c r="DK65" s="326">
        <v>655076.80527656339</v>
      </c>
      <c r="DL65" s="326">
        <v>655117.28452740062</v>
      </c>
      <c r="DM65" s="326">
        <v>657577.52157985233</v>
      </c>
      <c r="DN65" s="326">
        <v>657695.69971128798</v>
      </c>
      <c r="DO65" s="326">
        <v>655229.56438987504</v>
      </c>
      <c r="DP65" s="326">
        <v>659356.87043884175</v>
      </c>
      <c r="DQ65" s="326">
        <v>660785.20786973124</v>
      </c>
      <c r="DR65" s="326">
        <v>663677.40773149917</v>
      </c>
      <c r="DS65" s="326">
        <v>663692.53423892439</v>
      </c>
      <c r="DT65" s="331">
        <v>663515.75568634714</v>
      </c>
      <c r="DU65" s="326">
        <v>662811.65946670447</v>
      </c>
      <c r="DV65" s="326">
        <v>663228</v>
      </c>
      <c r="DW65" s="331">
        <v>662879.26470515947</v>
      </c>
      <c r="DX65" s="331">
        <v>672890.23525254824</v>
      </c>
      <c r="DY65" s="326">
        <v>683254.57892835839</v>
      </c>
      <c r="DZ65" s="326">
        <v>685360.77458468825</v>
      </c>
    </row>
    <row r="66" spans="1:130" ht="36.75" customHeight="1">
      <c r="A66" s="273"/>
      <c r="B66" s="315" t="s">
        <v>172</v>
      </c>
      <c r="C66" s="289">
        <v>144368.8204</v>
      </c>
      <c r="D66" s="289">
        <v>145405.59884040998</v>
      </c>
      <c r="E66" s="289">
        <v>144956.40403837638</v>
      </c>
      <c r="F66" s="289">
        <v>145717.12665553612</v>
      </c>
      <c r="G66" s="289">
        <v>144590.74674924192</v>
      </c>
      <c r="H66" s="289">
        <v>143417.86571394553</v>
      </c>
      <c r="I66" s="289">
        <v>14866.793622529012</v>
      </c>
      <c r="J66" s="289">
        <v>144435.12119999999</v>
      </c>
      <c r="K66" s="289">
        <v>145287.99701947207</v>
      </c>
      <c r="L66" s="289">
        <v>144873.04668292779</v>
      </c>
      <c r="M66" s="289">
        <v>144918.06497133072</v>
      </c>
      <c r="N66" s="289">
        <v>145711.33956150198</v>
      </c>
      <c r="O66" s="289">
        <v>145498.22292324391</v>
      </c>
      <c r="P66" s="289">
        <v>145627.13858398769</v>
      </c>
      <c r="Q66" s="289">
        <v>146079.95048833481</v>
      </c>
      <c r="R66" s="289">
        <v>129801.84978824394</v>
      </c>
      <c r="S66" s="289">
        <v>146845.75165206974</v>
      </c>
      <c r="T66" s="289">
        <v>147921.79496501575</v>
      </c>
      <c r="U66" s="289">
        <v>148598.85056048722</v>
      </c>
      <c r="V66" s="289">
        <v>149885.60816737908</v>
      </c>
      <c r="W66" s="289">
        <v>149421.75147897148</v>
      </c>
      <c r="X66" s="289">
        <v>149427.14622260706</v>
      </c>
      <c r="Y66" s="289">
        <v>148896.68077237735</v>
      </c>
      <c r="Z66" s="289">
        <v>148706.16907841843</v>
      </c>
      <c r="AA66" s="289">
        <v>149493.11028828876</v>
      </c>
      <c r="AB66" s="289">
        <v>149984.41032017811</v>
      </c>
      <c r="AC66" s="289">
        <v>150886.97785875745</v>
      </c>
      <c r="AD66" s="289">
        <v>150814.27384997116</v>
      </c>
      <c r="AE66" s="286">
        <v>150886.97785875745</v>
      </c>
      <c r="AF66" s="289">
        <v>151839.37880000001</v>
      </c>
      <c r="AG66" s="286">
        <v>152114.05659264562</v>
      </c>
      <c r="AH66" s="286">
        <v>153569.33094538224</v>
      </c>
      <c r="AI66" s="286">
        <v>154117.56943016392</v>
      </c>
      <c r="AJ66" s="337">
        <v>154915.69420944917</v>
      </c>
      <c r="AK66" s="286">
        <v>155331.16273631208</v>
      </c>
      <c r="AL66" s="289">
        <v>156832.26834587799</v>
      </c>
      <c r="AM66" s="289">
        <v>157407.76758203891</v>
      </c>
      <c r="AN66" s="289">
        <v>157153</v>
      </c>
      <c r="AO66" s="289">
        <v>156407.89139999999</v>
      </c>
      <c r="AP66" s="290">
        <v>155973.09313192579</v>
      </c>
      <c r="AQ66" s="289">
        <v>155299.22159999999</v>
      </c>
      <c r="AR66" s="316">
        <v>155854.73138789512</v>
      </c>
      <c r="AS66" s="286">
        <v>156229.35579999999</v>
      </c>
      <c r="AT66" s="286">
        <v>157784.23939520176</v>
      </c>
      <c r="AU66" s="286">
        <v>157313.98000000001</v>
      </c>
      <c r="AV66" s="286">
        <v>156655.91812019967</v>
      </c>
      <c r="AW66" s="286">
        <v>154974.53368445986</v>
      </c>
      <c r="AX66" s="286">
        <v>155008.05508106569</v>
      </c>
      <c r="AY66" s="286">
        <v>155032.21497193328</v>
      </c>
      <c r="AZ66" s="286">
        <v>157088.56337729117</v>
      </c>
      <c r="BA66" s="286">
        <v>157156.72184621441</v>
      </c>
      <c r="BB66" s="289">
        <v>158127.88380127156</v>
      </c>
      <c r="BC66" s="289">
        <v>159469</v>
      </c>
      <c r="BD66" s="286">
        <v>160857.02229830495</v>
      </c>
      <c r="BE66" s="289">
        <v>161021.72346378138</v>
      </c>
      <c r="BF66" s="289">
        <v>159852.17168535819</v>
      </c>
      <c r="BG66" s="289">
        <v>159057.41314964663</v>
      </c>
      <c r="BH66" s="289">
        <v>159394.25590737513</v>
      </c>
      <c r="BI66" s="286">
        <v>160041.81290093565</v>
      </c>
      <c r="BJ66" s="286">
        <v>160564</v>
      </c>
      <c r="BK66" s="289">
        <v>161773.12997969775</v>
      </c>
      <c r="BL66" s="289">
        <v>161009.74600548975</v>
      </c>
      <c r="BM66" s="289">
        <v>162572.89640857541</v>
      </c>
      <c r="BN66" s="289">
        <v>163510.55150611597</v>
      </c>
      <c r="BO66" s="286">
        <v>164774.09388522388</v>
      </c>
      <c r="BP66" s="286">
        <v>167112.65389150628</v>
      </c>
      <c r="BQ66" s="286">
        <v>168443.97921167978</v>
      </c>
      <c r="BR66" s="286">
        <v>171033.27554042454</v>
      </c>
      <c r="BS66" s="286">
        <v>172954</v>
      </c>
      <c r="BT66" s="286">
        <v>176119</v>
      </c>
      <c r="BU66" s="286">
        <v>178538.36158470731</v>
      </c>
      <c r="BV66" s="286">
        <v>180344.37285486178</v>
      </c>
      <c r="BW66" s="286">
        <v>183715.03228136658</v>
      </c>
      <c r="BX66" s="286">
        <v>186025.40452206685</v>
      </c>
      <c r="BY66" s="286">
        <v>189946.2641428069</v>
      </c>
      <c r="BZ66" s="286">
        <v>192142.64542323808</v>
      </c>
      <c r="CA66" s="286">
        <v>193670.99412421501</v>
      </c>
      <c r="CB66" s="317">
        <v>197117.60090951837</v>
      </c>
      <c r="CC66" s="317">
        <v>202157.60891063872</v>
      </c>
      <c r="CD66" s="317">
        <v>206293.36504926239</v>
      </c>
      <c r="CE66" s="317">
        <v>208589.2209622339</v>
      </c>
      <c r="CF66" s="317">
        <v>216234.93548639157</v>
      </c>
      <c r="CG66" s="317">
        <v>216230.0322527723</v>
      </c>
      <c r="CH66" s="317">
        <v>218016.61693286602</v>
      </c>
      <c r="CI66" s="317">
        <v>220827.73749457177</v>
      </c>
      <c r="CJ66" s="317">
        <v>218165.50159928348</v>
      </c>
      <c r="CK66" s="326">
        <v>218341.15877568288</v>
      </c>
      <c r="CL66" s="326">
        <v>216895.87365596814</v>
      </c>
      <c r="CM66" s="326">
        <v>215901.00935160203</v>
      </c>
      <c r="CN66" s="326">
        <v>216131.0899888936</v>
      </c>
      <c r="CO66" s="326">
        <v>214036.66828205649</v>
      </c>
      <c r="CP66" s="326">
        <v>212326.63518100954</v>
      </c>
      <c r="CQ66" s="326">
        <v>211578.25701604903</v>
      </c>
      <c r="CR66" s="326">
        <v>212590.83708418271</v>
      </c>
      <c r="CS66" s="326">
        <v>214523.6600525582</v>
      </c>
      <c r="CT66" s="326">
        <v>216587.13264083787</v>
      </c>
      <c r="CU66" s="326">
        <v>218928.04146433499</v>
      </c>
      <c r="CV66" s="326">
        <v>217806.61764219499</v>
      </c>
      <c r="CW66" s="326">
        <v>217404.42217635486</v>
      </c>
      <c r="CX66" s="326">
        <v>219289.02673243787</v>
      </c>
      <c r="CY66" s="326">
        <v>222704.53634983647</v>
      </c>
      <c r="CZ66" s="326">
        <v>224774.43790392959</v>
      </c>
      <c r="DA66" s="326">
        <v>225543.74738393692</v>
      </c>
      <c r="DB66" s="326">
        <v>224200.41093441282</v>
      </c>
      <c r="DC66" s="326">
        <v>224525.92174575399</v>
      </c>
      <c r="DD66" s="331">
        <v>225611.22320706959</v>
      </c>
      <c r="DE66" s="326">
        <v>225200.09246437371</v>
      </c>
      <c r="DF66" s="326">
        <v>224669.43250222399</v>
      </c>
      <c r="DG66" s="326">
        <v>225845.83433287506</v>
      </c>
      <c r="DH66" s="331">
        <v>227654.82712036054</v>
      </c>
      <c r="DI66" s="326">
        <v>228707.03127429963</v>
      </c>
      <c r="DJ66" s="326">
        <v>231201.81460757006</v>
      </c>
      <c r="DK66" s="326">
        <v>229670.50069553644</v>
      </c>
      <c r="DL66" s="326">
        <v>228422.6170705799</v>
      </c>
      <c r="DM66" s="326">
        <v>229739.11054433824</v>
      </c>
      <c r="DN66" s="326">
        <v>229330.8038632157</v>
      </c>
      <c r="DO66" s="326">
        <v>228552.33255849313</v>
      </c>
      <c r="DP66" s="326">
        <v>229376.85170325052</v>
      </c>
      <c r="DQ66" s="326">
        <v>230332.41084419913</v>
      </c>
      <c r="DR66" s="326">
        <v>231330.07618082187</v>
      </c>
      <c r="DS66" s="326">
        <v>231223.56055356472</v>
      </c>
      <c r="DT66" s="331">
        <v>230437.72201486069</v>
      </c>
      <c r="DU66" s="326">
        <v>230412.63735513095</v>
      </c>
      <c r="DV66" s="326">
        <v>229668</v>
      </c>
      <c r="DW66" s="331">
        <v>229436.42205287167</v>
      </c>
      <c r="DX66" s="331">
        <v>234318.12318009668</v>
      </c>
      <c r="DY66" s="326">
        <v>238576.79190728755</v>
      </c>
      <c r="DZ66" s="326">
        <v>239680.4173609018</v>
      </c>
    </row>
    <row r="67" spans="1:130" ht="53.25" customHeight="1">
      <c r="A67" s="273"/>
      <c r="B67" s="315" t="s">
        <v>1384</v>
      </c>
      <c r="C67" s="289">
        <v>16784.226600000002</v>
      </c>
      <c r="D67" s="289">
        <v>16949.046642776997</v>
      </c>
      <c r="E67" s="289">
        <v>16877.743058751075</v>
      </c>
      <c r="F67" s="289">
        <v>16969.634086176698</v>
      </c>
      <c r="G67" s="289">
        <v>16776.058091004619</v>
      </c>
      <c r="H67" s="289">
        <v>16569.854227302934</v>
      </c>
      <c r="I67" s="289">
        <v>16511.161425778213</v>
      </c>
      <c r="J67" s="289">
        <v>16696.520607801423</v>
      </c>
      <c r="K67" s="289">
        <v>16803.768992126195</v>
      </c>
      <c r="L67" s="289">
        <v>16724.346542075982</v>
      </c>
      <c r="M67" s="289">
        <v>16728.779593940355</v>
      </c>
      <c r="N67" s="289">
        <v>16838.119724017768</v>
      </c>
      <c r="O67" s="289">
        <v>16794.957004896631</v>
      </c>
      <c r="P67" s="289">
        <v>16811.968027137122</v>
      </c>
      <c r="Q67" s="289">
        <v>16894.702094172957</v>
      </c>
      <c r="R67" s="289">
        <v>14373.003064174714</v>
      </c>
      <c r="S67" s="289">
        <v>16968.503716733641</v>
      </c>
      <c r="T67" s="289">
        <v>17113.777464754919</v>
      </c>
      <c r="U67" s="289">
        <v>17205.069663281058</v>
      </c>
      <c r="V67" s="289">
        <v>17398.886805204598</v>
      </c>
      <c r="W67" s="289">
        <v>17349.929547035685</v>
      </c>
      <c r="X67" s="289">
        <v>17336.4706031885</v>
      </c>
      <c r="Y67" s="289">
        <v>17240.679101686434</v>
      </c>
      <c r="Z67" s="289">
        <v>17220.298889321195</v>
      </c>
      <c r="AA67" s="289">
        <v>17307.819090703688</v>
      </c>
      <c r="AB67" s="289">
        <v>17379.515324433767</v>
      </c>
      <c r="AC67" s="289">
        <v>17510.491562724677</v>
      </c>
      <c r="AD67" s="289">
        <v>17472.172738262048</v>
      </c>
      <c r="AE67" s="286">
        <v>17510.491562724677</v>
      </c>
      <c r="AF67" s="289">
        <v>17617.592400000001</v>
      </c>
      <c r="AG67" s="286">
        <v>17641.118943842717</v>
      </c>
      <c r="AH67" s="286">
        <v>17852.109147637799</v>
      </c>
      <c r="AI67" s="286">
        <v>17931.924146541463</v>
      </c>
      <c r="AJ67" s="337">
        <v>18035.049751239865</v>
      </c>
      <c r="AK67" s="286">
        <v>18089.741250834257</v>
      </c>
      <c r="AL67" s="289">
        <v>18304.303999320695</v>
      </c>
      <c r="AM67" s="289">
        <v>18371.861013477806</v>
      </c>
      <c r="AN67" s="289">
        <v>18331.669999999998</v>
      </c>
      <c r="AO67" s="289">
        <v>18220.668799999999</v>
      </c>
      <c r="AP67" s="290">
        <v>18145.252093647156</v>
      </c>
      <c r="AQ67" s="289">
        <v>18036.663</v>
      </c>
      <c r="AR67" s="316">
        <v>18093.640127773695</v>
      </c>
      <c r="AS67" s="286">
        <v>18135.4836</v>
      </c>
      <c r="AT67" s="286">
        <v>18341.464402959249</v>
      </c>
      <c r="AU67" s="286">
        <v>18264.39</v>
      </c>
      <c r="AV67" s="286">
        <v>18146.935387974379</v>
      </c>
      <c r="AW67" s="286">
        <v>17872.143404867838</v>
      </c>
      <c r="AX67" s="286">
        <v>17876.854226567393</v>
      </c>
      <c r="AY67" s="286">
        <v>17829.194335120901</v>
      </c>
      <c r="AZ67" s="286">
        <v>18145.054511990998</v>
      </c>
      <c r="BA67" s="286">
        <v>18148.940990461117</v>
      </c>
      <c r="BB67" s="289">
        <v>18264.747165615008</v>
      </c>
      <c r="BC67" s="289">
        <v>18445</v>
      </c>
      <c r="BD67" s="286">
        <v>18640.440172322236</v>
      </c>
      <c r="BE67" s="289">
        <v>18669.419599048404</v>
      </c>
      <c r="BF67" s="289">
        <v>18489.417450809109</v>
      </c>
      <c r="BG67" s="289">
        <v>18369.891638688059</v>
      </c>
      <c r="BH67" s="289">
        <v>18416.267102130078</v>
      </c>
      <c r="BI67" s="286">
        <v>18508.623729409497</v>
      </c>
      <c r="BJ67" s="286">
        <v>18549</v>
      </c>
      <c r="BK67" s="289">
        <v>18693.189444199121</v>
      </c>
      <c r="BL67" s="289">
        <v>18582.808964508389</v>
      </c>
      <c r="BM67" s="289">
        <v>19224.255255677148</v>
      </c>
      <c r="BN67" s="289">
        <v>19326.700581474899</v>
      </c>
      <c r="BO67" s="286">
        <v>19515.653479550328</v>
      </c>
      <c r="BP67" s="286">
        <v>19864.782471885908</v>
      </c>
      <c r="BQ67" s="286">
        <v>20051.880291958005</v>
      </c>
      <c r="BR67" s="286">
        <v>20450.007473992482</v>
      </c>
      <c r="BS67" s="286">
        <v>20754</v>
      </c>
      <c r="BT67" s="286">
        <v>21209</v>
      </c>
      <c r="BU67" s="286">
        <v>21575.729640157126</v>
      </c>
      <c r="BV67" s="286">
        <v>21781.462368191023</v>
      </c>
      <c r="BW67" s="286">
        <v>22229.07917358851</v>
      </c>
      <c r="BX67" s="286">
        <v>22567.152087472641</v>
      </c>
      <c r="BY67" s="286">
        <v>23148.983853029764</v>
      </c>
      <c r="BZ67" s="286">
        <v>23412.489991029357</v>
      </c>
      <c r="CA67" s="286">
        <v>23640.680788901314</v>
      </c>
      <c r="CB67" s="317">
        <v>24054.948411101668</v>
      </c>
      <c r="CC67" s="317">
        <v>24768.206638527197</v>
      </c>
      <c r="CD67" s="317">
        <v>25348.335405492573</v>
      </c>
      <c r="CE67" s="317">
        <v>25646.614000691476</v>
      </c>
      <c r="CF67" s="317">
        <v>26794.79899950793</v>
      </c>
      <c r="CG67" s="317">
        <v>26681.277590127302</v>
      </c>
      <c r="CH67" s="317">
        <v>26898.759086578459</v>
      </c>
      <c r="CI67" s="317">
        <v>27318.366683929853</v>
      </c>
      <c r="CJ67" s="317">
        <v>26783.748846726256</v>
      </c>
      <c r="CK67" s="326">
        <v>26786.536086104697</v>
      </c>
      <c r="CL67" s="326">
        <v>26473.549689809966</v>
      </c>
      <c r="CM67" s="326">
        <v>26315.809837660981</v>
      </c>
      <c r="CN67" s="326">
        <v>26254.177963118582</v>
      </c>
      <c r="CO67" s="326">
        <v>25883.73010997349</v>
      </c>
      <c r="CP67" s="326">
        <v>25594.839401531666</v>
      </c>
      <c r="CQ67" s="326">
        <v>25486.701208483508</v>
      </c>
      <c r="CR67" s="326">
        <v>25620.200460431297</v>
      </c>
      <c r="CS67" s="326">
        <v>25924.690745194686</v>
      </c>
      <c r="CT67" s="326">
        <v>26200.300527323518</v>
      </c>
      <c r="CU67" s="326">
        <v>26542.780652585934</v>
      </c>
      <c r="CV67" s="326">
        <v>26291.08938684329</v>
      </c>
      <c r="CW67" s="326">
        <v>26274.689103737783</v>
      </c>
      <c r="CX67" s="326">
        <v>26520.260802710622</v>
      </c>
      <c r="CY67" s="326">
        <v>27023.505528360383</v>
      </c>
      <c r="CZ67" s="326">
        <v>27327.520457503666</v>
      </c>
      <c r="DA67" s="326">
        <v>27403.557307166469</v>
      </c>
      <c r="DB67" s="326">
        <v>27157.899006771615</v>
      </c>
      <c r="DC67" s="326">
        <v>27220.290233835847</v>
      </c>
      <c r="DD67" s="331">
        <v>27327.092941392919</v>
      </c>
      <c r="DE67" s="326">
        <v>27236.218283599086</v>
      </c>
      <c r="DF67" s="326">
        <v>27141.509190006491</v>
      </c>
      <c r="DG67" s="326">
        <v>27240.919331107907</v>
      </c>
      <c r="DH67" s="331">
        <v>27511.158996557238</v>
      </c>
      <c r="DI67" s="326">
        <v>27702.049286715825</v>
      </c>
      <c r="DJ67" s="326">
        <v>28007.17027971015</v>
      </c>
      <c r="DK67" s="326">
        <v>27719.16104159737</v>
      </c>
      <c r="DL67" s="326">
        <v>27467.925045149746</v>
      </c>
      <c r="DM67" s="326">
        <v>27662.899592054688</v>
      </c>
      <c r="DN67" s="326">
        <v>27577.865928761501</v>
      </c>
      <c r="DO67" s="326">
        <v>27490.75350330599</v>
      </c>
      <c r="DP67" s="326">
        <v>27540.933203389093</v>
      </c>
      <c r="DQ67" s="326">
        <v>27692.275530178889</v>
      </c>
      <c r="DR67" s="326">
        <v>27811.386122504206</v>
      </c>
      <c r="DS67" s="326">
        <v>27789.664623300996</v>
      </c>
      <c r="DT67" s="331">
        <v>27637.60090340157</v>
      </c>
      <c r="DU67" s="326">
        <v>27652.07343216076</v>
      </c>
      <c r="DV67" s="326">
        <v>27492</v>
      </c>
      <c r="DW67" s="331">
        <v>27455.579798082701</v>
      </c>
      <c r="DX67" s="331">
        <v>28152.829292440489</v>
      </c>
      <c r="DY67" s="326">
        <v>28716.409118242354</v>
      </c>
      <c r="DZ67" s="326">
        <v>28878.697008589777</v>
      </c>
    </row>
    <row r="68" spans="1:130" ht="45" customHeight="1">
      <c r="A68" s="273"/>
      <c r="B68" s="315" t="s">
        <v>80</v>
      </c>
      <c r="C68" s="289">
        <v>219298.89009999999</v>
      </c>
      <c r="D68" s="289">
        <v>221371.8651050496</v>
      </c>
      <c r="E68" s="289">
        <v>220474.9460758999</v>
      </c>
      <c r="F68" s="289">
        <v>221669.29881809006</v>
      </c>
      <c r="G68" s="289">
        <v>219253.80774502762</v>
      </c>
      <c r="H68" s="289">
        <v>216686.00362204568</v>
      </c>
      <c r="I68" s="289">
        <v>215971.28872281997</v>
      </c>
      <c r="J68" s="289">
        <v>218325.82081290576</v>
      </c>
      <c r="K68" s="289">
        <v>219712.47447013512</v>
      </c>
      <c r="L68" s="289">
        <v>218731.09266468798</v>
      </c>
      <c r="M68" s="289">
        <v>218790.45965200037</v>
      </c>
      <c r="N68" s="289">
        <v>220188.16673762398</v>
      </c>
      <c r="O68" s="289">
        <v>219657.41638813744</v>
      </c>
      <c r="P68" s="289">
        <v>219876.02648811953</v>
      </c>
      <c r="Q68" s="289">
        <v>220902.64699671857</v>
      </c>
      <c r="R68" s="289">
        <v>189070.73875836135</v>
      </c>
      <c r="S68" s="289">
        <v>221894.45204533404</v>
      </c>
      <c r="T68" s="289">
        <v>223756.0999125762</v>
      </c>
      <c r="U68" s="289">
        <v>224926.14671238349</v>
      </c>
      <c r="V68" s="289">
        <v>227378.39676620511</v>
      </c>
      <c r="W68" s="289">
        <v>226729.71524009178</v>
      </c>
      <c r="X68" s="289">
        <v>226579.41209757962</v>
      </c>
      <c r="Y68" s="289">
        <v>225389.63121897849</v>
      </c>
      <c r="Z68" s="289">
        <v>225120.14652800854</v>
      </c>
      <c r="AA68" s="289">
        <v>226270.85069101033</v>
      </c>
      <c r="AB68" s="289">
        <v>227181.22484264598</v>
      </c>
      <c r="AC68" s="289">
        <v>228845.33033143243</v>
      </c>
      <c r="AD68" s="289">
        <v>228398.7880016444</v>
      </c>
      <c r="AE68" s="286">
        <v>228845.33033143243</v>
      </c>
      <c r="AF68" s="289">
        <v>230251.25870000001</v>
      </c>
      <c r="AG68" s="286">
        <v>230573.89231467925</v>
      </c>
      <c r="AH68" s="286">
        <v>233254.80240762691</v>
      </c>
      <c r="AI68" s="286">
        <v>234268.43703092964</v>
      </c>
      <c r="AJ68" s="337">
        <v>235597.06161569551</v>
      </c>
      <c r="AK68" s="286">
        <v>236300.02782212896</v>
      </c>
      <c r="AL68" s="289">
        <v>239030.54646656921</v>
      </c>
      <c r="AM68" s="289">
        <v>239912.04757275779</v>
      </c>
      <c r="AN68" s="289">
        <v>239406.19</v>
      </c>
      <c r="AO68" s="289">
        <v>238000.24119999999</v>
      </c>
      <c r="AP68" s="290">
        <v>237060.08267077737</v>
      </c>
      <c r="AQ68" s="289">
        <v>235696.209</v>
      </c>
      <c r="AR68" s="316">
        <v>236454.4595621154</v>
      </c>
      <c r="AS68" s="286">
        <v>237004.27919999999</v>
      </c>
      <c r="AT68" s="286">
        <v>239649.81886486753</v>
      </c>
      <c r="AU68" s="286">
        <v>238683.54</v>
      </c>
      <c r="AV68" s="286">
        <v>237223.02695616073</v>
      </c>
      <c r="AW68" s="286">
        <v>233775.98875845299</v>
      </c>
      <c r="AX68" s="286">
        <v>233836.07190651225</v>
      </c>
      <c r="AY68" s="286">
        <v>233304.27964065611</v>
      </c>
      <c r="AZ68" s="286">
        <v>237292.81603941176</v>
      </c>
      <c r="BA68" s="286">
        <v>237350.8880575083</v>
      </c>
      <c r="BB68" s="289">
        <v>238858.75256752066</v>
      </c>
      <c r="BC68" s="289">
        <v>241172</v>
      </c>
      <c r="BD68" s="286">
        <v>243661.84032005261</v>
      </c>
      <c r="BE68" s="289">
        <v>244022.66806403681</v>
      </c>
      <c r="BF68" s="289">
        <v>241750.50342810951</v>
      </c>
      <c r="BG68" s="289">
        <v>240237.82730142621</v>
      </c>
      <c r="BH68" s="289">
        <v>240830.72872188126</v>
      </c>
      <c r="BI68" s="286">
        <v>242006.58636371983</v>
      </c>
      <c r="BJ68" s="286">
        <v>242571</v>
      </c>
      <c r="BK68" s="289">
        <v>244448.29817564352</v>
      </c>
      <c r="BL68" s="289">
        <v>243045.14896207827</v>
      </c>
      <c r="BM68" s="289">
        <v>266788.13147070672</v>
      </c>
      <c r="BN68" s="289">
        <v>268251.13164117793</v>
      </c>
      <c r="BO68" s="286">
        <v>270679.62543763715</v>
      </c>
      <c r="BP68" s="286">
        <v>275168.37898808805</v>
      </c>
      <c r="BQ68" s="286">
        <v>277618.99623561528</v>
      </c>
      <c r="BR68" s="286">
        <v>282691.19637649518</v>
      </c>
      <c r="BS68" s="286">
        <v>286533</v>
      </c>
      <c r="BT68" s="286">
        <v>292444</v>
      </c>
      <c r="BU68" s="286">
        <v>297134.67208636244</v>
      </c>
      <c r="BV68" s="286">
        <v>300028.7939185609</v>
      </c>
      <c r="BW68" s="286">
        <v>305997.39194359194</v>
      </c>
      <c r="BX68" s="286">
        <v>310366.60782749037</v>
      </c>
      <c r="BY68" s="286">
        <v>317852.37153436209</v>
      </c>
      <c r="BZ68" s="286">
        <v>321490.70730834419</v>
      </c>
      <c r="CA68" s="286">
        <v>324420.64522600704</v>
      </c>
      <c r="CB68" s="317">
        <v>330136.85301423672</v>
      </c>
      <c r="CC68" s="317">
        <v>339449.48878483189</v>
      </c>
      <c r="CD68" s="317">
        <v>347044.71609127405</v>
      </c>
      <c r="CE68" s="317">
        <v>351050.28105775296</v>
      </c>
      <c r="CF68" s="317">
        <v>365758.61886210414</v>
      </c>
      <c r="CG68" s="317">
        <v>364752.26105991873</v>
      </c>
      <c r="CH68" s="317">
        <v>367739.72205385315</v>
      </c>
      <c r="CI68" s="317">
        <v>373124.83870026388</v>
      </c>
      <c r="CJ68" s="317">
        <v>366809.92999181623</v>
      </c>
      <c r="CK68" s="326">
        <v>366938.84621021163</v>
      </c>
      <c r="CL68" s="326">
        <v>363306.24400143407</v>
      </c>
      <c r="CM68" s="326">
        <v>361317.31361188553</v>
      </c>
      <c r="CN68" s="326">
        <v>360905.18665282812</v>
      </c>
      <c r="CO68" s="326">
        <v>356374.93395252473</v>
      </c>
      <c r="CP68" s="326">
        <v>352795.9156080439</v>
      </c>
      <c r="CQ68" s="326">
        <v>351392.53734518058</v>
      </c>
      <c r="CR68" s="326">
        <v>353177.04543563683</v>
      </c>
      <c r="CS68" s="326">
        <v>357026.01103342755</v>
      </c>
      <c r="CT68" s="326">
        <v>360694.01315366139</v>
      </c>
      <c r="CU68" s="326">
        <v>365120.51075744396</v>
      </c>
      <c r="CV68" s="326">
        <v>362219.33973558445</v>
      </c>
      <c r="CW68" s="326">
        <v>361837.00458232884</v>
      </c>
      <c r="CX68" s="326">
        <v>365132.28830818</v>
      </c>
      <c r="CY68" s="326">
        <v>371622.29243716196</v>
      </c>
      <c r="CZ68" s="326">
        <v>375546.3868161242</v>
      </c>
      <c r="DA68" s="326">
        <v>376676.15003368631</v>
      </c>
      <c r="DB68" s="326">
        <v>373699.01727521309</v>
      </c>
      <c r="DC68" s="326">
        <v>374445.99153263698</v>
      </c>
      <c r="DD68" s="331">
        <v>376035.42568665702</v>
      </c>
      <c r="DE68" s="326">
        <v>374984.33939776331</v>
      </c>
      <c r="DF68" s="326">
        <v>373828.69624667137</v>
      </c>
      <c r="DG68" s="326">
        <v>375405.40358651982</v>
      </c>
      <c r="DH68" s="331">
        <v>378876.27062274661</v>
      </c>
      <c r="DI68" s="326">
        <v>381195.13494273287</v>
      </c>
      <c r="DJ68" s="326">
        <v>385379.47873876058</v>
      </c>
      <c r="DK68" s="326">
        <v>381913.70645979536</v>
      </c>
      <c r="DL68" s="326">
        <v>378940.93970439874</v>
      </c>
      <c r="DM68" s="326">
        <v>381452.15723097208</v>
      </c>
      <c r="DN68" s="326">
        <v>380454.09854992165</v>
      </c>
      <c r="DO68" s="326">
        <v>379220.6685929962</v>
      </c>
      <c r="DP68" s="326">
        <v>380151.27429399552</v>
      </c>
      <c r="DQ68" s="326">
        <v>382061.84513167926</v>
      </c>
      <c r="DR68" s="326">
        <v>383709.24904746265</v>
      </c>
      <c r="DS68" s="326">
        <v>383452.97165522218</v>
      </c>
      <c r="DT68" s="331">
        <v>381635.14489984559</v>
      </c>
      <c r="DU68" s="326">
        <v>381749.77627882711</v>
      </c>
      <c r="DV68" s="326">
        <v>379885</v>
      </c>
      <c r="DW68" s="331">
        <v>379423.29990617814</v>
      </c>
      <c r="DX68" s="331">
        <v>388506.70225834014</v>
      </c>
      <c r="DY68" s="326">
        <v>396031.07950588514</v>
      </c>
      <c r="DZ68" s="326">
        <v>398125.81800026598</v>
      </c>
    </row>
    <row r="69" spans="1:130" ht="52.5" customHeight="1">
      <c r="A69" s="273"/>
      <c r="B69" s="315" t="s">
        <v>82</v>
      </c>
      <c r="C69" s="289">
        <v>246409.69529999999</v>
      </c>
      <c r="D69" s="289">
        <v>249022.16911313287</v>
      </c>
      <c r="E69" s="289">
        <v>247892.23308591117</v>
      </c>
      <c r="F69" s="289">
        <v>249256.30813774455</v>
      </c>
      <c r="G69" s="289">
        <v>246142.36659611497</v>
      </c>
      <c r="H69" s="289">
        <v>242813.22860745419</v>
      </c>
      <c r="I69" s="289">
        <v>241827.18727279751</v>
      </c>
      <c r="J69" s="289">
        <v>244709.02959973889</v>
      </c>
      <c r="K69" s="289">
        <v>246318.45721972693</v>
      </c>
      <c r="L69" s="289">
        <v>245018.05135991322</v>
      </c>
      <c r="M69" s="289">
        <v>245079.68500079305</v>
      </c>
      <c r="N69" s="289">
        <v>246758.62963917913</v>
      </c>
      <c r="O69" s="289">
        <v>246045.75455072391</v>
      </c>
      <c r="P69" s="289">
        <v>246304.20268701357</v>
      </c>
      <c r="Q69" s="289">
        <v>247648.52635767739</v>
      </c>
      <c r="R69" s="289">
        <v>207989.29954488971</v>
      </c>
      <c r="S69" s="289">
        <v>248666.31189503844</v>
      </c>
      <c r="T69" s="289">
        <v>250886.10301076592</v>
      </c>
      <c r="U69" s="289">
        <v>252280.69675269313</v>
      </c>
      <c r="V69" s="289">
        <v>255317.5624482304</v>
      </c>
      <c r="W69" s="289">
        <v>254620.37765850124</v>
      </c>
      <c r="X69" s="289">
        <v>254361.71300211555</v>
      </c>
      <c r="Y69" s="289">
        <v>252807.73073348391</v>
      </c>
      <c r="Z69" s="289">
        <v>252516.1739250689</v>
      </c>
      <c r="AA69" s="289">
        <v>253783.90091361603</v>
      </c>
      <c r="AB69" s="289">
        <v>254899.50904219688</v>
      </c>
      <c r="AC69" s="289">
        <v>256935.16282754188</v>
      </c>
      <c r="AD69" s="289">
        <v>256243.27849209204</v>
      </c>
      <c r="AE69" s="286">
        <v>256935.16282754188</v>
      </c>
      <c r="AF69" s="289">
        <v>258491.8014</v>
      </c>
      <c r="AG69" s="286">
        <v>258800.7699331461</v>
      </c>
      <c r="AH69" s="286">
        <v>262079.64860771355</v>
      </c>
      <c r="AI69" s="286">
        <v>263321.30262897699</v>
      </c>
      <c r="AJ69" s="337">
        <v>264880.26632788609</v>
      </c>
      <c r="AK69" s="286">
        <v>265711.01122599683</v>
      </c>
      <c r="AL69" s="289">
        <v>269035.64085817081</v>
      </c>
      <c r="AM69" s="289">
        <v>270030.28226202761</v>
      </c>
      <c r="AN69" s="289">
        <v>269394.05</v>
      </c>
      <c r="AO69" s="289">
        <v>267658.19589999999</v>
      </c>
      <c r="AP69" s="290">
        <v>266442.763702314</v>
      </c>
      <c r="AQ69" s="289">
        <v>264717.1777</v>
      </c>
      <c r="AR69" s="316">
        <v>265520.66336682049</v>
      </c>
      <c r="AS69" s="286">
        <v>266127.55200000003</v>
      </c>
      <c r="AT69" s="286">
        <v>269260.98759632121</v>
      </c>
      <c r="AU69" s="286">
        <v>268032.36</v>
      </c>
      <c r="AV69" s="286">
        <v>266130.50615212077</v>
      </c>
      <c r="AW69" s="286">
        <v>261754.27453021053</v>
      </c>
      <c r="AX69" s="286">
        <v>261826.93196642355</v>
      </c>
      <c r="AY69" s="286">
        <v>260910.62766321731</v>
      </c>
      <c r="AZ69" s="286">
        <v>265877.64707007486</v>
      </c>
      <c r="BA69" s="286">
        <v>265917.30975687236</v>
      </c>
      <c r="BB69" s="289">
        <v>267629.94050523598</v>
      </c>
      <c r="BC69" s="289">
        <v>270384</v>
      </c>
      <c r="BD69" s="286">
        <v>273397.65281375404</v>
      </c>
      <c r="BE69" s="289">
        <v>273865.65277361911</v>
      </c>
      <c r="BF69" s="289">
        <v>271032.69639499096</v>
      </c>
      <c r="BG69" s="289">
        <v>269160.9678914384</v>
      </c>
      <c r="BH69" s="289">
        <v>269872.88909358945</v>
      </c>
      <c r="BI69" s="286">
        <v>271302.40009447612</v>
      </c>
      <c r="BJ69" s="286">
        <v>271808</v>
      </c>
      <c r="BK69" s="289">
        <v>273939.89857149374</v>
      </c>
      <c r="BL69" s="289">
        <v>272226.24266006233</v>
      </c>
      <c r="BM69" s="289">
        <v>299367.20937766362</v>
      </c>
      <c r="BN69" s="289">
        <v>300934.60690878646</v>
      </c>
      <c r="BO69" s="286">
        <v>304008.08746558765</v>
      </c>
      <c r="BP69" s="286">
        <v>309686.25988399948</v>
      </c>
      <c r="BQ69" s="286">
        <v>312698.77042455098</v>
      </c>
      <c r="BR69" s="286">
        <v>319206.2829457976</v>
      </c>
      <c r="BS69" s="286">
        <v>324204</v>
      </c>
      <c r="BT69" s="286">
        <v>331553</v>
      </c>
      <c r="BU69" s="286">
        <v>337540.75448691199</v>
      </c>
      <c r="BV69" s="286">
        <v>340717.70101456967</v>
      </c>
      <c r="BW69" s="286">
        <v>347854.51295261184</v>
      </c>
      <c r="BX69" s="286">
        <v>353339.96105580352</v>
      </c>
      <c r="BY69" s="286">
        <v>362804.41705566779</v>
      </c>
      <c r="BZ69" s="286">
        <v>366920.34347995109</v>
      </c>
      <c r="CA69" s="286">
        <v>370636.5567827081</v>
      </c>
      <c r="CB69" s="317">
        <v>377109.91819018323</v>
      </c>
      <c r="CC69" s="317">
        <v>388619.90120855154</v>
      </c>
      <c r="CD69" s="317">
        <v>397967.69795062352</v>
      </c>
      <c r="CE69" s="317">
        <v>402704.68517273472</v>
      </c>
      <c r="CF69" s="317">
        <v>421431.84531681001</v>
      </c>
      <c r="CG69" s="317">
        <v>419269.64811689366</v>
      </c>
      <c r="CH69" s="317">
        <v>422677.22605042352</v>
      </c>
      <c r="CI69" s="317">
        <v>429514.37394644739</v>
      </c>
      <c r="CJ69" s="317">
        <v>420425.60877586494</v>
      </c>
      <c r="CK69" s="326">
        <v>420406.70102025376</v>
      </c>
      <c r="CL69" s="326">
        <v>415043.01748270873</v>
      </c>
      <c r="CM69" s="326">
        <v>412449.06458911416</v>
      </c>
      <c r="CN69" s="326">
        <v>411184.81591301295</v>
      </c>
      <c r="CO69" s="326">
        <v>404997.54989653506</v>
      </c>
      <c r="CP69" s="326">
        <v>400204.68809180328</v>
      </c>
      <c r="CQ69" s="326">
        <v>398454.24142066779</v>
      </c>
      <c r="CR69" s="326">
        <v>400579.66899846803</v>
      </c>
      <c r="CS69" s="326">
        <v>405578.80756458605</v>
      </c>
      <c r="CT69" s="326">
        <v>409977.95394537324</v>
      </c>
      <c r="CU69" s="326">
        <v>415534.64370189642</v>
      </c>
      <c r="CV69" s="326">
        <v>411210.05946853769</v>
      </c>
      <c r="CW69" s="326">
        <v>411060.56160023541</v>
      </c>
      <c r="CX69" s="326">
        <v>414961.73146684607</v>
      </c>
      <c r="CY69" s="326">
        <v>423136.6870577854</v>
      </c>
      <c r="CZ69" s="326">
        <v>428073.17339584365</v>
      </c>
      <c r="DA69" s="326">
        <v>429205.99989125138</v>
      </c>
      <c r="DB69" s="326">
        <v>425084.28988597478</v>
      </c>
      <c r="DC69" s="326">
        <v>426137.3300773045</v>
      </c>
      <c r="DD69" s="331">
        <v>427726.90673972666</v>
      </c>
      <c r="DE69" s="326">
        <v>426167.91784036899</v>
      </c>
      <c r="DF69" s="326">
        <v>424584.47099993762</v>
      </c>
      <c r="DG69" s="317">
        <v>425997.63503040862</v>
      </c>
      <c r="DH69" s="318">
        <v>430396.9680257038</v>
      </c>
      <c r="DI69" s="317">
        <v>433595.69314408867</v>
      </c>
      <c r="DJ69" s="317">
        <v>438381.27392657328</v>
      </c>
      <c r="DK69" s="317">
        <v>433532.7466037937</v>
      </c>
      <c r="DL69" s="317">
        <v>429269.40410056524</v>
      </c>
      <c r="DM69" s="317">
        <v>432438.43116148707</v>
      </c>
      <c r="DN69" s="317">
        <v>430989.99252295063</v>
      </c>
      <c r="DO69" s="317">
        <v>429650.20168275788</v>
      </c>
      <c r="DP69" s="317">
        <v>430271.78069474205</v>
      </c>
      <c r="DQ69" s="317">
        <v>432757.9356011101</v>
      </c>
      <c r="DR69" s="317">
        <v>434616.54416241549</v>
      </c>
      <c r="DS69" s="317">
        <v>434247.47063493315</v>
      </c>
      <c r="DT69" s="318">
        <v>431680.05497657642</v>
      </c>
      <c r="DU69" s="317">
        <v>431964.19581221876</v>
      </c>
      <c r="DV69" s="317">
        <v>429231</v>
      </c>
      <c r="DW69" s="318">
        <v>428631.57712015032</v>
      </c>
      <c r="DX69" s="318">
        <v>439893.26922213676</v>
      </c>
      <c r="DY69" s="317">
        <v>448871.99592382414</v>
      </c>
      <c r="DZ69" s="317">
        <v>451506.70974665025</v>
      </c>
    </row>
    <row r="70" spans="1:130" ht="50.25" customHeight="1">
      <c r="A70" s="273"/>
      <c r="B70" s="315" t="s">
        <v>84</v>
      </c>
      <c r="C70" s="289">
        <v>1136.1664000000001</v>
      </c>
      <c r="D70" s="289">
        <v>1135.8590444291201</v>
      </c>
      <c r="E70" s="289">
        <v>1135.9615033001674</v>
      </c>
      <c r="F70" s="289">
        <v>1141.289364594621</v>
      </c>
      <c r="G70" s="289">
        <v>1144.4655895970839</v>
      </c>
      <c r="H70" s="289">
        <v>1148.8713210521128</v>
      </c>
      <c r="I70" s="289">
        <v>1152.5598404098116</v>
      </c>
      <c r="J70" s="289">
        <v>1155.2237710570384</v>
      </c>
      <c r="K70" s="289">
        <v>1160.3467146093978</v>
      </c>
      <c r="L70" s="289">
        <v>1163.2155629987192</v>
      </c>
      <c r="M70" s="289">
        <v>1163.727857353955</v>
      </c>
      <c r="N70" s="289">
        <v>1166.5967057432763</v>
      </c>
      <c r="O70" s="289">
        <v>1168.5434242931728</v>
      </c>
      <c r="P70" s="289">
        <v>1169.1581775194561</v>
      </c>
      <c r="Q70" s="289">
        <v>1166.8016234853708</v>
      </c>
      <c r="R70" s="289">
        <v>1173.0516146192492</v>
      </c>
      <c r="S70" s="289">
        <v>1175.8180041375233</v>
      </c>
      <c r="T70" s="289">
        <v>1180.3261944635994</v>
      </c>
      <c r="U70" s="289">
        <v>1183.1950428529208</v>
      </c>
      <c r="V70" s="289">
        <v>1184.7319259186286</v>
      </c>
      <c r="W70" s="289">
        <v>1180.1212767215052</v>
      </c>
      <c r="X70" s="289">
        <v>1182.8876662397793</v>
      </c>
      <c r="Y70" s="289">
        <v>1185.3466791449116</v>
      </c>
      <c r="Z70" s="289">
        <v>1183.5024194660623</v>
      </c>
      <c r="AA70" s="289">
        <v>1190.469622697271</v>
      </c>
      <c r="AB70" s="289">
        <v>1191.494211407743</v>
      </c>
      <c r="AC70" s="289">
        <v>1193.5433888286866</v>
      </c>
      <c r="AD70" s="289">
        <v>1198.7687912520933</v>
      </c>
      <c r="AE70" s="286">
        <v>1193.5433888286866</v>
      </c>
      <c r="AF70" s="289">
        <v>1201.7401</v>
      </c>
      <c r="AG70" s="286">
        <v>1205.5310767412077</v>
      </c>
      <c r="AH70" s="286">
        <v>1208.9122194857648</v>
      </c>
      <c r="AI70" s="286">
        <v>1210.1417259383311</v>
      </c>
      <c r="AJ70" s="337">
        <v>1214.444998522313</v>
      </c>
      <c r="AK70" s="286">
        <v>1216.4941759432568</v>
      </c>
      <c r="AL70" s="289">
        <v>1220.6949896561912</v>
      </c>
      <c r="AM70" s="289">
        <v>1225.1007211112201</v>
      </c>
      <c r="AN70" s="289">
        <v>1225.0999999999999</v>
      </c>
      <c r="AO70" s="289">
        <v>1223.8712</v>
      </c>
      <c r="AP70" s="290">
        <v>1225.2031799822676</v>
      </c>
      <c r="AQ70" s="289">
        <v>1225.7155</v>
      </c>
      <c r="AR70" s="316">
        <v>1231.5556299871932</v>
      </c>
      <c r="AS70" s="286">
        <v>1234.8343</v>
      </c>
      <c r="AT70" s="286">
        <v>1242.2113525761008</v>
      </c>
      <c r="AU70" s="286">
        <v>1242.82</v>
      </c>
      <c r="AV70" s="286">
        <v>1245.5924953206579</v>
      </c>
      <c r="AW70" s="286">
        <v>1247.9490493547432</v>
      </c>
      <c r="AX70" s="286">
        <v>1248.0515082257903</v>
      </c>
      <c r="AY70" s="286">
        <v>1258.2973953305091</v>
      </c>
      <c r="AZ70" s="286">
        <v>1259.2195251699338</v>
      </c>
      <c r="BA70" s="286">
        <v>1260.5514904935471</v>
      </c>
      <c r="BB70" s="289">
        <v>1267.6211525958033</v>
      </c>
      <c r="BC70" s="289">
        <v>1273</v>
      </c>
      <c r="BD70" s="286">
        <v>1277.6621219584274</v>
      </c>
      <c r="BE70" s="289">
        <v>1277.0473687321444</v>
      </c>
      <c r="BF70" s="289">
        <v>1276.4326155058611</v>
      </c>
      <c r="BG70" s="289">
        <v>1275.5104856664368</v>
      </c>
      <c r="BH70" s="289">
        <v>1276.7399921190029</v>
      </c>
      <c r="BI70" s="286">
        <v>1278.4817929268052</v>
      </c>
      <c r="BJ70" s="286">
        <v>1287</v>
      </c>
      <c r="BK70" s="289">
        <v>1295.3875066495912</v>
      </c>
      <c r="BL70" s="289">
        <v>1293.6457058417889</v>
      </c>
      <c r="BM70" s="289">
        <v>1206.593650899958</v>
      </c>
      <c r="BN70" s="289">
        <v>1215.0699974884888</v>
      </c>
      <c r="BO70" s="286">
        <v>1217.3557538719128</v>
      </c>
      <c r="BP70" s="286">
        <v>1221.8320267894514</v>
      </c>
      <c r="BQ70" s="286">
        <v>1226.498779405609</v>
      </c>
      <c r="BR70" s="286">
        <v>1229.7369342821264</v>
      </c>
      <c r="BS70" s="286">
        <v>1231</v>
      </c>
      <c r="BT70" s="286">
        <v>1241</v>
      </c>
      <c r="BU70" s="286">
        <v>1245.1657898702385</v>
      </c>
      <c r="BV70" s="286">
        <v>1259.832726663876</v>
      </c>
      <c r="BW70" s="286">
        <v>1276.6901799916284</v>
      </c>
      <c r="BX70" s="286">
        <v>1283.1664897446628</v>
      </c>
      <c r="BY70" s="286">
        <v>1293.0714340728339</v>
      </c>
      <c r="BZ70" s="286">
        <v>1308.6907693595645</v>
      </c>
      <c r="CA70" s="286">
        <v>1312.4051234826286</v>
      </c>
      <c r="CB70" s="317">
        <v>1336.7865249058184</v>
      </c>
      <c r="CC70" s="317">
        <v>1355.4535353704475</v>
      </c>
      <c r="CD70" s="317">
        <v>1371.7395496023439</v>
      </c>
      <c r="CE70" s="317">
        <v>1384.5016894097948</v>
      </c>
      <c r="CF70" s="317">
        <v>1403.5496592716618</v>
      </c>
      <c r="CG70" s="317">
        <v>1420.5975922980324</v>
      </c>
      <c r="CH70" s="317">
        <v>1432.7882930096273</v>
      </c>
      <c r="CI70" s="317">
        <v>1440.2170012557551</v>
      </c>
      <c r="CJ70" s="317">
        <v>1454.312498953537</v>
      </c>
      <c r="CK70" s="326">
        <v>1458.4078124738385</v>
      </c>
      <c r="CL70" s="326">
        <v>1470.1223139388865</v>
      </c>
      <c r="CM70" s="326">
        <v>1469.1699154457931</v>
      </c>
      <c r="CN70" s="326">
        <v>1485.1702101297612</v>
      </c>
      <c r="CO70" s="326">
        <v>1489.7417228966092</v>
      </c>
      <c r="CP70" s="326">
        <v>1491.4569925826704</v>
      </c>
      <c r="CQ70" s="326">
        <v>1489.195998560067</v>
      </c>
      <c r="CR70" s="326">
        <v>1494.3960943323566</v>
      </c>
      <c r="CS70" s="326">
        <v>1496.0913636500629</v>
      </c>
      <c r="CT70" s="326">
        <v>1506.1525013311007</v>
      </c>
      <c r="CU70" s="326">
        <v>1512.7088125575551</v>
      </c>
      <c r="CV70" s="326">
        <v>1524.0128302720805</v>
      </c>
      <c r="CW70" s="326">
        <v>1515.8736327501044</v>
      </c>
      <c r="CX70" s="326">
        <v>1526.0757254081204</v>
      </c>
      <c r="CY70" s="326">
        <v>1535.0768435663458</v>
      </c>
      <c r="CZ70" s="326">
        <v>1540.7779009460023</v>
      </c>
      <c r="DA70" s="326">
        <v>1548.8799549267474</v>
      </c>
      <c r="DB70" s="326">
        <v>1553.0800322812893</v>
      </c>
      <c r="DC70" s="326">
        <v>1551.5800046546674</v>
      </c>
      <c r="DD70" s="331">
        <v>1563.1316459773964</v>
      </c>
      <c r="DE70" s="326">
        <v>1567.0326702051068</v>
      </c>
      <c r="DF70" s="326">
        <v>1568.3822188698198</v>
      </c>
      <c r="DG70" s="317">
        <v>1583.684405458351</v>
      </c>
      <c r="DH70" s="318">
        <v>1587.7349562494769</v>
      </c>
      <c r="DI70" s="317">
        <v>1584.5844220343236</v>
      </c>
      <c r="DJ70" s="317">
        <v>1601.3875886479696</v>
      </c>
      <c r="DK70" s="317">
        <v>1607.6896094767685</v>
      </c>
      <c r="DL70" s="317">
        <v>1615.7897586605272</v>
      </c>
      <c r="DM70" s="317">
        <v>1618.9402928756801</v>
      </c>
      <c r="DN70" s="317">
        <v>1622.0908270908326</v>
      </c>
      <c r="DO70" s="317">
        <v>1615.4897531352028</v>
      </c>
      <c r="DP70" s="317">
        <v>1629.5928700209288</v>
      </c>
      <c r="DQ70" s="317">
        <v>1630.1928810715781</v>
      </c>
      <c r="DR70" s="317">
        <v>1637.3949184763499</v>
      </c>
      <c r="DS70" s="317">
        <v>1638.1454084889076</v>
      </c>
      <c r="DT70" s="318">
        <v>1642.3454858434488</v>
      </c>
      <c r="DU70" s="317">
        <v>1639.1949516282964</v>
      </c>
      <c r="DV70" s="317">
        <v>1646</v>
      </c>
      <c r="DW70" s="318">
        <v>1645.7960255839262</v>
      </c>
      <c r="DX70" s="318">
        <v>1661.54869665969</v>
      </c>
      <c r="DY70" s="317">
        <v>1683.0024251151106</v>
      </c>
      <c r="DZ70" s="317">
        <v>1685.8539062034322</v>
      </c>
    </row>
    <row r="71" spans="1:130" ht="42.75" customHeight="1">
      <c r="A71" s="314" t="s">
        <v>1385</v>
      </c>
      <c r="B71" s="345" t="s">
        <v>1386</v>
      </c>
      <c r="C71" s="289"/>
      <c r="D71" s="289"/>
      <c r="E71" s="289"/>
      <c r="F71" s="289"/>
      <c r="G71" s="289"/>
      <c r="H71" s="289"/>
      <c r="I71" s="289"/>
      <c r="J71" s="289"/>
      <c r="K71" s="289"/>
      <c r="L71" s="289"/>
      <c r="M71" s="334"/>
      <c r="N71" s="334"/>
      <c r="O71" s="279"/>
      <c r="P71" s="279"/>
      <c r="Q71" s="279"/>
      <c r="R71" s="279"/>
      <c r="S71" s="279"/>
      <c r="T71" s="279"/>
      <c r="U71" s="279"/>
      <c r="V71" s="279"/>
      <c r="W71" s="279"/>
      <c r="X71" s="279"/>
      <c r="Y71" s="289"/>
      <c r="Z71" s="289"/>
      <c r="AA71" s="289"/>
      <c r="AB71" s="289"/>
      <c r="AC71" s="289"/>
      <c r="AD71" s="289"/>
      <c r="AE71" s="289"/>
      <c r="AF71" s="289"/>
      <c r="AG71" s="289"/>
      <c r="AH71" s="289"/>
      <c r="AI71" s="60"/>
      <c r="AJ71" s="13"/>
      <c r="AK71" s="286"/>
      <c r="AL71" s="8"/>
      <c r="AM71" s="289"/>
      <c r="AN71" s="289"/>
      <c r="AO71" s="289"/>
      <c r="AP71" s="290"/>
      <c r="AQ71" s="289"/>
      <c r="AR71" s="316"/>
      <c r="AS71" s="308"/>
      <c r="AT71" s="308"/>
      <c r="AU71" s="308"/>
      <c r="AV71" s="273"/>
      <c r="AW71" s="308"/>
      <c r="AX71" s="308"/>
      <c r="AY71" s="286"/>
      <c r="AZ71" s="286"/>
      <c r="BA71" s="277"/>
      <c r="BB71" s="289"/>
      <c r="BC71" s="289"/>
      <c r="BD71" s="289"/>
      <c r="BE71" s="289"/>
      <c r="BF71" s="289"/>
      <c r="BG71" s="279"/>
      <c r="BH71" s="279"/>
      <c r="BI71" s="8"/>
      <c r="BJ71" s="8"/>
      <c r="BK71" s="279"/>
      <c r="BL71" s="279"/>
      <c r="BM71" s="279"/>
      <c r="BN71" s="279"/>
      <c r="BO71" s="277"/>
      <c r="BP71" s="277"/>
      <c r="BQ71" s="277"/>
      <c r="BR71" s="277"/>
      <c r="BS71" s="277"/>
      <c r="BT71" s="277"/>
      <c r="BU71" s="277"/>
      <c r="BV71" s="277"/>
      <c r="BW71" s="277"/>
      <c r="BX71" s="277"/>
      <c r="BY71" s="277"/>
      <c r="BZ71" s="277"/>
      <c r="CA71" s="277"/>
      <c r="CB71" s="309"/>
      <c r="CC71" s="309"/>
      <c r="CD71" s="309"/>
      <c r="CE71" s="309"/>
      <c r="CF71" s="309"/>
      <c r="CG71" s="309"/>
      <c r="CH71" s="309"/>
      <c r="CI71" s="309"/>
      <c r="CJ71" s="309"/>
      <c r="CK71" s="326"/>
      <c r="CL71" s="326"/>
      <c r="CM71" s="326"/>
      <c r="CN71" s="326"/>
      <c r="CO71" s="326"/>
      <c r="CP71" s="326"/>
      <c r="CQ71" s="326"/>
      <c r="CR71" s="326"/>
      <c r="CS71" s="326"/>
      <c r="CT71" s="326"/>
      <c r="CU71" s="326"/>
      <c r="CV71" s="326"/>
      <c r="CW71" s="326"/>
      <c r="CX71" s="326"/>
      <c r="CY71" s="326"/>
      <c r="CZ71" s="326"/>
      <c r="DA71" s="309"/>
      <c r="DB71" s="309"/>
      <c r="DC71" s="309"/>
      <c r="DD71" s="310"/>
      <c r="DE71" s="309"/>
      <c r="DF71" s="309"/>
      <c r="DG71" s="38"/>
      <c r="DH71" s="39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  <c r="DT71" s="39"/>
      <c r="DU71" s="38"/>
      <c r="DV71" s="38"/>
      <c r="DW71" s="39"/>
      <c r="DX71" s="39"/>
      <c r="DY71" s="38"/>
      <c r="DZ71" s="38"/>
    </row>
    <row r="72" spans="1:130" ht="15.75" customHeight="1">
      <c r="A72" s="285"/>
      <c r="B72" s="346" t="s">
        <v>87</v>
      </c>
      <c r="C72" s="289">
        <v>248201.66440000001</v>
      </c>
      <c r="D72" s="289">
        <v>248134.51642202734</v>
      </c>
      <c r="E72" s="289">
        <v>248156.89911338783</v>
      </c>
      <c r="F72" s="289">
        <v>249320.7990641316</v>
      </c>
      <c r="G72" s="289">
        <v>250014.66249630574</v>
      </c>
      <c r="H72" s="289">
        <v>250977.11822480537</v>
      </c>
      <c r="I72" s="289">
        <v>251782.89511378185</v>
      </c>
      <c r="J72" s="289">
        <v>252364.84508915374</v>
      </c>
      <c r="K72" s="289">
        <v>253483.97965717656</v>
      </c>
      <c r="L72" s="289">
        <v>254110.69501526939</v>
      </c>
      <c r="M72" s="289">
        <v>254222.60847207168</v>
      </c>
      <c r="N72" s="289">
        <v>254849.32383016445</v>
      </c>
      <c r="O72" s="289">
        <v>255274.59496601316</v>
      </c>
      <c r="P72" s="289">
        <v>255408.89111417593</v>
      </c>
      <c r="Q72" s="289">
        <v>254894.08921288539</v>
      </c>
      <c r="R72" s="289">
        <v>256259.4333858733</v>
      </c>
      <c r="S72" s="289">
        <v>256863.76605260561</v>
      </c>
      <c r="T72" s="289">
        <v>257848.60447246573</v>
      </c>
      <c r="U72" s="289">
        <v>258475.31982999999</v>
      </c>
      <c r="V72" s="289">
        <v>258811.06020096535</v>
      </c>
      <c r="W72" s="289">
        <v>257803.83908974484</v>
      </c>
      <c r="X72" s="289">
        <v>258408.17175647718</v>
      </c>
      <c r="Y72" s="289">
        <v>258945.35634912812</v>
      </c>
      <c r="Z72" s="289">
        <v>258542.46790463993</v>
      </c>
      <c r="AA72" s="289">
        <v>260064.49091715095</v>
      </c>
      <c r="AB72" s="289">
        <v>260288.31783075558</v>
      </c>
      <c r="AC72" s="289">
        <v>260735.97165796501</v>
      </c>
      <c r="AD72" s="289">
        <v>261877.48891734803</v>
      </c>
      <c r="AE72" s="286">
        <v>260735.97165796469</v>
      </c>
      <c r="AF72" s="289">
        <v>262526.587</v>
      </c>
      <c r="AG72" s="286">
        <v>263354.7465471382</v>
      </c>
      <c r="AH72" s="286">
        <v>264093.37536203326</v>
      </c>
      <c r="AI72" s="286">
        <v>264361.96765835874</v>
      </c>
      <c r="AJ72" s="337">
        <v>265302.04069549794</v>
      </c>
      <c r="AK72" s="286">
        <v>265749.69452270714</v>
      </c>
      <c r="AL72" s="289">
        <v>266667.38486848579</v>
      </c>
      <c r="AM72" s="289">
        <v>267629.84059698548</v>
      </c>
      <c r="AN72" s="289">
        <v>267629.84000000003</v>
      </c>
      <c r="AO72" s="289">
        <v>267361.24829999998</v>
      </c>
      <c r="AP72" s="290">
        <v>267652.22328834597</v>
      </c>
      <c r="AQ72" s="289">
        <v>267652.22328834597</v>
      </c>
      <c r="AR72" s="316">
        <v>269039.95015269425</v>
      </c>
      <c r="AS72" s="286">
        <v>269756.19630000001</v>
      </c>
      <c r="AT72" s="286">
        <v>271367.75005418179</v>
      </c>
      <c r="AU72" s="286">
        <v>271502.03999999998</v>
      </c>
      <c r="AV72" s="286">
        <v>272106.37886907684</v>
      </c>
      <c r="AW72" s="286">
        <v>272621.18077036738</v>
      </c>
      <c r="AX72" s="286">
        <v>272643.56346172787</v>
      </c>
      <c r="AY72" s="286">
        <v>274881.83259777358</v>
      </c>
      <c r="AZ72" s="286">
        <v>275083.27682001772</v>
      </c>
      <c r="BA72" s="286">
        <v>275374.25180770364</v>
      </c>
      <c r="BB72" s="289">
        <v>276918.65751157521</v>
      </c>
      <c r="BC72" s="289">
        <v>278172</v>
      </c>
      <c r="BD72" s="286">
        <v>279112.16126489994</v>
      </c>
      <c r="BE72" s="289">
        <v>278977.8651167372</v>
      </c>
      <c r="BF72" s="289">
        <v>278843.56896857446</v>
      </c>
      <c r="BG72" s="289">
        <v>278642.12474633037</v>
      </c>
      <c r="BH72" s="289">
        <v>278910.71704265586</v>
      </c>
      <c r="BI72" s="286">
        <v>279291.22279578366</v>
      </c>
      <c r="BJ72" s="286">
        <v>281059</v>
      </c>
      <c r="BK72" s="289">
        <v>282984.36687025911</v>
      </c>
      <c r="BL72" s="289">
        <v>282603.86111713131</v>
      </c>
      <c r="BM72" s="289">
        <v>233939.07214985345</v>
      </c>
      <c r="BN72" s="289">
        <v>235582.49920971115</v>
      </c>
      <c r="BO72" s="286">
        <v>236025.67055169525</v>
      </c>
      <c r="BP72" s="286">
        <v>236893.54776308077</v>
      </c>
      <c r="BQ72" s="286">
        <v>237798.35591963163</v>
      </c>
      <c r="BR72" s="286">
        <v>238426.18198744245</v>
      </c>
      <c r="BS72" s="286">
        <v>238629</v>
      </c>
      <c r="BT72" s="286">
        <v>240550</v>
      </c>
      <c r="BU72" s="286">
        <v>241417.58854583505</v>
      </c>
      <c r="BV72" s="286">
        <v>244261.2713235663</v>
      </c>
      <c r="BW72" s="286">
        <v>247529.65997069905</v>
      </c>
      <c r="BX72" s="286">
        <v>248785.31210632063</v>
      </c>
      <c r="BY72" s="286">
        <v>250705.7212549184</v>
      </c>
      <c r="BZ72" s="286">
        <v>253734.05875847634</v>
      </c>
      <c r="CA72" s="286">
        <v>254454.21218920048</v>
      </c>
      <c r="CB72" s="317">
        <v>259181.37317036418</v>
      </c>
      <c r="CC72" s="317">
        <v>262800.60579656757</v>
      </c>
      <c r="CD72" s="317">
        <v>265958.20160820428</v>
      </c>
      <c r="CE72" s="317">
        <v>268432.57493428211</v>
      </c>
      <c r="CF72" s="317">
        <v>272125.66945081623</v>
      </c>
      <c r="CG72" s="317">
        <v>275430.98904311424</v>
      </c>
      <c r="CH72" s="317">
        <v>277794.56953369611</v>
      </c>
      <c r="CI72" s="317">
        <v>279234.87639514438</v>
      </c>
      <c r="CJ72" s="317">
        <v>281967.76633737964</v>
      </c>
      <c r="CK72" s="317">
        <v>282761.78165843448</v>
      </c>
      <c r="CL72" s="317">
        <v>285033.034786103</v>
      </c>
      <c r="CM72" s="317">
        <v>284848.38006027625</v>
      </c>
      <c r="CN72" s="317">
        <v>287950.57945416489</v>
      </c>
      <c r="CO72" s="317">
        <v>288836.92213813309</v>
      </c>
      <c r="CP72" s="317">
        <v>289169.48529934697</v>
      </c>
      <c r="CQ72" s="317">
        <v>288731.11498023436</v>
      </c>
      <c r="CR72" s="317">
        <v>289739.32978324825</v>
      </c>
      <c r="CS72" s="317">
        <v>290068.01519521978</v>
      </c>
      <c r="CT72" s="317">
        <v>292018.70771885302</v>
      </c>
      <c r="CU72" s="317">
        <v>293289.87085144408</v>
      </c>
      <c r="CV72" s="317">
        <v>295481.53779228131</v>
      </c>
      <c r="CW72" s="317">
        <v>293903.47850536625</v>
      </c>
      <c r="CX72" s="317">
        <v>295881.49992842192</v>
      </c>
      <c r="CY72" s="317">
        <v>297626.67174221011</v>
      </c>
      <c r="CZ72" s="317">
        <v>298732.01493100874</v>
      </c>
      <c r="DA72" s="317">
        <v>300302.87268361653</v>
      </c>
      <c r="DB72" s="317">
        <v>301117.20002451236</v>
      </c>
      <c r="DC72" s="317">
        <v>300826.36883133528</v>
      </c>
      <c r="DD72" s="318">
        <v>303066.04600088735</v>
      </c>
      <c r="DE72" s="317">
        <v>303822.39175787359</v>
      </c>
      <c r="DF72" s="317">
        <v>304084.04750436998</v>
      </c>
      <c r="DG72" s="317">
        <v>307050.89498422772</v>
      </c>
      <c r="DH72" s="318">
        <v>307836.2315331687</v>
      </c>
      <c r="DI72" s="317">
        <v>307225.39370013389</v>
      </c>
      <c r="DJ72" s="317">
        <v>310483.25702789449</v>
      </c>
      <c r="DK72" s="317">
        <v>311705.11734868982</v>
      </c>
      <c r="DL72" s="326">
        <v>313275.60579184588</v>
      </c>
      <c r="DM72" s="326">
        <v>313886.44362488075</v>
      </c>
      <c r="DN72" s="326">
        <v>314497.28145791544</v>
      </c>
      <c r="DO72" s="326">
        <v>313217.43955321051</v>
      </c>
      <c r="DP72" s="326">
        <v>315951.80673325236</v>
      </c>
      <c r="DQ72" s="326">
        <v>316068.13921052322</v>
      </c>
      <c r="DR72" s="326">
        <v>317464.49824722478</v>
      </c>
      <c r="DS72" s="326">
        <v>317610.00617117621</v>
      </c>
      <c r="DT72" s="331">
        <v>318424.33351207193</v>
      </c>
      <c r="DU72" s="326">
        <v>317813.49567903724</v>
      </c>
      <c r="DV72" s="326">
        <v>319122</v>
      </c>
      <c r="DW72" s="331">
        <v>319093.33758374216</v>
      </c>
      <c r="DX72" s="331">
        <v>322147.52674891578</v>
      </c>
      <c r="DY72" s="326">
        <v>326307.05910288816</v>
      </c>
      <c r="DZ72" s="326">
        <v>326859.91535201337</v>
      </c>
    </row>
    <row r="73" spans="1:130" ht="15.75" customHeight="1">
      <c r="A73" s="347"/>
      <c r="B73" s="346" t="s">
        <v>89</v>
      </c>
      <c r="C73" s="289">
        <v>16313.2178</v>
      </c>
      <c r="D73" s="289">
        <v>16308.804517781497</v>
      </c>
      <c r="E73" s="289">
        <v>16310.275634912816</v>
      </c>
      <c r="F73" s="289">
        <v>16386.773725741306</v>
      </c>
      <c r="G73" s="289">
        <v>16432.378356812133</v>
      </c>
      <c r="H73" s="289">
        <v>16495.636393458772</v>
      </c>
      <c r="I73" s="289">
        <v>16548.596610186185</v>
      </c>
      <c r="J73" s="289">
        <v>16586.845655600431</v>
      </c>
      <c r="K73" s="289">
        <v>16660.401512166285</v>
      </c>
      <c r="L73" s="289">
        <v>16701.592791843166</v>
      </c>
      <c r="M73" s="289">
        <v>16708.94837749975</v>
      </c>
      <c r="N73" s="289">
        <v>16750.139657176631</v>
      </c>
      <c r="O73" s="289">
        <v>16778.090882671655</v>
      </c>
      <c r="P73" s="289">
        <v>16786.91758545956</v>
      </c>
      <c r="Q73" s="289">
        <v>16753.081891439266</v>
      </c>
      <c r="R73" s="289">
        <v>16842.820036449608</v>
      </c>
      <c r="S73" s="289">
        <v>16882.540198995172</v>
      </c>
      <c r="T73" s="289">
        <v>16947.269352773124</v>
      </c>
      <c r="U73" s="289">
        <v>16988.460631999998</v>
      </c>
      <c r="V73" s="289">
        <v>17010.527389419756</v>
      </c>
      <c r="W73" s="289">
        <v>16944.32711851049</v>
      </c>
      <c r="X73" s="289">
        <v>16984.047281056053</v>
      </c>
      <c r="Y73" s="289">
        <v>17019.354092207661</v>
      </c>
      <c r="Z73" s="289">
        <v>16992.873983843954</v>
      </c>
      <c r="AA73" s="289">
        <v>17092.909948773515</v>
      </c>
      <c r="AB73" s="289">
        <v>17107.621120086693</v>
      </c>
      <c r="AC73" s="289">
        <v>17137.043462713031</v>
      </c>
      <c r="AD73" s="289">
        <v>17212.070436410206</v>
      </c>
      <c r="AE73" s="286">
        <v>17137.043462713031</v>
      </c>
      <c r="AF73" s="289">
        <v>17254.732800000002</v>
      </c>
      <c r="AG73" s="286">
        <v>17309.164167077131</v>
      </c>
      <c r="AH73" s="286">
        <v>17357.7110324106</v>
      </c>
      <c r="AI73" s="286">
        <v>17375.364437986402</v>
      </c>
      <c r="AJ73" s="337">
        <v>17437.15135750172</v>
      </c>
      <c r="AK73" s="286">
        <v>17466.573700128065</v>
      </c>
      <c r="AL73" s="289">
        <v>17526.889502512066</v>
      </c>
      <c r="AM73" s="289">
        <v>17590.147539158697</v>
      </c>
      <c r="AN73" s="289">
        <v>17590.147539158697</v>
      </c>
      <c r="AO73" s="289">
        <v>17572.4941</v>
      </c>
      <c r="AP73" s="290">
        <v>17591.618656290018</v>
      </c>
      <c r="AQ73" s="289">
        <v>17591.618656290018</v>
      </c>
      <c r="AR73" s="316">
        <v>17682.827918431678</v>
      </c>
      <c r="AS73" s="286">
        <v>17729.903699999999</v>
      </c>
      <c r="AT73" s="286">
        <v>17835.824100088659</v>
      </c>
      <c r="AU73" s="286">
        <v>17844.650000000001</v>
      </c>
      <c r="AV73" s="286">
        <v>17884.370965422124</v>
      </c>
      <c r="AW73" s="286">
        <v>17918.206659442414</v>
      </c>
      <c r="AX73" s="286">
        <v>17919.677776573735</v>
      </c>
      <c r="AY73" s="286">
        <v>18066.789489705447</v>
      </c>
      <c r="AZ73" s="286">
        <v>18080.0295438873</v>
      </c>
      <c r="BA73" s="286">
        <v>18099.154066594419</v>
      </c>
      <c r="BB73" s="289">
        <v>18200.661148655305</v>
      </c>
      <c r="BC73" s="289">
        <v>18283</v>
      </c>
      <c r="BD73" s="286">
        <v>18344.830627524378</v>
      </c>
      <c r="BE73" s="289">
        <v>18336.003924736477</v>
      </c>
      <c r="BF73" s="289">
        <v>18327.177221948572</v>
      </c>
      <c r="BG73" s="289">
        <v>18313.937167766719</v>
      </c>
      <c r="BH73" s="289">
        <v>18331.590573342528</v>
      </c>
      <c r="BI73" s="286">
        <v>18356.599564574917</v>
      </c>
      <c r="BJ73" s="286">
        <v>18473</v>
      </c>
      <c r="BK73" s="289">
        <v>18599.333891242244</v>
      </c>
      <c r="BL73" s="289">
        <v>18574.324900009848</v>
      </c>
      <c r="BM73" s="289">
        <v>12594.767826705733</v>
      </c>
      <c r="BN73" s="289">
        <v>12683.246344077019</v>
      </c>
      <c r="BO73" s="286">
        <v>12707.105719547924</v>
      </c>
      <c r="BP73" s="286">
        <v>12753.830329845121</v>
      </c>
      <c r="BQ73" s="286">
        <v>12802.543221431561</v>
      </c>
      <c r="BR73" s="286">
        <v>12836.34400334868</v>
      </c>
      <c r="BS73" s="286">
        <v>12847</v>
      </c>
      <c r="BT73" s="286">
        <v>12951</v>
      </c>
      <c r="BU73" s="286">
        <v>12997.394787777312</v>
      </c>
      <c r="BV73" s="286">
        <v>13150.492447048971</v>
      </c>
      <c r="BW73" s="286">
        <v>13326.455341146924</v>
      </c>
      <c r="BX73" s="286">
        <v>13394.056904981162</v>
      </c>
      <c r="BY73" s="286">
        <v>13497.447532021768</v>
      </c>
      <c r="BZ73" s="286">
        <v>13660.486597739638</v>
      </c>
      <c r="CA73" s="286">
        <v>13699.258082879865</v>
      </c>
      <c r="CB73" s="317">
        <v>13953.75808790289</v>
      </c>
      <c r="CC73" s="317">
        <v>14148.609654248638</v>
      </c>
      <c r="CD73" s="317">
        <v>14318.607704478862</v>
      </c>
      <c r="CE73" s="317">
        <v>14451.8225508581</v>
      </c>
      <c r="CF73" s="317">
        <v>14650.650679782335</v>
      </c>
      <c r="CG73" s="317">
        <v>14828.601855169525</v>
      </c>
      <c r="CH73" s="317">
        <v>14955.851857681038</v>
      </c>
      <c r="CI73" s="317">
        <v>15033.394827961487</v>
      </c>
      <c r="CJ73" s="317">
        <v>15180.527643365422</v>
      </c>
      <c r="CK73" s="317">
        <v>15223.275691084134</v>
      </c>
      <c r="CL73" s="317">
        <v>15345.554990372539</v>
      </c>
      <c r="CM73" s="317">
        <v>15335.613583926328</v>
      </c>
      <c r="CN73" s="317">
        <v>15502.629212222688</v>
      </c>
      <c r="CO73" s="317">
        <v>15550.347963164502</v>
      </c>
      <c r="CP73" s="317">
        <v>15568.252436174129</v>
      </c>
      <c r="CQ73" s="317">
        <v>15544.651537270824</v>
      </c>
      <c r="CR73" s="317">
        <v>15598.931616467142</v>
      </c>
      <c r="CS73" s="317">
        <v>15616.627319941397</v>
      </c>
      <c r="CT73" s="317">
        <v>15721.648337639177</v>
      </c>
      <c r="CU73" s="317">
        <v>15790.0849796149</v>
      </c>
      <c r="CV73" s="317">
        <v>15908.079532724991</v>
      </c>
      <c r="CW73" s="317">
        <v>15823.120273235663</v>
      </c>
      <c r="CX73" s="317">
        <v>15929.612619087484</v>
      </c>
      <c r="CY73" s="317">
        <v>16023.568851410633</v>
      </c>
      <c r="CZ73" s="317">
        <v>16083.078110397653</v>
      </c>
      <c r="DA73" s="317">
        <v>16167.649655035579</v>
      </c>
      <c r="DB73" s="317">
        <v>16211.491257463374</v>
      </c>
      <c r="DC73" s="317">
        <v>16195.833542310591</v>
      </c>
      <c r="DD73" s="318">
        <v>16316.412861096691</v>
      </c>
      <c r="DE73" s="317">
        <v>16357.132861900374</v>
      </c>
      <c r="DF73" s="317">
        <v>16371.219834834657</v>
      </c>
      <c r="DG73" s="317">
        <v>16530.948412205944</v>
      </c>
      <c r="DH73" s="318">
        <v>16573.229213821684</v>
      </c>
      <c r="DI73" s="317">
        <v>16540.343041297612</v>
      </c>
      <c r="DJ73" s="317">
        <v>16715.739275228127</v>
      </c>
      <c r="DK73" s="317">
        <v>16781.521561682712</v>
      </c>
      <c r="DL73" s="317">
        <v>16866.073223507741</v>
      </c>
      <c r="DM73" s="317">
        <v>16898.959396031813</v>
      </c>
      <c r="DN73" s="317">
        <v>16931.845568555877</v>
      </c>
      <c r="DO73" s="317">
        <v>16862.941680477186</v>
      </c>
      <c r="DP73" s="317">
        <v>17010.154027132688</v>
      </c>
      <c r="DQ73" s="317">
        <v>17016.417113193802</v>
      </c>
      <c r="DR73" s="317">
        <v>17091.594028740059</v>
      </c>
      <c r="DS73" s="317">
        <v>17099.427857019673</v>
      </c>
      <c r="DT73" s="318">
        <v>17143.269459447463</v>
      </c>
      <c r="DU73" s="317">
        <v>17110.383286923399</v>
      </c>
      <c r="DV73" s="317">
        <v>17181</v>
      </c>
      <c r="DW73" s="318">
        <v>17179.287175002093</v>
      </c>
      <c r="DX73" s="318">
        <v>17343.718037622435</v>
      </c>
      <c r="DY73" s="317">
        <v>17567.658159229799</v>
      </c>
      <c r="DZ73" s="317">
        <v>17597.422730129758</v>
      </c>
    </row>
    <row r="74" spans="1:130" ht="15.75" customHeight="1">
      <c r="A74" s="285"/>
      <c r="B74" s="346" t="s">
        <v>320</v>
      </c>
      <c r="C74" s="289">
        <v>14034.6684</v>
      </c>
      <c r="D74" s="289">
        <v>14196.451388279005</v>
      </c>
      <c r="E74" s="289">
        <v>14126.491205877384</v>
      </c>
      <c r="F74" s="289">
        <v>14205.196411079207</v>
      </c>
      <c r="G74" s="289">
        <v>14307.129327159884</v>
      </c>
      <c r="H74" s="289">
        <v>6264.1442399231146</v>
      </c>
      <c r="I74" s="289">
        <v>13735.151435568316</v>
      </c>
      <c r="J74" s="289">
        <v>13910.051891572368</v>
      </c>
      <c r="K74" s="289">
        <v>14004.06088667455</v>
      </c>
      <c r="L74" s="289">
        <v>14541.525447739137</v>
      </c>
      <c r="M74" s="289">
        <v>14547.929713328733</v>
      </c>
      <c r="N74" s="289">
        <v>14024.830315825031</v>
      </c>
      <c r="O74" s="289">
        <v>13978.918946123964</v>
      </c>
      <c r="P74" s="289">
        <v>13994.222736024321</v>
      </c>
      <c r="Q74" s="289">
        <v>14079.486708326298</v>
      </c>
      <c r="R74" s="289">
        <v>14664.487347059403</v>
      </c>
      <c r="S74" s="289">
        <v>14699.070381243226</v>
      </c>
      <c r="T74" s="289">
        <v>14265.318442830603</v>
      </c>
      <c r="U74" s="289">
        <v>14287.180999</v>
      </c>
      <c r="V74" s="289">
        <v>14534.227893936835</v>
      </c>
      <c r="W74" s="289">
        <v>14495.968419185949</v>
      </c>
      <c r="X74" s="289">
        <v>14787.449246379665</v>
      </c>
      <c r="Y74" s="289">
        <v>14818.18972120973</v>
      </c>
      <c r="Z74" s="289">
        <v>14795.134365087184</v>
      </c>
      <c r="AA74" s="289">
        <v>14882.232377105702</v>
      </c>
      <c r="AB74" s="289">
        <v>14501.434058436074</v>
      </c>
      <c r="AC74" s="289">
        <v>14920.657970643284</v>
      </c>
      <c r="AD74" s="289">
        <v>14985.981479657175</v>
      </c>
      <c r="AE74" s="286">
        <v>14920.657970643284</v>
      </c>
      <c r="AF74" s="289">
        <v>15023.126200000001</v>
      </c>
      <c r="AG74" s="286">
        <v>15070.517785439857</v>
      </c>
      <c r="AH74" s="286">
        <v>15112.785938331197</v>
      </c>
      <c r="AI74" s="286">
        <v>15128.156175746231</v>
      </c>
      <c r="AJ74" s="337">
        <v>15181.952006698844</v>
      </c>
      <c r="AK74" s="286">
        <v>15207.569069057236</v>
      </c>
      <c r="AL74" s="289">
        <v>15260.084046891929</v>
      </c>
      <c r="AM74" s="289">
        <v>15315.160730962463</v>
      </c>
      <c r="AN74" s="289">
        <v>15315.160730962463</v>
      </c>
      <c r="AO74" s="289">
        <v>15299.790499999999</v>
      </c>
      <c r="AP74" s="290">
        <v>15316.441584080383</v>
      </c>
      <c r="AQ74" s="289">
        <v>15316.441584080383</v>
      </c>
      <c r="AR74" s="316">
        <v>15395.854477391387</v>
      </c>
      <c r="AS74" s="286">
        <v>15436.8418</v>
      </c>
      <c r="AT74" s="286">
        <v>15529.063201655006</v>
      </c>
      <c r="AU74" s="286">
        <v>15536.74</v>
      </c>
      <c r="AV74" s="286">
        <v>15571.331354546348</v>
      </c>
      <c r="AW74" s="286">
        <v>15571.331354546348</v>
      </c>
      <c r="AX74" s="286">
        <v>15602.071829376415</v>
      </c>
      <c r="AY74" s="286">
        <v>15730.157141168354</v>
      </c>
      <c r="AZ74" s="286">
        <v>15741.684819229631</v>
      </c>
      <c r="BA74" s="286">
        <v>15758.335909762582</v>
      </c>
      <c r="BB74" s="289">
        <v>15846.714774899023</v>
      </c>
      <c r="BC74" s="289">
        <v>15918</v>
      </c>
      <c r="BD74" s="286">
        <v>15972.238380455126</v>
      </c>
      <c r="BE74" s="289">
        <v>15964.553261747607</v>
      </c>
      <c r="BF74" s="289">
        <v>15956.868143040092</v>
      </c>
      <c r="BG74" s="289">
        <v>15945.340464978819</v>
      </c>
      <c r="BH74" s="289">
        <v>15960.71070239385</v>
      </c>
      <c r="BI74" s="286">
        <v>15982.485205398481</v>
      </c>
      <c r="BJ74" s="286">
        <v>16084</v>
      </c>
      <c r="BK74" s="289">
        <v>16193.825969855188</v>
      </c>
      <c r="BL74" s="289">
        <v>16172.051466850555</v>
      </c>
      <c r="BM74" s="289">
        <v>15088.731272498952</v>
      </c>
      <c r="BN74" s="289">
        <v>15194.729937212222</v>
      </c>
      <c r="BO74" s="286">
        <v>15223.313846797821</v>
      </c>
      <c r="BP74" s="286">
        <v>15279.290669736291</v>
      </c>
      <c r="BQ74" s="286">
        <v>15337.649485140224</v>
      </c>
      <c r="BR74" s="286">
        <v>15378.143357053161</v>
      </c>
      <c r="BS74" s="286">
        <v>15391</v>
      </c>
      <c r="BT74" s="286">
        <v>15515</v>
      </c>
      <c r="BU74" s="286">
        <v>15571.084746755963</v>
      </c>
      <c r="BV74" s="286">
        <v>15754.498166596899</v>
      </c>
      <c r="BW74" s="286">
        <v>15965.304499790707</v>
      </c>
      <c r="BX74" s="286">
        <v>16046.292243616574</v>
      </c>
      <c r="BY74" s="286">
        <v>16170.155851820848</v>
      </c>
      <c r="BZ74" s="286">
        <v>16365.479233989116</v>
      </c>
      <c r="CA74" s="286">
        <v>16411.928087065717</v>
      </c>
      <c r="CB74" s="317">
        <v>16716.823122645459</v>
      </c>
      <c r="CC74" s="317">
        <v>16950.258384261197</v>
      </c>
      <c r="CD74" s="317">
        <v>17153.918740058602</v>
      </c>
      <c r="CE74" s="317">
        <v>17313.512235244871</v>
      </c>
      <c r="CF74" s="317">
        <v>17551.711481791543</v>
      </c>
      <c r="CG74" s="317">
        <v>17764.899807450813</v>
      </c>
      <c r="CH74" s="317">
        <v>17917.347325240687</v>
      </c>
      <c r="CI74" s="317">
        <v>18010.245031393886</v>
      </c>
      <c r="CJ74" s="317">
        <v>18186.512473838426</v>
      </c>
      <c r="CK74" s="317">
        <v>18237.725311845959</v>
      </c>
      <c r="CL74" s="317">
        <v>18384.217848472163</v>
      </c>
      <c r="CM74" s="317">
        <v>18372.30788614483</v>
      </c>
      <c r="CN74" s="317">
        <v>18572.395253244034</v>
      </c>
      <c r="CO74" s="317">
        <v>18629.563072415232</v>
      </c>
      <c r="CP74" s="317">
        <v>18651.01291456676</v>
      </c>
      <c r="CQ74" s="317">
        <v>18622.738664001674</v>
      </c>
      <c r="CR74" s="317">
        <v>18687.767058308917</v>
      </c>
      <c r="CS74" s="326">
        <v>18708.966791251569</v>
      </c>
      <c r="CT74" s="326">
        <v>18834.783633277522</v>
      </c>
      <c r="CU74" s="326">
        <v>18916.771813938885</v>
      </c>
      <c r="CV74" s="326">
        <v>19058.13115680201</v>
      </c>
      <c r="CW74" s="326">
        <v>18956.348618752614</v>
      </c>
      <c r="CX74" s="326">
        <v>19083.928135203012</v>
      </c>
      <c r="CY74" s="326">
        <v>19196.489189158645</v>
      </c>
      <c r="CZ74" s="326">
        <v>19267.782223650058</v>
      </c>
      <c r="DA74" s="326">
        <v>19369.100273168689</v>
      </c>
      <c r="DB74" s="326">
        <v>19421.623207032229</v>
      </c>
      <c r="DC74" s="326">
        <v>19402.865016366683</v>
      </c>
      <c r="DD74" s="331">
        <v>19547.32094943491</v>
      </c>
      <c r="DE74" s="326">
        <v>19596.104155127665</v>
      </c>
      <c r="DF74" s="326">
        <v>19612.980571745498</v>
      </c>
      <c r="DG74" s="317">
        <v>19804.337936458771</v>
      </c>
      <c r="DH74" s="318">
        <v>19854.99100623692</v>
      </c>
      <c r="DI74" s="317">
        <v>19815.592850858098</v>
      </c>
      <c r="DJ74" s="317">
        <v>20025.72031619924</v>
      </c>
      <c r="DK74" s="317">
        <v>20104.528536919213</v>
      </c>
      <c r="DL74" s="326">
        <v>20205.822766513185</v>
      </c>
      <c r="DM74" s="326">
        <v>20245.220921892007</v>
      </c>
      <c r="DN74" s="326">
        <v>20284.619077270821</v>
      </c>
      <c r="DO74" s="326">
        <v>20202.071128380074</v>
      </c>
      <c r="DP74" s="326">
        <v>20378.433850523226</v>
      </c>
      <c r="DQ74" s="326">
        <v>20385.937126789449</v>
      </c>
      <c r="DR74" s="326">
        <v>20476.00026190875</v>
      </c>
      <c r="DS74" s="326">
        <v>20485.385312222686</v>
      </c>
      <c r="DT74" s="331">
        <v>20537.908246086223</v>
      </c>
      <c r="DU74" s="326">
        <v>20498.510090707405</v>
      </c>
      <c r="DV74" s="326">
        <v>2083</v>
      </c>
      <c r="DW74" s="331">
        <v>20581.058039598156</v>
      </c>
      <c r="DX74" s="331">
        <v>20778.048816492254</v>
      </c>
      <c r="DY74" s="326">
        <v>21046.332627877768</v>
      </c>
      <c r="DZ74" s="326">
        <v>21081.991055085811</v>
      </c>
    </row>
    <row r="75" spans="1:130" ht="59.25" customHeight="1">
      <c r="A75" s="285"/>
      <c r="B75" s="346" t="s">
        <v>679</v>
      </c>
      <c r="C75" s="289">
        <v>14203.3802</v>
      </c>
      <c r="D75" s="289">
        <v>14199.537665254653</v>
      </c>
      <c r="E75" s="289">
        <v>14200.818518372573</v>
      </c>
      <c r="F75" s="289">
        <v>14267.422880504382</v>
      </c>
      <c r="G75" s="289">
        <v>250014.66249630574</v>
      </c>
      <c r="H75" s="289">
        <v>14362.206011230417</v>
      </c>
      <c r="I75" s="289">
        <v>14408.316723475518</v>
      </c>
      <c r="J75" s="289">
        <v>14441.618904541423</v>
      </c>
      <c r="K75" s="289">
        <v>14505.661560437393</v>
      </c>
      <c r="L75" s="289">
        <v>254110.69501526939</v>
      </c>
      <c r="M75" s="289">
        <v>254222.60847207168</v>
      </c>
      <c r="N75" s="289">
        <v>14583.793600630477</v>
      </c>
      <c r="O75" s="289">
        <v>14608.129809870947</v>
      </c>
      <c r="P75" s="289">
        <v>14615.814928578464</v>
      </c>
      <c r="Q75" s="289">
        <v>14586.355306866317</v>
      </c>
      <c r="R75" s="289">
        <v>11646.184114169904</v>
      </c>
      <c r="S75" s="289">
        <v>256863.76605260561</v>
      </c>
      <c r="T75" s="289">
        <v>14755.427918431678</v>
      </c>
      <c r="U75" s="289">
        <v>14791.291805000001</v>
      </c>
      <c r="V75" s="289">
        <v>14810.504602502213</v>
      </c>
      <c r="W75" s="289">
        <v>14752.86621219584</v>
      </c>
      <c r="X75" s="289">
        <v>258408.17175647718</v>
      </c>
      <c r="Y75" s="289">
        <v>258945.35634912812</v>
      </c>
      <c r="Z75" s="289">
        <v>258542.46790463993</v>
      </c>
      <c r="AA75" s="289">
        <v>260064.49091715095</v>
      </c>
      <c r="AB75" s="289">
        <v>14895.040908284898</v>
      </c>
      <c r="AC75" s="289">
        <v>260735.97165796469</v>
      </c>
      <c r="AD75" s="289">
        <v>261877.48891734803</v>
      </c>
      <c r="AE75" s="286">
        <v>260735.97165796469</v>
      </c>
      <c r="AF75" s="289">
        <v>262526.587</v>
      </c>
      <c r="AG75" s="286">
        <v>263354.7465471382</v>
      </c>
      <c r="AH75" s="286">
        <v>264093.37536203326</v>
      </c>
      <c r="AI75" s="286">
        <v>264361.96765835874</v>
      </c>
      <c r="AJ75" s="337">
        <v>265302.04069549794</v>
      </c>
      <c r="AK75" s="286">
        <v>265749.69452270714</v>
      </c>
      <c r="AL75" s="289">
        <v>266667.38486848579</v>
      </c>
      <c r="AM75" s="289">
        <v>267629.84059698548</v>
      </c>
      <c r="AN75" s="289">
        <v>267629.84000000003</v>
      </c>
      <c r="AO75" s="289">
        <v>267361.24829999998</v>
      </c>
      <c r="AP75" s="290">
        <v>267652.22328834597</v>
      </c>
      <c r="AQ75" s="289">
        <v>267652.22328834597</v>
      </c>
      <c r="AR75" s="316">
        <v>269039.95015269425</v>
      </c>
      <c r="AS75" s="286">
        <v>269756.19630000001</v>
      </c>
      <c r="AT75" s="286">
        <v>271367.75005418179</v>
      </c>
      <c r="AU75" s="286">
        <v>271502.03999999998</v>
      </c>
      <c r="AV75" s="286">
        <v>272106.37886907684</v>
      </c>
      <c r="AW75" s="286">
        <v>272621.18077036738</v>
      </c>
      <c r="AX75" s="286">
        <v>272643.56346172787</v>
      </c>
      <c r="AY75" s="286">
        <v>274881.83259777358</v>
      </c>
      <c r="AZ75" s="286">
        <v>275083.27682001772</v>
      </c>
      <c r="BA75" s="286">
        <v>275374.25180770364</v>
      </c>
      <c r="BB75" s="289">
        <v>276918.65751157521</v>
      </c>
      <c r="BC75" s="289">
        <v>278172</v>
      </c>
      <c r="BD75" s="286">
        <v>279112.16126489994</v>
      </c>
      <c r="BE75" s="289">
        <v>278977.8651167372</v>
      </c>
      <c r="BF75" s="289">
        <v>278843.56896857446</v>
      </c>
      <c r="BG75" s="289">
        <v>278642.12474633037</v>
      </c>
      <c r="BH75" s="289">
        <v>278910.71704265586</v>
      </c>
      <c r="BI75" s="286">
        <v>279291.22279578366</v>
      </c>
      <c r="BJ75" s="286">
        <v>281059</v>
      </c>
      <c r="BK75" s="289">
        <v>282984.36687025911</v>
      </c>
      <c r="BL75" s="289">
        <v>282603.86111713131</v>
      </c>
      <c r="BM75" s="289">
        <v>233939.07214985345</v>
      </c>
      <c r="BN75" s="289">
        <v>235582.49920971115</v>
      </c>
      <c r="BO75" s="286">
        <v>236025.67055169525</v>
      </c>
      <c r="BP75" s="286">
        <v>236893.54776308077</v>
      </c>
      <c r="BQ75" s="286">
        <v>237798.35591963163</v>
      </c>
      <c r="BR75" s="286">
        <v>238426.18198744245</v>
      </c>
      <c r="BS75" s="286">
        <v>238629</v>
      </c>
      <c r="BT75" s="286">
        <v>240550</v>
      </c>
      <c r="BU75" s="286">
        <v>241417.58854583505</v>
      </c>
      <c r="BV75" s="286">
        <v>244261.2713235663</v>
      </c>
      <c r="BW75" s="286">
        <v>247529.65997069905</v>
      </c>
      <c r="BX75" s="286">
        <v>248785.31210632063</v>
      </c>
      <c r="BY75" s="286">
        <v>250705.7212549184</v>
      </c>
      <c r="BZ75" s="286">
        <v>253734.05875847634</v>
      </c>
      <c r="CA75" s="286">
        <v>254454.21218920048</v>
      </c>
      <c r="CB75" s="317">
        <v>259181.37317036418</v>
      </c>
      <c r="CC75" s="317">
        <v>262800.60579656757</v>
      </c>
      <c r="CD75" s="317">
        <v>265958.20160820428</v>
      </c>
      <c r="CE75" s="317">
        <v>268432.57493428211</v>
      </c>
      <c r="CF75" s="317">
        <v>272125.66945081623</v>
      </c>
      <c r="CG75" s="317">
        <v>275430.98904311424</v>
      </c>
      <c r="CH75" s="317">
        <v>277794.56953369611</v>
      </c>
      <c r="CI75" s="317">
        <v>279234.87639514438</v>
      </c>
      <c r="CJ75" s="317">
        <v>281967.76633737964</v>
      </c>
      <c r="CK75" s="317">
        <v>282761.78165843448</v>
      </c>
      <c r="CL75" s="317">
        <v>285033.034786103</v>
      </c>
      <c r="CM75" s="317">
        <v>284848.38006027625</v>
      </c>
      <c r="CN75" s="317">
        <v>287950.57945416489</v>
      </c>
      <c r="CO75" s="317">
        <v>288836.92213813309</v>
      </c>
      <c r="CP75" s="317">
        <v>289169.48529934697</v>
      </c>
      <c r="CQ75" s="317">
        <v>288731.11498023436</v>
      </c>
      <c r="CR75" s="317">
        <v>289739.32978324825</v>
      </c>
      <c r="CS75" s="317">
        <v>290068.01519521978</v>
      </c>
      <c r="CT75" s="317">
        <v>292018.70771885302</v>
      </c>
      <c r="CU75" s="317">
        <v>293289.87085144408</v>
      </c>
      <c r="CV75" s="317">
        <v>295481.53779228131</v>
      </c>
      <c r="CW75" s="317">
        <v>293903.47850536625</v>
      </c>
      <c r="CX75" s="317">
        <v>295881.49992842192</v>
      </c>
      <c r="CY75" s="317">
        <v>297626.67174221011</v>
      </c>
      <c r="CZ75" s="317">
        <v>298732.01493100874</v>
      </c>
      <c r="DA75" s="317">
        <v>300302.87268361653</v>
      </c>
      <c r="DB75" s="317">
        <v>301117.20002451236</v>
      </c>
      <c r="DC75" s="317">
        <v>300826.36883133528</v>
      </c>
      <c r="DD75" s="318">
        <v>303066.04600088735</v>
      </c>
      <c r="DE75" s="317">
        <v>303822.39175787359</v>
      </c>
      <c r="DF75" s="317">
        <v>304084.04750436998</v>
      </c>
      <c r="DG75" s="326">
        <v>307050.89498422772</v>
      </c>
      <c r="DH75" s="331">
        <v>307836.2315331687</v>
      </c>
      <c r="DI75" s="326">
        <v>307225.39370013389</v>
      </c>
      <c r="DJ75" s="326">
        <v>310483.25702789449</v>
      </c>
      <c r="DK75" s="326">
        <v>311705.11734868982</v>
      </c>
      <c r="DL75" s="326">
        <v>313275.60579184588</v>
      </c>
      <c r="DM75" s="326">
        <v>313886.44362488075</v>
      </c>
      <c r="DN75" s="326">
        <v>314497.28145791544</v>
      </c>
      <c r="DO75" s="326">
        <v>313217.43955321051</v>
      </c>
      <c r="DP75" s="326">
        <v>315951.80673325236</v>
      </c>
      <c r="DQ75" s="326">
        <v>316068.13921052322</v>
      </c>
      <c r="DR75" s="326">
        <v>317464.49824722478</v>
      </c>
      <c r="DS75" s="326">
        <v>317610.00617117621</v>
      </c>
      <c r="DT75" s="331">
        <v>318424.33351207193</v>
      </c>
      <c r="DU75" s="326">
        <v>317813.49567903724</v>
      </c>
      <c r="DV75" s="326">
        <v>319122</v>
      </c>
      <c r="DW75" s="331">
        <v>319093.33758374216</v>
      </c>
      <c r="DX75" s="331">
        <v>322147.52674891578</v>
      </c>
      <c r="DY75" s="326">
        <v>326307.05910288816</v>
      </c>
      <c r="DZ75" s="326">
        <v>326859.91535201337</v>
      </c>
    </row>
    <row r="76" spans="1:130" ht="15.75" customHeight="1">
      <c r="A76" s="273"/>
      <c r="B76" s="346" t="s">
        <v>94</v>
      </c>
      <c r="C76" s="289">
        <v>248201.66440000001</v>
      </c>
      <c r="D76" s="289">
        <v>248134.51642202734</v>
      </c>
      <c r="E76" s="289">
        <v>248156.89911338783</v>
      </c>
      <c r="F76" s="289">
        <v>249320.7990641316</v>
      </c>
      <c r="G76" s="289">
        <v>14009.526525924672</v>
      </c>
      <c r="H76" s="289">
        <v>250977.11822480537</v>
      </c>
      <c r="I76" s="289">
        <v>251782.89511378185</v>
      </c>
      <c r="J76" s="289">
        <v>252364.84508915374</v>
      </c>
      <c r="K76" s="289">
        <v>253483.97965717656</v>
      </c>
      <c r="L76" s="289">
        <v>13920.983170072623</v>
      </c>
      <c r="M76" s="289">
        <v>13924.262553622697</v>
      </c>
      <c r="N76" s="289">
        <v>254849.32383016445</v>
      </c>
      <c r="O76" s="289">
        <v>255274.59496601316</v>
      </c>
      <c r="P76" s="289">
        <v>255408.89111417593</v>
      </c>
      <c r="Q76" s="289">
        <v>254894.08921288539</v>
      </c>
      <c r="R76" s="289">
        <v>256259.4333858733</v>
      </c>
      <c r="S76" s="289">
        <v>14133.049972977538</v>
      </c>
      <c r="T76" s="289">
        <v>257848.60447246573</v>
      </c>
      <c r="U76" s="289">
        <v>258475.31982999999</v>
      </c>
      <c r="V76" s="289">
        <v>258811.06020096535</v>
      </c>
      <c r="W76" s="289">
        <v>257803.83908974484</v>
      </c>
      <c r="X76" s="289">
        <v>14477.129149198521</v>
      </c>
      <c r="Y76" s="289">
        <v>14378.699568434031</v>
      </c>
      <c r="Z76" s="289">
        <v>14362.606821482856</v>
      </c>
      <c r="AA76" s="289">
        <v>14433.660131734501</v>
      </c>
      <c r="AB76" s="289">
        <v>260288.31783075558</v>
      </c>
      <c r="AC76" s="289">
        <v>14624.957505488937</v>
      </c>
      <c r="AD76" s="289">
        <v>14576.859880087824</v>
      </c>
      <c r="AE76" s="286">
        <v>14624.957505488937</v>
      </c>
      <c r="AF76" s="289">
        <v>14712.562099999999</v>
      </c>
      <c r="AG76" s="286">
        <v>14727.711523391319</v>
      </c>
      <c r="AH76" s="286">
        <v>14926.66079209593</v>
      </c>
      <c r="AI76" s="286">
        <v>15002.086613747677</v>
      </c>
      <c r="AJ76" s="337">
        <v>15093.909353149806</v>
      </c>
      <c r="AK76" s="286">
        <v>15143.100106400945</v>
      </c>
      <c r="AL76" s="289">
        <v>15344.235630805608</v>
      </c>
      <c r="AM76" s="289">
        <v>15401.078279006924</v>
      </c>
      <c r="AN76" s="289">
        <v>15361.72</v>
      </c>
      <c r="AO76" s="289">
        <v>15255.692300000001</v>
      </c>
      <c r="AP76" s="290">
        <v>15179.17332545178</v>
      </c>
      <c r="AQ76" s="289">
        <v>15179.17332545178</v>
      </c>
      <c r="AR76" s="316">
        <v>15115.591294697902</v>
      </c>
      <c r="AS76" s="286">
        <v>15149.6589</v>
      </c>
      <c r="AT76" s="286">
        <v>15335.490608005401</v>
      </c>
      <c r="AU76" s="286">
        <v>15258.97</v>
      </c>
      <c r="AV76" s="286">
        <v>15138.727595000846</v>
      </c>
      <c r="AW76" s="286">
        <v>15600.790976258493</v>
      </c>
      <c r="AX76" s="286">
        <v>14870.911271744637</v>
      </c>
      <c r="AY76" s="286">
        <v>14804.230472893094</v>
      </c>
      <c r="AZ76" s="286">
        <v>15109.213143050159</v>
      </c>
      <c r="BA76" s="286">
        <v>15110.306270900184</v>
      </c>
      <c r="BB76" s="289">
        <v>15208.687777402465</v>
      </c>
      <c r="BC76" s="289">
        <v>15373</v>
      </c>
      <c r="BD76" s="286">
        <v>15554.11617801047</v>
      </c>
      <c r="BE76" s="289">
        <v>15583.630629961155</v>
      </c>
      <c r="BF76" s="289">
        <v>15409.495363452121</v>
      </c>
      <c r="BG76" s="289">
        <v>15295.044877554466</v>
      </c>
      <c r="BH76" s="289">
        <v>15337.676863705454</v>
      </c>
      <c r="BI76" s="286">
        <v>15424.033963857455</v>
      </c>
      <c r="BJ76" s="286">
        <v>15447</v>
      </c>
      <c r="BK76" s="289">
        <v>15569.419967910824</v>
      </c>
      <c r="BL76" s="289">
        <v>15465.572822158418</v>
      </c>
      <c r="BM76" s="289">
        <v>15627.163421396806</v>
      </c>
      <c r="BN76" s="289">
        <v>15705.913219984306</v>
      </c>
      <c r="BO76" s="286">
        <v>15880.764467695528</v>
      </c>
      <c r="BP76" s="286">
        <v>16203.772116139156</v>
      </c>
      <c r="BQ76" s="286">
        <v>16371.949652105674</v>
      </c>
      <c r="BR76" s="286">
        <v>16745.677509809051</v>
      </c>
      <c r="BS76" s="286">
        <v>17035</v>
      </c>
      <c r="BT76" s="286">
        <v>17449</v>
      </c>
      <c r="BU76" s="286">
        <v>17792.115511378499</v>
      </c>
      <c r="BV76" s="286">
        <v>17954.954077949253</v>
      </c>
      <c r="BW76" s="286">
        <v>18346.033586188856</v>
      </c>
      <c r="BX76" s="286">
        <v>18657.028553492022</v>
      </c>
      <c r="BY76" s="286">
        <v>19196.264462464031</v>
      </c>
      <c r="BZ76" s="286">
        <v>19412.492722992411</v>
      </c>
      <c r="CA76" s="286">
        <v>19624.716756473976</v>
      </c>
      <c r="CB76" s="317">
        <v>19965.076055453832</v>
      </c>
      <c r="CC76" s="317">
        <v>20611.091352341096</v>
      </c>
      <c r="CD76" s="317">
        <v>21134.31035312582</v>
      </c>
      <c r="CE76" s="317">
        <v>21391.91562647136</v>
      </c>
      <c r="CF76" s="317">
        <v>22465.048475019619</v>
      </c>
      <c r="CG76" s="317">
        <v>22307.548877844623</v>
      </c>
      <c r="CH76" s="317">
        <v>22487.739094951608</v>
      </c>
      <c r="CI76" s="317">
        <v>22878.818603191212</v>
      </c>
      <c r="CJ76" s="317">
        <v>22318.22681663615</v>
      </c>
      <c r="CK76" s="317">
        <v>22310.218362542506</v>
      </c>
      <c r="CL76" s="317">
        <v>21975.198032958408</v>
      </c>
      <c r="CM76" s="317">
        <v>21824.372147528116</v>
      </c>
      <c r="CN76" s="317">
        <v>21724.266471357572</v>
      </c>
      <c r="CO76" s="317">
        <v>21354.542840701022</v>
      </c>
      <c r="CP76" s="317">
        <v>21071.577462725607</v>
      </c>
      <c r="CQ76" s="317">
        <v>20972.806528904002</v>
      </c>
      <c r="CR76" s="317">
        <v>21088.929113261835</v>
      </c>
      <c r="CS76" s="317">
        <v>21378.568202981947</v>
      </c>
      <c r="CT76" s="317">
        <v>21620.156568140203</v>
      </c>
      <c r="CU76" s="317">
        <v>21935.155762490191</v>
      </c>
      <c r="CV76" s="317">
        <v>21664.203065655245</v>
      </c>
      <c r="CW76" s="317">
        <v>21668.207292702064</v>
      </c>
      <c r="CX76" s="317">
        <v>21880.431326183625</v>
      </c>
      <c r="CY76" s="317">
        <v>22344.921663614961</v>
      </c>
      <c r="CZ76" s="317">
        <v>22625.21755689249</v>
      </c>
      <c r="DA76" s="317">
        <v>22678.607250850117</v>
      </c>
      <c r="DB76" s="317">
        <v>22430.345173947164</v>
      </c>
      <c r="DC76" s="317">
        <v>22494.412806696313</v>
      </c>
      <c r="DD76" s="318">
        <v>22569.158378236985</v>
      </c>
      <c r="DE76" s="317">
        <v>22471.722186764324</v>
      </c>
      <c r="DF76" s="317">
        <v>22376.955479989534</v>
      </c>
      <c r="DG76" s="317">
        <v>22435.684143342925</v>
      </c>
      <c r="DH76" s="318">
        <v>22686.615704943757</v>
      </c>
      <c r="DI76" s="317">
        <v>22878.818603191212</v>
      </c>
      <c r="DJ76" s="317">
        <v>23132.41964948993</v>
      </c>
      <c r="DK76" s="317">
        <v>22838.776332722995</v>
      </c>
      <c r="DL76" s="317">
        <v>22577.166832330633</v>
      </c>
      <c r="DM76" s="317">
        <v>22757.357049437614</v>
      </c>
      <c r="DN76" s="317">
        <v>22667.929312058597</v>
      </c>
      <c r="DO76" s="317">
        <v>22599.857452262619</v>
      </c>
      <c r="DP76" s="317">
        <v>22614.539618100967</v>
      </c>
      <c r="DQ76" s="317">
        <v>22758.691791786558</v>
      </c>
      <c r="DR76" s="317">
        <v>22856.127983259219</v>
      </c>
      <c r="DS76" s="317">
        <v>22833.437363327226</v>
      </c>
      <c r="DT76" s="318">
        <v>22677.272508501177</v>
      </c>
      <c r="DU76" s="317">
        <v>22698.628386084227</v>
      </c>
      <c r="DV76" s="317">
        <v>22529</v>
      </c>
      <c r="DW76" s="318">
        <v>22494.412806696313</v>
      </c>
      <c r="DX76" s="318">
        <v>23127.080680094168</v>
      </c>
      <c r="DY76" s="317">
        <v>23618.265864504316</v>
      </c>
      <c r="DZ76" s="317">
        <v>23767.757007585664</v>
      </c>
    </row>
    <row r="77" spans="1:130" ht="15.75" customHeight="1">
      <c r="A77" s="273"/>
      <c r="B77" s="139" t="s">
        <v>96</v>
      </c>
      <c r="C77" s="289">
        <v>425.55540000000002</v>
      </c>
      <c r="D77" s="289">
        <v>425.44029380356608</v>
      </c>
      <c r="E77" s="289">
        <v>425.47867016057523</v>
      </c>
      <c r="F77" s="289">
        <v>427.47424072505169</v>
      </c>
      <c r="G77" s="289">
        <v>428.66390779233564</v>
      </c>
      <c r="H77" s="289">
        <v>430.31409114372963</v>
      </c>
      <c r="I77" s="289">
        <v>431.69563999605947</v>
      </c>
      <c r="J77" s="289">
        <v>432.69342527829764</v>
      </c>
      <c r="K77" s="289">
        <v>434.61224312875572</v>
      </c>
      <c r="L77" s="289">
        <v>435.68678112501226</v>
      </c>
      <c r="M77" s="289">
        <v>435.87866291005804</v>
      </c>
      <c r="N77" s="289">
        <v>436.95320090631458</v>
      </c>
      <c r="O77" s="289">
        <v>437.68235168948871</v>
      </c>
      <c r="P77" s="289">
        <v>437.9126098315437</v>
      </c>
      <c r="Q77" s="289">
        <v>437.02995362033295</v>
      </c>
      <c r="R77" s="289">
        <v>439.3709113978918</v>
      </c>
      <c r="S77" s="289">
        <v>440.40707303713913</v>
      </c>
      <c r="T77" s="289">
        <v>442.09563274554228</v>
      </c>
      <c r="U77" s="289">
        <v>443.17016999999998</v>
      </c>
      <c r="V77" s="289">
        <v>443.74581609693621</v>
      </c>
      <c r="W77" s="289">
        <v>442.01888003152396</v>
      </c>
      <c r="X77" s="289">
        <v>443.05504167077129</v>
      </c>
      <c r="Y77" s="289">
        <v>443.97607423899115</v>
      </c>
      <c r="Z77" s="289">
        <v>443.28529981282634</v>
      </c>
      <c r="AA77" s="289">
        <v>445.89489208944929</v>
      </c>
      <c r="AB77" s="289">
        <v>446.2786556595409</v>
      </c>
      <c r="AC77" s="289">
        <v>447.04618279972408</v>
      </c>
      <c r="AD77" s="289">
        <v>449.00337700719138</v>
      </c>
      <c r="AE77" s="286">
        <v>447.04618279972408</v>
      </c>
      <c r="AF77" s="289">
        <v>450.11630000000002</v>
      </c>
      <c r="AG77" s="286">
        <v>451.53621656979607</v>
      </c>
      <c r="AH77" s="286">
        <v>452.80263635109839</v>
      </c>
      <c r="AI77" s="286">
        <v>453.26315263520831</v>
      </c>
      <c r="AJ77" s="337">
        <v>454.87495962959309</v>
      </c>
      <c r="AK77" s="286">
        <v>455.64248676977633</v>
      </c>
      <c r="AL77" s="289">
        <v>457.21591740715195</v>
      </c>
      <c r="AM77" s="289">
        <v>458.86610075854588</v>
      </c>
      <c r="AN77" s="289">
        <v>458.86610000000002</v>
      </c>
      <c r="AO77" s="289">
        <v>458.40559999999999</v>
      </c>
      <c r="AP77" s="290">
        <v>458.90447711555504</v>
      </c>
      <c r="AQ77" s="289">
        <v>458.90447711555504</v>
      </c>
      <c r="AR77" s="316">
        <v>461.28381125012311</v>
      </c>
      <c r="AS77" s="286">
        <v>462.51190000000003</v>
      </c>
      <c r="AT77" s="286">
        <v>465.2749523790759</v>
      </c>
      <c r="AU77" s="286">
        <v>465.5</v>
      </c>
      <c r="AV77" s="286">
        <v>466.54137216037816</v>
      </c>
      <c r="AW77" s="286">
        <v>467.42402837158892</v>
      </c>
      <c r="AX77" s="286">
        <v>467.46240472859813</v>
      </c>
      <c r="AY77" s="286">
        <v>471.3000404295143</v>
      </c>
      <c r="AZ77" s="286">
        <v>471.64542764259676</v>
      </c>
      <c r="BA77" s="286">
        <v>472.14432028371579</v>
      </c>
      <c r="BB77" s="289">
        <v>474.79228891734806</v>
      </c>
      <c r="BC77" s="289">
        <v>477</v>
      </c>
      <c r="BD77" s="286">
        <v>478.5531719042458</v>
      </c>
      <c r="BE77" s="289">
        <v>478.32291376219086</v>
      </c>
      <c r="BF77" s="289">
        <v>478.09265562013587</v>
      </c>
      <c r="BG77" s="289">
        <v>477.74726840705341</v>
      </c>
      <c r="BH77" s="289">
        <v>478.2077846911634</v>
      </c>
      <c r="BI77" s="286">
        <v>478.86018276031916</v>
      </c>
      <c r="BJ77" s="286">
        <v>482</v>
      </c>
      <c r="BK77" s="289">
        <v>485.19228166683092</v>
      </c>
      <c r="BL77" s="289">
        <v>484.53988359767504</v>
      </c>
      <c r="BM77" s="289">
        <v>448.74934370029297</v>
      </c>
      <c r="BN77" s="289">
        <v>451.90181758057759</v>
      </c>
      <c r="BO77" s="286">
        <v>452.75192289660936</v>
      </c>
      <c r="BP77" s="286">
        <v>454.41671247383834</v>
      </c>
      <c r="BQ77" s="286">
        <v>456.15234416073667</v>
      </c>
      <c r="BR77" s="286">
        <v>457.3566600251151</v>
      </c>
      <c r="BS77" s="286">
        <v>458</v>
      </c>
      <c r="BT77" s="286">
        <v>461</v>
      </c>
      <c r="BU77" s="286">
        <v>463.09487090832982</v>
      </c>
      <c r="BV77" s="286">
        <v>468.54971335286729</v>
      </c>
      <c r="BW77" s="286">
        <v>474.81924005860196</v>
      </c>
      <c r="BX77" s="286">
        <v>477.22787178735871</v>
      </c>
      <c r="BY77" s="286">
        <v>480.91166149016328</v>
      </c>
      <c r="BZ77" s="286">
        <v>486.72071448304723</v>
      </c>
      <c r="CA77" s="286">
        <v>488.10213562159896</v>
      </c>
      <c r="CB77" s="317">
        <v>497.16992565927177</v>
      </c>
      <c r="CC77" s="317">
        <v>504.11245240686475</v>
      </c>
      <c r="CD77" s="317">
        <v>510.16945278359151</v>
      </c>
      <c r="CE77" s="317">
        <v>514.91587413143577</v>
      </c>
      <c r="CF77" s="317">
        <v>522.00008509836755</v>
      </c>
      <c r="CG77" s="317">
        <v>528.3404539137714</v>
      </c>
      <c r="CH77" s="317">
        <v>532.87434893260775</v>
      </c>
      <c r="CI77" s="317">
        <v>535.63719120971109</v>
      </c>
      <c r="CJ77" s="317">
        <v>540.87950732524064</v>
      </c>
      <c r="CK77" s="317">
        <v>542.402612683131</v>
      </c>
      <c r="CL77" s="317">
        <v>546.75940242779404</v>
      </c>
      <c r="CM77" s="317">
        <v>546.40519187944744</v>
      </c>
      <c r="CN77" s="317">
        <v>552.35592909167019</v>
      </c>
      <c r="CO77" s="317">
        <v>554.05613972373374</v>
      </c>
      <c r="CP77" s="326">
        <v>554.69407292130586</v>
      </c>
      <c r="CQ77" s="326">
        <v>553.85317707953118</v>
      </c>
      <c r="CR77" s="326">
        <v>555.78716667350363</v>
      </c>
      <c r="CS77" s="348">
        <v>556.41766144956046</v>
      </c>
      <c r="CT77" s="348">
        <v>560.15954168229382</v>
      </c>
      <c r="CU77" s="348">
        <v>562.59792709711178</v>
      </c>
      <c r="CV77" s="348">
        <v>566.80205209543749</v>
      </c>
      <c r="CW77" s="348">
        <v>563.77496874926749</v>
      </c>
      <c r="CX77" s="348">
        <v>567.56927214315613</v>
      </c>
      <c r="CY77" s="348">
        <v>570.91691603557979</v>
      </c>
      <c r="CZ77" s="348">
        <v>573.03722037798241</v>
      </c>
      <c r="DA77" s="348">
        <v>576.05048951276683</v>
      </c>
      <c r="DB77" s="348">
        <v>577.61255803097538</v>
      </c>
      <c r="DC77" s="348">
        <v>577.05467641732946</v>
      </c>
      <c r="DD77" s="349">
        <v>581.35089615822517</v>
      </c>
      <c r="DE77" s="348">
        <v>582.80174256425278</v>
      </c>
      <c r="DF77" s="348">
        <v>583.30365891125984</v>
      </c>
      <c r="DG77" s="326">
        <v>588.99475979154465</v>
      </c>
      <c r="DH77" s="331">
        <v>590.50121725366262</v>
      </c>
      <c r="DI77" s="326">
        <v>589.32948875973204</v>
      </c>
      <c r="DJ77" s="326">
        <v>595.57882546421092</v>
      </c>
      <c r="DK77" s="326">
        <v>597.92263666262033</v>
      </c>
      <c r="DL77" s="326">
        <v>600.935197376308</v>
      </c>
      <c r="DM77" s="326">
        <v>602.10692587023868</v>
      </c>
      <c r="DN77" s="326">
        <v>603.27865436416903</v>
      </c>
      <c r="DO77" s="326">
        <v>600.8236210535789</v>
      </c>
      <c r="DP77" s="326">
        <v>606.06877085349515</v>
      </c>
      <c r="DQ77" s="326">
        <v>606.29192349895345</v>
      </c>
      <c r="DR77" s="326">
        <v>608.97046366555048</v>
      </c>
      <c r="DS77" s="326">
        <v>609.24958157764763</v>
      </c>
      <c r="DT77" s="331">
        <v>610.81165009585595</v>
      </c>
      <c r="DU77" s="326">
        <v>609.63992160192549</v>
      </c>
      <c r="DV77" s="326">
        <v>612</v>
      </c>
      <c r="DW77" s="331">
        <v>612.09495491251573</v>
      </c>
      <c r="DX77" s="331">
        <v>617.95359738216814</v>
      </c>
      <c r="DY77" s="326">
        <v>625.9325441942234</v>
      </c>
      <c r="DZ77" s="326">
        <v>626.99305057597314</v>
      </c>
    </row>
    <row r="78" spans="1:130" ht="15.75" customHeight="1">
      <c r="A78" s="273"/>
      <c r="B78" s="139" t="s">
        <v>680</v>
      </c>
      <c r="C78" s="289">
        <v>85.542199999999994</v>
      </c>
      <c r="D78" s="289">
        <v>85.966252232933456</v>
      </c>
      <c r="E78" s="289">
        <v>85.95398796675282</v>
      </c>
      <c r="F78" s="289">
        <v>86.40941282006095</v>
      </c>
      <c r="G78" s="289">
        <v>86.343482960864534</v>
      </c>
      <c r="H78" s="289">
        <v>86.272465468344109</v>
      </c>
      <c r="I78" s="289">
        <v>86.397673419218208</v>
      </c>
      <c r="J78" s="289">
        <v>86.664214375686072</v>
      </c>
      <c r="K78" s="289">
        <v>86.911029705664305</v>
      </c>
      <c r="L78" s="289">
        <v>86.761046005490613</v>
      </c>
      <c r="M78" s="289">
        <v>86.78616209882324</v>
      </c>
      <c r="N78" s="289">
        <v>87.119499772886712</v>
      </c>
      <c r="O78" s="289">
        <v>87.180386190278256</v>
      </c>
      <c r="P78" s="289">
        <v>87.152552584062406</v>
      </c>
      <c r="Q78" s="289">
        <v>86.839720384896978</v>
      </c>
      <c r="R78" s="289">
        <v>87.105124148246759</v>
      </c>
      <c r="S78" s="289">
        <v>87.007248017226146</v>
      </c>
      <c r="T78" s="289">
        <v>87.500764626026637</v>
      </c>
      <c r="U78" s="289">
        <v>87.650143999999997</v>
      </c>
      <c r="V78" s="289">
        <v>88.057191343559282</v>
      </c>
      <c r="W78" s="289">
        <v>87.702319443789392</v>
      </c>
      <c r="X78" s="289">
        <v>87.780895022741703</v>
      </c>
      <c r="Y78" s="289">
        <v>87.73068362655647</v>
      </c>
      <c r="Z78" s="289">
        <v>87.296061682698721</v>
      </c>
      <c r="AA78" s="289">
        <v>87.744116148499003</v>
      </c>
      <c r="AB78" s="289">
        <v>87.943025644691161</v>
      </c>
      <c r="AC78" s="289">
        <v>88.222880046401897</v>
      </c>
      <c r="AD78" s="289">
        <v>88.010658587565942</v>
      </c>
      <c r="AE78" s="286">
        <v>88.222880046401897</v>
      </c>
      <c r="AF78" s="289">
        <v>88.210499999999996</v>
      </c>
      <c r="AG78" s="286">
        <v>88.321628831470107</v>
      </c>
      <c r="AH78" s="286">
        <v>88.903791203376031</v>
      </c>
      <c r="AI78" s="286">
        <v>89.224763806097684</v>
      </c>
      <c r="AJ78" s="337">
        <v>89.799875840679178</v>
      </c>
      <c r="AK78" s="286">
        <v>89.912041214509841</v>
      </c>
      <c r="AL78" s="289">
        <v>90.597350542280509</v>
      </c>
      <c r="AM78" s="289">
        <v>90.741596741671955</v>
      </c>
      <c r="AN78" s="289">
        <v>90.756600000000006</v>
      </c>
      <c r="AO78" s="289">
        <v>90.756600000000006</v>
      </c>
      <c r="AP78" s="290">
        <v>90.870227594995086</v>
      </c>
      <c r="AQ78" s="289">
        <v>90.870227594995086</v>
      </c>
      <c r="AR78" s="316">
        <v>91.080288245714286</v>
      </c>
      <c r="AS78" s="286">
        <v>91.368499999999997</v>
      </c>
      <c r="AT78" s="286">
        <v>91.975559559963386</v>
      </c>
      <c r="AU78" s="286">
        <v>92.1</v>
      </c>
      <c r="AV78" s="286">
        <v>92.12350680063858</v>
      </c>
      <c r="AW78" s="286">
        <v>92.630704396988065</v>
      </c>
      <c r="AX78" s="286">
        <v>92.658791773406932</v>
      </c>
      <c r="AY78" s="286">
        <v>93.346073902072888</v>
      </c>
      <c r="AZ78" s="286">
        <v>94.001436287294695</v>
      </c>
      <c r="BA78" s="286">
        <v>94.135445515048673</v>
      </c>
      <c r="BB78" s="289">
        <v>94.429316924614412</v>
      </c>
      <c r="BC78" s="289">
        <v>95</v>
      </c>
      <c r="BD78" s="286">
        <v>95.812431888162536</v>
      </c>
      <c r="BE78" s="289">
        <v>95.959176627793866</v>
      </c>
      <c r="BF78" s="289">
        <v>95.528968687007833</v>
      </c>
      <c r="BG78" s="289">
        <v>95.2315701239514</v>
      </c>
      <c r="BH78" s="289">
        <v>95.289093094163022</v>
      </c>
      <c r="BI78" s="286">
        <v>95.487536540211693</v>
      </c>
      <c r="BJ78" s="286">
        <v>96</v>
      </c>
      <c r="BK78" s="289">
        <v>96.685816599114332</v>
      </c>
      <c r="BL78" s="289">
        <v>96.199879261843236</v>
      </c>
      <c r="BM78" s="289">
        <v>89.836383954685971</v>
      </c>
      <c r="BN78" s="289">
        <v>90.103412225795296</v>
      </c>
      <c r="BO78" s="286">
        <v>90.291612005270295</v>
      </c>
      <c r="BP78" s="286">
        <v>90.721916203632702</v>
      </c>
      <c r="BQ78" s="286">
        <v>90.882509148085248</v>
      </c>
      <c r="BR78" s="286">
        <v>91.216038338137267</v>
      </c>
      <c r="BS78" s="286">
        <v>92</v>
      </c>
      <c r="BT78" s="286">
        <v>92</v>
      </c>
      <c r="BU78" s="286">
        <v>93.491477534600207</v>
      </c>
      <c r="BV78" s="286">
        <v>94.573218331097848</v>
      </c>
      <c r="BW78" s="286">
        <v>96.023507117915543</v>
      </c>
      <c r="BX78" s="286">
        <v>96.481199348502273</v>
      </c>
      <c r="BY78" s="286">
        <v>97.604987703996429</v>
      </c>
      <c r="BZ78" s="286">
        <v>98.534486712539405</v>
      </c>
      <c r="CA78" s="286">
        <v>98.738926680409776</v>
      </c>
      <c r="CB78" s="317">
        <v>100.23769973175689</v>
      </c>
      <c r="CC78" s="317">
        <v>101.63227532503406</v>
      </c>
      <c r="CD78" s="317">
        <v>103.19704033731183</v>
      </c>
      <c r="CE78" s="317">
        <v>104.04535394594961</v>
      </c>
      <c r="CF78" s="317">
        <v>106.0902036036827</v>
      </c>
      <c r="CG78" s="317">
        <v>106.6422527676946</v>
      </c>
      <c r="CH78" s="317">
        <v>107.66453364970251</v>
      </c>
      <c r="CI78" s="317">
        <v>108.45883450777615</v>
      </c>
      <c r="CJ78" s="317">
        <v>109.07740464213552</v>
      </c>
      <c r="CK78" s="326">
        <v>108.91396795673477</v>
      </c>
      <c r="CL78" s="326">
        <v>109.06730916712077</v>
      </c>
      <c r="CM78" s="326">
        <v>108.7771786680116</v>
      </c>
      <c r="CN78" s="326">
        <v>109.84966304433941</v>
      </c>
      <c r="CO78" s="326">
        <v>109.87101061175395</v>
      </c>
      <c r="CP78" s="317">
        <v>109.83082369968739</v>
      </c>
      <c r="CQ78" s="317">
        <v>109.65590186729189</v>
      </c>
      <c r="CR78" s="317">
        <v>110.26139131038155</v>
      </c>
      <c r="CS78" s="317">
        <v>110.67426385488041</v>
      </c>
      <c r="CT78" s="317">
        <v>111.68661114227119</v>
      </c>
      <c r="CU78" s="317">
        <v>112.61537179148188</v>
      </c>
      <c r="CV78" s="317">
        <v>113.05005959798882</v>
      </c>
      <c r="CW78" s="317">
        <v>112.75783123600213</v>
      </c>
      <c r="CX78" s="317">
        <v>113.54714820477882</v>
      </c>
      <c r="CY78" s="317">
        <v>114.4638878694799</v>
      </c>
      <c r="CZ78" s="317">
        <v>115.12525173528994</v>
      </c>
      <c r="DA78" s="317">
        <v>115.45630086664985</v>
      </c>
      <c r="DB78" s="317">
        <v>115.37172025558303</v>
      </c>
      <c r="DC78" s="317">
        <v>115.38693299764903</v>
      </c>
      <c r="DD78" s="318">
        <v>116.17356327304188</v>
      </c>
      <c r="DE78" s="317">
        <v>116.28899694024052</v>
      </c>
      <c r="DF78" s="317">
        <v>116.39747564388101</v>
      </c>
      <c r="DG78" s="317">
        <v>117.48935681512506</v>
      </c>
      <c r="DH78" s="318">
        <v>118.12460001709462</v>
      </c>
      <c r="DI78" s="317">
        <v>117.74496377595051</v>
      </c>
      <c r="DJ78" s="317">
        <v>119.32389435293148</v>
      </c>
      <c r="DK78" s="317">
        <v>119.52677597561059</v>
      </c>
      <c r="DL78" s="317">
        <v>119.71180930855488</v>
      </c>
      <c r="DM78" s="317">
        <v>120.08595184196525</v>
      </c>
      <c r="DN78" s="317">
        <v>119.93138431963605</v>
      </c>
      <c r="DO78" s="317">
        <v>119.78863929983825</v>
      </c>
      <c r="DP78" s="317">
        <v>120.67783514171721</v>
      </c>
      <c r="DQ78" s="317">
        <v>120.78631821858941</v>
      </c>
      <c r="DR78" s="317">
        <v>121.62742699987892</v>
      </c>
      <c r="DS78" s="317">
        <v>121.53464018346253</v>
      </c>
      <c r="DT78" s="318">
        <v>121.25702388735884</v>
      </c>
      <c r="DU78" s="317">
        <v>121.28313898554953</v>
      </c>
      <c r="DV78" s="317">
        <v>121</v>
      </c>
      <c r="DW78" s="318">
        <v>120.94072145299342</v>
      </c>
      <c r="DX78" s="318">
        <v>122.40077283476471</v>
      </c>
      <c r="DY78" s="317">
        <v>123.18013955501415</v>
      </c>
      <c r="DZ78" s="317">
        <v>124.01137962788404</v>
      </c>
    </row>
    <row r="79" spans="1:130" ht="52.5" customHeight="1">
      <c r="A79" s="314" t="s">
        <v>1387</v>
      </c>
      <c r="B79" s="89" t="s">
        <v>100</v>
      </c>
      <c r="C79" s="289"/>
      <c r="D79" s="289"/>
      <c r="E79" s="289"/>
      <c r="F79" s="8"/>
      <c r="G79" s="8"/>
      <c r="H79" s="8"/>
      <c r="I79" s="8"/>
      <c r="J79" s="8"/>
      <c r="K79" s="8"/>
      <c r="L79" s="8"/>
      <c r="M79" s="8"/>
      <c r="N79" s="8"/>
      <c r="O79" s="279"/>
      <c r="P79" s="279"/>
      <c r="Q79" s="279"/>
      <c r="R79" s="279"/>
      <c r="S79" s="279"/>
      <c r="T79" s="279"/>
      <c r="U79" s="279"/>
      <c r="V79" s="289"/>
      <c r="W79" s="289"/>
      <c r="X79" s="289"/>
      <c r="Y79" s="289"/>
      <c r="Z79" s="289"/>
      <c r="AA79" s="289"/>
      <c r="AB79" s="289"/>
      <c r="AC79" s="289"/>
      <c r="AD79" s="289"/>
      <c r="AE79" s="273"/>
      <c r="AF79" s="289"/>
      <c r="AG79" s="289"/>
      <c r="AH79" s="289"/>
      <c r="AI79" s="8"/>
      <c r="AJ79" s="13"/>
      <c r="AK79" s="8"/>
      <c r="AL79" s="8"/>
      <c r="AM79" s="289"/>
      <c r="AN79" s="289"/>
      <c r="AO79" s="289"/>
      <c r="AP79" s="296"/>
      <c r="AQ79" s="295"/>
      <c r="AR79" s="316"/>
      <c r="AS79" s="308"/>
      <c r="AT79" s="308"/>
      <c r="AU79" s="308"/>
      <c r="AV79" s="273"/>
      <c r="AW79" s="8"/>
      <c r="AX79" s="8"/>
      <c r="AY79" s="286"/>
      <c r="AZ79" s="286"/>
      <c r="BA79" s="286"/>
      <c r="BB79" s="289"/>
      <c r="BC79" s="289"/>
      <c r="BD79" s="289"/>
      <c r="BE79" s="289"/>
      <c r="BF79" s="289"/>
      <c r="BG79" s="289"/>
      <c r="BH79" s="279"/>
      <c r="BI79" s="8"/>
      <c r="BJ79" s="8"/>
      <c r="BK79" s="279"/>
      <c r="BL79" s="279"/>
      <c r="BM79" s="279"/>
      <c r="BN79" s="279"/>
      <c r="BO79" s="277"/>
      <c r="BP79" s="277"/>
      <c r="BQ79" s="277"/>
      <c r="BR79" s="277"/>
      <c r="BS79" s="277"/>
      <c r="BT79" s="277"/>
      <c r="BU79" s="277"/>
      <c r="BV79" s="277"/>
      <c r="BW79" s="277"/>
      <c r="BX79" s="277"/>
      <c r="BY79" s="277"/>
      <c r="BZ79" s="286"/>
      <c r="CA79" s="286"/>
      <c r="CB79" s="317"/>
      <c r="CC79" s="317"/>
      <c r="CD79" s="317"/>
      <c r="CE79" s="317"/>
      <c r="CF79" s="317"/>
      <c r="CG79" s="317"/>
      <c r="CH79" s="317"/>
      <c r="CI79" s="317"/>
      <c r="CJ79" s="317"/>
      <c r="CK79" s="317"/>
      <c r="CL79" s="317"/>
      <c r="CM79" s="317"/>
      <c r="CN79" s="317"/>
      <c r="CO79" s="317"/>
      <c r="CP79" s="317"/>
      <c r="CQ79" s="317"/>
      <c r="CR79" s="317"/>
      <c r="CS79" s="317"/>
      <c r="CT79" s="317"/>
      <c r="CU79" s="317"/>
      <c r="CV79" s="317"/>
      <c r="CW79" s="317"/>
      <c r="CX79" s="317"/>
      <c r="CY79" s="317"/>
      <c r="CZ79" s="317"/>
      <c r="DA79" s="309"/>
      <c r="DB79" s="309"/>
      <c r="DC79" s="309"/>
      <c r="DD79" s="310"/>
      <c r="DE79" s="309"/>
      <c r="DF79" s="309"/>
      <c r="DG79" s="38"/>
      <c r="DH79" s="39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9"/>
      <c r="DU79" s="38"/>
      <c r="DV79" s="38"/>
      <c r="DW79" s="39"/>
      <c r="DX79" s="39"/>
      <c r="DY79" s="38"/>
      <c r="DZ79" s="38"/>
    </row>
    <row r="80" spans="1:130" ht="32.25" customHeight="1">
      <c r="A80" s="273"/>
      <c r="B80" s="89" t="s">
        <v>331</v>
      </c>
      <c r="C80" s="289">
        <v>100732.7228</v>
      </c>
      <c r="D80" s="289">
        <v>100705.47081666828</v>
      </c>
      <c r="E80" s="289">
        <v>100714.55483893212</v>
      </c>
      <c r="F80" s="289">
        <v>101186.92399665057</v>
      </c>
      <c r="G80" s="289">
        <v>101468.52868682887</v>
      </c>
      <c r="H80" s="289">
        <v>101859.14164417297</v>
      </c>
      <c r="I80" s="289">
        <v>102186.16644567036</v>
      </c>
      <c r="J80" s="289">
        <v>102422.35102452959</v>
      </c>
      <c r="K80" s="289">
        <v>102876.55213772041</v>
      </c>
      <c r="L80" s="289">
        <v>103130.90476110726</v>
      </c>
      <c r="M80" s="289">
        <v>103176.32487242634</v>
      </c>
      <c r="N80" s="289">
        <v>103430.67749581322</v>
      </c>
      <c r="O80" s="289">
        <v>103603.27391882571</v>
      </c>
      <c r="P80" s="289">
        <v>103657.77805240863</v>
      </c>
      <c r="Q80" s="289">
        <v>103448.84554034084</v>
      </c>
      <c r="R80" s="289">
        <v>104002.97089843363</v>
      </c>
      <c r="S80" s="289">
        <v>104248.23949955667</v>
      </c>
      <c r="T80" s="289">
        <v>104647.93647916459</v>
      </c>
      <c r="U80" s="289">
        <v>104902.28910255145</v>
      </c>
      <c r="V80" s="289">
        <v>105038.54943650869</v>
      </c>
      <c r="W80" s="289">
        <v>104629.76843463696</v>
      </c>
      <c r="X80" s="289">
        <v>104875.03703576</v>
      </c>
      <c r="Y80" s="289">
        <v>105093.05357009159</v>
      </c>
      <c r="Z80" s="289">
        <v>104929.54116934292</v>
      </c>
      <c r="AA80" s="350">
        <v>105547.25468328242</v>
      </c>
      <c r="AB80" s="289">
        <v>105638.09490592059</v>
      </c>
      <c r="AC80" s="289">
        <v>105819.77535119692</v>
      </c>
      <c r="AD80" s="289">
        <v>106283.06048665155</v>
      </c>
      <c r="AE80" s="286">
        <v>105819.77535119692</v>
      </c>
      <c r="AF80" s="289">
        <v>105546.49709999999</v>
      </c>
      <c r="AG80" s="286">
        <v>106882.60595606343</v>
      </c>
      <c r="AH80" s="286">
        <v>107182.37869076937</v>
      </c>
      <c r="AI80" s="286">
        <v>107291.38695793516</v>
      </c>
      <c r="AJ80" s="337">
        <v>107672.91589301545</v>
      </c>
      <c r="AK80" s="286">
        <v>107854.5963382918</v>
      </c>
      <c r="AL80" s="289">
        <v>108227.04125110825</v>
      </c>
      <c r="AM80" s="289">
        <v>108617.65420845234</v>
      </c>
      <c r="AN80" s="289">
        <v>108617.65420845234</v>
      </c>
      <c r="AO80" s="289">
        <v>108508.6459</v>
      </c>
      <c r="AP80" s="290">
        <v>108626.73823071618</v>
      </c>
      <c r="AQ80" s="289">
        <v>108626.73823071618</v>
      </c>
      <c r="AR80" s="316">
        <v>109189.94761107278</v>
      </c>
      <c r="AS80" s="286">
        <v>109480.6363</v>
      </c>
      <c r="AT80" s="286">
        <v>110134.68592650967</v>
      </c>
      <c r="AU80" s="286">
        <v>110189.19</v>
      </c>
      <c r="AV80" s="286">
        <v>110434.45866121563</v>
      </c>
      <c r="AW80" s="289">
        <v>110643</v>
      </c>
      <c r="AX80" s="289">
        <v>110652.47519554722</v>
      </c>
      <c r="AY80" s="286">
        <v>111560.87742192885</v>
      </c>
      <c r="AZ80" s="286">
        <v>111642.63362230321</v>
      </c>
      <c r="BA80" s="286">
        <v>111760.72591173282</v>
      </c>
      <c r="BB80" s="289">
        <v>112387.52344793615</v>
      </c>
      <c r="BC80" s="289">
        <v>112896</v>
      </c>
      <c r="BD80" s="286">
        <v>113277.75762979015</v>
      </c>
      <c r="BE80" s="289">
        <v>113223.25349620725</v>
      </c>
      <c r="BF80" s="289">
        <v>113168.74936262435</v>
      </c>
      <c r="BG80" s="289">
        <v>113086.99316225002</v>
      </c>
      <c r="BH80" s="289">
        <v>113196.0014294158</v>
      </c>
      <c r="BI80" s="286">
        <v>113350.42980790068</v>
      </c>
      <c r="BJ80" s="286">
        <v>114068</v>
      </c>
      <c r="BK80" s="289">
        <v>114849.2934814304</v>
      </c>
      <c r="BL80" s="289">
        <v>114694.86510294551</v>
      </c>
      <c r="BM80" s="289">
        <v>69621.463358727488</v>
      </c>
      <c r="BN80" s="289">
        <v>70110.555650062772</v>
      </c>
      <c r="BO80" s="286">
        <v>70242.445706153187</v>
      </c>
      <c r="BP80" s="286">
        <v>70500.730399330263</v>
      </c>
      <c r="BQ80" s="286">
        <v>70770.005930514861</v>
      </c>
      <c r="BR80" s="286">
        <v>70956.850176642954</v>
      </c>
      <c r="BS80" s="286">
        <v>71017</v>
      </c>
      <c r="BT80" s="286">
        <v>71589</v>
      </c>
      <c r="BU80" s="286">
        <v>71847.108055253237</v>
      </c>
      <c r="BV80" s="286">
        <v>72693.40258183339</v>
      </c>
      <c r="BW80" s="286">
        <v>73666.09174550022</v>
      </c>
      <c r="BX80" s="286">
        <v>74039.780237756378</v>
      </c>
      <c r="BY80" s="286">
        <v>74611.303814148181</v>
      </c>
      <c r="BZ80" s="286">
        <v>75512.552530765999</v>
      </c>
      <c r="CA80" s="286">
        <v>75726.873871912932</v>
      </c>
      <c r="CB80" s="317">
        <v>77133.701136877367</v>
      </c>
      <c r="CC80" s="317">
        <v>78210.803261615729</v>
      </c>
      <c r="CD80" s="317">
        <v>79150.519911259937</v>
      </c>
      <c r="CE80" s="317">
        <v>79886.906057764747</v>
      </c>
      <c r="CF80" s="317">
        <v>80985.989858518195</v>
      </c>
      <c r="CG80" s="317">
        <v>81969.669860192531</v>
      </c>
      <c r="CH80" s="317">
        <v>82673.083492674763</v>
      </c>
      <c r="CI80" s="317">
        <v>83101.7261749686</v>
      </c>
      <c r="CJ80" s="317">
        <v>83915.048187526161</v>
      </c>
      <c r="CK80" s="326">
        <v>84151.351204688151</v>
      </c>
      <c r="CL80" s="326">
        <v>84827.28774215153</v>
      </c>
      <c r="CM80" s="326">
        <v>84772.333552113851</v>
      </c>
      <c r="CN80" s="326">
        <v>85695.563944746755</v>
      </c>
      <c r="CO80" s="326">
        <v>85959.344056927555</v>
      </c>
      <c r="CP80" s="326">
        <v>86058.316553185417</v>
      </c>
      <c r="CQ80" s="326">
        <v>85927.855306035985</v>
      </c>
      <c r="CR80" s="326">
        <v>86227.905183641706</v>
      </c>
      <c r="CS80" s="326">
        <v>86325.723641908742</v>
      </c>
      <c r="CT80" s="326">
        <v>86906.259705466713</v>
      </c>
      <c r="CU80" s="326">
        <v>87284.564349686058</v>
      </c>
      <c r="CV80" s="326">
        <v>87936.815631243211</v>
      </c>
      <c r="CW80" s="326">
        <v>87467.177123181231</v>
      </c>
      <c r="CX80" s="326">
        <v>88055.846406864788</v>
      </c>
      <c r="CY80" s="326">
        <v>88575.21845691085</v>
      </c>
      <c r="CZ80" s="326">
        <v>88904.174238476335</v>
      </c>
      <c r="DA80" s="326">
        <v>89371.669533126827</v>
      </c>
      <c r="DB80" s="326">
        <v>89614.017511192971</v>
      </c>
      <c r="DC80" s="326">
        <v>89527.464661883627</v>
      </c>
      <c r="DD80" s="331">
        <v>90194.004032850557</v>
      </c>
      <c r="DE80" s="326">
        <v>90419.096395244866</v>
      </c>
      <c r="DF80" s="326">
        <v>90496.966482528238</v>
      </c>
      <c r="DG80" s="317">
        <v>91379.915453863548</v>
      </c>
      <c r="DH80" s="318">
        <v>91613.63562409376</v>
      </c>
      <c r="DI80" s="317">
        <v>91431.847163449129</v>
      </c>
      <c r="DJ80" s="317">
        <v>92401.40393828378</v>
      </c>
      <c r="DK80" s="317">
        <v>92765.035813763083</v>
      </c>
      <c r="DL80" s="317">
        <v>92187.904389518619</v>
      </c>
      <c r="DM80" s="317">
        <v>93414.209660678112</v>
      </c>
      <c r="DN80" s="317">
        <v>93595.998121322715</v>
      </c>
      <c r="DO80" s="317">
        <v>93215.110630171606</v>
      </c>
      <c r="DP80" s="317">
        <v>94028.872276249458</v>
      </c>
      <c r="DQ80" s="317">
        <v>94063.493415973207</v>
      </c>
      <c r="DR80" s="317">
        <v>94479.057001038105</v>
      </c>
      <c r="DS80" s="317">
        <v>94522.360902787783</v>
      </c>
      <c r="DT80" s="318">
        <v>94764.708880853883</v>
      </c>
      <c r="DU80" s="317">
        <v>94582.920420209281</v>
      </c>
      <c r="DV80" s="317">
        <v>94972</v>
      </c>
      <c r="DW80" s="318">
        <v>94963.807911360389</v>
      </c>
      <c r="DX80" s="318">
        <v>95872.750214583502</v>
      </c>
      <c r="DY80" s="317">
        <v>97110.6482993721</v>
      </c>
      <c r="DZ80" s="317">
        <v>97275.181144344911</v>
      </c>
    </row>
    <row r="81" spans="1:130" ht="61.5" customHeight="1">
      <c r="A81" s="314" t="s">
        <v>1388</v>
      </c>
      <c r="B81" s="328" t="s">
        <v>102</v>
      </c>
      <c r="C81" s="289"/>
      <c r="D81" s="2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79"/>
      <c r="P81" s="279"/>
      <c r="Q81" s="279"/>
      <c r="R81" s="279"/>
      <c r="S81" s="279"/>
      <c r="T81" s="279"/>
      <c r="U81" s="289"/>
      <c r="V81" s="279"/>
      <c r="W81" s="279"/>
      <c r="X81" s="289"/>
      <c r="Y81" s="289"/>
      <c r="Z81" s="289"/>
      <c r="AA81" s="289"/>
      <c r="AB81" s="289"/>
      <c r="AC81" s="289"/>
      <c r="AD81" s="289"/>
      <c r="AE81" s="273"/>
      <c r="AF81" s="289"/>
      <c r="AG81" s="289"/>
      <c r="AH81" s="289"/>
      <c r="AI81" s="8"/>
      <c r="AJ81" s="13"/>
      <c r="AK81" s="8"/>
      <c r="AL81" s="8"/>
      <c r="AM81" s="289"/>
      <c r="AN81" s="289"/>
      <c r="AO81" s="289"/>
      <c r="AP81" s="296"/>
      <c r="AQ81" s="295"/>
      <c r="AR81" s="316"/>
      <c r="AS81" s="308"/>
      <c r="AT81" s="277"/>
      <c r="AU81" s="277"/>
      <c r="AV81" s="273"/>
      <c r="AW81" s="8"/>
      <c r="AX81" s="8"/>
      <c r="AY81" s="277"/>
      <c r="AZ81" s="286"/>
      <c r="BA81" s="286"/>
      <c r="BB81" s="289"/>
      <c r="BC81" s="289"/>
      <c r="BD81" s="289"/>
      <c r="BE81" s="289"/>
      <c r="BF81" s="289"/>
      <c r="BG81" s="289"/>
      <c r="BH81" s="279"/>
      <c r="BI81" s="8"/>
      <c r="BJ81" s="8"/>
      <c r="BK81" s="279"/>
      <c r="BL81" s="279"/>
      <c r="BM81" s="279"/>
      <c r="BN81" s="279"/>
      <c r="BO81" s="277"/>
      <c r="BP81" s="277"/>
      <c r="BQ81" s="277"/>
      <c r="BR81" s="277"/>
      <c r="BS81" s="277"/>
      <c r="BT81" s="277"/>
      <c r="BU81" s="277"/>
      <c r="BV81" s="277"/>
      <c r="BW81" s="277"/>
      <c r="BX81" s="277"/>
      <c r="BY81" s="277"/>
      <c r="BZ81" s="286"/>
      <c r="CA81" s="286"/>
      <c r="CB81" s="317"/>
      <c r="CC81" s="317"/>
      <c r="CD81" s="317"/>
      <c r="CE81" s="317"/>
      <c r="CF81" s="317"/>
      <c r="CG81" s="317"/>
      <c r="CH81" s="317"/>
      <c r="CI81" s="317"/>
      <c r="CJ81" s="317"/>
      <c r="CK81" s="317"/>
      <c r="CL81" s="317"/>
      <c r="CM81" s="317"/>
      <c r="CN81" s="317"/>
      <c r="CO81" s="317"/>
      <c r="CP81" s="317"/>
      <c r="CQ81" s="317"/>
      <c r="CR81" s="317"/>
      <c r="CS81" s="317"/>
      <c r="CT81" s="317"/>
      <c r="CU81" s="317"/>
      <c r="CV81" s="317"/>
      <c r="CW81" s="317"/>
      <c r="CX81" s="317"/>
      <c r="CY81" s="317"/>
      <c r="CZ81" s="317"/>
      <c r="DA81" s="309"/>
      <c r="DB81" s="309"/>
      <c r="DC81" s="309"/>
      <c r="DD81" s="310"/>
      <c r="DE81" s="309"/>
      <c r="DF81" s="309"/>
      <c r="DG81" s="38"/>
      <c r="DH81" s="39"/>
      <c r="DI81" s="38"/>
      <c r="DJ81" s="38"/>
      <c r="DK81" s="38"/>
      <c r="DL81" s="38"/>
      <c r="DM81" s="38"/>
      <c r="DN81" s="38"/>
      <c r="DO81" s="317"/>
      <c r="DP81" s="317"/>
      <c r="DQ81" s="317"/>
      <c r="DR81" s="317"/>
      <c r="DS81" s="317"/>
      <c r="DT81" s="318"/>
      <c r="DU81" s="317"/>
      <c r="DV81" s="317"/>
      <c r="DW81" s="317"/>
      <c r="DX81" s="351"/>
      <c r="DY81" s="317"/>
      <c r="DZ81" s="317"/>
    </row>
    <row r="82" spans="1:130" ht="57.75" customHeight="1">
      <c r="A82" s="273"/>
      <c r="B82" s="89" t="s">
        <v>103</v>
      </c>
      <c r="C82" s="289">
        <v>88788.675799999997</v>
      </c>
      <c r="D82" s="289">
        <v>88764.655141365365</v>
      </c>
      <c r="E82" s="289">
        <v>88772.661999999997</v>
      </c>
      <c r="F82" s="289">
        <v>89189.02161461924</v>
      </c>
      <c r="G82" s="289">
        <v>89437.235966899796</v>
      </c>
      <c r="H82" s="289">
        <v>89781.533294256704</v>
      </c>
      <c r="I82" s="289">
        <v>90069.782219485744</v>
      </c>
      <c r="J82" s="289">
        <v>90277.961998817846</v>
      </c>
      <c r="K82" s="289">
        <v>90678.307728302621</v>
      </c>
      <c r="L82" s="289">
        <v>90902.501336814094</v>
      </c>
      <c r="M82" s="289">
        <v>90942.535909762562</v>
      </c>
      <c r="N82" s="289">
        <v>91166.729518274049</v>
      </c>
      <c r="O82" s="289">
        <v>91318.860895478269</v>
      </c>
      <c r="P82" s="289">
        <v>91366.902383016437</v>
      </c>
      <c r="Q82" s="289">
        <v>91182.743347453448</v>
      </c>
      <c r="R82" s="289">
        <v>91671.165137424876</v>
      </c>
      <c r="S82" s="289">
        <v>91887.351831346663</v>
      </c>
      <c r="T82" s="289">
        <v>92239.656073293299</v>
      </c>
      <c r="U82" s="289">
        <v>92463.849681804742</v>
      </c>
      <c r="V82" s="289">
        <v>92583.953400650178</v>
      </c>
      <c r="W82" s="289">
        <v>92223.642244113871</v>
      </c>
      <c r="X82" s="289">
        <v>92439.828938035658</v>
      </c>
      <c r="Y82" s="289">
        <v>92631.994888188332</v>
      </c>
      <c r="Z82" s="289">
        <v>92487.870425573841</v>
      </c>
      <c r="AA82" s="289">
        <v>93032.340617673108</v>
      </c>
      <c r="AB82" s="289">
        <v>93112.409763570089</v>
      </c>
      <c r="AC82" s="289">
        <v>93272.548055363994</v>
      </c>
      <c r="AD82" s="289">
        <v>93680.900699438469</v>
      </c>
      <c r="AE82" s="286">
        <v>93272.548055363994</v>
      </c>
      <c r="AF82" s="289">
        <v>93913.101200000005</v>
      </c>
      <c r="AG82" s="286">
        <v>94209.35706235838</v>
      </c>
      <c r="AH82" s="286">
        <v>94473.585243818336</v>
      </c>
      <c r="AI82" s="286">
        <v>94569.668218894687</v>
      </c>
      <c r="AJ82" s="337">
        <v>94905.958631661895</v>
      </c>
      <c r="AK82" s="352">
        <v>95066.0969234558</v>
      </c>
      <c r="AL82" s="352">
        <v>95394.380421633323</v>
      </c>
      <c r="AM82" s="289">
        <v>95738.677748990216</v>
      </c>
      <c r="AN82" s="289">
        <v>95738.677748990216</v>
      </c>
      <c r="AO82" s="289">
        <v>95642.594800000006</v>
      </c>
      <c r="AP82" s="290">
        <v>95746.68466357993</v>
      </c>
      <c r="AQ82" s="289">
        <v>95746.68466357993</v>
      </c>
      <c r="AR82" s="316">
        <v>96243.113368141043</v>
      </c>
      <c r="AS82" s="286">
        <v>96499.334600000002</v>
      </c>
      <c r="AT82" s="286">
        <v>97076</v>
      </c>
      <c r="AU82" s="286">
        <v>97123.87</v>
      </c>
      <c r="AV82" s="286">
        <v>97340.060666929348</v>
      </c>
      <c r="AW82" s="289">
        <v>97524.219702492337</v>
      </c>
      <c r="AX82" s="289">
        <v>97532.226617082051</v>
      </c>
      <c r="AY82" s="286">
        <v>98332.918076051617</v>
      </c>
      <c r="AZ82" s="286">
        <v>98404.980307358885</v>
      </c>
      <c r="BA82" s="286">
        <v>98509.070197024907</v>
      </c>
      <c r="BB82" s="289">
        <v>99061.547303713916</v>
      </c>
      <c r="BC82" s="353">
        <v>99509</v>
      </c>
      <c r="BD82" s="286">
        <v>99846.224933504069</v>
      </c>
      <c r="BE82" s="289">
        <v>99798.1834459659</v>
      </c>
      <c r="BF82" s="289">
        <v>99750.141958427717</v>
      </c>
      <c r="BG82" s="286">
        <v>99678.079727120494</v>
      </c>
      <c r="BH82" s="289">
        <v>99774.162702196816</v>
      </c>
      <c r="BI82" s="286">
        <v>99910.280250221636</v>
      </c>
      <c r="BJ82" s="286">
        <v>100543</v>
      </c>
      <c r="BK82" s="289">
        <v>101231.42115752143</v>
      </c>
      <c r="BL82" s="289">
        <v>101095.30360949659</v>
      </c>
      <c r="BM82" s="289">
        <v>68841.468718292163</v>
      </c>
      <c r="BN82" s="289">
        <v>69325.081530347423</v>
      </c>
      <c r="BO82" s="286">
        <v>69455.493974047713</v>
      </c>
      <c r="BP82" s="286">
        <v>69710.88500962744</v>
      </c>
      <c r="BQ82" s="286">
        <v>69977.143748848888</v>
      </c>
      <c r="BR82" s="286">
        <v>70161.894710757639</v>
      </c>
      <c r="BS82" s="286">
        <v>70222</v>
      </c>
      <c r="BT82" s="286">
        <v>70787</v>
      </c>
      <c r="BU82" s="286">
        <v>71042.178705734608</v>
      </c>
      <c r="BV82" s="286">
        <v>71878.991886144824</v>
      </c>
      <c r="BW82" s="286">
        <v>72840.783658434506</v>
      </c>
      <c r="BX82" s="286">
        <v>73210.285582251992</v>
      </c>
      <c r="BY82" s="286">
        <v>73775.406171619936</v>
      </c>
      <c r="BZ82" s="286">
        <v>74666.557870238583</v>
      </c>
      <c r="CA82" s="286">
        <v>74878.478091251571</v>
      </c>
      <c r="CB82" s="317">
        <v>76269.544157388038</v>
      </c>
      <c r="CC82" s="317">
        <v>77334.579114273743</v>
      </c>
      <c r="CD82" s="317">
        <v>78263.767775638335</v>
      </c>
      <c r="CE82" s="317">
        <v>78991.903919631644</v>
      </c>
      <c r="CF82" s="317">
        <v>80078.674283800749</v>
      </c>
      <c r="CG82" s="317">
        <v>81051.333759732093</v>
      </c>
      <c r="CH82" s="317">
        <v>81746.866792800327</v>
      </c>
      <c r="CI82" s="317">
        <v>82170.707234826288</v>
      </c>
      <c r="CJ82" s="317">
        <v>82974.917304311413</v>
      </c>
      <c r="CK82" s="326">
        <v>83208.572932607771</v>
      </c>
      <c r="CL82" s="326">
        <v>83876.936706571782</v>
      </c>
      <c r="CM82" s="326">
        <v>83822.598188363336</v>
      </c>
      <c r="CN82" s="326">
        <v>84735.485294265382</v>
      </c>
      <c r="CO82" s="326">
        <v>84996.310181665947</v>
      </c>
      <c r="CP82" s="326">
        <v>85094.173899999994</v>
      </c>
      <c r="CQ82" s="326">
        <v>84965.174210732512</v>
      </c>
      <c r="CR82" s="326">
        <v>85261.862520150695</v>
      </c>
      <c r="CS82" s="326">
        <v>85358.585082561738</v>
      </c>
      <c r="CT82" s="326">
        <v>85932.617188915858</v>
      </c>
      <c r="CU82" s="326">
        <v>86306.683548262867</v>
      </c>
      <c r="CV82" s="326">
        <v>86951.627420879042</v>
      </c>
      <c r="CW82" s="326">
        <v>86487.250444269564</v>
      </c>
      <c r="CX82" s="326">
        <v>87069.324651318544</v>
      </c>
      <c r="CY82" s="326">
        <v>87582.877986906664</v>
      </c>
      <c r="CZ82" s="326">
        <v>87908.148356902457</v>
      </c>
      <c r="DA82" s="326">
        <v>88370.406131301788</v>
      </c>
      <c r="DB82" s="326">
        <v>88610.038996601084</v>
      </c>
      <c r="DC82" s="326">
        <v>88524.455830422768</v>
      </c>
      <c r="DD82" s="331">
        <v>89183.527717773119</v>
      </c>
      <c r="DE82" s="326">
        <v>89406.098288354944</v>
      </c>
      <c r="DF82" s="326">
        <v>89483.095968656329</v>
      </c>
      <c r="DG82" s="326">
        <v>90356.152940711603</v>
      </c>
      <c r="DH82" s="331">
        <v>90587.254658652164</v>
      </c>
      <c r="DI82" s="326">
        <v>90407.502840418572</v>
      </c>
      <c r="DJ82" s="326">
        <v>91366.197317170358</v>
      </c>
      <c r="DK82" s="326">
        <v>91725.755292155707</v>
      </c>
      <c r="DL82" s="326">
        <v>93232.421200033466</v>
      </c>
      <c r="DM82" s="326">
        <v>92367.656207752196</v>
      </c>
      <c r="DN82" s="326">
        <v>92547.408025985744</v>
      </c>
      <c r="DO82" s="326">
        <v>92170.787756282953</v>
      </c>
      <c r="DP82" s="326">
        <v>92975.432533913758</v>
      </c>
      <c r="DQ82" s="326">
        <v>93009.66580038509</v>
      </c>
      <c r="DR82" s="326">
        <v>93420.573675077452</v>
      </c>
      <c r="DS82" s="326">
        <v>93463.392427425701</v>
      </c>
      <c r="DT82" s="331">
        <v>93703.025292724982</v>
      </c>
      <c r="DU82" s="326">
        <v>93523.27347449142</v>
      </c>
      <c r="DV82" s="326">
        <v>93908</v>
      </c>
      <c r="DW82" s="331">
        <v>93899.893744194211</v>
      </c>
      <c r="DX82" s="331">
        <v>94798.652835362067</v>
      </c>
      <c r="DY82" s="326">
        <v>96022.682296525731</v>
      </c>
      <c r="DZ82" s="326">
        <v>96185.371820041852</v>
      </c>
    </row>
    <row r="83" spans="1:130" ht="29.25" customHeight="1">
      <c r="A83" s="273"/>
      <c r="B83" s="89" t="s">
        <v>681</v>
      </c>
      <c r="C83" s="289">
        <v>0</v>
      </c>
      <c r="D83" s="289"/>
      <c r="E83" s="289"/>
      <c r="G83" s="289"/>
      <c r="H83" s="289"/>
      <c r="I83" s="289"/>
      <c r="J83" s="289"/>
      <c r="K83" s="289"/>
      <c r="L83" s="289"/>
      <c r="M83" s="334"/>
      <c r="N83" s="334"/>
      <c r="O83" s="279"/>
      <c r="P83" s="279"/>
      <c r="Q83" s="279"/>
      <c r="R83" s="279"/>
      <c r="S83" s="279"/>
      <c r="T83" s="279"/>
      <c r="U83" s="279"/>
      <c r="V83" s="279"/>
      <c r="W83" s="279"/>
      <c r="X83" s="279"/>
      <c r="Y83" s="279"/>
      <c r="Z83" s="279"/>
      <c r="AA83" s="279"/>
      <c r="AB83" s="279"/>
      <c r="AC83" s="279"/>
      <c r="AD83" s="279"/>
      <c r="AE83" s="273"/>
      <c r="AF83" s="289"/>
      <c r="AG83" s="289"/>
      <c r="AH83" s="289"/>
      <c r="AI83" s="8"/>
      <c r="AJ83" s="8"/>
      <c r="AK83" s="286"/>
      <c r="AL83" s="8"/>
      <c r="AM83" s="289"/>
      <c r="AN83" s="289"/>
      <c r="AO83" s="289"/>
      <c r="AP83" s="290"/>
      <c r="AQ83" s="289"/>
      <c r="AR83" s="312"/>
      <c r="AS83" s="308"/>
      <c r="AT83" s="277"/>
      <c r="AU83" s="277"/>
      <c r="AV83" s="273"/>
      <c r="AW83" s="308"/>
      <c r="AX83" s="308"/>
      <c r="AY83" s="277"/>
      <c r="AZ83" s="286"/>
      <c r="BA83" s="273"/>
      <c r="BB83" s="289"/>
      <c r="BC83" s="289"/>
      <c r="BD83" s="289"/>
      <c r="BE83" s="8"/>
      <c r="BF83" s="8"/>
      <c r="BG83" s="279"/>
      <c r="BH83" s="279"/>
      <c r="BI83" s="8"/>
      <c r="BJ83" s="8"/>
      <c r="BK83" s="279"/>
      <c r="BL83" s="8"/>
      <c r="BM83" s="277"/>
      <c r="BN83" s="277"/>
      <c r="BO83" s="277"/>
      <c r="BP83" s="277"/>
      <c r="BQ83" s="277"/>
      <c r="BR83" s="277"/>
      <c r="BS83" s="277"/>
      <c r="BT83" s="277"/>
      <c r="BU83" s="277"/>
      <c r="BV83" s="277"/>
      <c r="BW83" s="277"/>
      <c r="BX83" s="277"/>
      <c r="BY83" s="277"/>
      <c r="BZ83" s="277"/>
      <c r="CA83" s="277"/>
      <c r="CB83" s="309"/>
      <c r="CC83" s="309"/>
      <c r="CD83" s="309"/>
      <c r="CE83" s="309"/>
      <c r="CF83" s="309"/>
      <c r="CG83" s="309"/>
      <c r="CH83" s="309"/>
      <c r="CI83" s="309"/>
      <c r="CJ83" s="309"/>
      <c r="CK83" s="326"/>
      <c r="CL83" s="326"/>
      <c r="CM83" s="326"/>
      <c r="CN83" s="326"/>
      <c r="CO83" s="326"/>
      <c r="CP83" s="326"/>
      <c r="CQ83" s="326"/>
      <c r="CR83" s="326"/>
      <c r="CS83" s="326"/>
      <c r="CT83" s="326"/>
      <c r="CU83" s="326"/>
      <c r="CV83" s="326"/>
      <c r="CW83" s="326"/>
      <c r="CX83" s="326"/>
      <c r="CY83" s="326"/>
      <c r="CZ83" s="326"/>
      <c r="DA83" s="309"/>
      <c r="DB83" s="309"/>
      <c r="DC83" s="309"/>
      <c r="DD83" s="310"/>
      <c r="DE83" s="309"/>
      <c r="DF83" s="309"/>
      <c r="DG83" s="38"/>
      <c r="DH83" s="39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  <c r="DT83" s="331"/>
      <c r="DU83" s="326"/>
      <c r="DV83" s="326"/>
      <c r="DW83" s="331"/>
      <c r="DX83" s="35"/>
      <c r="DY83" s="14"/>
      <c r="DZ83" s="14"/>
    </row>
    <row r="84" spans="1:130" ht="54.75" customHeight="1">
      <c r="A84" s="314" t="s">
        <v>1389</v>
      </c>
      <c r="B84" s="328" t="s">
        <v>1390</v>
      </c>
      <c r="C84" s="289"/>
      <c r="D84" s="289"/>
      <c r="E84" s="289"/>
      <c r="F84" s="289"/>
      <c r="G84" s="289"/>
      <c r="H84" s="289"/>
      <c r="I84" s="289"/>
      <c r="J84" s="289"/>
      <c r="K84" s="289"/>
      <c r="L84" s="289"/>
      <c r="M84" s="334"/>
      <c r="N84" s="289"/>
      <c r="O84" s="279"/>
      <c r="P84" s="279"/>
      <c r="Q84" s="279"/>
      <c r="R84" s="279"/>
      <c r="S84" s="279"/>
      <c r="T84" s="279"/>
      <c r="U84" s="279"/>
      <c r="V84" s="279"/>
      <c r="W84" s="279"/>
      <c r="X84" s="289"/>
      <c r="Y84" s="289"/>
      <c r="Z84" s="289"/>
      <c r="AA84" s="289"/>
      <c r="AB84" s="289"/>
      <c r="AC84" s="289"/>
      <c r="AD84" s="289"/>
      <c r="AE84" s="273"/>
      <c r="AF84" s="289"/>
      <c r="AG84" s="289"/>
      <c r="AH84" s="289"/>
      <c r="AI84" s="8"/>
      <c r="AJ84" s="8"/>
      <c r="AK84" s="286"/>
      <c r="AL84" s="8"/>
      <c r="AM84" s="289"/>
      <c r="AN84" s="289"/>
      <c r="AO84" s="289"/>
      <c r="AP84" s="290"/>
      <c r="AQ84" s="289"/>
      <c r="AR84" s="312"/>
      <c r="AS84" s="308"/>
      <c r="AT84" s="277"/>
      <c r="AU84" s="277"/>
      <c r="AV84" s="273"/>
      <c r="AW84" s="308"/>
      <c r="AX84" s="308"/>
      <c r="AY84" s="277"/>
      <c r="AZ84" s="286"/>
      <c r="BA84" s="273"/>
      <c r="BB84" s="289"/>
      <c r="BC84" s="289"/>
      <c r="BD84" s="289"/>
      <c r="BE84" s="8"/>
      <c r="BF84" s="8"/>
      <c r="BG84" s="279"/>
      <c r="BH84" s="279"/>
      <c r="BI84" s="8"/>
      <c r="BJ84" s="8"/>
      <c r="BK84" s="279"/>
      <c r="BL84" s="279"/>
      <c r="BM84" s="277"/>
      <c r="BN84" s="277"/>
      <c r="BO84" s="277"/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309"/>
      <c r="CC84" s="309"/>
      <c r="CD84" s="309"/>
      <c r="CE84" s="309"/>
      <c r="CF84" s="309"/>
      <c r="CG84" s="309"/>
      <c r="CH84" s="309"/>
      <c r="CI84" s="309"/>
      <c r="CJ84" s="309"/>
      <c r="CK84" s="326"/>
      <c r="CL84" s="326"/>
      <c r="CM84" s="326"/>
      <c r="CN84" s="326"/>
      <c r="CO84" s="326"/>
      <c r="CP84" s="326"/>
      <c r="CQ84" s="326"/>
      <c r="CR84" s="326"/>
      <c r="CS84" s="326"/>
      <c r="CT84" s="326"/>
      <c r="CU84" s="326"/>
      <c r="CV84" s="326"/>
      <c r="CW84" s="326"/>
      <c r="CX84" s="326"/>
      <c r="CY84" s="326"/>
      <c r="CZ84" s="326"/>
      <c r="DA84" s="309"/>
      <c r="DB84" s="309"/>
      <c r="DC84" s="309"/>
      <c r="DD84" s="310"/>
      <c r="DE84" s="309"/>
      <c r="DF84" s="309"/>
      <c r="DG84" s="317"/>
      <c r="DH84" s="318"/>
      <c r="DI84" s="317"/>
      <c r="DJ84" s="317"/>
      <c r="DK84" s="317"/>
      <c r="DL84" s="317"/>
      <c r="DM84" s="317"/>
      <c r="DN84" s="317"/>
      <c r="DO84" s="317"/>
      <c r="DP84" s="317"/>
      <c r="DQ84" s="317"/>
      <c r="DR84" s="317"/>
      <c r="DS84" s="317"/>
      <c r="DT84" s="318"/>
      <c r="DU84" s="317"/>
      <c r="DV84" s="317"/>
      <c r="DW84" s="318"/>
      <c r="DX84" s="35"/>
      <c r="DY84" s="14"/>
      <c r="DZ84" s="14"/>
    </row>
    <row r="85" spans="1:130" ht="15.75" customHeight="1">
      <c r="A85" s="354"/>
      <c r="B85" s="346" t="s">
        <v>108</v>
      </c>
      <c r="C85" s="350">
        <v>5.04E-2</v>
      </c>
      <c r="D85" s="350">
        <v>5.0424863757265286E-2</v>
      </c>
      <c r="E85" s="350">
        <v>5.0429412274652738E-2</v>
      </c>
      <c r="F85" s="350">
        <v>5.0665935178800116E-2</v>
      </c>
      <c r="G85" s="350">
        <v>5.0806939217811049E-2</v>
      </c>
      <c r="H85" s="350">
        <v>5.1002525465471377E-2</v>
      </c>
      <c r="I85" s="350">
        <v>5.1166272091419558E-2</v>
      </c>
      <c r="J85" s="350">
        <v>5.1284533543493244E-2</v>
      </c>
      <c r="K85" s="350">
        <v>5.1511959412865717E-2</v>
      </c>
      <c r="L85" s="350">
        <v>5.1639317899714307E-2</v>
      </c>
      <c r="M85" s="350">
        <v>5.1662060486651555E-2</v>
      </c>
      <c r="N85" s="355">
        <v>5.1789418973500138E-2</v>
      </c>
      <c r="O85" s="350">
        <v>5.1875840803861685E-2</v>
      </c>
      <c r="P85" s="350">
        <v>5.1903131908186378E-2</v>
      </c>
      <c r="Q85" s="350">
        <v>5.1798516008275043E-2</v>
      </c>
      <c r="R85" s="350">
        <v>5.2075975568909465E-2</v>
      </c>
      <c r="S85" s="350">
        <v>5.2198785538370596E-2</v>
      </c>
      <c r="T85" s="350">
        <v>5.2398920303418375E-2</v>
      </c>
      <c r="U85" s="350">
        <v>5.2526278790266966E-2</v>
      </c>
      <c r="V85" s="350">
        <v>5.2594506551078703E-2</v>
      </c>
      <c r="W85" s="350">
        <v>5.2389823268643478E-2</v>
      </c>
      <c r="X85" s="350">
        <v>5.2512633238104622E-2</v>
      </c>
      <c r="Y85" s="350">
        <v>5.2621797655403403E-2</v>
      </c>
      <c r="Z85" s="350">
        <v>5.2539924342429316E-2</v>
      </c>
      <c r="AA85" s="350">
        <v>5.2849223524775876E-2</v>
      </c>
      <c r="AB85" s="350">
        <v>5.2894708698650379E-2</v>
      </c>
      <c r="AC85" s="350">
        <v>5.2985679046399371E-2</v>
      </c>
      <c r="AD85" s="350">
        <v>5.321765343315929E-2</v>
      </c>
      <c r="AE85" s="295">
        <v>5.2985679046399371E-2</v>
      </c>
      <c r="AF85" s="356">
        <v>5.33E-2</v>
      </c>
      <c r="AG85" s="295">
        <v>5.3517855580730953E-2</v>
      </c>
      <c r="AH85" s="295">
        <v>5.3667956654516798E-2</v>
      </c>
      <c r="AI85" s="295">
        <v>5.3667956654516798E-2</v>
      </c>
      <c r="AJ85" s="295">
        <v>5.3913576593439066E-2</v>
      </c>
      <c r="AK85" s="295">
        <v>5.4004546941188052E-2</v>
      </c>
      <c r="AL85" s="356">
        <v>5.4191036154073481E-2</v>
      </c>
      <c r="AM85" s="295">
        <v>5.4386622401733808E-2</v>
      </c>
      <c r="AN85" s="295">
        <v>5.4399999999999997E-2</v>
      </c>
      <c r="AO85" s="295">
        <v>5.4300000000000001E-2</v>
      </c>
      <c r="AP85" s="296">
        <v>5.4391170919121261E-2</v>
      </c>
      <c r="AQ85" s="295">
        <v>5.4399999999999997E-2</v>
      </c>
      <c r="AR85" s="357">
        <v>5.4673178997143128E-2</v>
      </c>
      <c r="AS85" s="358">
        <v>5.4800000000000001E-2</v>
      </c>
      <c r="AT85" s="358">
        <v>5.5146224805437877E-2</v>
      </c>
      <c r="AU85" s="358">
        <v>5.5199999999999999E-2</v>
      </c>
      <c r="AV85" s="295">
        <v>5.5296325879223708E-2</v>
      </c>
      <c r="AW85" s="358">
        <v>5.540094177913505E-2</v>
      </c>
      <c r="AX85" s="358">
        <v>5.5405490296522503E-2</v>
      </c>
      <c r="AY85" s="295">
        <v>5.5860342035267456E-2</v>
      </c>
      <c r="AZ85" s="295">
        <v>5.5901278691754507E-2</v>
      </c>
      <c r="BA85" s="356">
        <v>5.5960409417791346E-2</v>
      </c>
      <c r="BB85" s="356">
        <v>5.6274257117525359E-2</v>
      </c>
      <c r="BC85" s="93">
        <v>5.6500000000000002E-2</v>
      </c>
      <c r="BD85" s="295">
        <v>5.6720011821495407E-2</v>
      </c>
      <c r="BE85" s="356">
        <v>5.6692720717170714E-2</v>
      </c>
      <c r="BF85" s="356">
        <v>5.6665429612846013E-2</v>
      </c>
      <c r="BG85" s="350">
        <v>5.662449295635897E-2</v>
      </c>
      <c r="BH85" s="350">
        <v>5.667907516500837E-2</v>
      </c>
      <c r="BI85" s="295">
        <v>5.6756399960595012E-2</v>
      </c>
      <c r="BJ85" s="295">
        <v>5.7099999999999998E-2</v>
      </c>
      <c r="BK85" s="350">
        <v>5.750690532952419E-2</v>
      </c>
      <c r="BL85" s="350">
        <v>5.7429580533937534E-2</v>
      </c>
      <c r="BM85" s="350">
        <v>3.4960924822101287E-2</v>
      </c>
      <c r="BN85" s="350">
        <v>3.5206526077856834E-2</v>
      </c>
      <c r="BO85" s="295">
        <v>3.527275562997069E-2</v>
      </c>
      <c r="BP85" s="295">
        <v>3.5402455169526996E-2</v>
      </c>
      <c r="BQ85" s="295">
        <v>3.5537673838426119E-2</v>
      </c>
      <c r="BR85" s="295">
        <v>3.5631499037254079E-2</v>
      </c>
      <c r="BS85" s="295">
        <v>3.5700000000000003E-2</v>
      </c>
      <c r="BT85" s="295">
        <v>3.5900000000000001E-2</v>
      </c>
      <c r="BU85" s="295">
        <v>3.6078548514022597E-2</v>
      </c>
      <c r="BV85" s="295">
        <v>3.6503521473419835E-2</v>
      </c>
      <c r="BW85" s="295">
        <v>3.6991964420259524E-2</v>
      </c>
      <c r="BX85" s="295">
        <v>3.7179614817915436E-2</v>
      </c>
      <c r="BY85" s="295">
        <v>3.7466609543742153E-2</v>
      </c>
      <c r="BZ85" s="295">
        <v>3.7919178149853489E-2</v>
      </c>
      <c r="CA85" s="295">
        <v>3.8026801172038507E-2</v>
      </c>
      <c r="CB85" s="348">
        <v>3.8733249727919632E-2</v>
      </c>
      <c r="CC85" s="348">
        <v>3.927412440351611E-2</v>
      </c>
      <c r="CD85" s="348">
        <v>3.9746009962327335E-2</v>
      </c>
      <c r="CE85" s="348">
        <v>4.011579162829635E-2</v>
      </c>
      <c r="CF85" s="348">
        <v>4.0667704562578476E-2</v>
      </c>
      <c r="CG85" s="348">
        <v>4.1161666638760974E-2</v>
      </c>
      <c r="CH85" s="348">
        <v>4.151489091670154E-2</v>
      </c>
      <c r="CI85" s="348">
        <v>4.1730136961071571E-2</v>
      </c>
      <c r="CJ85" s="348">
        <v>4.2138552532440345E-2</v>
      </c>
      <c r="CK85" s="348">
        <v>4.2257213813311004E-2</v>
      </c>
      <c r="CL85" s="348">
        <v>4.2596640267894517E-2</v>
      </c>
      <c r="CM85" s="348">
        <v>4.2569044621180406E-2</v>
      </c>
      <c r="CN85" s="348">
        <v>4.3032651485977388E-2</v>
      </c>
      <c r="CO85" s="348">
        <v>4.31651105902051E-2</v>
      </c>
      <c r="CP85" s="348">
        <v>4.3200000000000002E-2</v>
      </c>
      <c r="CQ85" s="348">
        <v>4.314929828463792E-2</v>
      </c>
      <c r="CR85" s="348">
        <v>4.3299970515696944E-2</v>
      </c>
      <c r="CS85" s="348">
        <v>4.334909076684805E-2</v>
      </c>
      <c r="CT85" s="348">
        <v>4.3640611178735869E-2</v>
      </c>
      <c r="CU85" s="348">
        <v>4.3830579610715778E-2</v>
      </c>
      <c r="CV85" s="348">
        <v>4.4158112341565504E-2</v>
      </c>
      <c r="CW85" s="348">
        <v>4.3922279944746748E-2</v>
      </c>
      <c r="CX85" s="348">
        <v>4.421788451234826E-2</v>
      </c>
      <c r="CY85" s="348">
        <v>4.4478690969443284E-2</v>
      </c>
      <c r="CZ85" s="348">
        <v>4.4643878510673911E-2</v>
      </c>
      <c r="DA85" s="348">
        <v>4.4878634677270816E-2</v>
      </c>
      <c r="DB85" s="348">
        <v>4.500033147928003E-2</v>
      </c>
      <c r="DC85" s="348">
        <v>4.4956868335705308E-2</v>
      </c>
      <c r="DD85" s="349">
        <v>4.5291575934700706E-2</v>
      </c>
      <c r="DE85" s="348">
        <v>4.5404607703641686E-2</v>
      </c>
      <c r="DF85" s="348">
        <v>4.5443710735035572E-2</v>
      </c>
      <c r="DG85" s="348">
        <v>4.5887089990791122E-2</v>
      </c>
      <c r="DH85" s="349">
        <v>4.6004454276266218E-2</v>
      </c>
      <c r="DI85" s="348">
        <v>4.5913167876935945E-2</v>
      </c>
      <c r="DJ85" s="348">
        <v>4.6400037871912922E-2</v>
      </c>
      <c r="DK85" s="348">
        <v>4.6582638266220174E-2</v>
      </c>
      <c r="DL85" s="348">
        <v>4.6817339241523641E-2</v>
      </c>
      <c r="DM85" s="348">
        <v>4.6908625640853914E-2</v>
      </c>
      <c r="DN85" s="348">
        <v>4.6999912040184173E-2</v>
      </c>
      <c r="DO85" s="348">
        <v>4.6808646612808702E-2</v>
      </c>
      <c r="DP85" s="348">
        <v>4.721728294935118E-2</v>
      </c>
      <c r="DQ85" s="348">
        <v>4.7234668206781079E-2</v>
      </c>
      <c r="DR85" s="348">
        <v>4.7443346487233154E-2</v>
      </c>
      <c r="DS85" s="348">
        <v>4.7465091856843875E-2</v>
      </c>
      <c r="DT85" s="349">
        <v>4.758678865885306E-2</v>
      </c>
      <c r="DU85" s="348">
        <v>4.7495502259522815E-2</v>
      </c>
      <c r="DV85" s="348">
        <v>4.7699999999999999E-2</v>
      </c>
      <c r="DW85" s="349">
        <v>4.7686767686898279E-2</v>
      </c>
      <c r="DX85" s="349">
        <v>4.814319968354959E-2</v>
      </c>
      <c r="DY85" s="348">
        <v>4.8764819221431499E-2</v>
      </c>
      <c r="DZ85" s="348">
        <v>4.8847440587693587E-2</v>
      </c>
    </row>
    <row r="86" spans="1:130" ht="15.75" customHeight="1">
      <c r="A86" s="354"/>
      <c r="B86" s="346" t="s">
        <v>110</v>
      </c>
      <c r="C86" s="350">
        <v>0.1007</v>
      </c>
      <c r="D86" s="350">
        <v>0.10071976652546545</v>
      </c>
      <c r="E86" s="350">
        <v>0.1007288518372574</v>
      </c>
      <c r="F86" s="350">
        <v>0.10120128805043838</v>
      </c>
      <c r="G86" s="350">
        <v>0.10148293271598856</v>
      </c>
      <c r="H86" s="350">
        <v>0.10187360112304204</v>
      </c>
      <c r="I86" s="350">
        <v>0.10220067234755195</v>
      </c>
      <c r="J86" s="350">
        <v>0.10243689045414243</v>
      </c>
      <c r="K86" s="350">
        <v>0.10289115604373952</v>
      </c>
      <c r="L86" s="350">
        <v>0.10314554477391388</v>
      </c>
      <c r="M86" s="350">
        <v>0.10319097133287358</v>
      </c>
      <c r="N86" s="355">
        <v>0.10344536006304796</v>
      </c>
      <c r="O86" s="350">
        <v>0.10361798098709486</v>
      </c>
      <c r="P86" s="350">
        <v>0.10367249285784651</v>
      </c>
      <c r="Q86" s="350">
        <v>0.10346353068663185</v>
      </c>
      <c r="R86" s="350">
        <v>0.10401773470594029</v>
      </c>
      <c r="S86" s="350">
        <v>0.10426303812432272</v>
      </c>
      <c r="T86" s="350">
        <v>0.10466279184316815</v>
      </c>
      <c r="U86" s="350">
        <v>0.10491718057334251</v>
      </c>
      <c r="V86" s="350">
        <v>0.10505346025022162</v>
      </c>
      <c r="W86" s="350">
        <v>0.10464462121958427</v>
      </c>
      <c r="X86" s="350">
        <v>0.1048899246379667</v>
      </c>
      <c r="Y86" s="350">
        <v>0.10510797212097328</v>
      </c>
      <c r="Z86" s="350">
        <v>0.10494443650871836</v>
      </c>
      <c r="AA86" s="350">
        <v>0.10556223771057037</v>
      </c>
      <c r="AB86" s="350">
        <v>0.10565309082848981</v>
      </c>
      <c r="AC86" s="350">
        <v>0.10583479706432862</v>
      </c>
      <c r="AD86" s="350">
        <v>0.10629814796571767</v>
      </c>
      <c r="AE86" s="295">
        <v>0.10583479706432862</v>
      </c>
      <c r="AF86" s="356">
        <v>0.1066</v>
      </c>
      <c r="AG86" s="295">
        <v>0.1068977785439858</v>
      </c>
      <c r="AH86" s="295">
        <v>0.10719759383311989</v>
      </c>
      <c r="AI86" s="295">
        <v>0.10719759383311989</v>
      </c>
      <c r="AJ86" s="295">
        <v>0.10719759383311989</v>
      </c>
      <c r="AK86" s="295">
        <v>0.10786990690572357</v>
      </c>
      <c r="AL86" s="356">
        <v>0.10824240468919316</v>
      </c>
      <c r="AM86" s="295">
        <v>0.10863307309624665</v>
      </c>
      <c r="AN86" s="295">
        <v>0.1086</v>
      </c>
      <c r="AO86" s="295">
        <v>0.1085</v>
      </c>
      <c r="AP86" s="296">
        <v>0.10864215840803859</v>
      </c>
      <c r="AQ86" s="295">
        <v>0.1087</v>
      </c>
      <c r="AR86" s="357">
        <v>0.10920544773913898</v>
      </c>
      <c r="AS86" s="358">
        <v>0.1095</v>
      </c>
      <c r="AT86" s="358">
        <v>0.11015032016550091</v>
      </c>
      <c r="AU86" s="358">
        <v>0.11020000000000001</v>
      </c>
      <c r="AV86" s="295">
        <v>0.11045013545463499</v>
      </c>
      <c r="AW86" s="358">
        <v>0.11065909762584965</v>
      </c>
      <c r="AX86" s="358">
        <v>0.11066818293764159</v>
      </c>
      <c r="AY86" s="295">
        <v>0.11157671411683576</v>
      </c>
      <c r="AZ86" s="295">
        <v>0.11165848192296325</v>
      </c>
      <c r="BA86" s="356">
        <v>0.11177659097625847</v>
      </c>
      <c r="BB86" s="356">
        <v>0.11240347748990247</v>
      </c>
      <c r="BC86" s="93">
        <v>0.1129</v>
      </c>
      <c r="BD86" s="295">
        <v>0.11329383804551274</v>
      </c>
      <c r="BE86" s="356">
        <v>0.1132393261747611</v>
      </c>
      <c r="BF86" s="356">
        <v>0.11318481430400944</v>
      </c>
      <c r="BG86" s="350">
        <v>0.11310304649788197</v>
      </c>
      <c r="BH86" s="350">
        <v>0.11321207023938526</v>
      </c>
      <c r="BI86" s="295">
        <v>0.11336652053984828</v>
      </c>
      <c r="BJ86" s="295">
        <v>0.11409999999999999</v>
      </c>
      <c r="BK86" s="350">
        <v>0.11486559698551867</v>
      </c>
      <c r="BL86" s="350">
        <v>0.11471114668505564</v>
      </c>
      <c r="BM86" s="350">
        <v>6.9669424194223506E-2</v>
      </c>
      <c r="BN86" s="350">
        <v>7.0158853411469227E-2</v>
      </c>
      <c r="BO86" s="295">
        <v>7.0290834323984919E-2</v>
      </c>
      <c r="BP86" s="295">
        <v>7.0549296944328155E-2</v>
      </c>
      <c r="BQ86" s="295">
        <v>7.0818757974047714E-2</v>
      </c>
      <c r="BR86" s="295">
        <v>7.1005730933444949E-2</v>
      </c>
      <c r="BS86" s="295">
        <v>7.1099999999999997E-2</v>
      </c>
      <c r="BT86" s="295">
        <v>7.1599999999999997E-2</v>
      </c>
      <c r="BU86" s="295">
        <v>7.1896602092925893E-2</v>
      </c>
      <c r="BV86" s="295">
        <v>7.2743479614901616E-2</v>
      </c>
      <c r="BW86" s="295">
        <v>7.3716838844704896E-2</v>
      </c>
      <c r="BX86" s="295">
        <v>7.4090784763499368E-2</v>
      </c>
      <c r="BY86" s="295">
        <v>7.4662702051067384E-2</v>
      </c>
      <c r="BZ86" s="295">
        <v>7.556457161992465E-2</v>
      </c>
      <c r="CA86" s="295">
        <v>7.5779040602762651E-2</v>
      </c>
      <c r="CB86" s="348">
        <v>7.7186837002930109E-2</v>
      </c>
      <c r="CC86" s="348">
        <v>7.8264681121808274E-2</v>
      </c>
      <c r="CD86" s="348">
        <v>7.9205045123482629E-2</v>
      </c>
      <c r="CE86" s="348">
        <v>7.9941938551695277E-2</v>
      </c>
      <c r="CF86" s="348">
        <v>8.1041779489326074E-2</v>
      </c>
      <c r="CG86" s="348">
        <v>8.2026137128505636E-2</v>
      </c>
      <c r="CH86" s="348">
        <v>8.2730035328589357E-2</v>
      </c>
      <c r="CI86" s="348">
        <v>8.3158973294265373E-2</v>
      </c>
      <c r="CJ86" s="348">
        <v>8.3972855588112169E-2</v>
      </c>
      <c r="CK86" s="348">
        <v>8.4209321389702788E-2</v>
      </c>
      <c r="CL86" s="348">
        <v>8.4885723566345744E-2</v>
      </c>
      <c r="CM86" s="348">
        <v>8.4830731519464214E-2</v>
      </c>
      <c r="CN86" s="348">
        <v>8.575459790707407E-2</v>
      </c>
      <c r="CO86" s="348">
        <v>8.6018559732105468E-2</v>
      </c>
      <c r="CP86" s="348">
        <v>8.6099999999999996E-2</v>
      </c>
      <c r="CQ86" s="348">
        <v>8.5987049289242348E-2</v>
      </c>
      <c r="CR86" s="348">
        <v>8.6287305865215574E-2</v>
      </c>
      <c r="CS86" s="348">
        <v>8.638519170866471E-2</v>
      </c>
      <c r="CT86" s="348">
        <v>8.6966127691921302E-2</v>
      </c>
      <c r="CU86" s="348">
        <v>8.7344692942653818E-2</v>
      </c>
      <c r="CV86" s="348">
        <v>8.7997393547090838E-2</v>
      </c>
      <c r="CW86" s="348">
        <v>8.7527431514441187E-2</v>
      </c>
      <c r="CX86" s="348">
        <v>8.8116506320636251E-2</v>
      </c>
      <c r="CY86" s="348">
        <v>8.8636236155713685E-2</v>
      </c>
      <c r="CZ86" s="348">
        <v>8.8965418548346581E-2</v>
      </c>
      <c r="DA86" s="348">
        <v>8.9433235891167848E-2</v>
      </c>
      <c r="DB86" s="348">
        <v>8.9675750817915442E-2</v>
      </c>
      <c r="DC86" s="348">
        <v>8.9589138344077029E-2</v>
      </c>
      <c r="DD86" s="349">
        <v>9.0256136880703219E-2</v>
      </c>
      <c r="DE86" s="348">
        <v>9.0481384304730017E-2</v>
      </c>
      <c r="DF86" s="348">
        <v>9.0559308035161129E-2</v>
      </c>
      <c r="DG86" s="348">
        <v>9.1442865252406871E-2</v>
      </c>
      <c r="DH86" s="349">
        <v>9.167674642779404E-2</v>
      </c>
      <c r="DI86" s="348">
        <v>9.14948327367099E-2</v>
      </c>
      <c r="DJ86" s="348">
        <v>9.2465057419840929E-2</v>
      </c>
      <c r="DK86" s="348">
        <v>9.2828939794056084E-2</v>
      </c>
      <c r="DL86" s="348">
        <v>9.3296647152783574E-2</v>
      </c>
      <c r="DM86" s="348">
        <v>9.3478560843867728E-2</v>
      </c>
      <c r="DN86" s="348">
        <v>9.366047453495184E-2</v>
      </c>
      <c r="DO86" s="348">
        <v>9.3279324658015889E-2</v>
      </c>
      <c r="DP86" s="348">
        <v>9.4093646888237722E-2</v>
      </c>
      <c r="DQ86" s="348">
        <v>9.4128291877773121E-2</v>
      </c>
      <c r="DR86" s="348">
        <v>9.4544141736291332E-2</v>
      </c>
      <c r="DS86" s="348">
        <v>9.4587475469233989E-2</v>
      </c>
      <c r="DT86" s="349">
        <v>9.4829990395981556E-2</v>
      </c>
      <c r="DU86" s="348">
        <v>9.4648076704897444E-2</v>
      </c>
      <c r="DV86" s="348">
        <v>9.5000000000000001E-2</v>
      </c>
      <c r="DW86" s="349">
        <v>9.5029226581833395E-2</v>
      </c>
      <c r="DX86" s="349">
        <v>9.5938795037254068E-2</v>
      </c>
      <c r="DY86" s="348">
        <v>9.7177545885307637E-2</v>
      </c>
      <c r="DZ86" s="348">
        <v>9.734219207367098E-2</v>
      </c>
    </row>
    <row r="87" spans="1:130" ht="15.75" customHeight="1">
      <c r="A87" s="354"/>
      <c r="B87" s="346" t="s">
        <v>112</v>
      </c>
      <c r="C87" s="350">
        <v>2.1637</v>
      </c>
      <c r="D87" s="350">
        <v>2.1632006629888676</v>
      </c>
      <c r="E87" s="350">
        <v>2.1633957920401929</v>
      </c>
      <c r="F87" s="289">
        <v>2.1735425027090924</v>
      </c>
      <c r="G87" s="289">
        <v>2.1795915033001672</v>
      </c>
      <c r="H87" s="289">
        <v>2.1879820525071416</v>
      </c>
      <c r="I87" s="289">
        <v>2.1950066983548417</v>
      </c>
      <c r="J87" s="289">
        <v>2.2000800536892915</v>
      </c>
      <c r="K87" s="289">
        <v>2.2098365062555412</v>
      </c>
      <c r="L87" s="289">
        <v>2.2153001196926407</v>
      </c>
      <c r="M87" s="289">
        <v>2.2162757649492657</v>
      </c>
      <c r="N87" s="289">
        <v>2.2217393783863657</v>
      </c>
      <c r="O87" s="289">
        <v>2.2254468303615407</v>
      </c>
      <c r="P87" s="289">
        <v>2.2266176046694905</v>
      </c>
      <c r="Q87" s="289">
        <v>2.222129636489016</v>
      </c>
      <c r="R87" s="289">
        <v>2.2340325086198405</v>
      </c>
      <c r="S87" s="289">
        <v>2.2393009930056151</v>
      </c>
      <c r="T87" s="289">
        <v>2.2478866712639145</v>
      </c>
      <c r="U87" s="289">
        <v>2.2533502847010145</v>
      </c>
      <c r="V87" s="289">
        <v>2.2562772204708894</v>
      </c>
      <c r="W87" s="289">
        <v>2.2474964131612647</v>
      </c>
      <c r="X87" s="289">
        <v>2.2527648975470398</v>
      </c>
      <c r="Y87" s="289">
        <v>2.2574479947788393</v>
      </c>
      <c r="Z87" s="289">
        <v>2.2539356718549897</v>
      </c>
      <c r="AA87" s="289">
        <v>2.267204447345089</v>
      </c>
      <c r="AB87" s="289">
        <v>2.2691557378583389</v>
      </c>
      <c r="AC87" s="289">
        <v>2.2730583188848388</v>
      </c>
      <c r="AD87" s="289">
        <v>2.2830099005024134</v>
      </c>
      <c r="AE87" s="286">
        <v>2.2730583188848388</v>
      </c>
      <c r="AF87" s="289">
        <v>2.2887</v>
      </c>
      <c r="AG87" s="286">
        <v>2.2958884178898629</v>
      </c>
      <c r="AH87" s="286">
        <v>2.3023276765835878</v>
      </c>
      <c r="AI87" s="286">
        <v>2.3046692251994898</v>
      </c>
      <c r="AJ87" s="295">
        <v>2.3128646453551371</v>
      </c>
      <c r="AK87" s="295">
        <v>2.316767226381637</v>
      </c>
      <c r="AL87" s="356">
        <v>2.3247675174859617</v>
      </c>
      <c r="AM87" s="295">
        <v>2.3331580666929361</v>
      </c>
      <c r="AN87" s="295">
        <v>2.3332000000000002</v>
      </c>
      <c r="AO87" s="295">
        <v>2.3308</v>
      </c>
      <c r="AP87" s="296">
        <v>2.3333531957442615</v>
      </c>
      <c r="AQ87" s="295">
        <v>2.3342999999999998</v>
      </c>
      <c r="AR87" s="357">
        <v>2.3454511969264109</v>
      </c>
      <c r="AS87" s="358">
        <v>2.3517000000000001</v>
      </c>
      <c r="AT87" s="358">
        <v>2.3657446182642099</v>
      </c>
      <c r="AU87" s="358">
        <v>2.3668999999999998</v>
      </c>
      <c r="AV87" s="295">
        <v>2.3721838769579349</v>
      </c>
      <c r="AW87" s="358">
        <v>2.3766718451384099</v>
      </c>
      <c r="AX87" s="358">
        <v>2.3768669741897348</v>
      </c>
      <c r="AY87" s="295">
        <v>2.3963798793222337</v>
      </c>
      <c r="AZ87" s="295">
        <v>2.3981360407841592</v>
      </c>
      <c r="BA87" s="356">
        <v>2.4006727184513834</v>
      </c>
      <c r="BB87" s="356">
        <v>2.414136622992809</v>
      </c>
      <c r="BC87" s="93">
        <v>2.4251</v>
      </c>
      <c r="BD87" s="295">
        <v>2.4332592700226576</v>
      </c>
      <c r="BE87" s="356">
        <v>2.4320884957147078</v>
      </c>
      <c r="BF87" s="356">
        <v>2.4309177214067574</v>
      </c>
      <c r="BG87" s="350">
        <v>2.4291615599448328</v>
      </c>
      <c r="BH87" s="350">
        <v>2.431503108560733</v>
      </c>
      <c r="BI87" s="295">
        <v>2.4348203024332578</v>
      </c>
      <c r="BJ87" s="295">
        <v>2.4502000000000002</v>
      </c>
      <c r="BK87" s="350">
        <v>2.4670165959018817</v>
      </c>
      <c r="BL87" s="350">
        <v>2.4636994020293566</v>
      </c>
      <c r="BM87" s="350">
        <v>2.1861306095437416</v>
      </c>
      <c r="BN87" s="350">
        <v>2.2014882245290917</v>
      </c>
      <c r="BO87" s="295">
        <v>2.2056296038509835</v>
      </c>
      <c r="BP87" s="295">
        <v>2.2137398050230219</v>
      </c>
      <c r="BQ87" s="295">
        <v>2.2221951211385518</v>
      </c>
      <c r="BR87" s="295">
        <v>2.2280620751778986</v>
      </c>
      <c r="BS87" s="295">
        <v>2.23</v>
      </c>
      <c r="BT87" s="295">
        <v>2.2479</v>
      </c>
      <c r="BU87" s="295">
        <v>2.2560163856006694</v>
      </c>
      <c r="BV87" s="295">
        <v>2.2825902362494763</v>
      </c>
      <c r="BW87" s="295">
        <v>2.3131329087484302</v>
      </c>
      <c r="BX87" s="295">
        <v>2.3248668168271238</v>
      </c>
      <c r="BY87" s="295">
        <v>2.3428127938886565</v>
      </c>
      <c r="BZ87" s="295">
        <v>2.3711122192549179</v>
      </c>
      <c r="CA87" s="295">
        <v>2.3778419606529928</v>
      </c>
      <c r="CB87" s="348">
        <v>2.4220166734198409</v>
      </c>
      <c r="CC87" s="348">
        <v>2.4558379378819586</v>
      </c>
      <c r="CD87" s="348">
        <v>2.4853452655504396</v>
      </c>
      <c r="CE87" s="348">
        <v>2.5084679667643366</v>
      </c>
      <c r="CF87" s="348">
        <v>2.5429794611134366</v>
      </c>
      <c r="CG87" s="348">
        <v>2.5738672485558807</v>
      </c>
      <c r="CH87" s="348">
        <v>2.5959546049393052</v>
      </c>
      <c r="CI87" s="348">
        <v>2.6094140877354541</v>
      </c>
      <c r="CJ87" s="348">
        <v>2.6349525935537881</v>
      </c>
      <c r="CK87" s="348">
        <v>2.6423725648388445</v>
      </c>
      <c r="CL87" s="348">
        <v>2.6635971338635414</v>
      </c>
      <c r="CM87" s="348">
        <v>2.661871559146086</v>
      </c>
      <c r="CN87" s="348">
        <v>2.6908612143993298</v>
      </c>
      <c r="CO87" s="348">
        <v>2.6991439730431135</v>
      </c>
      <c r="CP87" s="348">
        <v>2.7023000000000001</v>
      </c>
      <c r="CQ87" s="348">
        <v>2.6981552187300122</v>
      </c>
      <c r="CR87" s="348">
        <v>2.7075768566873166</v>
      </c>
      <c r="CS87" s="348">
        <v>2.7106483796843865</v>
      </c>
      <c r="CT87" s="348">
        <v>2.7288773509995812</v>
      </c>
      <c r="CU87" s="348">
        <v>2.7407562073545417</v>
      </c>
      <c r="CV87" s="348">
        <v>2.7612370536760151</v>
      </c>
      <c r="CW87" s="348">
        <v>2.7464902921406442</v>
      </c>
      <c r="CX87" s="348">
        <v>2.7649746485140225</v>
      </c>
      <c r="CY87" s="348">
        <v>2.7812830551686902</v>
      </c>
      <c r="CZ87" s="348">
        <v>2.7916123454273749</v>
      </c>
      <c r="DA87" s="348">
        <v>2.8062918095487648</v>
      </c>
      <c r="DB87" s="348">
        <v>2.8139015940527417</v>
      </c>
      <c r="DC87" s="348">
        <v>2.8111838138727503</v>
      </c>
      <c r="DD87" s="349">
        <v>2.8321133096207616</v>
      </c>
      <c r="DE87" s="348">
        <v>2.8391812636634577</v>
      </c>
      <c r="DF87" s="348">
        <v>2.8416264030380907</v>
      </c>
      <c r="DG87" s="359">
        <v>2.869351212023441</v>
      </c>
      <c r="DH87" s="360">
        <v>2.8766900812967768</v>
      </c>
      <c r="DI87" s="359">
        <v>2.8709818801314353</v>
      </c>
      <c r="DJ87" s="359">
        <v>2.9014261948714939</v>
      </c>
      <c r="DK87" s="359">
        <v>2.9128443227768939</v>
      </c>
      <c r="DL87" s="359">
        <v>2.9275203357488486</v>
      </c>
      <c r="DM87" s="359">
        <v>2.9332285369141902</v>
      </c>
      <c r="DN87" s="359">
        <v>2.9389367380795308</v>
      </c>
      <c r="DO87" s="359">
        <v>2.9269767797128501</v>
      </c>
      <c r="DP87" s="359">
        <v>2.9525290901289236</v>
      </c>
      <c r="DQ87" s="359">
        <v>2.9536162022009207</v>
      </c>
      <c r="DR87" s="359">
        <v>2.9666649982143158</v>
      </c>
      <c r="DS87" s="359">
        <v>2.9680247510916704</v>
      </c>
      <c r="DT87" s="360">
        <v>2.9756345355956459</v>
      </c>
      <c r="DU87" s="359">
        <v>2.9699263344303053</v>
      </c>
      <c r="DV87" s="359">
        <v>2.98</v>
      </c>
      <c r="DW87" s="360">
        <v>2.981886292796986</v>
      </c>
      <c r="DX87" s="360">
        <v>3.0104272986236911</v>
      </c>
      <c r="DY87" s="359">
        <v>3.049297594709083</v>
      </c>
      <c r="DZ87" s="359">
        <v>3.0544639654131434</v>
      </c>
    </row>
    <row r="88" spans="1:130" ht="15.75" customHeight="1">
      <c r="A88" s="354"/>
      <c r="B88" s="346" t="s">
        <v>113</v>
      </c>
      <c r="C88" s="289">
        <v>11.7646</v>
      </c>
      <c r="D88" s="289">
        <v>11.761469510393063</v>
      </c>
      <c r="E88" s="289">
        <v>11.762530440350703</v>
      </c>
      <c r="F88" s="289">
        <v>11.817698798147966</v>
      </c>
      <c r="G88" s="289">
        <v>11.850587626834795</v>
      </c>
      <c r="H88" s="289">
        <v>11.896207615013298</v>
      </c>
      <c r="I88" s="289">
        <v>11.934401093488326</v>
      </c>
      <c r="J88" s="289">
        <v>11.961985272386956</v>
      </c>
      <c r="K88" s="289">
        <v>12.015031770268939</v>
      </c>
      <c r="L88" s="289">
        <v>12.044737809082848</v>
      </c>
      <c r="M88" s="289">
        <v>12.050042458871046</v>
      </c>
      <c r="N88" s="289">
        <v>12.079748497684955</v>
      </c>
      <c r="O88" s="289">
        <v>12.09990616688011</v>
      </c>
      <c r="P88" s="289">
        <v>12.106271746625948</v>
      </c>
      <c r="Q88" s="289">
        <v>12.081870357600236</v>
      </c>
      <c r="R88" s="289">
        <v>12.146587085016256</v>
      </c>
      <c r="S88" s="289">
        <v>12.175232193872523</v>
      </c>
      <c r="T88" s="289">
        <v>12.221913112008668</v>
      </c>
      <c r="U88" s="289">
        <v>12.251619150822577</v>
      </c>
      <c r="V88" s="289">
        <v>12.267533100187173</v>
      </c>
      <c r="W88" s="289">
        <v>12.219791252093389</v>
      </c>
      <c r="X88" s="289">
        <v>12.248436360949659</v>
      </c>
      <c r="Y88" s="289">
        <v>12.273898679933009</v>
      </c>
      <c r="Z88" s="289">
        <v>12.254801940695499</v>
      </c>
      <c r="AA88" s="289">
        <v>12.326945177814991</v>
      </c>
      <c r="AB88" s="289">
        <v>12.337554477391389</v>
      </c>
      <c r="AC88" s="289">
        <v>12.358773076544182</v>
      </c>
      <c r="AD88" s="289">
        <v>12.412880504383804</v>
      </c>
      <c r="AE88" s="286">
        <v>12.358773076544182</v>
      </c>
      <c r="AF88" s="289">
        <v>12.4436</v>
      </c>
      <c r="AG88" s="286">
        <v>12.48290188158802</v>
      </c>
      <c r="AH88" s="286">
        <v>12.517912570190129</v>
      </c>
      <c r="AI88" s="286">
        <v>12.530643729681804</v>
      </c>
      <c r="AJ88" s="295">
        <v>12.575202787902668</v>
      </c>
      <c r="AK88" s="295">
        <v>12.596421387055463</v>
      </c>
      <c r="AL88" s="356">
        <v>12.639919515318688</v>
      </c>
      <c r="AM88" s="295">
        <v>12.685539503497189</v>
      </c>
      <c r="AN88" s="295">
        <v>12.685499999999999</v>
      </c>
      <c r="AO88" s="295">
        <v>12.672800000000001</v>
      </c>
      <c r="AP88" s="296">
        <v>12.686600433454831</v>
      </c>
      <c r="AQ88" s="295">
        <v>12.6919</v>
      </c>
      <c r="AR88" s="357">
        <v>12.75237809082849</v>
      </c>
      <c r="AS88" s="358">
        <v>12.786300000000001</v>
      </c>
      <c r="AT88" s="358">
        <v>12.862714806423012</v>
      </c>
      <c r="AU88" s="358">
        <v>12.8691</v>
      </c>
      <c r="AV88" s="295">
        <v>12.897725495025119</v>
      </c>
      <c r="AW88" s="358">
        <v>12.922126884050831</v>
      </c>
      <c r="AX88" s="358">
        <v>12.92318781400847</v>
      </c>
      <c r="AY88" s="295">
        <v>13.029280809772434</v>
      </c>
      <c r="AZ88" s="295">
        <v>13.038829179391193</v>
      </c>
      <c r="BA88" s="356">
        <v>13.052621268840507</v>
      </c>
      <c r="BB88" s="356">
        <v>13.125825435917644</v>
      </c>
      <c r="BC88" s="93">
        <v>13.1852</v>
      </c>
      <c r="BD88" s="295">
        <v>13.229796571766327</v>
      </c>
      <c r="BE88" s="356">
        <v>13.223430992020489</v>
      </c>
      <c r="BF88" s="356">
        <v>13.217065412274652</v>
      </c>
      <c r="BG88" s="350">
        <v>13.207517042655896</v>
      </c>
      <c r="BH88" s="350">
        <v>13.220248202147571</v>
      </c>
      <c r="BI88" s="295">
        <v>13.238284011427446</v>
      </c>
      <c r="BJ88" s="295">
        <v>13.322100000000001</v>
      </c>
      <c r="BK88" s="350">
        <v>13.413337454437988</v>
      </c>
      <c r="BL88" s="350">
        <v>13.395301645158112</v>
      </c>
      <c r="BM88" s="350">
        <v>32.550261774801164</v>
      </c>
      <c r="BN88" s="350">
        <v>32.778928070322308</v>
      </c>
      <c r="BO88" s="295">
        <v>32.84059089158643</v>
      </c>
      <c r="BP88" s="295">
        <v>32.961347249895347</v>
      </c>
      <c r="BQ88" s="295">
        <v>33.087242176642945</v>
      </c>
      <c r="BR88" s="295">
        <v>33.174597840100461</v>
      </c>
      <c r="BS88" s="295">
        <v>33.2029</v>
      </c>
      <c r="BT88" s="295">
        <v>33.470100000000002</v>
      </c>
      <c r="BU88" s="295">
        <v>33.590821883633311</v>
      </c>
      <c r="BV88" s="295">
        <v>33.986491653411463</v>
      </c>
      <c r="BW88" s="295">
        <v>34.44125496023441</v>
      </c>
      <c r="BX88" s="295">
        <v>34.615966287149433</v>
      </c>
      <c r="BY88" s="295">
        <v>34.883171845960653</v>
      </c>
      <c r="BZ88" s="295">
        <v>35.304534457932185</v>
      </c>
      <c r="CA88" s="295">
        <v>35.40473654248639</v>
      </c>
      <c r="CB88" s="348">
        <v>36.062473302637088</v>
      </c>
      <c r="CC88" s="348">
        <v>36.566053009627453</v>
      </c>
      <c r="CD88" s="348">
        <v>37.005400611134363</v>
      </c>
      <c r="CE88" s="348">
        <v>37.349684696525742</v>
      </c>
      <c r="CF88" s="348">
        <v>37.863541540393463</v>
      </c>
      <c r="CG88" s="348">
        <v>38.323443415655078</v>
      </c>
      <c r="CH88" s="348">
        <v>38.652311795730427</v>
      </c>
      <c r="CI88" s="348">
        <v>38.852715964838843</v>
      </c>
      <c r="CJ88" s="348">
        <v>39.232970029300958</v>
      </c>
      <c r="CK88" s="348">
        <v>39.343449250732519</v>
      </c>
      <c r="CL88" s="348">
        <v>39.659471209711178</v>
      </c>
      <c r="CM88" s="348">
        <v>39.633778367517792</v>
      </c>
      <c r="CN88" s="348">
        <v>40.065418116366672</v>
      </c>
      <c r="CO88" s="348">
        <v>40.18874375889493</v>
      </c>
      <c r="CP88" s="348">
        <v>40.234999999999999</v>
      </c>
      <c r="CQ88" s="348">
        <v>40.174021760318119</v>
      </c>
      <c r="CR88" s="348">
        <v>40.314304678694015</v>
      </c>
      <c r="CS88" s="348">
        <v>40.360037937798239</v>
      </c>
      <c r="CT88" s="348">
        <v>40.631457122729167</v>
      </c>
      <c r="CU88" s="348">
        <v>40.808326648388444</v>
      </c>
      <c r="CV88" s="348">
        <v>41.113274992381754</v>
      </c>
      <c r="CW88" s="348">
        <v>40.893703962997066</v>
      </c>
      <c r="CX88" s="348">
        <v>41.168925688572621</v>
      </c>
      <c r="CY88" s="348">
        <v>41.411748740142322</v>
      </c>
      <c r="CZ88" s="348">
        <v>41.565546093511919</v>
      </c>
      <c r="DA88" s="348">
        <v>41.784115102051061</v>
      </c>
      <c r="DB88" s="348">
        <v>41.897420536123896</v>
      </c>
      <c r="DC88" s="348">
        <v>41.856954309669312</v>
      </c>
      <c r="DD88" s="349">
        <v>42.168582792632897</v>
      </c>
      <c r="DE88" s="348">
        <v>42.273820674257003</v>
      </c>
      <c r="DF88" s="348">
        <v>42.310227431645032</v>
      </c>
      <c r="DG88" s="348">
        <v>42.723034327166182</v>
      </c>
      <c r="DH88" s="349">
        <v>42.832305985014649</v>
      </c>
      <c r="DI88" s="348">
        <v>42.747314063038914</v>
      </c>
      <c r="DJ88" s="348">
        <v>43.200612877856834</v>
      </c>
      <c r="DK88" s="348">
        <v>43.370622414650477</v>
      </c>
      <c r="DL88" s="348">
        <v>43.589140037505224</v>
      </c>
      <c r="DM88" s="348">
        <v>43.674131959480953</v>
      </c>
      <c r="DN88" s="348">
        <v>43.759123881456674</v>
      </c>
      <c r="DO88" s="348">
        <v>43.581046792214309</v>
      </c>
      <c r="DP88" s="348">
        <v>43.96150639941397</v>
      </c>
      <c r="DQ88" s="348">
        <v>43.977692889995808</v>
      </c>
      <c r="DR88" s="348">
        <v>44.171982162662196</v>
      </c>
      <c r="DS88" s="348">
        <v>44.192228122310588</v>
      </c>
      <c r="DT88" s="349">
        <v>44.305533556383416</v>
      </c>
      <c r="DU88" s="348">
        <v>44.220541634407695</v>
      </c>
      <c r="DV88" s="348">
        <v>44.4</v>
      </c>
      <c r="DW88" s="349">
        <v>44.39861872365006</v>
      </c>
      <c r="DX88" s="349">
        <v>44.823578333528673</v>
      </c>
      <c r="DY88" s="348">
        <v>45.402335296776883</v>
      </c>
      <c r="DZ88" s="348">
        <v>45.479259666303882</v>
      </c>
    </row>
    <row r="89" spans="1:130" ht="15.75" customHeight="1">
      <c r="A89" s="354"/>
      <c r="B89" s="346" t="s">
        <v>1391</v>
      </c>
      <c r="C89" s="289">
        <v>0.16789999999999999</v>
      </c>
      <c r="D89" s="350">
        <v>0.16790959787213083</v>
      </c>
      <c r="E89" s="350">
        <v>0.16792474396611171</v>
      </c>
      <c r="F89" s="350">
        <v>0.1687123408531179</v>
      </c>
      <c r="G89" s="350">
        <v>0.16918186976652544</v>
      </c>
      <c r="H89" s="350">
        <v>0.16983315180770367</v>
      </c>
      <c r="I89" s="350">
        <v>0.17037841119101566</v>
      </c>
      <c r="J89" s="350">
        <v>0.17077220963451872</v>
      </c>
      <c r="K89" s="350">
        <v>0.17152951433356317</v>
      </c>
      <c r="L89" s="350">
        <v>0.17195360496502804</v>
      </c>
      <c r="M89" s="350">
        <v>0.17202933543493248</v>
      </c>
      <c r="N89" s="350">
        <v>0.17245342606639738</v>
      </c>
      <c r="O89" s="350">
        <v>0.17274120185203429</v>
      </c>
      <c r="P89" s="350">
        <v>0.17283207841591963</v>
      </c>
      <c r="Q89" s="350">
        <v>0.17248371825435918</v>
      </c>
      <c r="R89" s="350">
        <v>0.17340762998719339</v>
      </c>
      <c r="S89" s="350">
        <v>0.17381657452467736</v>
      </c>
      <c r="T89" s="350">
        <v>0.17448300265983646</v>
      </c>
      <c r="U89" s="350">
        <v>0.17490709329130133</v>
      </c>
      <c r="V89" s="350">
        <v>0.17513428470101466</v>
      </c>
      <c r="W89" s="350">
        <v>0.17445271047187469</v>
      </c>
      <c r="X89" s="350">
        <v>0.17486165500935869</v>
      </c>
      <c r="Y89" s="350">
        <v>0.17522516126490001</v>
      </c>
      <c r="Z89" s="350">
        <v>0.174952531573244</v>
      </c>
      <c r="AA89" s="350">
        <v>0.1759824659639444</v>
      </c>
      <c r="AB89" s="350">
        <v>0.17613392690375332</v>
      </c>
      <c r="AC89" s="350">
        <v>0.1764368487833711</v>
      </c>
      <c r="AD89" s="350">
        <v>0.17720929957639639</v>
      </c>
      <c r="AE89" s="286">
        <v>0.1764368487833711</v>
      </c>
      <c r="AF89" s="289">
        <v>0.17760000000000001</v>
      </c>
      <c r="AG89" s="286">
        <v>0.17820894177913507</v>
      </c>
      <c r="AH89" s="286">
        <v>0.17870876288050438</v>
      </c>
      <c r="AI89" s="286">
        <v>0.17889051600827502</v>
      </c>
      <c r="AJ89" s="295">
        <v>0.17952665195547235</v>
      </c>
      <c r="AK89" s="295">
        <v>0.17982957383509013</v>
      </c>
      <c r="AL89" s="356">
        <v>0.18045056368830653</v>
      </c>
      <c r="AM89" s="295">
        <v>0.18110184572948476</v>
      </c>
      <c r="AN89" s="295">
        <v>0.18110000000000001</v>
      </c>
      <c r="AO89" s="295">
        <v>0.18090000000000001</v>
      </c>
      <c r="AP89" s="296">
        <v>0.18111699182346563</v>
      </c>
      <c r="AQ89" s="295">
        <v>0.1812</v>
      </c>
      <c r="AR89" s="357">
        <v>0.18205604965028074</v>
      </c>
      <c r="AS89" s="358">
        <v>0.1825</v>
      </c>
      <c r="AT89" s="358">
        <v>0.18363124342429316</v>
      </c>
      <c r="AU89" s="358">
        <v>0.1837</v>
      </c>
      <c r="AV89" s="295">
        <v>0.18413106452566247</v>
      </c>
      <c r="AW89" s="358">
        <v>0.18447942468722289</v>
      </c>
      <c r="AX89" s="358">
        <v>0.18449457078120379</v>
      </c>
      <c r="AY89" s="295">
        <v>0.18600918017929266</v>
      </c>
      <c r="AZ89" s="295">
        <v>0.18614549502512068</v>
      </c>
      <c r="BA89" s="356">
        <v>0.18634239424687221</v>
      </c>
      <c r="BB89" s="356">
        <v>0.18738747473155354</v>
      </c>
      <c r="BC89" s="93">
        <v>0.18820000000000001</v>
      </c>
      <c r="BD89" s="295">
        <v>0.18887179194168061</v>
      </c>
      <c r="BE89" s="356">
        <v>0.18878091537779526</v>
      </c>
      <c r="BF89" s="356">
        <v>0.18869003881390992</v>
      </c>
      <c r="BG89" s="350">
        <v>0.18855372396808195</v>
      </c>
      <c r="BH89" s="350">
        <v>0.18873547709585262</v>
      </c>
      <c r="BI89" s="295">
        <v>0.18899296069352772</v>
      </c>
      <c r="BJ89" s="295">
        <v>0.19020000000000001</v>
      </c>
      <c r="BK89" s="350">
        <v>0.19149206620037437</v>
      </c>
      <c r="BL89" s="350">
        <v>0.19123458260269924</v>
      </c>
      <c r="BM89" s="350">
        <v>5.452389719547928E-2</v>
      </c>
      <c r="BN89" s="350">
        <v>5.4906928756802004E-2</v>
      </c>
      <c r="BO89" s="295">
        <v>5.5010218166596896E-2</v>
      </c>
      <c r="BP89" s="295">
        <v>5.521249326077856E-2</v>
      </c>
      <c r="BQ89" s="295">
        <v>5.5423375805776477E-2</v>
      </c>
      <c r="BR89" s="295">
        <v>5.5569702469652579E-2</v>
      </c>
      <c r="BS89" s="295">
        <v>5.5599999999999997E-2</v>
      </c>
      <c r="BT89" s="295">
        <v>5.6099999999999997E-2</v>
      </c>
      <c r="BU89" s="295">
        <v>5.6266905985768098E-2</v>
      </c>
      <c r="BV89" s="295">
        <v>5.692967969861866E-2</v>
      </c>
      <c r="BW89" s="295">
        <v>5.7691439095856015E-2</v>
      </c>
      <c r="BX89" s="295">
        <v>5.7984092423608198E-2</v>
      </c>
      <c r="BY89" s="295">
        <v>5.8431679866052751E-2</v>
      </c>
      <c r="BZ89" s="295">
        <v>5.9137490832984502E-2</v>
      </c>
      <c r="CA89" s="295">
        <v>5.9305336123901209E-2</v>
      </c>
      <c r="CB89" s="348">
        <v>6.0407089828380084E-2</v>
      </c>
      <c r="CC89" s="348">
        <v>6.1250620008371698E-2</v>
      </c>
      <c r="CD89" s="348">
        <v>6.1986557053160321E-2</v>
      </c>
      <c r="CE89" s="348">
        <v>6.2563256257848476E-2</v>
      </c>
      <c r="CF89" s="348">
        <v>6.3424001339472583E-2</v>
      </c>
      <c r="CG89" s="348">
        <v>6.4194368187526149E-2</v>
      </c>
      <c r="CH89" s="348">
        <v>6.4745245039765587E-2</v>
      </c>
      <c r="CI89" s="348">
        <v>6.5080935621598987E-2</v>
      </c>
      <c r="CJ89" s="348">
        <v>6.5717886982000831E-2</v>
      </c>
      <c r="CK89" s="348">
        <v>6.5902947174550017E-2</v>
      </c>
      <c r="CL89" s="348">
        <v>6.6432305399748842E-2</v>
      </c>
      <c r="CM89" s="348">
        <v>6.6389268145667646E-2</v>
      </c>
      <c r="CN89" s="348">
        <v>6.7112294014231896E-2</v>
      </c>
      <c r="CO89" s="348">
        <v>6.7318872833821666E-2</v>
      </c>
      <c r="CP89" s="348">
        <v>6.7400000000000002E-2</v>
      </c>
      <c r="CQ89" s="348">
        <v>6.7294212487233149E-2</v>
      </c>
      <c r="CR89" s="348">
        <v>6.7529195894516544E-2</v>
      </c>
      <c r="CS89" s="348">
        <v>6.7605802206781085E-2</v>
      </c>
      <c r="CT89" s="348">
        <v>6.8060447758894929E-2</v>
      </c>
      <c r="CU89" s="348">
        <v>6.835671621598996E-2</v>
      </c>
      <c r="CV89" s="348">
        <v>6.8867525384679801E-2</v>
      </c>
      <c r="CW89" s="348">
        <v>6.8499729011301802E-2</v>
      </c>
      <c r="CX89" s="348">
        <v>6.8960744077019673E-2</v>
      </c>
      <c r="CY89" s="348">
        <v>6.9367489165341148E-2</v>
      </c>
      <c r="CZ89" s="348">
        <v>6.9625110168271234E-2</v>
      </c>
      <c r="DA89" s="348">
        <v>6.999122808874006E-2</v>
      </c>
      <c r="DB89" s="348">
        <v>7.0181022379238178E-2</v>
      </c>
      <c r="DC89" s="348">
        <v>7.0113238704060277E-2</v>
      </c>
      <c r="DD89" s="349">
        <v>7.0635237558811209E-2</v>
      </c>
      <c r="DE89" s="348">
        <v>7.0811518151527836E-2</v>
      </c>
      <c r="DF89" s="348">
        <v>7.0872501940560897E-2</v>
      </c>
      <c r="DG89" s="348">
        <v>7.1563981501883644E-2</v>
      </c>
      <c r="DH89" s="349">
        <v>7.1747018943491003E-2</v>
      </c>
      <c r="DI89" s="348">
        <v>7.1604651706990374E-2</v>
      </c>
      <c r="DJ89" s="348">
        <v>7.2363957980745075E-2</v>
      </c>
      <c r="DK89" s="348">
        <v>7.2648735491000427E-2</v>
      </c>
      <c r="DL89" s="348">
        <v>7.3014767336961064E-2</v>
      </c>
      <c r="DM89" s="348">
        <v>7.3157134573461707E-2</v>
      </c>
      <c r="DN89" s="348">
        <v>7.3299501809962322E-2</v>
      </c>
      <c r="DO89" s="348">
        <v>7.3001210601925492E-2</v>
      </c>
      <c r="DP89" s="348">
        <v>7.3638506260359962E-2</v>
      </c>
      <c r="DQ89" s="348">
        <v>7.3665619730431148E-2</v>
      </c>
      <c r="DR89" s="348">
        <v>7.3991067445793215E-2</v>
      </c>
      <c r="DS89" s="348">
        <v>7.4024980802009213E-2</v>
      </c>
      <c r="DT89" s="349">
        <v>7.4214775092507318E-2</v>
      </c>
      <c r="DU89" s="348">
        <v>7.4072407856006703E-2</v>
      </c>
      <c r="DV89" s="348">
        <v>7.4399999999999994E-2</v>
      </c>
      <c r="DW89" s="349">
        <v>7.4370699064043533E-2</v>
      </c>
      <c r="DX89" s="349">
        <v>7.5082535246546678E-2</v>
      </c>
      <c r="DY89" s="348">
        <v>7.6051992431979909E-2</v>
      </c>
      <c r="DZ89" s="348">
        <v>7.6180845970699032E-2</v>
      </c>
    </row>
    <row r="90" spans="1:130" ht="15.75" customHeight="1">
      <c r="A90" s="354"/>
      <c r="B90" s="346" t="s">
        <v>683</v>
      </c>
      <c r="C90" s="289">
        <v>20.513300000000001</v>
      </c>
      <c r="D90" s="289">
        <v>20.507844074475418</v>
      </c>
      <c r="E90" s="289">
        <v>20.509693961186084</v>
      </c>
      <c r="F90" s="289">
        <v>20.605888070140871</v>
      </c>
      <c r="G90" s="289">
        <v>20.663234558171602</v>
      </c>
      <c r="H90" s="289">
        <v>20.742779686730366</v>
      </c>
      <c r="I90" s="289">
        <v>20.809375608314451</v>
      </c>
      <c r="J90" s="289">
        <v>20.857472662791839</v>
      </c>
      <c r="K90" s="289">
        <v>20.949966998325284</v>
      </c>
      <c r="L90" s="289">
        <v>21.001763826224014</v>
      </c>
      <c r="M90" s="289">
        <v>21.011013259777357</v>
      </c>
      <c r="N90" s="289">
        <v>21.062810087676088</v>
      </c>
      <c r="O90" s="289">
        <v>21.097957935178798</v>
      </c>
      <c r="P90" s="289">
        <v>21.10905725544281</v>
      </c>
      <c r="Q90" s="289">
        <v>21.066509861097426</v>
      </c>
      <c r="R90" s="289">
        <v>21.17935295044823</v>
      </c>
      <c r="S90" s="289">
        <v>21.229299891636291</v>
      </c>
      <c r="T90" s="289">
        <v>21.31069490690572</v>
      </c>
      <c r="U90" s="289">
        <v>21.362491734804451</v>
      </c>
      <c r="V90" s="289">
        <v>21.39024003546448</v>
      </c>
      <c r="W90" s="289">
        <v>21.306995133484381</v>
      </c>
      <c r="X90" s="289">
        <v>21.356942074672443</v>
      </c>
      <c r="Y90" s="289">
        <v>21.401339355728492</v>
      </c>
      <c r="Z90" s="289">
        <v>21.368041394936458</v>
      </c>
      <c r="AA90" s="289">
        <v>21.493833691261941</v>
      </c>
      <c r="AB90" s="289">
        <v>21.512332558368634</v>
      </c>
      <c r="AC90" s="289">
        <v>21.549330292582006</v>
      </c>
      <c r="AD90" s="289">
        <v>21.64367451482612</v>
      </c>
      <c r="AE90" s="286">
        <v>21.549330292582006</v>
      </c>
      <c r="AF90" s="289">
        <v>21.697299999999998</v>
      </c>
      <c r="AG90" s="286">
        <v>21.765767037730271</v>
      </c>
      <c r="AH90" s="286">
        <v>21.826813299182341</v>
      </c>
      <c r="AI90" s="286">
        <v>21.849011939710373</v>
      </c>
      <c r="AJ90" s="295">
        <v>21.926707181558463</v>
      </c>
      <c r="AK90" s="295">
        <v>21.963704915771842</v>
      </c>
      <c r="AL90" s="356">
        <v>22.039550270909263</v>
      </c>
      <c r="AM90" s="295">
        <v>22.119095399468026</v>
      </c>
      <c r="AN90" s="295">
        <v>22.1191</v>
      </c>
      <c r="AO90" s="295">
        <v>22.096900000000002</v>
      </c>
      <c r="AP90" s="296">
        <v>22.120945286178696</v>
      </c>
      <c r="AQ90" s="295">
        <v>22.130199999999999</v>
      </c>
      <c r="AR90" s="357">
        <v>22.235638262240169</v>
      </c>
      <c r="AS90" s="358">
        <v>22.294799999999999</v>
      </c>
      <c r="AT90" s="358">
        <v>22.428026480149732</v>
      </c>
      <c r="AU90" s="358">
        <v>22.4391</v>
      </c>
      <c r="AV90" s="295">
        <v>22.489072741601806</v>
      </c>
      <c r="AW90" s="358">
        <v>22.531620135947193</v>
      </c>
      <c r="AX90" s="358">
        <v>22.533470022657863</v>
      </c>
      <c r="AY90" s="295">
        <v>22.718458693724752</v>
      </c>
      <c r="AZ90" s="295">
        <v>22.735107674120776</v>
      </c>
      <c r="BA90" s="356">
        <v>22.759156201359467</v>
      </c>
      <c r="BB90" s="356">
        <v>22.886798384395625</v>
      </c>
      <c r="BC90" s="93">
        <v>22.990400000000001</v>
      </c>
      <c r="BD90" s="295">
        <v>23.068087282041173</v>
      </c>
      <c r="BE90" s="356">
        <v>23.05698796177716</v>
      </c>
      <c r="BF90" s="356">
        <v>23.045888641513148</v>
      </c>
      <c r="BG90" s="350">
        <v>23.029239661117128</v>
      </c>
      <c r="BH90" s="350">
        <v>23.051438301645156</v>
      </c>
      <c r="BI90" s="295">
        <v>23.082886375726527</v>
      </c>
      <c r="BJ90" s="295">
        <v>23.228999999999999</v>
      </c>
      <c r="BK90" s="350">
        <v>23.388117682986898</v>
      </c>
      <c r="BL90" s="350">
        <v>23.35666960890552</v>
      </c>
      <c r="BM90" s="350">
        <v>45.310368271243192</v>
      </c>
      <c r="BN90" s="350">
        <v>45.628674591879445</v>
      </c>
      <c r="BO90" s="295">
        <v>45.71451000418584</v>
      </c>
      <c r="BP90" s="295">
        <v>45.882604353285885</v>
      </c>
      <c r="BQ90" s="295">
        <v>46.057851653411468</v>
      </c>
      <c r="BR90" s="295">
        <v>46.179451820845543</v>
      </c>
      <c r="BS90" s="295">
        <v>46.218800000000002</v>
      </c>
      <c r="BT90" s="295">
        <v>46.590699999999998</v>
      </c>
      <c r="BU90" s="295">
        <v>46.758840853913767</v>
      </c>
      <c r="BV90" s="295">
        <v>47.309618082879858</v>
      </c>
      <c r="BW90" s="295">
        <v>47.942654248639599</v>
      </c>
      <c r="BX90" s="295">
        <v>48.185854583507734</v>
      </c>
      <c r="BY90" s="295">
        <v>48.557808036835496</v>
      </c>
      <c r="BZ90" s="295">
        <v>49.144350020929245</v>
      </c>
      <c r="CA90" s="295">
        <v>49.283832565927163</v>
      </c>
      <c r="CB90" s="348">
        <v>50.199410297195485</v>
      </c>
      <c r="CC90" s="348">
        <v>50.900399497697769</v>
      </c>
      <c r="CD90" s="348">
        <v>51.511976810380908</v>
      </c>
      <c r="CE90" s="348">
        <v>51.991224529091667</v>
      </c>
      <c r="CF90" s="348">
        <v>52.70651963164503</v>
      </c>
      <c r="CG90" s="348">
        <v>53.346708748430302</v>
      </c>
      <c r="CH90" s="348">
        <v>53.804497614064459</v>
      </c>
      <c r="CI90" s="348">
        <v>54.083462704060267</v>
      </c>
      <c r="CJ90" s="348">
        <v>54.612781079949755</v>
      </c>
      <c r="CK90" s="348">
        <v>54.766569526998737</v>
      </c>
      <c r="CL90" s="348">
        <v>55.206476015069065</v>
      </c>
      <c r="CM90" s="348">
        <v>55.170711259941392</v>
      </c>
      <c r="CN90" s="348">
        <v>55.771559146086226</v>
      </c>
      <c r="CO90" s="348">
        <v>55.943229970699029</v>
      </c>
      <c r="CP90" s="348">
        <v>56.007599999999996</v>
      </c>
      <c r="CQ90" s="348">
        <v>55.922736766010878</v>
      </c>
      <c r="CR90" s="348">
        <v>56.118012329007946</v>
      </c>
      <c r="CS90" s="348">
        <v>56.181673593135201</v>
      </c>
      <c r="CT90" s="348">
        <v>56.559492466303887</v>
      </c>
      <c r="CU90" s="348">
        <v>56.805697040602759</v>
      </c>
      <c r="CV90" s="348">
        <v>57.230188919213063</v>
      </c>
      <c r="CW90" s="348">
        <v>56.924543321892003</v>
      </c>
      <c r="CX90" s="348">
        <v>57.307655378819582</v>
      </c>
      <c r="CY90" s="348">
        <v>57.645668079531184</v>
      </c>
      <c r="CZ90" s="348">
        <v>57.8597559037254</v>
      </c>
      <c r="DA90" s="348">
        <v>58.164006675596482</v>
      </c>
      <c r="DB90" s="348">
        <v>58.321729245709498</v>
      </c>
      <c r="DC90" s="348">
        <v>58.265399756383424</v>
      </c>
      <c r="DD90" s="349">
        <v>58.699190471326901</v>
      </c>
      <c r="DE90" s="348">
        <v>58.845682908329835</v>
      </c>
      <c r="DF90" s="348">
        <v>58.896361566345739</v>
      </c>
      <c r="DG90" s="348">
        <v>59.470993886982001</v>
      </c>
      <c r="DH90" s="349">
        <v>59.623101390539972</v>
      </c>
      <c r="DI90" s="348">
        <v>59.504791580577638</v>
      </c>
      <c r="DJ90" s="348">
        <v>60.135789155295093</v>
      </c>
      <c r="DK90" s="348">
        <v>60.372444539974879</v>
      </c>
      <c r="DL90" s="348">
        <v>60.676623782335696</v>
      </c>
      <c r="DM90" s="348">
        <v>60.79493359229803</v>
      </c>
      <c r="DN90" s="348">
        <v>60.913243402260349</v>
      </c>
      <c r="DO90" s="348">
        <v>60.665357884470474</v>
      </c>
      <c r="DP90" s="348">
        <v>61.194962378400987</v>
      </c>
      <c r="DQ90" s="348">
        <v>61.217494174131431</v>
      </c>
      <c r="DR90" s="348">
        <v>61.487947252406869</v>
      </c>
      <c r="DS90" s="348">
        <v>61.516129879447469</v>
      </c>
      <c r="DT90" s="349">
        <v>61.673852449560471</v>
      </c>
      <c r="DU90" s="348">
        <v>61.555542639598151</v>
      </c>
      <c r="DV90" s="348">
        <v>61.81</v>
      </c>
      <c r="DW90" s="349">
        <v>61.803428157388019</v>
      </c>
      <c r="DX90" s="349">
        <v>62.394977207199652</v>
      </c>
      <c r="DY90" s="348">
        <v>63.200614081205508</v>
      </c>
      <c r="DZ90" s="348">
        <v>63.307693758057759</v>
      </c>
    </row>
    <row r="91" spans="1:130" ht="35.25" customHeight="1">
      <c r="A91" s="314" t="s">
        <v>1392</v>
      </c>
      <c r="B91" s="328" t="s">
        <v>916</v>
      </c>
      <c r="C91" s="289"/>
      <c r="D91" s="289"/>
      <c r="E91" s="289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279"/>
      <c r="W91" s="350"/>
      <c r="X91" s="350"/>
      <c r="Y91" s="289"/>
      <c r="Z91" s="289"/>
      <c r="AA91" s="289"/>
      <c r="AB91" s="289"/>
      <c r="AC91" s="289"/>
      <c r="AD91" s="289"/>
      <c r="AE91" s="289"/>
      <c r="AF91" s="289"/>
      <c r="AG91" s="289"/>
      <c r="AH91" s="289"/>
      <c r="AI91" s="8"/>
      <c r="AJ91" s="8"/>
      <c r="AK91" s="60"/>
      <c r="AL91" s="8"/>
      <c r="AM91" s="289"/>
      <c r="AN91" s="289"/>
      <c r="AO91" s="289"/>
      <c r="AP91" s="290"/>
      <c r="AQ91" s="289"/>
      <c r="AR91" s="312"/>
      <c r="AS91" s="308"/>
      <c r="AT91" s="308"/>
      <c r="AU91" s="308"/>
      <c r="AV91" s="273"/>
      <c r="AW91" s="308"/>
      <c r="AX91" s="308"/>
      <c r="AY91" s="277"/>
      <c r="AZ91" s="277"/>
      <c r="BA91" s="8"/>
      <c r="BB91" s="356"/>
      <c r="BC91" s="356"/>
      <c r="BD91" s="356"/>
      <c r="BE91" s="8"/>
      <c r="BF91" s="8"/>
      <c r="BG91" s="279"/>
      <c r="BH91" s="279"/>
      <c r="BI91" s="8"/>
      <c r="BJ91" s="8"/>
      <c r="BK91" s="279"/>
      <c r="BL91" s="279"/>
      <c r="BM91" s="279"/>
      <c r="BN91" s="279"/>
      <c r="BO91" s="277"/>
      <c r="BP91" s="277"/>
      <c r="BQ91" s="277"/>
      <c r="BR91" s="277"/>
      <c r="BS91" s="277"/>
      <c r="BT91" s="277"/>
      <c r="BU91" s="277"/>
      <c r="BV91" s="277"/>
      <c r="BW91" s="277"/>
      <c r="BX91" s="277"/>
      <c r="BY91" s="277"/>
      <c r="BZ91" s="277"/>
      <c r="CA91" s="277"/>
      <c r="CB91" s="309"/>
      <c r="CC91" s="309"/>
      <c r="CD91" s="309"/>
      <c r="CE91" s="309"/>
      <c r="CF91" s="309"/>
      <c r="CG91" s="309"/>
      <c r="CH91" s="309"/>
      <c r="CI91" s="309"/>
      <c r="CJ91" s="309"/>
      <c r="CK91" s="326"/>
      <c r="CL91" s="326"/>
      <c r="CM91" s="326"/>
      <c r="CN91" s="309"/>
      <c r="CO91" s="309"/>
      <c r="CP91" s="309"/>
      <c r="CQ91" s="309"/>
      <c r="CR91" s="309"/>
      <c r="CS91" s="309"/>
      <c r="CT91" s="309"/>
      <c r="CU91" s="309"/>
      <c r="CV91" s="309"/>
      <c r="CW91" s="309"/>
      <c r="CX91" s="309"/>
      <c r="CY91" s="309"/>
      <c r="CZ91" s="309"/>
      <c r="DA91" s="309"/>
      <c r="DB91" s="309"/>
      <c r="DC91" s="309"/>
      <c r="DD91" s="310"/>
      <c r="DE91" s="309"/>
      <c r="DF91" s="309"/>
      <c r="DG91" s="317"/>
      <c r="DH91" s="318"/>
      <c r="DI91" s="317"/>
      <c r="DJ91" s="317"/>
      <c r="DK91" s="317"/>
      <c r="DL91" s="317"/>
      <c r="DM91" s="317"/>
      <c r="DN91" s="317"/>
      <c r="DO91" s="317"/>
      <c r="DP91" s="317"/>
      <c r="DQ91" s="317"/>
      <c r="DR91" s="317"/>
      <c r="DS91" s="317"/>
      <c r="DT91" s="318"/>
      <c r="DU91" s="317"/>
      <c r="DV91" s="317"/>
      <c r="DW91" s="318"/>
      <c r="DX91" s="318"/>
      <c r="DY91" s="317"/>
      <c r="DZ91" s="317"/>
    </row>
    <row r="92" spans="1:130" ht="38.25" customHeight="1">
      <c r="A92" s="273"/>
      <c r="B92" s="346" t="s">
        <v>1393</v>
      </c>
      <c r="C92" s="289">
        <v>70407.219100000002</v>
      </c>
      <c r="D92" s="289">
        <v>70388.171287557867</v>
      </c>
      <c r="E92" s="289">
        <v>70394.520572357389</v>
      </c>
      <c r="F92" s="289">
        <v>70724.683381932802</v>
      </c>
      <c r="G92" s="289">
        <v>70921.511210718149</v>
      </c>
      <c r="H92" s="289">
        <v>71194.530457097804</v>
      </c>
      <c r="I92" s="289">
        <v>71423.10470988079</v>
      </c>
      <c r="J92" s="289">
        <v>71588.186114668482</v>
      </c>
      <c r="K92" s="289">
        <v>71905.650354644851</v>
      </c>
      <c r="L92" s="289">
        <v>72083.430329031617</v>
      </c>
      <c r="M92" s="289">
        <v>72115.176753029242</v>
      </c>
      <c r="N92" s="289">
        <v>72292.956727416007</v>
      </c>
      <c r="O92" s="289">
        <v>72413.59313860703</v>
      </c>
      <c r="P92" s="289">
        <v>72451.688847404192</v>
      </c>
      <c r="Q92" s="289">
        <v>72305.655297015066</v>
      </c>
      <c r="R92" s="289">
        <v>72692.961669786222</v>
      </c>
      <c r="S92" s="289">
        <v>72864.392359373451</v>
      </c>
      <c r="T92" s="289">
        <v>73143.760890552643</v>
      </c>
      <c r="U92" s="289">
        <v>73321.540864939408</v>
      </c>
      <c r="V92" s="289">
        <v>73416.780136932299</v>
      </c>
      <c r="W92" s="289">
        <v>73131.062320953599</v>
      </c>
      <c r="X92" s="289">
        <v>73302.493010540828</v>
      </c>
      <c r="Y92" s="289">
        <v>73454.875845729475</v>
      </c>
      <c r="Z92" s="289">
        <v>73340.588719338004</v>
      </c>
      <c r="AA92" s="289">
        <v>73772.34008570583</v>
      </c>
      <c r="AB92" s="289">
        <v>73835.832933701109</v>
      </c>
      <c r="AC92" s="289">
        <v>73962.818629691639</v>
      </c>
      <c r="AD92" s="289">
        <v>74286.63215446753</v>
      </c>
      <c r="AE92" s="286">
        <v>73962.818629691639</v>
      </c>
      <c r="AF92" s="289">
        <v>74470.761400000003</v>
      </c>
      <c r="AG92" s="286">
        <v>74705.684951236326</v>
      </c>
      <c r="AH92" s="286">
        <v>74915.211349620717</v>
      </c>
      <c r="AI92" s="286">
        <v>74991.402767215041</v>
      </c>
      <c r="AJ92" s="286">
        <v>75258.072728795174</v>
      </c>
      <c r="AK92" s="286">
        <v>75385.058424785733</v>
      </c>
      <c r="AL92" s="289">
        <v>75645.37910156633</v>
      </c>
      <c r="AM92" s="289">
        <v>75918.398347946</v>
      </c>
      <c r="AN92" s="289">
        <v>75918.398347946</v>
      </c>
      <c r="AO92" s="289">
        <v>75842.206900000005</v>
      </c>
      <c r="AP92" s="290">
        <v>75924.747632745522</v>
      </c>
      <c r="AQ92" s="289">
        <v>75956.494099999996</v>
      </c>
      <c r="AR92" s="316">
        <v>76318.403290316215</v>
      </c>
      <c r="AS92" s="286">
        <v>76521.580400000006</v>
      </c>
      <c r="AT92" s="286">
        <v>76978.728909467027</v>
      </c>
      <c r="AU92" s="286">
        <v>77016.820000000007</v>
      </c>
      <c r="AV92" s="286">
        <v>77188.255307851432</v>
      </c>
      <c r="AW92" s="286">
        <v>77334.288858240499</v>
      </c>
      <c r="AX92" s="286">
        <v>77340.63814304008</v>
      </c>
      <c r="AY92" s="286">
        <v>77975.566622992788</v>
      </c>
      <c r="AZ92" s="286">
        <v>78032.710186188546</v>
      </c>
      <c r="BA92" s="286">
        <v>78115.250888582392</v>
      </c>
      <c r="BB92" s="289">
        <v>78553.351539749783</v>
      </c>
      <c r="BC92" s="81">
        <v>78909</v>
      </c>
      <c r="BD92" s="286">
        <v>79175.581450103418</v>
      </c>
      <c r="BE92" s="289">
        <v>79137.485741306256</v>
      </c>
      <c r="BF92" s="289">
        <v>79099.390032509094</v>
      </c>
      <c r="BG92" s="289">
        <v>79042.246469313366</v>
      </c>
      <c r="BH92" s="289">
        <v>79118.43788690769</v>
      </c>
      <c r="BI92" s="286">
        <v>79226.375728499639</v>
      </c>
      <c r="BJ92" s="286">
        <v>79728</v>
      </c>
      <c r="BK92" s="289">
        <v>80274.007720421636</v>
      </c>
      <c r="BL92" s="289">
        <v>80166.069878829658</v>
      </c>
      <c r="BM92" s="289">
        <v>95257.792058601917</v>
      </c>
      <c r="BN92" s="289">
        <v>95926.980115529499</v>
      </c>
      <c r="BO92" s="286">
        <v>96107.435321891986</v>
      </c>
      <c r="BP92" s="286">
        <v>96460.826767685212</v>
      </c>
      <c r="BQ92" s="286">
        <v>96829.256147341977</v>
      </c>
      <c r="BR92" s="286">
        <v>97084.90102302219</v>
      </c>
      <c r="BS92" s="286">
        <v>97168</v>
      </c>
      <c r="BT92" s="286">
        <v>97950</v>
      </c>
      <c r="BU92" s="286">
        <v>98302.97366596901</v>
      </c>
      <c r="BV92" s="286">
        <v>99460.894573461672</v>
      </c>
      <c r="BW92" s="286">
        <v>100791.7517203851</v>
      </c>
      <c r="BX92" s="286">
        <v>101303.0414717455</v>
      </c>
      <c r="BY92" s="286">
        <v>102085.01403264966</v>
      </c>
      <c r="BZ92" s="286">
        <v>103318.12460946002</v>
      </c>
      <c r="CA92" s="286">
        <v>103611.36431979906</v>
      </c>
      <c r="CB92" s="317">
        <v>105536.21985433238</v>
      </c>
      <c r="CC92" s="317">
        <v>107009.93737295939</v>
      </c>
      <c r="CD92" s="317">
        <v>108295.68071829218</v>
      </c>
      <c r="CE92" s="317">
        <v>109303.22228714945</v>
      </c>
      <c r="CF92" s="326">
        <v>110807.01567350354</v>
      </c>
      <c r="CG92" s="326">
        <v>112152.91075429047</v>
      </c>
      <c r="CH92" s="326">
        <v>113115.33852155713</v>
      </c>
      <c r="CI92" s="326">
        <v>113701.81794223523</v>
      </c>
      <c r="CJ92" s="326">
        <v>114814.62504813728</v>
      </c>
      <c r="CK92" s="326">
        <v>115137.94062620343</v>
      </c>
      <c r="CL92" s="326">
        <v>116062.77355881123</v>
      </c>
      <c r="CM92" s="326">
        <v>115987.5838894935</v>
      </c>
      <c r="CN92" s="326">
        <v>117250.77033403097</v>
      </c>
      <c r="CO92" s="326">
        <v>117611.68074675594</v>
      </c>
      <c r="CP92" s="326">
        <v>117747.09734119714</v>
      </c>
      <c r="CQ92" s="326">
        <v>117568.59706623691</v>
      </c>
      <c r="CR92" s="326">
        <v>117979.13266071161</v>
      </c>
      <c r="CS92" s="326">
        <v>118112.97027209711</v>
      </c>
      <c r="CT92" s="326">
        <v>118907.27393876934</v>
      </c>
      <c r="CU92" s="326">
        <v>119424.87962235244</v>
      </c>
      <c r="CV92" s="326">
        <v>120317.30580748431</v>
      </c>
      <c r="CW92" s="326">
        <v>119674.73489349519</v>
      </c>
      <c r="CX92" s="326">
        <v>120480.16663122644</v>
      </c>
      <c r="CY92" s="326">
        <v>121190.7841959481</v>
      </c>
      <c r="CZ92" s="326">
        <v>121640.86955648386</v>
      </c>
      <c r="DA92" s="326">
        <v>122280.50807336959</v>
      </c>
      <c r="DB92" s="326">
        <v>122612.09451506069</v>
      </c>
      <c r="DC92" s="326">
        <v>122493.6707858853</v>
      </c>
      <c r="DD92" s="331">
        <v>123405.64628503977</v>
      </c>
      <c r="DE92" s="326">
        <v>123713.62317056509</v>
      </c>
      <c r="DF92" s="326">
        <v>123820.16693198826</v>
      </c>
      <c r="DG92" s="326">
        <v>125028.23934891587</v>
      </c>
      <c r="DH92" s="331">
        <v>125348.02101252406</v>
      </c>
      <c r="DI92" s="326">
        <v>125099.29358642109</v>
      </c>
      <c r="DJ92" s="326">
        <v>126425.86492219336</v>
      </c>
      <c r="DK92" s="326">
        <v>126923.39496406863</v>
      </c>
      <c r="DL92" s="326">
        <v>127562.88310161572</v>
      </c>
      <c r="DM92" s="326">
        <v>127811.61052771872</v>
      </c>
      <c r="DN92" s="326">
        <v>128060.33795382165</v>
      </c>
      <c r="DO92" s="361">
        <v>127539.19835578065</v>
      </c>
      <c r="DP92" s="326">
        <v>128652.60697903723</v>
      </c>
      <c r="DQ92" s="326">
        <v>128699.97647070739</v>
      </c>
      <c r="DR92" s="326">
        <v>129268.5607500879</v>
      </c>
      <c r="DS92" s="326">
        <v>129327.81020951025</v>
      </c>
      <c r="DT92" s="331">
        <v>129659.39665120131</v>
      </c>
      <c r="DU92" s="326">
        <v>129410.66922509838</v>
      </c>
      <c r="DV92" s="326">
        <v>129943</v>
      </c>
      <c r="DW92" s="331">
        <v>129931.80882313938</v>
      </c>
      <c r="DX92" s="331">
        <v>131175.44595365424</v>
      </c>
      <c r="DY92" s="326">
        <v>132869.16844470488</v>
      </c>
      <c r="DZ92" s="326">
        <v>133094.28631464212</v>
      </c>
    </row>
    <row r="93" spans="1:130" ht="50.25" customHeight="1">
      <c r="A93" s="273"/>
      <c r="B93" s="362" t="s">
        <v>346</v>
      </c>
      <c r="C93" s="289"/>
      <c r="D93" s="289"/>
      <c r="E93" s="289"/>
      <c r="F93" s="289"/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289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8"/>
      <c r="AJ93" s="8"/>
      <c r="AK93" s="60"/>
      <c r="AL93" s="8"/>
      <c r="AM93" s="289"/>
      <c r="AN93" s="289"/>
      <c r="AO93" s="289"/>
      <c r="AP93" s="290"/>
      <c r="AQ93" s="289"/>
      <c r="AR93" s="339"/>
      <c r="AS93" s="8"/>
      <c r="AT93" s="8"/>
      <c r="AU93" s="8"/>
      <c r="AV93" s="273"/>
      <c r="AW93" s="273"/>
      <c r="AX93" s="273"/>
      <c r="AY93" s="60"/>
      <c r="AZ93" s="60"/>
      <c r="BA93" s="8"/>
      <c r="BB93" s="289"/>
      <c r="BC93" s="289"/>
      <c r="BD93" s="289"/>
      <c r="BE93" s="289"/>
      <c r="BF93" s="289"/>
      <c r="BG93" s="8"/>
      <c r="BH93" s="8"/>
      <c r="BI93" s="289"/>
      <c r="BJ93" s="289"/>
      <c r="BK93" s="8"/>
      <c r="BL93" s="60"/>
      <c r="BM93" s="60"/>
      <c r="BN93" s="60"/>
      <c r="BO93" s="60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324"/>
      <c r="CC93" s="324"/>
      <c r="CD93" s="324"/>
      <c r="CE93" s="324"/>
      <c r="CF93" s="289"/>
      <c r="CG93" s="289"/>
      <c r="CH93" s="289"/>
      <c r="CI93" s="289"/>
      <c r="CJ93" s="289"/>
      <c r="CK93" s="289"/>
      <c r="CL93" s="289"/>
      <c r="CM93" s="289"/>
      <c r="CN93" s="289"/>
      <c r="CO93" s="289"/>
      <c r="CP93" s="289"/>
      <c r="CQ93" s="289"/>
      <c r="CR93" s="289"/>
      <c r="CS93" s="289"/>
      <c r="CT93" s="289"/>
      <c r="CU93" s="289"/>
      <c r="CV93" s="289"/>
      <c r="CW93" s="289"/>
      <c r="CX93" s="289"/>
      <c r="CY93" s="289"/>
      <c r="CZ93" s="289"/>
      <c r="DA93" s="289"/>
      <c r="DB93" s="289"/>
      <c r="DC93" s="289"/>
      <c r="DD93" s="290"/>
      <c r="DE93" s="289"/>
      <c r="DF93" s="289"/>
      <c r="DG93" s="289"/>
      <c r="DH93" s="290"/>
      <c r="DI93" s="289"/>
      <c r="DJ93" s="289"/>
      <c r="DK93" s="289"/>
      <c r="DL93" s="289"/>
      <c r="DM93" s="289"/>
      <c r="DN93" s="289"/>
      <c r="DO93" s="289"/>
      <c r="DP93" s="289"/>
      <c r="DQ93" s="289"/>
      <c r="DR93" s="289"/>
      <c r="DS93" s="289"/>
      <c r="DT93" s="290"/>
      <c r="DU93" s="289"/>
      <c r="DV93" s="289"/>
      <c r="DW93" s="290"/>
      <c r="DX93" s="290"/>
      <c r="DY93" s="289"/>
      <c r="DZ93" s="289"/>
    </row>
    <row r="94" spans="1:130" ht="39.75" customHeight="1">
      <c r="A94" s="273"/>
      <c r="B94" s="315" t="s">
        <v>347</v>
      </c>
      <c r="C94" s="289">
        <v>69805.560299999997</v>
      </c>
      <c r="D94" s="289">
        <v>69797.573282318059</v>
      </c>
      <c r="E94" s="289">
        <v>69803.382603417223</v>
      </c>
      <c r="F94" s="289">
        <v>70132.043786478287</v>
      </c>
      <c r="G94" s="289">
        <v>70319.763716937639</v>
      </c>
      <c r="H94" s="289">
        <v>70580.607655239379</v>
      </c>
      <c r="I94" s="289">
        <v>70803.490072368397</v>
      </c>
      <c r="J94" s="289">
        <v>70968.778943624682</v>
      </c>
      <c r="K94" s="289">
        <v>71280.122466670306</v>
      </c>
      <c r="L94" s="289">
        <v>71447.378273813476</v>
      </c>
      <c r="M94" s="289">
        <v>71478.521695929143</v>
      </c>
      <c r="N94" s="289">
        <v>71657.674286491907</v>
      </c>
      <c r="O94" s="289">
        <v>71775.168898136064</v>
      </c>
      <c r="P94" s="289">
        <v>71811.111376555782</v>
      </c>
      <c r="Q94" s="289">
        <v>71662.982489401271</v>
      </c>
      <c r="R94" s="289">
        <v>72041.905440615752</v>
      </c>
      <c r="S94" s="289">
        <v>72204.27772473458</v>
      </c>
      <c r="T94" s="289">
        <v>72485.085284710964</v>
      </c>
      <c r="U94" s="289">
        <v>72659.693902950268</v>
      </c>
      <c r="V94" s="289">
        <v>72761.338703793052</v>
      </c>
      <c r="W94" s="289">
        <v>72477.870396512357</v>
      </c>
      <c r="X94" s="289">
        <v>72644.625061257044</v>
      </c>
      <c r="Y94" s="289">
        <v>72789.867369620551</v>
      </c>
      <c r="Z94" s="289">
        <v>72669.196917335314</v>
      </c>
      <c r="AA94" s="289">
        <v>73095.353985591602</v>
      </c>
      <c r="AB94" s="289">
        <v>73161.339677499331</v>
      </c>
      <c r="AC94" s="289">
        <v>73290.366384214212</v>
      </c>
      <c r="AD94" s="289">
        <v>73596.301547529467</v>
      </c>
      <c r="AE94" s="286">
        <v>73290.366384214212</v>
      </c>
      <c r="AF94" s="289">
        <v>73778.261700000003</v>
      </c>
      <c r="AG94" s="286">
        <v>74006.811162922299</v>
      </c>
      <c r="AH94" s="286">
        <v>74222.752571902238</v>
      </c>
      <c r="AI94" s="286">
        <v>74303.995437974678</v>
      </c>
      <c r="AJ94" s="286">
        <v>74574.640527301497</v>
      </c>
      <c r="AK94" s="286">
        <v>74699.494261648724</v>
      </c>
      <c r="AL94" s="289">
        <v>74966.752337876169</v>
      </c>
      <c r="AM94" s="289">
        <v>75232.790611972756</v>
      </c>
      <c r="AN94" s="289">
        <v>75233.164000000004</v>
      </c>
      <c r="AO94" s="289">
        <v>75158.6394</v>
      </c>
      <c r="AP94" s="290">
        <v>75242.085237453502</v>
      </c>
      <c r="AQ94" s="289">
        <v>75267.901700000002</v>
      </c>
      <c r="AR94" s="316">
        <v>75625.719900336117</v>
      </c>
      <c r="AS94" s="286">
        <v>75828.190600000002</v>
      </c>
      <c r="AT94" s="286">
        <v>76282.716273973798</v>
      </c>
      <c r="AU94" s="286">
        <v>76322.490000000005</v>
      </c>
      <c r="AV94" s="286">
        <v>76487.804106389012</v>
      </c>
      <c r="AW94" s="286">
        <v>76640.773615668033</v>
      </c>
      <c r="AX94" s="286">
        <v>76647.57328990208</v>
      </c>
      <c r="AY94" s="286">
        <v>77274.993471628477</v>
      </c>
      <c r="AZ94" s="286">
        <v>77346.127397722725</v>
      </c>
      <c r="BA94" s="289">
        <v>77428.793522420368</v>
      </c>
      <c r="BB94" s="289">
        <v>77857.272837182056</v>
      </c>
      <c r="BC94" s="289">
        <v>78216</v>
      </c>
      <c r="BD94" s="286">
        <v>78489.61714268045</v>
      </c>
      <c r="BE94" s="289">
        <v>78456.576787101527</v>
      </c>
      <c r="BF94" s="289">
        <v>78409.390206003925</v>
      </c>
      <c r="BG94" s="289">
        <v>78347.126103390314</v>
      </c>
      <c r="BH94" s="289">
        <v>78421.803098255987</v>
      </c>
      <c r="BI94" s="286">
        <v>78530.476466921289</v>
      </c>
      <c r="BJ94" s="286">
        <v>79023</v>
      </c>
      <c r="BK94" s="289">
        <v>79567.320693988077</v>
      </c>
      <c r="BL94" s="289">
        <v>79451.547503323818</v>
      </c>
      <c r="BM94" s="289">
        <v>48390.930087125758</v>
      </c>
      <c r="BN94" s="289">
        <v>48721.464842695532</v>
      </c>
      <c r="BO94" s="286">
        <v>48813.602660929864</v>
      </c>
      <c r="BP94" s="286">
        <v>48995.63692305328</v>
      </c>
      <c r="BQ94" s="286">
        <v>49177.959766490116</v>
      </c>
      <c r="BR94" s="286">
        <v>49310.22221353143</v>
      </c>
      <c r="BS94" s="286">
        <v>49360</v>
      </c>
      <c r="BT94" s="286">
        <v>49761</v>
      </c>
      <c r="BU94" s="286">
        <v>49958.01079048965</v>
      </c>
      <c r="BV94" s="286">
        <v>50545.972034772989</v>
      </c>
      <c r="BW94" s="286">
        <v>51227.040837551438</v>
      </c>
      <c r="BX94" s="286">
        <v>51486.15029023985</v>
      </c>
      <c r="BY94" s="286">
        <v>51893.250772276013</v>
      </c>
      <c r="BZ94" s="286">
        <v>52513.720329910619</v>
      </c>
      <c r="CA94" s="286">
        <v>52660.84472946341</v>
      </c>
      <c r="CB94" s="317">
        <v>53630.57245292727</v>
      </c>
      <c r="CC94" s="317">
        <v>54379.342644640878</v>
      </c>
      <c r="CD94" s="317">
        <v>55041.514019573886</v>
      </c>
      <c r="CE94" s="317">
        <v>55550.741413810341</v>
      </c>
      <c r="CF94" s="317">
        <v>56330.653525992588</v>
      </c>
      <c r="CG94" s="317">
        <v>56996.066263294124</v>
      </c>
      <c r="CH94" s="317">
        <v>57487.913536750915</v>
      </c>
      <c r="CI94" s="317">
        <v>57792.008781646953</v>
      </c>
      <c r="CJ94" s="317">
        <v>58346.295215637052</v>
      </c>
      <c r="CK94" s="317">
        <v>58498.513691473439</v>
      </c>
      <c r="CL94" s="317">
        <v>58949.77434991928</v>
      </c>
      <c r="CM94" s="317">
        <v>58905.896567356838</v>
      </c>
      <c r="CN94" s="317">
        <v>59544.511835526253</v>
      </c>
      <c r="CO94" s="317">
        <v>59719.559168876636</v>
      </c>
      <c r="CP94" s="317">
        <v>59783.976082236179</v>
      </c>
      <c r="CQ94" s="317">
        <v>59693.126144825095</v>
      </c>
      <c r="CR94" s="317">
        <v>59907.366311968086</v>
      </c>
      <c r="CS94" s="317">
        <v>59982.807424044491</v>
      </c>
      <c r="CT94" s="317">
        <v>60393.140612331881</v>
      </c>
      <c r="CU94" s="317">
        <v>60667.476237917857</v>
      </c>
      <c r="CV94" s="317">
        <v>61110.308549021858</v>
      </c>
      <c r="CW94" s="317">
        <v>60791.997140161249</v>
      </c>
      <c r="CX94" s="317">
        <v>61201.923832268265</v>
      </c>
      <c r="CY94" s="317">
        <v>61569.277201328834</v>
      </c>
      <c r="CZ94" s="317">
        <v>61804.01861741663</v>
      </c>
      <c r="DA94" s="317">
        <v>62121.947126850318</v>
      </c>
      <c r="DB94" s="317">
        <v>62280.135803985671</v>
      </c>
      <c r="DC94" s="317">
        <v>62223.256376015117</v>
      </c>
      <c r="DD94" s="318">
        <v>62684.641915020555</v>
      </c>
      <c r="DE94" s="317">
        <v>62836.567072395301</v>
      </c>
      <c r="DF94" s="317">
        <v>62890.898322781053</v>
      </c>
      <c r="DG94" s="317">
        <v>63503.370896425513</v>
      </c>
      <c r="DH94" s="318">
        <v>63674.447510996994</v>
      </c>
      <c r="DI94" s="317">
        <v>63544.345917001359</v>
      </c>
      <c r="DJ94" s="317">
        <v>64226.70862400531</v>
      </c>
      <c r="DK94" s="317">
        <v>64472.579144093703</v>
      </c>
      <c r="DL94" s="317">
        <v>64786.618649018506</v>
      </c>
      <c r="DM94" s="317">
        <v>64916.588543650003</v>
      </c>
      <c r="DN94" s="317">
        <v>65032.849318288732</v>
      </c>
      <c r="DO94" s="361">
        <v>64777.156703865192</v>
      </c>
      <c r="DP94" s="361">
        <v>65338.599005736869</v>
      </c>
      <c r="DQ94" s="361">
        <v>65364.317302738789</v>
      </c>
      <c r="DR94" s="361">
        <v>65661.052223710736</v>
      </c>
      <c r="DS94" s="361">
        <v>65687.304056167297</v>
      </c>
      <c r="DT94" s="363">
        <v>65840.430211280007</v>
      </c>
      <c r="DU94" s="361">
        <v>65720.850465869473</v>
      </c>
      <c r="DV94" s="361">
        <v>65976</v>
      </c>
      <c r="DW94" s="363">
        <v>65963.872540444834</v>
      </c>
      <c r="DX94" s="363">
        <v>66603.136820527754</v>
      </c>
      <c r="DY94" s="361">
        <v>67442.163631199699</v>
      </c>
      <c r="DZ94" s="361">
        <v>67572.718500082527</v>
      </c>
    </row>
    <row r="95" spans="1:130" ht="15.75" customHeight="1">
      <c r="A95" s="273"/>
      <c r="B95" s="315" t="s">
        <v>921</v>
      </c>
      <c r="C95" s="289">
        <v>1162163.0526999999</v>
      </c>
      <c r="D95" s="289">
        <v>1161848.6430223621</v>
      </c>
      <c r="E95" s="289">
        <v>1161953.4462555412</v>
      </c>
      <c r="F95" s="289">
        <v>1167403.2143808492</v>
      </c>
      <c r="G95" s="289">
        <v>1170652.1146093979</v>
      </c>
      <c r="H95" s="289">
        <v>1175158.6536360946</v>
      </c>
      <c r="I95" s="289">
        <v>1178931.5700305388</v>
      </c>
      <c r="J95" s="289">
        <v>1181656.4540931925</v>
      </c>
      <c r="K95" s="289">
        <v>1186896.6157521424</v>
      </c>
      <c r="L95" s="289">
        <v>1189831.1062811543</v>
      </c>
      <c r="M95" s="289">
        <v>1190355.1224470495</v>
      </c>
      <c r="N95" s="289">
        <v>1193289.6129760612</v>
      </c>
      <c r="O95" s="289">
        <v>1195280.8744064623</v>
      </c>
      <c r="P95" s="289">
        <v>1195909.6938055363</v>
      </c>
      <c r="Q95" s="289">
        <v>1193499.2194424195</v>
      </c>
      <c r="R95" s="289">
        <v>1199892.216666338</v>
      </c>
      <c r="S95" s="289">
        <v>1202721.9039621709</v>
      </c>
      <c r="T95" s="289">
        <v>1207333.2462220469</v>
      </c>
      <c r="U95" s="289">
        <v>1210267.7367510588</v>
      </c>
      <c r="V95" s="289">
        <v>1211839.7852487436</v>
      </c>
      <c r="W95" s="289">
        <v>1207123.6397556891</v>
      </c>
      <c r="X95" s="289">
        <v>1209953.327051522</v>
      </c>
      <c r="Y95" s="289">
        <v>1212468.6046478178</v>
      </c>
      <c r="Z95" s="289">
        <v>1210582.1464505959</v>
      </c>
      <c r="AA95" s="289">
        <v>1217708.7663067675</v>
      </c>
      <c r="AB95" s="289">
        <v>1218756.7986385578</v>
      </c>
      <c r="AC95" s="289">
        <v>1220852.8633021375</v>
      </c>
      <c r="AD95" s="289">
        <v>1226197.8281942664</v>
      </c>
      <c r="AE95" s="286">
        <v>1220852.8633021375</v>
      </c>
      <c r="AF95" s="289">
        <v>1229237.122</v>
      </c>
      <c r="AG95" s="286">
        <v>1233114.8415840801</v>
      </c>
      <c r="AH95" s="286">
        <v>1236573.3482789872</v>
      </c>
      <c r="AI95" s="286">
        <v>1237830.9870771351</v>
      </c>
      <c r="AJ95" s="286">
        <v>1242232.72287065</v>
      </c>
      <c r="AK95" s="286">
        <v>1244328.7875342329</v>
      </c>
      <c r="AL95" s="289">
        <v>1248625.7200945718</v>
      </c>
      <c r="AM95" s="289">
        <v>1253132.2591212685</v>
      </c>
      <c r="AN95" s="289">
        <v>1253132.2590999999</v>
      </c>
      <c r="AO95" s="289">
        <v>1251874.6203000001</v>
      </c>
      <c r="AP95" s="290">
        <v>1253237.0623544478</v>
      </c>
      <c r="AQ95" s="289">
        <v>1253761.0785000001</v>
      </c>
      <c r="AR95" s="316">
        <v>1259734.8628115456</v>
      </c>
      <c r="AS95" s="286">
        <v>1263088.5663000001</v>
      </c>
      <c r="AT95" s="286">
        <v>1270634.3990621611</v>
      </c>
      <c r="AU95" s="286">
        <v>1271263.21</v>
      </c>
      <c r="AV95" s="286">
        <v>1274092.905757068</v>
      </c>
      <c r="AW95" s="286">
        <v>1276503.380120185</v>
      </c>
      <c r="AX95" s="286">
        <v>1276608.183353364</v>
      </c>
      <c r="AY95" s="286">
        <v>1287088.5066712638</v>
      </c>
      <c r="AZ95" s="286">
        <v>1288031.7357698749</v>
      </c>
      <c r="BA95" s="289">
        <v>1289394.1778012016</v>
      </c>
      <c r="BB95" s="289">
        <v>1296625.6008905526</v>
      </c>
      <c r="BC95" s="289">
        <v>1302495</v>
      </c>
      <c r="BD95" s="286">
        <v>1306896.3177420944</v>
      </c>
      <c r="BE95" s="289">
        <v>1306267.4983430202</v>
      </c>
      <c r="BF95" s="289">
        <v>1305638.678943946</v>
      </c>
      <c r="BG95" s="289">
        <v>1304695.4498453352</v>
      </c>
      <c r="BH95" s="289">
        <v>1305953.0886434831</v>
      </c>
      <c r="BI95" s="286">
        <v>1307734.7436075262</v>
      </c>
      <c r="BJ95" s="286">
        <v>1316015</v>
      </c>
      <c r="BK95" s="289">
        <v>1325027.2770820609</v>
      </c>
      <c r="BL95" s="289">
        <v>1323245.6221180176</v>
      </c>
      <c r="BM95" s="289">
        <v>1110005.5767199665</v>
      </c>
      <c r="BN95" s="289">
        <v>1117803.389990791</v>
      </c>
      <c r="BO95" s="286">
        <v>1119906.1710975301</v>
      </c>
      <c r="BP95" s="286">
        <v>1124024.1174315612</v>
      </c>
      <c r="BQ95" s="286">
        <v>1128317.295524487</v>
      </c>
      <c r="BR95" s="286">
        <v>1131296.2354257011</v>
      </c>
      <c r="BS95" s="286">
        <v>1132260</v>
      </c>
      <c r="BT95" s="286">
        <v>1141372</v>
      </c>
      <c r="BU95" s="286">
        <v>1145490.0078961907</v>
      </c>
      <c r="BV95" s="286">
        <v>1158982.8533311007</v>
      </c>
      <c r="BW95" s="286">
        <v>1174490.8639933027</v>
      </c>
      <c r="BX95" s="286">
        <v>1180448.7437957304</v>
      </c>
      <c r="BY95" s="286">
        <v>1189560.7952582671</v>
      </c>
      <c r="BZ95" s="286">
        <v>1203929.7994876516</v>
      </c>
      <c r="CA95" s="286">
        <v>1207346.8187861028</v>
      </c>
      <c r="CB95" s="317">
        <v>1229776.4839246548</v>
      </c>
      <c r="CC95" s="317">
        <v>1246949.1962963582</v>
      </c>
      <c r="CD95" s="317">
        <v>1261931.5116818752</v>
      </c>
      <c r="CE95" s="317">
        <v>1273672.0395278358</v>
      </c>
      <c r="CF95" s="317">
        <v>1291195.2154173295</v>
      </c>
      <c r="CG95" s="317">
        <v>1306878.4578384259</v>
      </c>
      <c r="CH95" s="317">
        <v>1318093.2904077019</v>
      </c>
      <c r="CI95" s="317">
        <v>1324927.3290046041</v>
      </c>
      <c r="CJ95" s="317">
        <v>1337894.4791628295</v>
      </c>
      <c r="CK95" s="317">
        <v>1341661.9619790707</v>
      </c>
      <c r="CL95" s="317">
        <v>1352438.715151109</v>
      </c>
      <c r="CM95" s="317">
        <v>1351562.5563566345</v>
      </c>
      <c r="CN95" s="317">
        <v>1366282.0241038089</v>
      </c>
      <c r="CO95" s="317">
        <v>1370487.5863172873</v>
      </c>
      <c r="CP95" s="317">
        <v>1372065.5483061362</v>
      </c>
      <c r="CQ95" s="317">
        <v>1369985.5473280535</v>
      </c>
      <c r="CR95" s="317">
        <v>1374769.3743458854</v>
      </c>
      <c r="CS95" s="317">
        <v>1376328.9370000502</v>
      </c>
      <c r="CT95" s="317">
        <v>1385584.6785048808</v>
      </c>
      <c r="CU95" s="317">
        <v>1391616.1556460443</v>
      </c>
      <c r="CV95" s="317">
        <v>1402015.2843776643</v>
      </c>
      <c r="CW95" s="317">
        <v>1394527.6313200837</v>
      </c>
      <c r="CX95" s="317">
        <v>1403913.0443264965</v>
      </c>
      <c r="CY95" s="317">
        <v>1412193.6210930767</v>
      </c>
      <c r="CZ95" s="317">
        <v>1417438.3076368016</v>
      </c>
      <c r="DA95" s="317">
        <v>1424891.790501398</v>
      </c>
      <c r="DB95" s="317">
        <v>1428755.6507850313</v>
      </c>
      <c r="DC95" s="317">
        <v>1427375.7006837337</v>
      </c>
      <c r="DD95" s="318">
        <v>1438002.630701917</v>
      </c>
      <c r="DE95" s="317">
        <v>1441591.3771240853</v>
      </c>
      <c r="DF95" s="317">
        <v>1442832.8941358558</v>
      </c>
      <c r="DG95" s="317">
        <v>1456910.1374866809</v>
      </c>
      <c r="DH95" s="318">
        <v>1460636.4408395817</v>
      </c>
      <c r="DI95" s="317">
        <v>1457738.1075474592</v>
      </c>
      <c r="DJ95" s="317">
        <v>1473196.1771583755</v>
      </c>
      <c r="DK95" s="317">
        <v>1478993.7199014146</v>
      </c>
      <c r="DL95" s="317">
        <v>1486445.4504484218</v>
      </c>
      <c r="DM95" s="317">
        <v>1489343.7837405442</v>
      </c>
      <c r="DN95" s="317">
        <v>1492242.117032666</v>
      </c>
      <c r="DO95" s="317">
        <v>1486169.4604281625</v>
      </c>
      <c r="DP95" s="364">
        <v>1499143.6198567431</v>
      </c>
      <c r="DQ95" s="364">
        <v>1499695.5998972624</v>
      </c>
      <c r="DR95" s="364">
        <v>1506321.11270108</v>
      </c>
      <c r="DS95" s="364">
        <v>1507011.5258311259</v>
      </c>
      <c r="DT95" s="365">
        <v>1510875.3861147591</v>
      </c>
      <c r="DU95" s="364">
        <v>1507977.0528226371</v>
      </c>
      <c r="DV95" s="364">
        <v>1514187</v>
      </c>
      <c r="DW95" s="365">
        <v>1514049.7094271409</v>
      </c>
      <c r="DX95" s="365">
        <v>1528541.375887752</v>
      </c>
      <c r="DY95" s="364">
        <v>1548277.7288920884</v>
      </c>
      <c r="DZ95" s="364">
        <v>1550900.9483227457</v>
      </c>
    </row>
    <row r="96" spans="1:130" ht="36.75" customHeight="1">
      <c r="A96" s="273"/>
      <c r="B96" s="305" t="s">
        <v>1394</v>
      </c>
      <c r="C96" s="289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60"/>
      <c r="AG96" s="60"/>
      <c r="AH96" s="60"/>
      <c r="AI96" s="8"/>
      <c r="AJ96" s="8"/>
      <c r="AK96" s="286"/>
      <c r="AL96" s="8"/>
      <c r="AM96" s="289"/>
      <c r="AN96" s="289"/>
      <c r="AO96" s="289"/>
      <c r="AP96" s="290"/>
      <c r="AQ96" s="289"/>
      <c r="AR96" s="339"/>
      <c r="AS96" s="8"/>
      <c r="AT96" s="8"/>
      <c r="AU96" s="8"/>
      <c r="AV96" s="273"/>
      <c r="AW96" s="273"/>
      <c r="AX96" s="273"/>
      <c r="AY96" s="60"/>
      <c r="AZ96" s="60"/>
      <c r="BA96" s="60"/>
      <c r="BB96" s="289"/>
      <c r="BC96" s="289"/>
      <c r="BD96" s="289"/>
      <c r="BE96" s="289"/>
      <c r="BF96" s="289"/>
      <c r="BG96" s="8"/>
      <c r="BH96" s="8"/>
      <c r="BI96" s="289"/>
      <c r="BJ96" s="289"/>
      <c r="BK96" s="8"/>
      <c r="BL96" s="60"/>
      <c r="BM96" s="60"/>
      <c r="BN96" s="60"/>
      <c r="BO96" s="60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324"/>
      <c r="CC96" s="324"/>
      <c r="CD96" s="324"/>
      <c r="CE96" s="324"/>
      <c r="CF96" s="289"/>
      <c r="CG96" s="289"/>
      <c r="CH96" s="289"/>
      <c r="CI96" s="289"/>
      <c r="CJ96" s="289"/>
      <c r="CK96" s="289"/>
      <c r="CL96" s="289"/>
      <c r="CM96" s="289"/>
      <c r="CN96" s="289"/>
      <c r="CO96" s="289"/>
      <c r="CP96" s="289"/>
      <c r="CQ96" s="289"/>
      <c r="CR96" s="289"/>
      <c r="CS96" s="289"/>
      <c r="CT96" s="289"/>
      <c r="CU96" s="289"/>
      <c r="CV96" s="289"/>
      <c r="CW96" s="289"/>
      <c r="CX96" s="289"/>
      <c r="CY96" s="289"/>
      <c r="CZ96" s="289"/>
      <c r="DA96" s="289"/>
      <c r="DB96" s="289"/>
      <c r="DC96" s="289"/>
      <c r="DD96" s="290"/>
      <c r="DE96" s="289"/>
      <c r="DF96" s="289"/>
      <c r="DG96" s="289"/>
      <c r="DH96" s="290"/>
      <c r="DI96" s="289"/>
      <c r="DJ96" s="289"/>
      <c r="DK96" s="289"/>
      <c r="DL96" s="289"/>
      <c r="DM96" s="289"/>
      <c r="DN96" s="289"/>
      <c r="DO96" s="289"/>
      <c r="DP96" s="361"/>
      <c r="DQ96" s="361"/>
      <c r="DR96" s="361"/>
      <c r="DS96" s="14"/>
      <c r="DT96" s="35"/>
      <c r="DU96" s="14"/>
      <c r="DV96" s="14"/>
      <c r="DW96" s="35"/>
      <c r="DX96" s="35"/>
      <c r="DY96" s="14"/>
      <c r="DZ96" s="14"/>
    </row>
    <row r="97" spans="1:130" ht="15.75" customHeight="1">
      <c r="A97" s="273"/>
      <c r="B97" s="366" t="s">
        <v>537</v>
      </c>
      <c r="C97" s="289">
        <v>8683.7433000000001</v>
      </c>
      <c r="D97" s="289">
        <v>8681.3940695497968</v>
      </c>
      <c r="E97" s="289">
        <v>8682.1771648113463</v>
      </c>
      <c r="F97" s="289">
        <v>8722.8981184119784</v>
      </c>
      <c r="G97" s="289">
        <v>8747.1740715200449</v>
      </c>
      <c r="H97" s="289">
        <v>8780.8471677667203</v>
      </c>
      <c r="I97" s="289">
        <v>8809.0385971825417</v>
      </c>
      <c r="J97" s="289">
        <v>8829.3990739828569</v>
      </c>
      <c r="K97" s="289">
        <v>8868.5538370603863</v>
      </c>
      <c r="L97" s="289">
        <v>8890.4805043838023</v>
      </c>
      <c r="M97" s="289">
        <v>8894.3959806915555</v>
      </c>
      <c r="N97" s="289">
        <v>8916.3226480149715</v>
      </c>
      <c r="O97" s="289">
        <v>8931.2014579844345</v>
      </c>
      <c r="P97" s="289">
        <v>8935.9000295537371</v>
      </c>
      <c r="Q97" s="289">
        <v>8917.8888385380742</v>
      </c>
      <c r="R97" s="289">
        <v>8965.6576494926594</v>
      </c>
      <c r="S97" s="289">
        <v>8986.8012215545259</v>
      </c>
      <c r="T97" s="289">
        <v>9021.2574130627509</v>
      </c>
      <c r="U97" s="289">
        <v>9043.1840803861687</v>
      </c>
      <c r="V97" s="289">
        <v>9054.9305093094263</v>
      </c>
      <c r="W97" s="289">
        <v>9019.69122253965</v>
      </c>
      <c r="X97" s="289">
        <v>9040.8347946015165</v>
      </c>
      <c r="Y97" s="289">
        <v>9059.6290808787289</v>
      </c>
      <c r="Z97" s="289">
        <v>9045.533366170821</v>
      </c>
      <c r="AA97" s="289">
        <v>9098.7838439562584</v>
      </c>
      <c r="AB97" s="289">
        <v>9106.6147965717664</v>
      </c>
      <c r="AC97" s="289">
        <v>9122.2767018027771</v>
      </c>
      <c r="AD97" s="289">
        <v>9162.2145601418561</v>
      </c>
      <c r="AE97" s="286">
        <v>9122.2767018027771</v>
      </c>
      <c r="AF97" s="289">
        <v>9184.9243000000006</v>
      </c>
      <c r="AG97" s="286">
        <v>9213.8988474041944</v>
      </c>
      <c r="AH97" s="286">
        <v>9239.7409910353654</v>
      </c>
      <c r="AI97" s="286">
        <v>9249.1381341739725</v>
      </c>
      <c r="AJ97" s="286">
        <v>9282.0281351590966</v>
      </c>
      <c r="AK97" s="286">
        <v>9297.6900403901091</v>
      </c>
      <c r="AL97" s="289">
        <v>9329.7969461136818</v>
      </c>
      <c r="AM97" s="289">
        <v>9363.4700423603572</v>
      </c>
      <c r="AN97" s="289">
        <v>9363.4699999999993</v>
      </c>
      <c r="AO97" s="289">
        <v>9354.0728999999992</v>
      </c>
      <c r="AP97" s="290">
        <v>9364.2531376219067</v>
      </c>
      <c r="AQ97" s="289">
        <v>9368.1686000000009</v>
      </c>
      <c r="AR97" s="316">
        <v>9412.8050438380433</v>
      </c>
      <c r="AS97" s="286">
        <v>9437.8641000000007</v>
      </c>
      <c r="AT97" s="286">
        <v>9494.2469510393039</v>
      </c>
      <c r="AU97" s="286">
        <v>9498.94</v>
      </c>
      <c r="AV97" s="286">
        <v>9520.0890946704731</v>
      </c>
      <c r="AW97" s="286">
        <v>9538.1002856861378</v>
      </c>
      <c r="AX97" s="286">
        <v>9538.8833809476891</v>
      </c>
      <c r="AY97" s="286">
        <v>9617.192907102748</v>
      </c>
      <c r="AZ97" s="286">
        <v>9624.2407644567029</v>
      </c>
      <c r="BA97" s="289">
        <v>9634.4210028568596</v>
      </c>
      <c r="BB97" s="289">
        <v>9688.4545759038519</v>
      </c>
      <c r="BC97" s="289">
        <v>9732</v>
      </c>
      <c r="BD97" s="286">
        <v>9765.1979115358063</v>
      </c>
      <c r="BE97" s="289">
        <v>9760.4993399665036</v>
      </c>
      <c r="BF97" s="289">
        <v>9755.800768397201</v>
      </c>
      <c r="BG97" s="289">
        <v>9748.7529110432461</v>
      </c>
      <c r="BH97" s="289">
        <v>9758.1500541818532</v>
      </c>
      <c r="BI97" s="286">
        <v>9771.4626736282135</v>
      </c>
      <c r="BJ97" s="286">
        <v>9833</v>
      </c>
      <c r="BK97" s="289">
        <v>9900.6733917840629</v>
      </c>
      <c r="BL97" s="289">
        <v>9887.360772337699</v>
      </c>
      <c r="BM97" s="289">
        <v>6001.4150732524058</v>
      </c>
      <c r="BN97" s="289">
        <v>6043.5751444118869</v>
      </c>
      <c r="BO97" s="286">
        <v>6054.9441523650057</v>
      </c>
      <c r="BP97" s="286">
        <v>6077.2084596065297</v>
      </c>
      <c r="BQ97" s="286">
        <v>6100.4201841774802</v>
      </c>
      <c r="BR97" s="286">
        <v>6116.5262787777319</v>
      </c>
      <c r="BS97" s="286">
        <v>6122</v>
      </c>
      <c r="BT97" s="286">
        <v>6171</v>
      </c>
      <c r="BU97" s="286">
        <v>6193.2670824612806</v>
      </c>
      <c r="BV97" s="286">
        <v>6266.2182168271229</v>
      </c>
      <c r="BW97" s="286">
        <v>6350.0646504813731</v>
      </c>
      <c r="BX97" s="286">
        <v>6382.2768396818747</v>
      </c>
      <c r="BY97" s="286">
        <v>6431.5425408120554</v>
      </c>
      <c r="BZ97" s="286">
        <v>6509.2307618250306</v>
      </c>
      <c r="CA97" s="286">
        <v>6527.7053997488483</v>
      </c>
      <c r="CB97" s="317">
        <v>6648.9748179154467</v>
      </c>
      <c r="CC97" s="317">
        <v>6741.8217161992461</v>
      </c>
      <c r="CD97" s="317">
        <v>6822.8258978652157</v>
      </c>
      <c r="CE97" s="317">
        <v>6886.3028589367932</v>
      </c>
      <c r="CF97" s="326">
        <v>6981.0445918794467</v>
      </c>
      <c r="CG97" s="326">
        <v>7065.8384428631216</v>
      </c>
      <c r="CH97" s="326">
        <v>7126.4731519464203</v>
      </c>
      <c r="CI97" s="326">
        <v>7163.4224277940548</v>
      </c>
      <c r="CJ97" s="326">
        <v>7233.5313101716192</v>
      </c>
      <c r="CK97" s="326">
        <v>7253.90078275429</v>
      </c>
      <c r="CL97" s="326">
        <v>7312.1669485140219</v>
      </c>
      <c r="CM97" s="326">
        <v>7307.429861866889</v>
      </c>
      <c r="CN97" s="326">
        <v>7387.0129175387192</v>
      </c>
      <c r="CO97" s="326">
        <v>7409.7509334449542</v>
      </c>
      <c r="CP97" s="326">
        <v>7418.2824264964411</v>
      </c>
      <c r="CQ97" s="326">
        <v>7407.0365827961487</v>
      </c>
      <c r="CR97" s="326">
        <v>7432.9010758894938</v>
      </c>
      <c r="CS97" s="326">
        <v>7441.3330901213894</v>
      </c>
      <c r="CT97" s="326">
        <v>7491.3756734616991</v>
      </c>
      <c r="CU97" s="326">
        <v>7523.9857779405602</v>
      </c>
      <c r="CV97" s="317">
        <v>7580.21025935538</v>
      </c>
      <c r="CW97" s="317">
        <v>7539.7271168689822</v>
      </c>
      <c r="CX97" s="317">
        <v>7590.4707890330683</v>
      </c>
      <c r="CY97" s="317">
        <v>7635.2409949351195</v>
      </c>
      <c r="CZ97" s="317">
        <v>7663.5971956048543</v>
      </c>
      <c r="DA97" s="317">
        <v>7703.8955917120129</v>
      </c>
      <c r="DB97" s="317">
        <v>7724.7861438258678</v>
      </c>
      <c r="DC97" s="317">
        <v>7717.3252323566339</v>
      </c>
      <c r="DD97" s="318">
        <v>7774.7813562997062</v>
      </c>
      <c r="DE97" s="317">
        <v>7794.1844632063621</v>
      </c>
      <c r="DF97" s="317">
        <v>7800.8969149853483</v>
      </c>
      <c r="DG97" s="317">
        <v>7877.0076861448315</v>
      </c>
      <c r="DH97" s="367">
        <v>7897.1545156550856</v>
      </c>
      <c r="DI97" s="368">
        <v>7881.48423302637</v>
      </c>
      <c r="DJ97" s="368">
        <v>7965.0606527417312</v>
      </c>
      <c r="DK97" s="317">
        <v>7996.4059550858101</v>
      </c>
      <c r="DL97" s="317">
        <v>8036.6948770196723</v>
      </c>
      <c r="DM97" s="317">
        <v>8052.3651596483887</v>
      </c>
      <c r="DN97" s="317">
        <v>8068.0354422771024</v>
      </c>
      <c r="DO97" s="317">
        <v>8035.2026947258264</v>
      </c>
      <c r="DP97" s="364">
        <v>8105.3494737965666</v>
      </c>
      <c r="DQ97" s="364">
        <v>8108.3338383842602</v>
      </c>
      <c r="DR97" s="364">
        <v>8144.1556876098784</v>
      </c>
      <c r="DS97" s="361">
        <v>8147.8885118878197</v>
      </c>
      <c r="DT97" s="363">
        <v>8168.7790640016729</v>
      </c>
      <c r="DU97" s="361">
        <v>8153.1087813729591</v>
      </c>
      <c r="DV97" s="361">
        <v>8187</v>
      </c>
      <c r="DW97" s="363">
        <v>8185.9415289242361</v>
      </c>
      <c r="DX97" s="363">
        <v>8264.2929420678101</v>
      </c>
      <c r="DY97" s="361">
        <v>8371.000555881119</v>
      </c>
      <c r="DZ97" s="361">
        <v>8385.1833933026355</v>
      </c>
    </row>
    <row r="98" spans="1:130" ht="50.25" customHeight="1">
      <c r="A98" s="273"/>
      <c r="B98" s="366" t="s">
        <v>1395</v>
      </c>
      <c r="C98" s="289">
        <v>1810930.8785999999</v>
      </c>
      <c r="D98" s="289">
        <v>1867873.2865590041</v>
      </c>
      <c r="E98" s="289">
        <v>1865438.6942955672</v>
      </c>
      <c r="F98" s="289">
        <v>1880993.0337564135</v>
      </c>
      <c r="G98" s="289">
        <v>1846638.2318168054</v>
      </c>
      <c r="H98" s="289">
        <v>1802680.3159491967</v>
      </c>
      <c r="I98" s="289">
        <v>1789560.5687517873</v>
      </c>
      <c r="J98" s="289">
        <v>1802004.0403204639</v>
      </c>
      <c r="K98" s="289">
        <v>1792941.9468954497</v>
      </c>
      <c r="L98" s="289">
        <v>1752771.1745487424</v>
      </c>
      <c r="M98" s="289">
        <v>1751959.6437942635</v>
      </c>
      <c r="N98" s="289">
        <v>1770760.1062730253</v>
      </c>
      <c r="O98" s="289">
        <v>1763456.3294827149</v>
      </c>
      <c r="P98" s="289">
        <v>1755476.277063672</v>
      </c>
      <c r="Q98" s="289">
        <v>1735458.518453192</v>
      </c>
      <c r="R98" s="289">
        <v>1720986.2199983178</v>
      </c>
      <c r="S98" s="289">
        <v>1689471.7756993857</v>
      </c>
      <c r="T98" s="289">
        <v>1714629.2290882324</v>
      </c>
      <c r="U98" s="289">
        <v>1711383.1060703171</v>
      </c>
      <c r="V98" s="289">
        <v>1748172.5002733616</v>
      </c>
      <c r="W98" s="289">
        <v>1739921.9376028257</v>
      </c>
      <c r="X98" s="289">
        <v>1728966.2724173605</v>
      </c>
      <c r="Y98" s="289">
        <v>1705296.6254117251</v>
      </c>
      <c r="Z98" s="289">
        <v>1668236.7209571872</v>
      </c>
      <c r="AA98" s="289">
        <v>1670536.0580948775</v>
      </c>
      <c r="AB98" s="289">
        <v>1686090.3975557238</v>
      </c>
      <c r="AC98" s="289">
        <v>1703808.8190285135</v>
      </c>
      <c r="AD98" s="289">
        <v>1643214.5226940869</v>
      </c>
      <c r="AE98" s="286">
        <v>1703808.8190285135</v>
      </c>
      <c r="AF98" s="289">
        <v>1645243.3496000001</v>
      </c>
      <c r="AG98" s="286">
        <v>1631853.0921313821</v>
      </c>
      <c r="AH98" s="286">
        <v>1673782.1811127935</v>
      </c>
      <c r="AI98" s="286">
        <v>1701644.7370165698</v>
      </c>
      <c r="AJ98" s="286">
        <v>1737352.0902136427</v>
      </c>
      <c r="AK98" s="286">
        <v>1735729.0287046852</v>
      </c>
      <c r="AL98" s="289">
        <v>1785502.9149793927</v>
      </c>
      <c r="AM98" s="289">
        <v>1770489.5960215325</v>
      </c>
      <c r="AN98" s="289">
        <v>1772247.91</v>
      </c>
      <c r="AO98" s="289">
        <v>1775088.2703</v>
      </c>
      <c r="AP98" s="290">
        <v>1784826.6393506604</v>
      </c>
      <c r="AQ98" s="289">
        <v>1758992.9103000001</v>
      </c>
      <c r="AR98" s="316">
        <v>1763591.5846084615</v>
      </c>
      <c r="AS98" s="286">
        <v>1773600.4639000001</v>
      </c>
      <c r="AT98" s="286">
        <v>1791318.8853864914</v>
      </c>
      <c r="AU98" s="286">
        <v>1801733.53</v>
      </c>
      <c r="AV98" s="286">
        <v>1784285.6188476738</v>
      </c>
      <c r="AW98" s="286">
        <v>1826620.4732063254</v>
      </c>
      <c r="AX98" s="286">
        <v>1829190.3205955084</v>
      </c>
      <c r="AY98" s="286">
        <v>1835547.3115055936</v>
      </c>
      <c r="AZ98" s="286">
        <v>1907097.2730254857</v>
      </c>
      <c r="BA98" s="289">
        <v>1913319.0088098245</v>
      </c>
      <c r="BB98" s="289">
        <v>1895735.8424627807</v>
      </c>
      <c r="BC98" s="289">
        <v>1934148</v>
      </c>
      <c r="BD98" s="286">
        <v>1988385.6035991251</v>
      </c>
      <c r="BE98" s="289">
        <v>2011514.2301017744</v>
      </c>
      <c r="BF98" s="289">
        <v>1962822.3848330386</v>
      </c>
      <c r="BG98" s="289">
        <v>1933472.0225460506</v>
      </c>
      <c r="BH98" s="289">
        <v>1931172.6854083608</v>
      </c>
      <c r="BI98" s="286">
        <v>1942128.3505938263</v>
      </c>
      <c r="BJ98" s="286">
        <v>1933878</v>
      </c>
      <c r="BK98" s="289">
        <v>1959982.0271923626</v>
      </c>
      <c r="BL98" s="289">
        <v>1914536.3049415427</v>
      </c>
      <c r="BM98" s="289">
        <v>2043504.3782383418</v>
      </c>
      <c r="BN98" s="289">
        <v>2008764.80380829</v>
      </c>
      <c r="BO98" s="286">
        <v>2015041.2815414509</v>
      </c>
      <c r="BP98" s="286">
        <v>2035622.2899222795</v>
      </c>
      <c r="BQ98" s="286">
        <v>2018544.4319041446</v>
      </c>
      <c r="BR98" s="286">
        <v>2036352.1129145075</v>
      </c>
      <c r="BS98" s="286">
        <v>2062334</v>
      </c>
      <c r="BT98" s="286">
        <v>2117362</v>
      </c>
      <c r="BU98" s="286">
        <v>2217786.1087823831</v>
      </c>
      <c r="BV98" s="286">
        <v>2241140.4445336782</v>
      </c>
      <c r="BW98" s="286">
        <v>2297482.7795336787</v>
      </c>
      <c r="BX98" s="286">
        <v>2304926.9740544036</v>
      </c>
      <c r="BY98" s="286">
        <v>2377471.3794818646</v>
      </c>
      <c r="BZ98" s="286">
        <v>2370027.1849611397</v>
      </c>
      <c r="CA98" s="286">
        <v>2365940.1762046628</v>
      </c>
      <c r="CB98" s="317">
        <v>2362145.0966450777</v>
      </c>
      <c r="CC98" s="317">
        <v>2394403.2729015541</v>
      </c>
      <c r="CD98" s="317">
        <v>2472056.4392746114</v>
      </c>
      <c r="CE98" s="317">
        <v>2479062.7399999998</v>
      </c>
      <c r="CF98" s="317">
        <v>2601964.9318911913</v>
      </c>
      <c r="CG98" s="317">
        <v>2527231.0574870459</v>
      </c>
      <c r="CH98" s="317">
        <v>2564160.100893782</v>
      </c>
      <c r="CI98" s="317">
        <v>2611306.6661917092</v>
      </c>
      <c r="CJ98" s="317">
        <v>2573647.7997927461</v>
      </c>
      <c r="CK98" s="317">
        <v>2515115.9958160622</v>
      </c>
      <c r="CL98" s="317">
        <v>2437170.9002461135</v>
      </c>
      <c r="CM98" s="317">
        <v>2406372.369974093</v>
      </c>
      <c r="CN98" s="317">
        <v>2417757.6086528492</v>
      </c>
      <c r="CO98" s="317">
        <v>2383747.8572150255</v>
      </c>
      <c r="CP98" s="317">
        <v>2364918.4240155439</v>
      </c>
      <c r="CQ98" s="317">
        <v>2360247.5568652847</v>
      </c>
      <c r="CR98" s="317">
        <v>2397322.564870466</v>
      </c>
      <c r="CS98" s="317">
        <v>2437754.7586398963</v>
      </c>
      <c r="CT98" s="317">
        <v>2489718.155686528</v>
      </c>
      <c r="CU98" s="317">
        <v>2560219.0567357512</v>
      </c>
      <c r="CV98" s="317">
        <v>2524457.7301165801</v>
      </c>
      <c r="CW98" s="317">
        <v>2552920.826813471</v>
      </c>
      <c r="CX98" s="317">
        <v>2574231.6581865279</v>
      </c>
      <c r="CY98" s="317">
        <v>2623129.7986658029</v>
      </c>
      <c r="CZ98" s="317">
        <v>2665459.5322150257</v>
      </c>
      <c r="DA98" s="317">
        <v>2641667.3026683936</v>
      </c>
      <c r="DB98" s="317">
        <v>2594812.6665673573</v>
      </c>
      <c r="DC98" s="317">
        <v>2609409.1264119167</v>
      </c>
      <c r="DD98" s="318">
        <v>2619042.789909326</v>
      </c>
      <c r="DE98" s="317">
        <v>2602110.8964896374</v>
      </c>
      <c r="DF98" s="317">
        <v>2605468.0822538859</v>
      </c>
      <c r="DG98" s="317">
        <v>2625027.3384455955</v>
      </c>
      <c r="DH98" s="318">
        <v>2676844.7708937819</v>
      </c>
      <c r="DI98" s="317">
        <v>2651884.8245595857</v>
      </c>
      <c r="DJ98" s="317">
        <v>2724867.1237823828</v>
      </c>
      <c r="DK98" s="317">
        <v>2699323.3190544038</v>
      </c>
      <c r="DL98" s="317">
        <v>2656993.585505181</v>
      </c>
      <c r="DM98" s="317">
        <v>2680931.7796502588</v>
      </c>
      <c r="DN98" s="317">
        <v>2634661.0019430048</v>
      </c>
      <c r="DO98" s="361">
        <v>2669692.5055699479</v>
      </c>
      <c r="DP98" s="361">
        <v>2672173.9037435227</v>
      </c>
      <c r="DQ98" s="361">
        <v>2681661.6026424863</v>
      </c>
      <c r="DR98" s="361">
        <v>2734646.7518782378</v>
      </c>
      <c r="DS98" s="364">
        <v>2715963.2832772015</v>
      </c>
      <c r="DT98" s="365">
        <v>2645024.4884326421</v>
      </c>
      <c r="DU98" s="364">
        <v>2673925.47892487</v>
      </c>
      <c r="DV98" s="364">
        <v>2606</v>
      </c>
      <c r="DW98" s="365">
        <v>2576859.0209585489</v>
      </c>
      <c r="DX98" s="365">
        <v>2640353.6212823824</v>
      </c>
      <c r="DY98" s="364">
        <v>2572626.0476036267</v>
      </c>
      <c r="DZ98" s="364">
        <v>2655825.868717616</v>
      </c>
    </row>
    <row r="99" spans="1:130" ht="15.75" customHeight="1">
      <c r="A99" s="273"/>
      <c r="B99" s="366" t="s">
        <v>128</v>
      </c>
      <c r="C99" s="289">
        <v>4341.8716000000004</v>
      </c>
      <c r="D99" s="289">
        <v>4340.6970347748984</v>
      </c>
      <c r="E99" s="289">
        <v>4341.0885824056732</v>
      </c>
      <c r="F99" s="289">
        <v>4361.4490592059892</v>
      </c>
      <c r="G99" s="289">
        <v>4373.5870357600224</v>
      </c>
      <c r="H99" s="289">
        <v>4390.4235838833602</v>
      </c>
      <c r="I99" s="289">
        <v>4404.5192985912709</v>
      </c>
      <c r="J99" s="289">
        <v>4414.6995369914284</v>
      </c>
      <c r="K99" s="289">
        <v>4434.2769185301931</v>
      </c>
      <c r="L99" s="289">
        <v>4445.2402521919012</v>
      </c>
      <c r="M99" s="289">
        <v>4447.1979903457777</v>
      </c>
      <c r="N99" s="289">
        <v>4458.1613240074857</v>
      </c>
      <c r="O99" s="289">
        <v>4465.6007289922172</v>
      </c>
      <c r="P99" s="289">
        <v>4467.9500147768686</v>
      </c>
      <c r="Q99" s="289">
        <v>4458.9444192690371</v>
      </c>
      <c r="R99" s="289">
        <v>4482.8288247463297</v>
      </c>
      <c r="S99" s="289">
        <v>4493.400610777263</v>
      </c>
      <c r="T99" s="289">
        <v>4510.6287065313754</v>
      </c>
      <c r="U99" s="289">
        <v>4521.5920401930844</v>
      </c>
      <c r="V99" s="289">
        <v>4527.4652546547131</v>
      </c>
      <c r="W99" s="289">
        <v>4509.845611269825</v>
      </c>
      <c r="X99" s="289">
        <v>4520.4173973007582</v>
      </c>
      <c r="Y99" s="289">
        <v>4529.8145404393645</v>
      </c>
      <c r="Z99" s="289">
        <v>4522.7666830854105</v>
      </c>
      <c r="AA99" s="289">
        <v>4549.3919219781292</v>
      </c>
      <c r="AB99" s="289">
        <v>4553.3073982858832</v>
      </c>
      <c r="AC99" s="289">
        <v>4561.1383509013885</v>
      </c>
      <c r="AD99" s="289">
        <v>4581.107280070928</v>
      </c>
      <c r="AE99" s="286">
        <v>4561.1383509013885</v>
      </c>
      <c r="AF99" s="289">
        <v>4692.4621999999999</v>
      </c>
      <c r="AG99" s="286">
        <v>4606.9494237020972</v>
      </c>
      <c r="AH99" s="286">
        <v>4619.8704955176827</v>
      </c>
      <c r="AI99" s="286">
        <v>4624.5690670869863</v>
      </c>
      <c r="AJ99" s="286">
        <v>4641.0140675795483</v>
      </c>
      <c r="AK99" s="286">
        <v>4648.8450201950545</v>
      </c>
      <c r="AL99" s="289">
        <v>4664.8984730568409</v>
      </c>
      <c r="AM99" s="289">
        <v>4681.7350211801786</v>
      </c>
      <c r="AN99" s="289">
        <v>4681.7349999999997</v>
      </c>
      <c r="AO99" s="289">
        <v>4677.0364</v>
      </c>
      <c r="AP99" s="290">
        <v>4682.1265688109534</v>
      </c>
      <c r="AQ99" s="289">
        <v>4684.0843000000004</v>
      </c>
      <c r="AR99" s="316">
        <v>4706.4025219190216</v>
      </c>
      <c r="AS99" s="286">
        <v>4718.9319999999998</v>
      </c>
      <c r="AT99" s="286">
        <v>4747.1234755196519</v>
      </c>
      <c r="AU99" s="286">
        <v>4749</v>
      </c>
      <c r="AV99" s="286">
        <v>4760.0445473352365</v>
      </c>
      <c r="AW99" s="286">
        <v>4769.0501428430689</v>
      </c>
      <c r="AX99" s="286">
        <v>4769.4416904738446</v>
      </c>
      <c r="AY99" s="286">
        <v>4808.596453551374</v>
      </c>
      <c r="AZ99" s="286">
        <v>4812.1203822283514</v>
      </c>
      <c r="BA99" s="289">
        <v>4817.2105014284298</v>
      </c>
      <c r="BB99" s="289">
        <v>4844.227287951926</v>
      </c>
      <c r="BC99" s="289">
        <v>4866</v>
      </c>
      <c r="BD99" s="286">
        <v>4882.5989557679031</v>
      </c>
      <c r="BE99" s="289">
        <v>4880.2496699832518</v>
      </c>
      <c r="BF99" s="289">
        <v>4877.9003841986005</v>
      </c>
      <c r="BG99" s="289">
        <v>4874.376455521623</v>
      </c>
      <c r="BH99" s="289">
        <v>4879.0750270909266</v>
      </c>
      <c r="BI99" s="286">
        <v>4885.7313368141067</v>
      </c>
      <c r="BJ99" s="286">
        <v>4917</v>
      </c>
      <c r="BK99" s="289">
        <v>4950.3366958920315</v>
      </c>
      <c r="BL99" s="289">
        <v>4943.6803861688495</v>
      </c>
      <c r="BM99" s="289">
        <v>3001.3386002511506</v>
      </c>
      <c r="BN99" s="289">
        <v>3022.4230690665549</v>
      </c>
      <c r="BO99" s="286">
        <v>3028.1087685223938</v>
      </c>
      <c r="BP99" s="286">
        <v>3039.2432632900791</v>
      </c>
      <c r="BQ99" s="286">
        <v>3050.8515663457511</v>
      </c>
      <c r="BR99" s="286">
        <v>3058.9063072415233</v>
      </c>
      <c r="BS99" s="286">
        <v>3062</v>
      </c>
      <c r="BT99" s="286">
        <v>3086</v>
      </c>
      <c r="BU99" s="286">
        <v>3097.2847785684385</v>
      </c>
      <c r="BV99" s="286">
        <v>3133.7680167434069</v>
      </c>
      <c r="BW99" s="286">
        <v>3175.7000502302221</v>
      </c>
      <c r="BX99" s="286">
        <v>3191.8095320217662</v>
      </c>
      <c r="BY99" s="286">
        <v>3216.4475629970702</v>
      </c>
      <c r="BZ99" s="286">
        <v>3255.2998426119711</v>
      </c>
      <c r="CA99" s="286">
        <v>3264.5391042277097</v>
      </c>
      <c r="CB99" s="317">
        <v>3325.1865650899963</v>
      </c>
      <c r="CC99" s="317">
        <v>3371.6197773126823</v>
      </c>
      <c r="CD99" s="317">
        <v>3412.1303859355376</v>
      </c>
      <c r="CE99" s="317">
        <v>3443.8755412306405</v>
      </c>
      <c r="CF99" s="317">
        <v>3491.2563700293008</v>
      </c>
      <c r="CG99" s="317">
        <v>3533.6622118041018</v>
      </c>
      <c r="CH99" s="317">
        <v>3563.9859422352447</v>
      </c>
      <c r="CI99" s="317">
        <v>3582.4644654667222</v>
      </c>
      <c r="CJ99" s="317">
        <v>3617.5262787777306</v>
      </c>
      <c r="CK99" s="317">
        <v>3627.7131569694429</v>
      </c>
      <c r="CL99" s="317">
        <v>3656.8523666806195</v>
      </c>
      <c r="CM99" s="317">
        <v>3654.4833252406861</v>
      </c>
      <c r="CN99" s="317">
        <v>3694.2832214315613</v>
      </c>
      <c r="CO99" s="317">
        <v>3705.6546203432395</v>
      </c>
      <c r="CP99" s="317">
        <v>3709.9212639765587</v>
      </c>
      <c r="CQ99" s="317">
        <v>3704.297159598158</v>
      </c>
      <c r="CR99" s="317">
        <v>3717.2321258601928</v>
      </c>
      <c r="CS99" s="317">
        <v>3721.4490196232732</v>
      </c>
      <c r="CT99" s="317">
        <v>3746.475573394725</v>
      </c>
      <c r="CU99" s="317">
        <v>3762.7840546672242</v>
      </c>
      <c r="CV99" s="326">
        <v>3790.9022075177904</v>
      </c>
      <c r="CW99" s="326">
        <v>3770.656379372122</v>
      </c>
      <c r="CX99" s="326">
        <v>3796.0335512766846</v>
      </c>
      <c r="CY99" s="326">
        <v>3818.4233619254919</v>
      </c>
      <c r="CZ99" s="326">
        <v>3832.6044439849306</v>
      </c>
      <c r="DA99" s="326">
        <v>3852.7578795144414</v>
      </c>
      <c r="DB99" s="326">
        <v>3863.205352264546</v>
      </c>
      <c r="DC99" s="326">
        <v>3859.4741119966516</v>
      </c>
      <c r="DD99" s="331">
        <v>3888.2082156215984</v>
      </c>
      <c r="DE99" s="326">
        <v>3897.9118093595644</v>
      </c>
      <c r="DF99" s="326">
        <v>3901.268741079949</v>
      </c>
      <c r="DG99" s="326">
        <v>3939.3321298953538</v>
      </c>
      <c r="DH99" s="318">
        <v>3949.4076631393891</v>
      </c>
      <c r="DI99" s="317">
        <v>3941.5708740560895</v>
      </c>
      <c r="DJ99" s="317">
        <v>3983.3678721808278</v>
      </c>
      <c r="DK99" s="317">
        <v>3999.0438193888654</v>
      </c>
      <c r="DL99" s="317">
        <v>4019.1925168354956</v>
      </c>
      <c r="DM99" s="317">
        <v>4027.0293059187943</v>
      </c>
      <c r="DN99" s="317">
        <v>4034.8660950020922</v>
      </c>
      <c r="DO99" s="317">
        <v>4018.4462687819164</v>
      </c>
      <c r="DP99" s="364">
        <v>4053.5270344244445</v>
      </c>
      <c r="DQ99" s="364">
        <v>4055.0195305316029</v>
      </c>
      <c r="DR99" s="364">
        <v>4072.934221900377</v>
      </c>
      <c r="DS99" s="361">
        <v>4074.8010265550442</v>
      </c>
      <c r="DT99" s="363">
        <v>4085.248499305148</v>
      </c>
      <c r="DU99" s="361">
        <v>4077.4117102218502</v>
      </c>
      <c r="DV99" s="361">
        <v>4094</v>
      </c>
      <c r="DW99" s="363">
        <v>4093.8315364420259</v>
      </c>
      <c r="DX99" s="363">
        <v>4133.0154818585179</v>
      </c>
      <c r="DY99" s="361">
        <v>4186.380509334449</v>
      </c>
      <c r="DZ99" s="361">
        <v>4193.4734194056091</v>
      </c>
    </row>
    <row r="100" spans="1:130" ht="97.5" customHeight="1">
      <c r="A100" s="314">
        <v>3</v>
      </c>
      <c r="B100" s="305" t="s">
        <v>1396</v>
      </c>
      <c r="C100" s="289"/>
      <c r="D100" s="289"/>
      <c r="E100" s="289"/>
      <c r="F100" s="289"/>
      <c r="G100" s="289"/>
      <c r="H100" s="289"/>
      <c r="I100" s="289"/>
      <c r="J100" s="289"/>
      <c r="K100" s="289"/>
      <c r="L100" s="289"/>
      <c r="M100" s="334"/>
      <c r="N100" s="334"/>
      <c r="O100" s="279"/>
      <c r="P100" s="27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289"/>
      <c r="AE100" s="273"/>
      <c r="AF100" s="289"/>
      <c r="AG100" s="289"/>
      <c r="AH100" s="289"/>
      <c r="AI100" s="8"/>
      <c r="AJ100" s="8"/>
      <c r="AK100" s="8"/>
      <c r="AL100" s="8"/>
      <c r="AM100" s="289"/>
      <c r="AN100" s="289"/>
      <c r="AO100" s="289"/>
      <c r="AP100" s="290"/>
      <c r="AQ100" s="289"/>
      <c r="AR100" s="316"/>
      <c r="AS100" s="308"/>
      <c r="AT100" s="308"/>
      <c r="AU100" s="308"/>
      <c r="AV100" s="273"/>
      <c r="AW100" s="308"/>
      <c r="AX100" s="308"/>
      <c r="AY100" s="277"/>
      <c r="AZ100" s="277"/>
      <c r="BA100" s="8"/>
      <c r="BB100" s="289"/>
      <c r="BC100" s="289"/>
      <c r="BD100" s="283"/>
      <c r="BE100" s="289"/>
      <c r="BF100" s="289"/>
      <c r="BG100" s="279"/>
      <c r="BH100" s="279"/>
      <c r="BI100" s="8"/>
      <c r="BJ100" s="8"/>
      <c r="BK100" s="279"/>
      <c r="BL100" s="279"/>
      <c r="BM100" s="279"/>
      <c r="BN100" s="279"/>
      <c r="BO100" s="277"/>
      <c r="BP100" s="277"/>
      <c r="BQ100" s="277"/>
      <c r="BR100" s="277"/>
      <c r="BS100" s="277"/>
      <c r="BT100" s="277"/>
      <c r="BU100" s="277"/>
      <c r="BV100" s="277"/>
      <c r="BW100" s="277"/>
      <c r="BX100" s="277"/>
      <c r="BY100" s="277"/>
      <c r="BZ100" s="286"/>
      <c r="CA100" s="286"/>
      <c r="CB100" s="317"/>
      <c r="CC100" s="317"/>
      <c r="CD100" s="317"/>
      <c r="CE100" s="317"/>
      <c r="CF100" s="317"/>
      <c r="CG100" s="317"/>
      <c r="CH100" s="317"/>
      <c r="CI100" s="317"/>
      <c r="CJ100" s="317"/>
      <c r="CK100" s="317"/>
      <c r="CL100" s="309"/>
      <c r="CM100" s="309"/>
      <c r="CN100" s="309"/>
      <c r="CO100" s="309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9"/>
      <c r="DE100" s="8"/>
      <c r="DF100" s="8"/>
      <c r="DG100" s="8"/>
      <c r="DH100" s="9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9"/>
      <c r="DU100" s="8"/>
      <c r="DV100" s="8"/>
      <c r="DW100" s="9"/>
      <c r="DX100" s="331"/>
      <c r="DY100" s="326"/>
      <c r="DZ100" s="326"/>
    </row>
    <row r="101" spans="1:130" ht="15.75" customHeight="1">
      <c r="A101" s="273"/>
      <c r="B101" s="328" t="s">
        <v>1397</v>
      </c>
      <c r="C101" s="289"/>
      <c r="D101" s="289"/>
      <c r="E101" s="289"/>
      <c r="F101" s="289"/>
      <c r="G101" s="289"/>
      <c r="H101" s="289"/>
      <c r="I101" s="289"/>
      <c r="J101" s="289"/>
      <c r="K101" s="289"/>
      <c r="L101" s="289"/>
      <c r="M101" s="334"/>
      <c r="N101" s="334"/>
      <c r="O101" s="279"/>
      <c r="P101" s="279"/>
      <c r="Q101" s="289"/>
      <c r="R101" s="289"/>
      <c r="S101" s="289"/>
      <c r="T101" s="289"/>
      <c r="U101" s="289"/>
      <c r="V101" s="289"/>
      <c r="W101" s="289"/>
      <c r="X101" s="289"/>
      <c r="Y101" s="289"/>
      <c r="Z101" s="289"/>
      <c r="AA101" s="289"/>
      <c r="AB101" s="289"/>
      <c r="AC101" s="289"/>
      <c r="AD101" s="289"/>
      <c r="AE101" s="273"/>
      <c r="AF101" s="289"/>
      <c r="AG101" s="289"/>
      <c r="AH101" s="289"/>
      <c r="AI101" s="8"/>
      <c r="AJ101" s="8"/>
      <c r="AK101" s="8"/>
      <c r="AL101" s="8"/>
      <c r="AM101" s="289"/>
      <c r="AN101" s="289"/>
      <c r="AO101" s="289"/>
      <c r="AP101" s="290"/>
      <c r="AQ101" s="289"/>
      <c r="AR101" s="316"/>
      <c r="AS101" s="308"/>
      <c r="AT101" s="308"/>
      <c r="AU101" s="308"/>
      <c r="AV101" s="273"/>
      <c r="AW101" s="308"/>
      <c r="AX101" s="277"/>
      <c r="AY101" s="277"/>
      <c r="AZ101" s="277"/>
      <c r="BA101" s="8"/>
      <c r="BB101" s="289"/>
      <c r="BC101" s="289"/>
      <c r="BD101" s="283"/>
      <c r="BE101" s="289"/>
      <c r="BF101" s="289"/>
      <c r="BG101" s="279"/>
      <c r="BH101" s="279"/>
      <c r="BI101" s="8"/>
      <c r="BJ101" s="8"/>
      <c r="BK101" s="279"/>
      <c r="BL101" s="279"/>
      <c r="BM101" s="279"/>
      <c r="BN101" s="279"/>
      <c r="BO101" s="277"/>
      <c r="BP101" s="277"/>
      <c r="BQ101" s="277"/>
      <c r="BR101" s="277"/>
      <c r="BS101" s="277"/>
      <c r="BT101" s="277"/>
      <c r="BU101" s="277"/>
      <c r="BV101" s="277"/>
      <c r="BW101" s="277"/>
      <c r="BX101" s="277"/>
      <c r="BY101" s="277"/>
      <c r="BZ101" s="286"/>
      <c r="CA101" s="286"/>
      <c r="CB101" s="317"/>
      <c r="CC101" s="317"/>
      <c r="CD101" s="317"/>
      <c r="CE101" s="317"/>
      <c r="CF101" s="317"/>
      <c r="CG101" s="317"/>
      <c r="CH101" s="317"/>
      <c r="CI101" s="317"/>
      <c r="CJ101" s="317"/>
      <c r="CK101" s="317"/>
      <c r="CL101" s="309"/>
      <c r="CM101" s="309"/>
      <c r="CN101" s="309"/>
      <c r="CO101" s="309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309"/>
      <c r="DB101" s="309"/>
      <c r="DC101" s="309"/>
      <c r="DD101" s="310"/>
      <c r="DE101" s="309"/>
      <c r="DF101" s="309"/>
      <c r="DG101" s="309"/>
      <c r="DH101" s="310"/>
      <c r="DI101" s="309"/>
      <c r="DJ101" s="309"/>
      <c r="DK101" s="309"/>
      <c r="DL101" s="309"/>
      <c r="DM101" s="309"/>
      <c r="DN101" s="309"/>
      <c r="DO101" s="14"/>
      <c r="DP101" s="14"/>
      <c r="DQ101" s="14"/>
      <c r="DR101" s="14"/>
      <c r="DS101" s="14"/>
      <c r="DT101" s="35"/>
      <c r="DU101" s="14"/>
      <c r="DV101" s="14"/>
      <c r="DW101" s="35"/>
      <c r="DX101" s="35"/>
      <c r="DY101" s="14"/>
      <c r="DZ101" s="14"/>
    </row>
    <row r="102" spans="1:130" ht="15.75" customHeight="1">
      <c r="A102" s="354"/>
      <c r="B102" s="89" t="s">
        <v>1398</v>
      </c>
      <c r="C102" s="289">
        <v>13234.503199999999</v>
      </c>
      <c r="D102" s="289">
        <v>13265.263064516526</v>
      </c>
      <c r="E102" s="289">
        <v>13264.924276270343</v>
      </c>
      <c r="F102" s="289">
        <v>13331.1488522365</v>
      </c>
      <c r="G102" s="289">
        <v>13344.734052754591</v>
      </c>
      <c r="H102" s="289">
        <v>13365.082272101878</v>
      </c>
      <c r="I102" s="289">
        <v>13396.300632</v>
      </c>
      <c r="J102" s="289">
        <v>13432.414259029798</v>
      </c>
      <c r="K102" s="289">
        <v>13481.384901447307</v>
      </c>
      <c r="L102" s="289">
        <v>13486.557877228819</v>
      </c>
      <c r="M102" s="289">
        <v>13491.485839268491</v>
      </c>
      <c r="N102" s="289">
        <v>13533.966626460284</v>
      </c>
      <c r="O102" s="289">
        <v>13550.025844529879</v>
      </c>
      <c r="P102" s="289">
        <v>13551.460140856625</v>
      </c>
      <c r="Q102" s="289">
        <v>13513.541299628871</v>
      </c>
      <c r="R102" s="289">
        <v>13570.468585206874</v>
      </c>
      <c r="S102" s="289">
        <v>13578.966753482808</v>
      </c>
      <c r="T102" s="289">
        <v>13643.428646976043</v>
      </c>
      <c r="U102" s="289">
        <v>13671.683816582337</v>
      </c>
      <c r="V102" s="289">
        <v>13712.152661266824</v>
      </c>
      <c r="W102" s="289">
        <v>13657.84625373113</v>
      </c>
      <c r="X102" s="289">
        <v>13680.028238434083</v>
      </c>
      <c r="Y102" s="289">
        <v>13690.431432327818</v>
      </c>
      <c r="Z102" s="289">
        <v>13645.989025501767</v>
      </c>
      <c r="AA102" s="289">
        <v>13721.205013526602</v>
      </c>
      <c r="AB102" s="289">
        <v>13742.600980973635</v>
      </c>
      <c r="AC102" s="289">
        <v>13776.220688723206</v>
      </c>
      <c r="AD102" s="289">
        <v>13790.008418405365</v>
      </c>
      <c r="AE102" s="286">
        <v>13776.220688723206</v>
      </c>
      <c r="AF102" s="289">
        <v>13822.7642</v>
      </c>
      <c r="AG102" s="286">
        <v>13853.345002629443</v>
      </c>
      <c r="AH102" s="286">
        <v>13918.246812704992</v>
      </c>
      <c r="AI102" s="286">
        <v>13950.329525003195</v>
      </c>
      <c r="AJ102" s="286">
        <v>14019.957584332067</v>
      </c>
      <c r="AK102" s="286">
        <v>14040.559718148414</v>
      </c>
      <c r="AL102" s="289">
        <v>14118.105217091161</v>
      </c>
      <c r="AM102" s="289">
        <v>14154.900040526145</v>
      </c>
      <c r="AN102" s="289">
        <v>14156.06</v>
      </c>
      <c r="AO102" s="289">
        <v>14144.9179</v>
      </c>
      <c r="AP102" s="290">
        <v>14165.464919147142</v>
      </c>
      <c r="AQ102" s="289">
        <v>14153.758</v>
      </c>
      <c r="AR102" s="316">
        <v>14218.667695884296</v>
      </c>
      <c r="AS102" s="286">
        <v>14260.072</v>
      </c>
      <c r="AT102" s="286">
        <v>14350.007858318884</v>
      </c>
      <c r="AU102" s="286">
        <v>14363.42</v>
      </c>
      <c r="AV102" s="286">
        <v>14381.124278269941</v>
      </c>
      <c r="AW102" s="286">
        <v>14434.137767571552</v>
      </c>
      <c r="AX102" s="286">
        <v>14436.909009363151</v>
      </c>
      <c r="AY102" s="286">
        <v>14549.743836223441</v>
      </c>
      <c r="AZ102" s="286">
        <v>14605.804890167316</v>
      </c>
      <c r="BA102" s="289">
        <v>14623.924431363261</v>
      </c>
      <c r="BB102" s="289">
        <v>14687.856809439936</v>
      </c>
      <c r="BC102" s="289">
        <v>14773</v>
      </c>
      <c r="BD102" s="286">
        <v>14853.218183974384</v>
      </c>
      <c r="BE102" s="289">
        <v>14860.922282321557</v>
      </c>
      <c r="BF102" s="289">
        <v>14824.181059946337</v>
      </c>
      <c r="BG102" s="289">
        <v>14795.846714365347</v>
      </c>
      <c r="BH102" s="289">
        <v>14807.462106190183</v>
      </c>
      <c r="BI102" s="286">
        <v>14832.948470443631</v>
      </c>
      <c r="BJ102" s="286">
        <v>14914</v>
      </c>
      <c r="BK102" s="289">
        <v>15024.117518850453</v>
      </c>
      <c r="BL102" s="289">
        <v>14976.401561706843</v>
      </c>
      <c r="BM102" s="289">
        <v>14171.002121229498</v>
      </c>
      <c r="BN102" s="289">
        <v>14223.423484719295</v>
      </c>
      <c r="BO102" s="286">
        <v>14252.601751099954</v>
      </c>
      <c r="BP102" s="286">
        <v>14317.736992031709</v>
      </c>
      <c r="BQ102" s="286">
        <v>14348.348271246061</v>
      </c>
      <c r="BR102" s="286">
        <v>14398.349888276656</v>
      </c>
      <c r="BS102" s="286">
        <v>14434</v>
      </c>
      <c r="BT102" s="286">
        <v>14587</v>
      </c>
      <c r="BU102" s="286">
        <v>14725.294374840691</v>
      </c>
      <c r="BV102" s="286">
        <v>14896.224854992959</v>
      </c>
      <c r="BW102" s="286">
        <v>15119.425800346429</v>
      </c>
      <c r="BX102" s="286">
        <v>15192.323697958505</v>
      </c>
      <c r="BY102" s="286">
        <v>15358.54109881046</v>
      </c>
      <c r="BZ102" s="286">
        <v>15511.846786231699</v>
      </c>
      <c r="CA102" s="286">
        <v>15546.157499848328</v>
      </c>
      <c r="CB102" s="317">
        <v>15791.613024905608</v>
      </c>
      <c r="CC102" s="317">
        <v>16011.462599407141</v>
      </c>
      <c r="CD102" s="317">
        <v>16248.241929397769</v>
      </c>
      <c r="CE102" s="317">
        <v>16384.968380765302</v>
      </c>
      <c r="CF102" s="317">
        <v>16689.595453127127</v>
      </c>
      <c r="CG102" s="317">
        <v>16797.197592227618</v>
      </c>
      <c r="CH102" s="317">
        <v>16955.183981940667</v>
      </c>
      <c r="CI102" s="317">
        <v>17073.586981984288</v>
      </c>
      <c r="CJ102" s="317">
        <v>17183.466917507954</v>
      </c>
      <c r="CK102" s="317">
        <v>17171.014144700024</v>
      </c>
      <c r="CL102" s="317">
        <v>17215.568143616863</v>
      </c>
      <c r="CM102" s="317">
        <v>17175.990956834707</v>
      </c>
      <c r="CN102" s="317">
        <v>17348.517549039738</v>
      </c>
      <c r="CO102" s="317">
        <v>17360.86563020798</v>
      </c>
      <c r="CP102" s="317">
        <v>17359.244268609273</v>
      </c>
      <c r="CQ102" s="317">
        <v>17331.836232351605</v>
      </c>
      <c r="CR102" s="317">
        <v>17421.212663214188</v>
      </c>
      <c r="CS102" s="317">
        <v>17478.269100625941</v>
      </c>
      <c r="CT102" s="317">
        <v>17630.531821034889</v>
      </c>
      <c r="CU102" s="317">
        <v>17764.572379710669</v>
      </c>
      <c r="CV102" s="317">
        <v>17844.654664375961</v>
      </c>
      <c r="CW102" s="317">
        <v>17789.683447316544</v>
      </c>
      <c r="CX102" s="317">
        <v>17913.350410915631</v>
      </c>
      <c r="CY102" s="317">
        <v>18050.969804967375</v>
      </c>
      <c r="CZ102" s="317">
        <v>18148.568199500678</v>
      </c>
      <c r="DA102" s="317">
        <v>18208.516524372822</v>
      </c>
      <c r="DB102" s="317">
        <v>18206.427647513108</v>
      </c>
      <c r="DC102" s="317">
        <v>18205.236550721773</v>
      </c>
      <c r="DD102" s="318">
        <v>18331.400066539114</v>
      </c>
      <c r="DE102" s="317">
        <v>18354.557910512871</v>
      </c>
      <c r="DF102" s="317">
        <v>18371.443556481096</v>
      </c>
      <c r="DG102" s="317">
        <v>18545.020046290741</v>
      </c>
      <c r="DH102" s="318">
        <v>18635.786745580874</v>
      </c>
      <c r="DI102" s="317">
        <v>18580.008086313086</v>
      </c>
      <c r="DJ102" s="317">
        <v>18819.786371199167</v>
      </c>
      <c r="DK102" s="317">
        <v>18859.334384366917</v>
      </c>
      <c r="DL102" s="317">
        <v>18900.337597632239</v>
      </c>
      <c r="DM102" s="317">
        <v>18955.414838848148</v>
      </c>
      <c r="DN102" s="317">
        <v>18942.011497371557</v>
      </c>
      <c r="DO102" s="317">
        <v>18909.657257031326</v>
      </c>
      <c r="DP102" s="317">
        <v>19054.46147832779</v>
      </c>
      <c r="DQ102" s="317">
        <v>19069.773312018402</v>
      </c>
      <c r="DR102" s="317">
        <v>19193.83787363573</v>
      </c>
      <c r="DS102" s="317">
        <v>19183.403983861717</v>
      </c>
      <c r="DT102" s="318">
        <v>19156.258372931541</v>
      </c>
      <c r="DU102" s="317">
        <v>19153.035092669659</v>
      </c>
      <c r="DV102" s="317">
        <v>19154</v>
      </c>
      <c r="DW102" s="318">
        <v>19122.46400151811</v>
      </c>
      <c r="DX102" s="318">
        <v>19344.719011184334</v>
      </c>
      <c r="DY102" s="317">
        <v>19490.575855812625</v>
      </c>
      <c r="DZ102" s="317">
        <v>19604.369786550837</v>
      </c>
    </row>
    <row r="103" spans="1:130" ht="15.75" customHeight="1">
      <c r="A103" s="273"/>
      <c r="B103" s="89" t="s">
        <v>1353</v>
      </c>
      <c r="C103" s="289">
        <v>8479.1074000000008</v>
      </c>
      <c r="D103" s="289">
        <v>8546.1908477901998</v>
      </c>
      <c r="E103" s="289">
        <v>8569.941215658273</v>
      </c>
      <c r="F103" s="289">
        <v>8618.2844955882156</v>
      </c>
      <c r="G103" s="289">
        <v>8594.5546299401703</v>
      </c>
      <c r="H103" s="289">
        <v>8564.9658832473742</v>
      </c>
      <c r="I103" s="289">
        <v>8568.9265689999993</v>
      </c>
      <c r="J103" s="289">
        <v>8599.0962511673315</v>
      </c>
      <c r="K103" s="289">
        <v>8615.9158565756607</v>
      </c>
      <c r="L103" s="289">
        <v>8580.7543706007618</v>
      </c>
      <c r="M103" s="289">
        <v>8582.5095060859094</v>
      </c>
      <c r="N103" s="289">
        <v>8622.1270238693141</v>
      </c>
      <c r="O103" s="289">
        <v>8623.4496884337914</v>
      </c>
      <c r="P103" s="289">
        <v>8616.5959787406482</v>
      </c>
      <c r="Q103" s="289">
        <v>8595.7856456697464</v>
      </c>
      <c r="R103" s="289">
        <v>8619.9369777088687</v>
      </c>
      <c r="S103" s="289">
        <v>8593.4028577604422</v>
      </c>
      <c r="T103" s="289">
        <v>8651.0491185115188</v>
      </c>
      <c r="U103" s="289">
        <v>8662.2976821957836</v>
      </c>
      <c r="V103" s="289">
        <v>8718.877668646368</v>
      </c>
      <c r="W103" s="289">
        <v>8683.0618360979734</v>
      </c>
      <c r="X103" s="289">
        <v>8683.7711443262706</v>
      </c>
      <c r="Y103" s="289">
        <v>8665.8738331427903</v>
      </c>
      <c r="Z103" s="289">
        <v>8606.4112314291615</v>
      </c>
      <c r="AA103" s="289">
        <v>8646.9321877063448</v>
      </c>
      <c r="AB103" s="289">
        <v>8673.3861593091351</v>
      </c>
      <c r="AC103" s="289">
        <v>8735.8090757713289</v>
      </c>
      <c r="AD103" s="289">
        <v>8681.6152486103765</v>
      </c>
      <c r="AE103" s="286">
        <v>8735.8090757713289</v>
      </c>
      <c r="AF103" s="289">
        <v>8700.3137999999999</v>
      </c>
      <c r="AG103" s="286">
        <v>8702.007476581166</v>
      </c>
      <c r="AH103" s="286">
        <v>8777.9682771861771</v>
      </c>
      <c r="AI103" s="286">
        <v>8822.4988481450455</v>
      </c>
      <c r="AJ103" s="286">
        <v>8893.7477735423836</v>
      </c>
      <c r="AK103" s="286">
        <v>8902.663299839005</v>
      </c>
      <c r="AL103" s="289">
        <v>8991.4772621459633</v>
      </c>
      <c r="AM103" s="289">
        <v>8995.6009026004886</v>
      </c>
      <c r="AN103" s="289">
        <v>8997.93</v>
      </c>
      <c r="AO103" s="289">
        <v>8995.0162999999993</v>
      </c>
      <c r="AP103" s="290">
        <v>9015.1138157258192</v>
      </c>
      <c r="AQ103" s="289">
        <v>8983.6483000000007</v>
      </c>
      <c r="AR103" s="316">
        <v>9021.4067475181309</v>
      </c>
      <c r="AS103" s="286">
        <v>9052.5103999999992</v>
      </c>
      <c r="AT103" s="286">
        <v>9116.0657454461125</v>
      </c>
      <c r="AU103" s="286">
        <v>9133.2000000000007</v>
      </c>
      <c r="AV103" s="286">
        <v>9125.0216567564385</v>
      </c>
      <c r="AW103" s="286">
        <v>9193.8737946520214</v>
      </c>
      <c r="AX103" s="286">
        <v>9197.8060278633038</v>
      </c>
      <c r="AY103" s="286">
        <v>9261.9306461298565</v>
      </c>
      <c r="AZ103" s="286">
        <v>9359.8983885757407</v>
      </c>
      <c r="BA103" s="286">
        <v>9375.1804271007095</v>
      </c>
      <c r="BB103" s="289">
        <v>9391.3512880446051</v>
      </c>
      <c r="BC103" s="289">
        <v>9472</v>
      </c>
      <c r="BD103" s="286">
        <v>9564.6470461890713</v>
      </c>
      <c r="BE103" s="289">
        <v>9590.1491141297356</v>
      </c>
      <c r="BF103" s="289">
        <v>9525.6196146794828</v>
      </c>
      <c r="BG103" s="289">
        <v>9483.1701076807731</v>
      </c>
      <c r="BH103" s="289">
        <v>9486.9777038022603</v>
      </c>
      <c r="BI103" s="286">
        <v>9510.5724957500097</v>
      </c>
      <c r="BJ103" s="286">
        <v>9544</v>
      </c>
      <c r="BK103" s="289">
        <v>9626.314074668755</v>
      </c>
      <c r="BL103" s="289">
        <v>9558.0433593603339</v>
      </c>
      <c r="BM103" s="289">
        <v>3249.6235823779834</v>
      </c>
      <c r="BN103" s="289">
        <v>3247.4205518367758</v>
      </c>
      <c r="BO103" s="286">
        <v>3254.8129737478225</v>
      </c>
      <c r="BP103" s="286">
        <v>3273.5317265423605</v>
      </c>
      <c r="BQ103" s="286">
        <v>3273.2724790283132</v>
      </c>
      <c r="BR103" s="286">
        <v>3288.3356868107107</v>
      </c>
      <c r="BS103" s="286">
        <v>3306</v>
      </c>
      <c r="BT103" s="286">
        <v>3350</v>
      </c>
      <c r="BU103" s="286">
        <v>3407.6610302940067</v>
      </c>
      <c r="BV103" s="286">
        <v>3446.4465909120559</v>
      </c>
      <c r="BW103" s="286">
        <v>3505.3996804600115</v>
      </c>
      <c r="BX103" s="286">
        <v>3521.137559345791</v>
      </c>
      <c r="BY103" s="286">
        <v>3574.7051080512679</v>
      </c>
      <c r="BZ103" s="286">
        <v>3600.504998558682</v>
      </c>
      <c r="CA103" s="286">
        <v>3605.4918167353153</v>
      </c>
      <c r="CB103" s="317">
        <v>3649.1760274959483</v>
      </c>
      <c r="CC103" s="317">
        <v>3699.7762545598189</v>
      </c>
      <c r="CD103" s="317">
        <v>3768.0862671140794</v>
      </c>
      <c r="CE103" s="317">
        <v>3795.3741054002016</v>
      </c>
      <c r="CF103" s="317">
        <v>3890.3099592908784</v>
      </c>
      <c r="CG103" s="317">
        <v>3886.2914404555136</v>
      </c>
      <c r="CH103" s="317">
        <v>3927.0795052896415</v>
      </c>
      <c r="CI103" s="317">
        <v>3963.8540458655907</v>
      </c>
      <c r="CJ103" s="317">
        <v>3971.8806859133538</v>
      </c>
      <c r="CK103" s="317">
        <v>3950.4986272938468</v>
      </c>
      <c r="CL103" s="317">
        <v>3932.5459730468988</v>
      </c>
      <c r="CM103" s="317">
        <v>3914.9435304955109</v>
      </c>
      <c r="CN103" s="317">
        <v>3949.8958560132919</v>
      </c>
      <c r="CO103" s="317">
        <v>3940.3923642047284</v>
      </c>
      <c r="CP103" s="317">
        <v>3933.5534939475556</v>
      </c>
      <c r="CQ103" s="317">
        <v>3927.0160049154406</v>
      </c>
      <c r="CR103" s="317">
        <v>3955.9212852578103</v>
      </c>
      <c r="CS103" s="317">
        <v>3980.0933520762701</v>
      </c>
      <c r="CT103" s="317">
        <v>4025.2363010398044</v>
      </c>
      <c r="CU103" s="317">
        <v>4073.186213461543</v>
      </c>
      <c r="CV103" s="317">
        <v>4075.64826989324</v>
      </c>
      <c r="CW103" s="317">
        <v>4075.2948967326765</v>
      </c>
      <c r="CX103" s="317">
        <v>4104.8173203611141</v>
      </c>
      <c r="CY103" s="317">
        <v>4146.0490127620315</v>
      </c>
      <c r="CZ103" s="317">
        <v>4177.7575508260834</v>
      </c>
      <c r="DA103" s="317">
        <v>4180.7899994450909</v>
      </c>
      <c r="DB103" s="317">
        <v>4164.7497083426697</v>
      </c>
      <c r="DC103" s="317">
        <v>4169.4368302284656</v>
      </c>
      <c r="DD103" s="318">
        <v>4195.4960165648445</v>
      </c>
      <c r="DE103" s="317">
        <v>4193.9749760523146</v>
      </c>
      <c r="DF103" s="317">
        <v>4198.1589013229486</v>
      </c>
      <c r="DG103" s="317">
        <v>4236.1133272613451</v>
      </c>
      <c r="DH103" s="318">
        <v>4269.95967199401</v>
      </c>
      <c r="DI103" s="317">
        <v>4251.4949851838364</v>
      </c>
      <c r="DJ103" s="317">
        <v>4319.3201809543089</v>
      </c>
      <c r="DK103" s="317">
        <v>4317.9535220264261</v>
      </c>
      <c r="DL103" s="317">
        <v>4311.055844525159</v>
      </c>
      <c r="DM103" s="317">
        <v>4329.1167611164256</v>
      </c>
      <c r="DN103" s="317">
        <v>4310.9276326255404</v>
      </c>
      <c r="DO103" s="317">
        <v>4317.0506493165667</v>
      </c>
      <c r="DP103" s="317">
        <v>4344.0012018499838</v>
      </c>
      <c r="DQ103" s="317">
        <v>4349.9919737763012</v>
      </c>
      <c r="DR103" s="317">
        <v>4390.3206126284576</v>
      </c>
      <c r="DS103" s="317">
        <v>4382.1290991156839</v>
      </c>
      <c r="DT103" s="318">
        <v>4352.9977875028626</v>
      </c>
      <c r="DU103" s="317">
        <v>4362.3504435003833</v>
      </c>
      <c r="DV103" s="317">
        <v>4339</v>
      </c>
      <c r="DW103" s="318">
        <v>4323.1894465736759</v>
      </c>
      <c r="DX103" s="318">
        <v>4385.1803790163967</v>
      </c>
      <c r="DY103" s="317">
        <v>4387.3125240586396</v>
      </c>
      <c r="DZ103" s="317">
        <v>4437.0637425017467</v>
      </c>
    </row>
    <row r="104" spans="1:130" ht="15.75" customHeight="1">
      <c r="A104" s="273"/>
      <c r="B104" s="89" t="s">
        <v>1399</v>
      </c>
      <c r="C104" s="289">
        <v>6212.0956999999999</v>
      </c>
      <c r="D104" s="289">
        <v>6244.8396323759753</v>
      </c>
      <c r="E104" s="289">
        <v>6243.8616519205616</v>
      </c>
      <c r="F104" s="289">
        <v>6277.1720867009853</v>
      </c>
      <c r="G104" s="289">
        <v>6271.0522742587891</v>
      </c>
      <c r="H104" s="289">
        <v>6264.1442399231146</v>
      </c>
      <c r="I104" s="289">
        <v>6272.5761659999998</v>
      </c>
      <c r="J104" s="289">
        <v>6292.218098719296</v>
      </c>
      <c r="K104" s="289">
        <v>6309.5407070556876</v>
      </c>
      <c r="L104" s="289">
        <v>6297.0696394158322</v>
      </c>
      <c r="M104" s="289">
        <v>6298.835646568773</v>
      </c>
      <c r="N104" s="289">
        <v>6323.5481478964148</v>
      </c>
      <c r="O104" s="289">
        <v>6327.6005301740825</v>
      </c>
      <c r="P104" s="289">
        <v>6325.2601936613892</v>
      </c>
      <c r="Q104" s="289">
        <v>6301.9601881519675</v>
      </c>
      <c r="R104" s="289">
        <v>6320.3535621987903</v>
      </c>
      <c r="S104" s="289">
        <v>6311.9363023346405</v>
      </c>
      <c r="T104" s="289">
        <v>6348.4338203169273</v>
      </c>
      <c r="U104" s="289">
        <v>6358.9969174771231</v>
      </c>
      <c r="V104" s="289">
        <v>6389.8040137571716</v>
      </c>
      <c r="W104" s="289">
        <v>6364.0000906371415</v>
      </c>
      <c r="X104" s="289">
        <v>6369.1503586064982</v>
      </c>
      <c r="Y104" s="289">
        <v>6364.4975802969266</v>
      </c>
      <c r="Z104" s="289">
        <v>6331.6748308018896</v>
      </c>
      <c r="AA104" s="289">
        <v>6363.8867980745536</v>
      </c>
      <c r="AB104" s="289">
        <v>6378.849550918374</v>
      </c>
      <c r="AC104" s="289">
        <v>6399.7074937278303</v>
      </c>
      <c r="AD104" s="289">
        <v>6381.7226518358284</v>
      </c>
      <c r="AE104" s="286">
        <v>6399.7074937278303</v>
      </c>
      <c r="AF104" s="289">
        <v>6396.1346999999996</v>
      </c>
      <c r="AG104" s="286">
        <v>6403.4668111586643</v>
      </c>
      <c r="AH104" s="286">
        <v>6447.1294417854715</v>
      </c>
      <c r="AI104" s="286">
        <v>6471.4082805082708</v>
      </c>
      <c r="AJ104" s="286">
        <v>6514.2422179227606</v>
      </c>
      <c r="AK104" s="286">
        <v>6522.207971959333</v>
      </c>
      <c r="AL104" s="289">
        <v>6573.5519271290941</v>
      </c>
      <c r="AM104" s="289">
        <v>6583.2250163932295</v>
      </c>
      <c r="AN104" s="289">
        <v>6584.38</v>
      </c>
      <c r="AO104" s="289">
        <v>6580.8078999999998</v>
      </c>
      <c r="AP104" s="290">
        <v>6593.0832833158438</v>
      </c>
      <c r="AQ104" s="289">
        <v>6578.3537999999999</v>
      </c>
      <c r="AR104" s="316">
        <v>6607.1916298771921</v>
      </c>
      <c r="AS104" s="286">
        <v>6628.3008</v>
      </c>
      <c r="AT104" s="286">
        <v>6672.6028939831285</v>
      </c>
      <c r="AU104" s="286">
        <v>6682.17</v>
      </c>
      <c r="AV104" s="286">
        <v>6682.8915312366435</v>
      </c>
      <c r="AW104" s="286">
        <v>6721.1339057810683</v>
      </c>
      <c r="AX104" s="286">
        <v>6723.2608822119109</v>
      </c>
      <c r="AY104" s="286">
        <v>6772.810836332812</v>
      </c>
      <c r="AZ104" s="286">
        <v>6822.9198581147912</v>
      </c>
      <c r="BA104" s="286">
        <v>6832.7969816383265</v>
      </c>
      <c r="BB104" s="289">
        <v>6853.1115070826281</v>
      </c>
      <c r="BC104" s="289">
        <v>6903</v>
      </c>
      <c r="BD104" s="286">
        <v>6956.2595208264875</v>
      </c>
      <c r="BE104" s="289">
        <v>6967.7528982431631</v>
      </c>
      <c r="BF104" s="289">
        <v>6934.8486466829345</v>
      </c>
      <c r="BG104" s="289">
        <v>6912.2677133248353</v>
      </c>
      <c r="BH104" s="289">
        <v>6916.2940108642179</v>
      </c>
      <c r="BI104" s="286">
        <v>6930.9950670429207</v>
      </c>
      <c r="BJ104" s="286">
        <v>6962</v>
      </c>
      <c r="BK104" s="289">
        <v>7017.6929152261346</v>
      </c>
      <c r="BL104" s="289">
        <v>6980.878450486819</v>
      </c>
      <c r="BM104" s="289">
        <v>7281.0603470044107</v>
      </c>
      <c r="BN104" s="289">
        <v>7285.0901718606328</v>
      </c>
      <c r="BO104" s="286">
        <v>7301.2120936480369</v>
      </c>
      <c r="BP104" s="286">
        <v>7340.771373512589</v>
      </c>
      <c r="BQ104" s="286">
        <v>7344.7724006822637</v>
      </c>
      <c r="BR104" s="286">
        <v>7376.2594892314119</v>
      </c>
      <c r="BS104" s="286">
        <v>7406</v>
      </c>
      <c r="BT104" s="286">
        <v>7502</v>
      </c>
      <c r="BU104" s="286">
        <v>7615.56598763089</v>
      </c>
      <c r="BV104" s="286">
        <v>7702.7304674393472</v>
      </c>
      <c r="BW104" s="286">
        <v>7829.8808424978006</v>
      </c>
      <c r="BX104" s="286">
        <v>7865.7660277492678</v>
      </c>
      <c r="BY104" s="286">
        <v>7975.9459702292697</v>
      </c>
      <c r="BZ104" s="286">
        <v>8039.7177400491391</v>
      </c>
      <c r="CA104" s="286">
        <v>8052.725598482948</v>
      </c>
      <c r="CB104" s="317">
        <v>8158.6153345028806</v>
      </c>
      <c r="CC104" s="317">
        <v>8271.8724512978733</v>
      </c>
      <c r="CD104" s="317">
        <v>8416.0213487316287</v>
      </c>
      <c r="CE104" s="317">
        <v>8479.7492279376347</v>
      </c>
      <c r="CF104" s="317">
        <v>8676.4798550029609</v>
      </c>
      <c r="CG104" s="317">
        <v>8685.7557526020246</v>
      </c>
      <c r="CH104" s="317">
        <v>8774.2476745092827</v>
      </c>
      <c r="CI104" s="317">
        <v>8850.521102709652</v>
      </c>
      <c r="CJ104" s="317">
        <v>8879.4250944197047</v>
      </c>
      <c r="CK104" s="317">
        <v>8843.2600958985731</v>
      </c>
      <c r="CL104" s="317">
        <v>8820.8160305469846</v>
      </c>
      <c r="CM104" s="317">
        <v>8786.7401918907399</v>
      </c>
      <c r="CN104" s="317">
        <v>8867.9512360271056</v>
      </c>
      <c r="CO104" s="317">
        <v>8854.3965244896626</v>
      </c>
      <c r="CP104" s="317">
        <v>8843.1236574498635</v>
      </c>
      <c r="CQ104" s="317">
        <v>8828.6336329876358</v>
      </c>
      <c r="CR104" s="317">
        <v>8888.1312153431081</v>
      </c>
      <c r="CS104" s="317">
        <v>8935.3330745581879</v>
      </c>
      <c r="CT104" s="317">
        <v>9030.0499309454299</v>
      </c>
      <c r="CU104" s="317">
        <v>9126.6368059225515</v>
      </c>
      <c r="CV104" s="317">
        <v>9142.1776861255694</v>
      </c>
      <c r="CW104" s="317">
        <v>9133.6646729689855</v>
      </c>
      <c r="CX104" s="317">
        <v>9199.0779666167164</v>
      </c>
      <c r="CY104" s="317">
        <v>9285.352026651648</v>
      </c>
      <c r="CZ104" s="317">
        <v>9350.4973696532434</v>
      </c>
      <c r="DA104" s="317">
        <v>9364.0686588007375</v>
      </c>
      <c r="DB104" s="317">
        <v>9337.9490471830832</v>
      </c>
      <c r="DC104" s="317">
        <v>9345.3236043203178</v>
      </c>
      <c r="DD104" s="318">
        <v>9405.5225363730078</v>
      </c>
      <c r="DE104" s="317">
        <v>9406.4188646782095</v>
      </c>
      <c r="DF104" s="317">
        <v>9415.596975714303</v>
      </c>
      <c r="DG104" s="317">
        <v>9501.8016360057609</v>
      </c>
      <c r="DH104" s="318">
        <v>9569.4236847834691</v>
      </c>
      <c r="DI104" s="317">
        <v>9531.630149391669</v>
      </c>
      <c r="DJ104" s="317">
        <v>9675.4956115351706</v>
      </c>
      <c r="DK104" s="317">
        <v>9679.0200564551033</v>
      </c>
      <c r="DL104" s="317">
        <v>9673.8305193293563</v>
      </c>
      <c r="DM104" s="317">
        <v>9710.8805521351314</v>
      </c>
      <c r="DN104" s="317">
        <v>9679.6291412187729</v>
      </c>
      <c r="DO104" s="317">
        <v>9684.8355219486148</v>
      </c>
      <c r="DP104" s="317">
        <v>9749.1552252667952</v>
      </c>
      <c r="DQ104" s="317">
        <v>9761.0189481239286</v>
      </c>
      <c r="DR104" s="317">
        <v>9843.9004554955536</v>
      </c>
      <c r="DS104" s="317">
        <v>9829.1992400592026</v>
      </c>
      <c r="DT104" s="318">
        <v>9778.3220496532231</v>
      </c>
      <c r="DU104" s="317">
        <v>9792.9426702157743</v>
      </c>
      <c r="DV104" s="317">
        <v>9755</v>
      </c>
      <c r="DW104" s="318">
        <v>9725.3431570898847</v>
      </c>
      <c r="DX104" s="318">
        <v>9857.3454441703598</v>
      </c>
      <c r="DY104" s="317">
        <v>9881.6802774736316</v>
      </c>
      <c r="DZ104" s="317">
        <v>9978.3887425321827</v>
      </c>
    </row>
    <row r="105" spans="1:130" ht="15.75" customHeight="1">
      <c r="A105" s="273"/>
      <c r="B105" s="328" t="s">
        <v>1400</v>
      </c>
      <c r="C105" s="289">
        <v>19096.948199999999</v>
      </c>
      <c r="D105" s="289">
        <v>19283.534442266104</v>
      </c>
      <c r="E105" s="289">
        <v>19276.670238870953</v>
      </c>
      <c r="F105" s="289">
        <v>19389.5562717789</v>
      </c>
      <c r="G105" s="289">
        <v>19311.983994742179</v>
      </c>
      <c r="H105" s="289">
        <v>19213.805063737989</v>
      </c>
      <c r="I105" s="289">
        <v>19210.774042000001</v>
      </c>
      <c r="J105" s="289">
        <v>19283.668166408072</v>
      </c>
      <c r="K105" s="289">
        <v>19310.598224425034</v>
      </c>
      <c r="L105" s="289">
        <v>19203.299561134092</v>
      </c>
      <c r="M105" s="289">
        <v>19206.203713194449</v>
      </c>
      <c r="N105" s="289">
        <v>19304.211503186583</v>
      </c>
      <c r="O105" s="289">
        <v>19300.566470508064</v>
      </c>
      <c r="P105" s="289">
        <v>19279.468643837808</v>
      </c>
      <c r="Q105" s="289">
        <v>19182.50762863905</v>
      </c>
      <c r="R105" s="289">
        <v>19200.796962317425</v>
      </c>
      <c r="S105" s="289">
        <v>19118.174435270888</v>
      </c>
      <c r="T105" s="289">
        <v>19258.865888653825</v>
      </c>
      <c r="U105" s="289">
        <v>19278.989905818748</v>
      </c>
      <c r="V105" s="289">
        <v>19427.793570140668</v>
      </c>
      <c r="W105" s="289">
        <v>19347.038092016555</v>
      </c>
      <c r="X105" s="289">
        <v>19338.737393051786</v>
      </c>
      <c r="Y105" s="289">
        <v>19280.828364264846</v>
      </c>
      <c r="Z105" s="289">
        <v>19125.479195504508</v>
      </c>
      <c r="AA105" s="289">
        <v>19210.433992690254</v>
      </c>
      <c r="AB105" s="289">
        <v>19278.766238529388</v>
      </c>
      <c r="AC105" s="289">
        <v>19365.981221869439</v>
      </c>
      <c r="AD105" s="289">
        <v>19199.817581939049</v>
      </c>
      <c r="AE105" s="286">
        <v>19365.981221869439</v>
      </c>
      <c r="AF105" s="289">
        <v>19239.7608</v>
      </c>
      <c r="AG105" s="286">
        <v>19230.656237001931</v>
      </c>
      <c r="AH105" s="286">
        <v>19424.370331621532</v>
      </c>
      <c r="AI105" s="286">
        <v>19540.763720853356</v>
      </c>
      <c r="AJ105" s="286">
        <v>19718.591697064687</v>
      </c>
      <c r="AK105" s="286">
        <v>19735.306994841445</v>
      </c>
      <c r="AL105" s="289">
        <v>19961.40459020394</v>
      </c>
      <c r="AM105" s="289">
        <v>19956.370076192623</v>
      </c>
      <c r="AN105" s="289">
        <v>19962.71</v>
      </c>
      <c r="AO105" s="289">
        <v>19959.3099</v>
      </c>
      <c r="AP105" s="290">
        <v>20009.078949206167</v>
      </c>
      <c r="AQ105" s="289">
        <v>19921.605200000002</v>
      </c>
      <c r="AR105" s="316">
        <v>20002.807503477623</v>
      </c>
      <c r="AS105" s="286">
        <v>20075.326099999998</v>
      </c>
      <c r="AT105" s="286">
        <v>20221.022486184214</v>
      </c>
      <c r="AU105" s="286">
        <v>20265.38</v>
      </c>
      <c r="AV105" s="286">
        <v>20232.94566430158</v>
      </c>
      <c r="AW105" s="286">
        <v>20411.558715502932</v>
      </c>
      <c r="AX105" s="286">
        <v>20421.883740489699</v>
      </c>
      <c r="AY105" s="286">
        <v>20558.549773712504</v>
      </c>
      <c r="AZ105" s="286">
        <v>20822.033585195346</v>
      </c>
      <c r="BA105" s="286">
        <v>20858.737166713738</v>
      </c>
      <c r="BB105" s="289">
        <v>20876.447341203191</v>
      </c>
      <c r="BC105" s="289">
        <v>21076</v>
      </c>
      <c r="BD105" s="286">
        <v>21311.69221501967</v>
      </c>
      <c r="BE105" s="289">
        <v>21383.707548577666</v>
      </c>
      <c r="BF105" s="289">
        <v>21209.739503998058</v>
      </c>
      <c r="BG105" s="289">
        <v>21097.360059305971</v>
      </c>
      <c r="BH105" s="289">
        <v>21103.149537041518</v>
      </c>
      <c r="BI105" s="286">
        <v>21160.994585698496</v>
      </c>
      <c r="BJ105" s="286">
        <v>21223</v>
      </c>
      <c r="BK105" s="289">
        <v>21413.483053665484</v>
      </c>
      <c r="BL105" s="289">
        <v>21233.893735437407</v>
      </c>
      <c r="BM105" s="289">
        <v>22830.792110569444</v>
      </c>
      <c r="BN105" s="289">
        <v>22804.849397719016</v>
      </c>
      <c r="BO105" s="286">
        <v>22857.300941687408</v>
      </c>
      <c r="BP105" s="286">
        <v>22991.591159433752</v>
      </c>
      <c r="BQ105" s="286">
        <v>22984.425731448213</v>
      </c>
      <c r="BR105" s="286">
        <v>23092.894091653521</v>
      </c>
      <c r="BS105" s="286">
        <v>23205</v>
      </c>
      <c r="BT105" s="286">
        <v>23536</v>
      </c>
      <c r="BU105" s="286">
        <v>23964.03749514326</v>
      </c>
      <c r="BV105" s="286">
        <v>24236.224451499656</v>
      </c>
      <c r="BW105" s="286">
        <v>24656.200700512265</v>
      </c>
      <c r="BX105" s="286">
        <v>24766.038660097092</v>
      </c>
      <c r="BY105" s="286">
        <v>25153.940501712939</v>
      </c>
      <c r="BZ105" s="286">
        <v>25328.196873800964</v>
      </c>
      <c r="CA105" s="286">
        <v>25361.079812206714</v>
      </c>
      <c r="CB105" s="317">
        <v>25658.59693193603</v>
      </c>
      <c r="CC105" s="317">
        <v>26014.234268634595</v>
      </c>
      <c r="CD105" s="317">
        <v>26504.598534324567</v>
      </c>
      <c r="CE105" s="317">
        <v>26693.278790452248</v>
      </c>
      <c r="CF105" s="317">
        <v>27379.02952176785</v>
      </c>
      <c r="CG105" s="317">
        <v>27329.338215144631</v>
      </c>
      <c r="CH105" s="317">
        <v>27619.298169856615</v>
      </c>
      <c r="CI105" s="317">
        <v>27884.847221280255</v>
      </c>
      <c r="CJ105" s="317">
        <v>27928.433423960534</v>
      </c>
      <c r="CK105" s="317">
        <v>27764.462005789948</v>
      </c>
      <c r="CL105" s="317">
        <v>27617.564170244983</v>
      </c>
      <c r="CM105" s="317">
        <v>27487.641184962751</v>
      </c>
      <c r="CN105" s="317">
        <v>27729.828569881087</v>
      </c>
      <c r="CO105" s="317">
        <v>27654.050511344642</v>
      </c>
      <c r="CP105" s="317">
        <v>27601.291863453531</v>
      </c>
      <c r="CQ105" s="317">
        <v>27555.178272585305</v>
      </c>
      <c r="CR105" s="317">
        <v>27764.383931064775</v>
      </c>
      <c r="CS105" s="317">
        <v>27942.310229716011</v>
      </c>
      <c r="CT105" s="317">
        <v>28266.964260354831</v>
      </c>
      <c r="CU105" s="317">
        <v>28616.507204448855</v>
      </c>
      <c r="CV105" s="317">
        <v>28622.103832592704</v>
      </c>
      <c r="CW105" s="317">
        <v>28628.632185302122</v>
      </c>
      <c r="CX105" s="317">
        <v>28836.904493762504</v>
      </c>
      <c r="CY105" s="317">
        <v>29133.722616781703</v>
      </c>
      <c r="CZ105" s="317">
        <v>29363.396357645412</v>
      </c>
      <c r="DA105" s="317">
        <v>29376.776964704513</v>
      </c>
      <c r="DB105" s="317">
        <v>29252.614190970591</v>
      </c>
      <c r="DC105" s="317">
        <v>29289.195037753379</v>
      </c>
      <c r="DD105" s="318">
        <v>29470.163981652426</v>
      </c>
      <c r="DE105" s="317">
        <v>29454.454754557748</v>
      </c>
      <c r="DF105" s="317">
        <v>29484.078675740817</v>
      </c>
      <c r="DG105" s="317">
        <v>29749.375561930883</v>
      </c>
      <c r="DH105" s="318">
        <v>29996.755093636664</v>
      </c>
      <c r="DI105" s="317">
        <v>29862.850698664108</v>
      </c>
      <c r="DJ105" s="317">
        <v>30348.831374982823</v>
      </c>
      <c r="DK105" s="317">
        <v>30331.536457982751</v>
      </c>
      <c r="DL105" s="317">
        <v>30271.099925426945</v>
      </c>
      <c r="DM105" s="317">
        <v>30401.974377981289</v>
      </c>
      <c r="DN105" s="317">
        <v>30263.107458757655</v>
      </c>
      <c r="DO105" s="317">
        <v>30316.047108871808</v>
      </c>
      <c r="DP105" s="317">
        <v>30500.805496022029</v>
      </c>
      <c r="DQ105" s="317">
        <v>30544.712089079534</v>
      </c>
      <c r="DR105" s="317">
        <v>30836.770629442453</v>
      </c>
      <c r="DS105" s="317">
        <v>30774.958145260782</v>
      </c>
      <c r="DT105" s="318">
        <v>30553.518511733997</v>
      </c>
      <c r="DU105" s="317">
        <v>30626.60461143604</v>
      </c>
      <c r="DV105" s="317">
        <v>30446</v>
      </c>
      <c r="DW105" s="318">
        <v>30328.036292612305</v>
      </c>
      <c r="DX105" s="317">
        <v>30771.575969062193</v>
      </c>
      <c r="DY105" s="317">
        <v>30763.841416538493</v>
      </c>
      <c r="DZ105" s="317">
        <v>31130.516545363822</v>
      </c>
    </row>
    <row r="106" spans="1:130" ht="27.75" customHeight="1">
      <c r="A106" s="273"/>
      <c r="B106" s="328" t="s">
        <v>1401</v>
      </c>
      <c r="C106" s="289"/>
      <c r="D106" s="2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79"/>
      <c r="P106" s="27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289"/>
      <c r="AE106" s="289"/>
      <c r="AF106" s="289"/>
      <c r="AG106" s="369"/>
      <c r="AH106" s="369"/>
      <c r="AI106" s="8"/>
      <c r="AJ106" s="8"/>
      <c r="AK106" s="8"/>
      <c r="AL106" s="8"/>
      <c r="AM106" s="289"/>
      <c r="AN106" s="289"/>
      <c r="AO106" s="289"/>
      <c r="AP106" s="290"/>
      <c r="AQ106" s="289"/>
      <c r="AR106" s="339"/>
      <c r="AS106" s="8"/>
      <c r="AT106" s="8"/>
      <c r="AU106" s="8"/>
      <c r="AV106" s="273"/>
      <c r="AW106" s="8"/>
      <c r="AX106" s="8"/>
      <c r="AY106" s="8"/>
      <c r="AZ106" s="8"/>
      <c r="BA106" s="8"/>
      <c r="BB106" s="289"/>
      <c r="BC106" s="289"/>
      <c r="BD106" s="289"/>
      <c r="BE106" s="289"/>
      <c r="BF106" s="289"/>
      <c r="BG106" s="8"/>
      <c r="BH106" s="8"/>
      <c r="BI106" s="289"/>
      <c r="BJ106" s="289"/>
      <c r="BK106" s="8"/>
      <c r="BL106" s="60"/>
      <c r="BM106" s="60"/>
      <c r="BN106" s="60"/>
      <c r="BO106" s="60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324"/>
      <c r="CC106" s="324"/>
      <c r="CD106" s="324"/>
      <c r="CE106" s="324"/>
      <c r="CF106" s="324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9"/>
      <c r="DE106" s="8"/>
      <c r="DF106" s="8"/>
      <c r="DG106" s="8"/>
      <c r="DH106" s="9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9"/>
      <c r="DU106" s="8"/>
      <c r="DV106" s="8"/>
      <c r="DW106" s="9"/>
      <c r="DX106" s="14"/>
      <c r="DY106" s="14"/>
      <c r="DZ106" s="14"/>
    </row>
    <row r="107" spans="1:130" ht="15.75" customHeight="1">
      <c r="A107" s="273"/>
      <c r="B107" s="370" t="s">
        <v>1179</v>
      </c>
      <c r="C107" s="289">
        <v>248201.66440000001</v>
      </c>
      <c r="D107" s="289">
        <v>248134.51642202734</v>
      </c>
      <c r="E107" s="289">
        <v>248156.89911338783</v>
      </c>
      <c r="F107" s="289">
        <v>249320.7990641316</v>
      </c>
      <c r="G107" s="289">
        <v>250014.66249630574</v>
      </c>
      <c r="H107" s="289">
        <v>250977.11822480537</v>
      </c>
      <c r="I107" s="289">
        <v>251782.89511300001</v>
      </c>
      <c r="J107" s="289">
        <v>252364.84508915374</v>
      </c>
      <c r="K107" s="289">
        <v>253483.97965717656</v>
      </c>
      <c r="L107" s="289">
        <v>254110.69501526939</v>
      </c>
      <c r="M107" s="289">
        <v>254222.60847207168</v>
      </c>
      <c r="N107" s="289">
        <v>254849.32383016445</v>
      </c>
      <c r="O107" s="289">
        <v>255274.59496601316</v>
      </c>
      <c r="P107" s="289">
        <v>255408.89111417593</v>
      </c>
      <c r="Q107" s="289">
        <v>254894.08921288539</v>
      </c>
      <c r="R107" s="289">
        <v>256259.4333858733</v>
      </c>
      <c r="S107" s="289">
        <v>256863.76605260561</v>
      </c>
      <c r="T107" s="289">
        <v>257848.60447246573</v>
      </c>
      <c r="U107" s="289">
        <v>258475.31983055852</v>
      </c>
      <c r="V107" s="289">
        <v>258811.06020096535</v>
      </c>
      <c r="W107" s="289">
        <v>257803.83908974484</v>
      </c>
      <c r="X107" s="289">
        <v>258408.17175647718</v>
      </c>
      <c r="Y107" s="289">
        <v>258945.35634912812</v>
      </c>
      <c r="Z107" s="289">
        <v>258542.46790463993</v>
      </c>
      <c r="AA107" s="289">
        <v>260064.49091715095</v>
      </c>
      <c r="AB107" s="289">
        <v>260288.31783075558</v>
      </c>
      <c r="AC107" s="289">
        <v>260735.97165796469</v>
      </c>
      <c r="AD107" s="289">
        <v>261877.48891734803</v>
      </c>
      <c r="AE107" s="286">
        <v>260735.97165796501</v>
      </c>
      <c r="AF107" s="289">
        <v>262526.587</v>
      </c>
      <c r="AG107" s="286">
        <v>263354.7465471382</v>
      </c>
      <c r="AH107" s="286">
        <v>264093.37536203326</v>
      </c>
      <c r="AI107" s="286">
        <v>264361.96765835874</v>
      </c>
      <c r="AJ107" s="286">
        <v>265302.04069549794</v>
      </c>
      <c r="AK107" s="286">
        <v>265749.69452270714</v>
      </c>
      <c r="AL107" s="289">
        <v>266667.38486848579</v>
      </c>
      <c r="AM107" s="289">
        <v>267629.84059698548</v>
      </c>
      <c r="AN107" s="289">
        <v>267629.8406</v>
      </c>
      <c r="AO107" s="289">
        <v>267361.24829999998</v>
      </c>
      <c r="AP107" s="290">
        <v>267652.22328834597</v>
      </c>
      <c r="AQ107" s="289">
        <v>267764.13669999997</v>
      </c>
      <c r="AR107" s="316">
        <v>269039.95015269425</v>
      </c>
      <c r="AS107" s="286">
        <v>269756.19630000001</v>
      </c>
      <c r="AT107" s="286">
        <v>271367.75005418179</v>
      </c>
      <c r="AU107" s="286">
        <v>271502.03999999998</v>
      </c>
      <c r="AV107" s="286">
        <v>272106.37886907684</v>
      </c>
      <c r="AW107" s="286">
        <v>272621.18077036738</v>
      </c>
      <c r="AX107" s="286">
        <v>272643.56346172787</v>
      </c>
      <c r="AY107" s="286">
        <v>274881.83259777358</v>
      </c>
      <c r="AZ107" s="286">
        <v>275083.27682001772</v>
      </c>
      <c r="BA107" s="286">
        <v>275374.25180770364</v>
      </c>
      <c r="BB107" s="289">
        <v>276918.65751157521</v>
      </c>
      <c r="BC107" s="289">
        <v>278172</v>
      </c>
      <c r="BD107" s="286">
        <v>279112.16126489994</v>
      </c>
      <c r="BE107" s="289">
        <v>278977.8651167372</v>
      </c>
      <c r="BF107" s="289">
        <v>278843.56896857446</v>
      </c>
      <c r="BG107" s="289">
        <v>278642.12474633037</v>
      </c>
      <c r="BH107" s="289">
        <v>278910.71704265586</v>
      </c>
      <c r="BI107" s="286">
        <v>279291.22279578366</v>
      </c>
      <c r="BJ107" s="286">
        <v>281059</v>
      </c>
      <c r="BK107" s="289">
        <v>282984.36687025911</v>
      </c>
      <c r="BL107" s="289">
        <v>282603.86111713131</v>
      </c>
      <c r="BM107" s="289">
        <v>233939.07214985345</v>
      </c>
      <c r="BN107" s="289">
        <v>235582.49920971115</v>
      </c>
      <c r="BO107" s="286">
        <v>236025.67055169525</v>
      </c>
      <c r="BP107" s="286">
        <v>236893.54776308077</v>
      </c>
      <c r="BQ107" s="286">
        <v>237798.35591963163</v>
      </c>
      <c r="BR107" s="286">
        <v>238426.18198744245</v>
      </c>
      <c r="BS107" s="286">
        <v>238629</v>
      </c>
      <c r="BT107" s="286">
        <v>240550</v>
      </c>
      <c r="BU107" s="286">
        <v>241417.58854583505</v>
      </c>
      <c r="BV107" s="286">
        <v>244261.2713235663</v>
      </c>
      <c r="BW107" s="286">
        <v>247529.65997069905</v>
      </c>
      <c r="BX107" s="286">
        <v>248785.31210632063</v>
      </c>
      <c r="BY107" s="286">
        <v>250705.7212549184</v>
      </c>
      <c r="BZ107" s="286">
        <v>253734.05875847634</v>
      </c>
      <c r="CA107" s="286">
        <v>254454.21218920048</v>
      </c>
      <c r="CB107" s="317">
        <v>259181.37317036418</v>
      </c>
      <c r="CC107" s="317">
        <v>262800.60579656757</v>
      </c>
      <c r="CD107" s="317">
        <v>265958.20160820428</v>
      </c>
      <c r="CE107" s="317">
        <v>268432.57493428211</v>
      </c>
      <c r="CF107" s="317">
        <v>272125.66945081623</v>
      </c>
      <c r="CG107" s="326">
        <v>275430.98904311424</v>
      </c>
      <c r="CH107" s="326">
        <v>277794.56953369611</v>
      </c>
      <c r="CI107" s="326">
        <v>279234.87639514438</v>
      </c>
      <c r="CJ107" s="317">
        <v>281967.76633737964</v>
      </c>
      <c r="CK107" s="317">
        <v>282761.78165843448</v>
      </c>
      <c r="CL107" s="317">
        <v>285033.034786103</v>
      </c>
      <c r="CM107" s="317">
        <v>284848.38006027625</v>
      </c>
      <c r="CN107" s="317">
        <v>287950.57945416489</v>
      </c>
      <c r="CO107" s="317">
        <v>288836.92213813309</v>
      </c>
      <c r="CP107" s="317">
        <v>289169.48529934697</v>
      </c>
      <c r="CQ107" s="317">
        <v>288731.11498023436</v>
      </c>
      <c r="CR107" s="317">
        <v>289739.32978324825</v>
      </c>
      <c r="CS107" s="317">
        <v>290068.01519521978</v>
      </c>
      <c r="CT107" s="317">
        <v>292018.70771885302</v>
      </c>
      <c r="CU107" s="317">
        <v>293289.87085144408</v>
      </c>
      <c r="CV107" s="317">
        <v>295481.53779228131</v>
      </c>
      <c r="CW107" s="317">
        <v>293903.47850536625</v>
      </c>
      <c r="CX107" s="317">
        <v>295881.49992842192</v>
      </c>
      <c r="CY107" s="317">
        <v>297626.67174221011</v>
      </c>
      <c r="CZ107" s="317">
        <v>298732.01493100874</v>
      </c>
      <c r="DA107" s="317">
        <v>300302.87268361653</v>
      </c>
      <c r="DB107" s="317">
        <v>301117.20002451236</v>
      </c>
      <c r="DC107" s="317">
        <v>300826.36883133528</v>
      </c>
      <c r="DD107" s="318">
        <v>303066.04600088735</v>
      </c>
      <c r="DE107" s="317">
        <v>303822.39175787359</v>
      </c>
      <c r="DF107" s="317">
        <v>304084.04750436998</v>
      </c>
      <c r="DG107" s="317">
        <v>307050.89498422772</v>
      </c>
      <c r="DH107" s="318">
        <v>307836.2315331687</v>
      </c>
      <c r="DI107" s="317">
        <v>307225.39370013389</v>
      </c>
      <c r="DJ107" s="317">
        <v>310483.25702789449</v>
      </c>
      <c r="DK107" s="317">
        <v>311705.11734868982</v>
      </c>
      <c r="DL107" s="317">
        <v>313275.60579184588</v>
      </c>
      <c r="DM107" s="317">
        <v>313886.44362488075</v>
      </c>
      <c r="DN107" s="317">
        <v>314497.28145791544</v>
      </c>
      <c r="DO107" s="317">
        <v>313217.43955321051</v>
      </c>
      <c r="DP107" s="317">
        <v>315951.80673325236</v>
      </c>
      <c r="DQ107" s="317">
        <v>316068.13921052322</v>
      </c>
      <c r="DR107" s="317">
        <v>317464.49824722478</v>
      </c>
      <c r="DS107" s="317">
        <v>317610.00617117621</v>
      </c>
      <c r="DT107" s="318">
        <v>318424.33351207193</v>
      </c>
      <c r="DU107" s="317">
        <v>317813.49567903724</v>
      </c>
      <c r="DV107" s="317">
        <v>319122</v>
      </c>
      <c r="DW107" s="318">
        <v>319093.33758374216</v>
      </c>
      <c r="DX107" s="318">
        <v>322147.52674891578</v>
      </c>
      <c r="DY107" s="317">
        <v>326307.05910288816</v>
      </c>
      <c r="DZ107" s="317">
        <v>326859.91535201337</v>
      </c>
    </row>
    <row r="108" spans="1:130" ht="15.75" customHeight="1">
      <c r="A108" s="273"/>
      <c r="B108" s="370" t="s">
        <v>1402</v>
      </c>
      <c r="C108" s="289">
        <v>16313.2178</v>
      </c>
      <c r="D108" s="289">
        <v>16308.804517781497</v>
      </c>
      <c r="E108" s="289">
        <v>16310.275634912816</v>
      </c>
      <c r="F108" s="289">
        <v>16386.773725741306</v>
      </c>
      <c r="G108" s="289">
        <v>16432.378356812133</v>
      </c>
      <c r="H108" s="289">
        <v>16495.636393458772</v>
      </c>
      <c r="I108" s="289">
        <v>16548.596610000001</v>
      </c>
      <c r="J108" s="289">
        <v>16586.845655600431</v>
      </c>
      <c r="K108" s="289">
        <v>16660.401512166285</v>
      </c>
      <c r="L108" s="289">
        <v>16701.592791843166</v>
      </c>
      <c r="M108" s="289">
        <v>16708.94837749975</v>
      </c>
      <c r="N108" s="289">
        <v>16750.139657176631</v>
      </c>
      <c r="O108" s="289">
        <v>16778.090882671655</v>
      </c>
      <c r="P108" s="289">
        <v>16786.91758545956</v>
      </c>
      <c r="Q108" s="289">
        <v>16753.081891439266</v>
      </c>
      <c r="R108" s="289">
        <v>16842.820036449608</v>
      </c>
      <c r="S108" s="289">
        <v>16882.540198995172</v>
      </c>
      <c r="T108" s="289">
        <v>16947.269352773124</v>
      </c>
      <c r="U108" s="289">
        <v>16988.460632450002</v>
      </c>
      <c r="V108" s="289">
        <v>17010.527389419756</v>
      </c>
      <c r="W108" s="289">
        <v>16944.32711851049</v>
      </c>
      <c r="X108" s="289">
        <v>16984.047281056053</v>
      </c>
      <c r="Y108" s="289">
        <v>17019.354092207661</v>
      </c>
      <c r="Z108" s="289">
        <v>16992.873983843954</v>
      </c>
      <c r="AA108" s="289">
        <v>17092.909948773515</v>
      </c>
      <c r="AB108" s="289">
        <v>17107.621120086693</v>
      </c>
      <c r="AC108" s="289">
        <v>17137.043462713031</v>
      </c>
      <c r="AD108" s="289">
        <v>17212.070436410206</v>
      </c>
      <c r="AE108" s="286">
        <v>17137.043462713031</v>
      </c>
      <c r="AF108" s="289">
        <v>17254.732800000002</v>
      </c>
      <c r="AG108" s="286">
        <v>17309.164167077131</v>
      </c>
      <c r="AH108" s="286">
        <v>17357.7110324106</v>
      </c>
      <c r="AI108" s="286">
        <v>17375.364437986402</v>
      </c>
      <c r="AJ108" s="286">
        <v>17437.15135750172</v>
      </c>
      <c r="AK108" s="286">
        <v>17466.573700128065</v>
      </c>
      <c r="AL108" s="289">
        <v>17526.889502512066</v>
      </c>
      <c r="AM108" s="289">
        <v>17590.147539158697</v>
      </c>
      <c r="AN108" s="289">
        <v>17590.147499999999</v>
      </c>
      <c r="AO108" s="289">
        <v>17572.4941</v>
      </c>
      <c r="AP108" s="290">
        <v>17591.618656290018</v>
      </c>
      <c r="AQ108" s="289">
        <v>17598.974200000001</v>
      </c>
      <c r="AR108" s="316">
        <v>17682.827918431678</v>
      </c>
      <c r="AS108" s="286">
        <v>17729.903699999999</v>
      </c>
      <c r="AT108" s="286">
        <v>17835.824100088659</v>
      </c>
      <c r="AU108" s="286">
        <v>17844.650000000001</v>
      </c>
      <c r="AV108" s="286">
        <v>17884.370965422124</v>
      </c>
      <c r="AW108" s="286">
        <v>17918.206659442414</v>
      </c>
      <c r="AX108" s="286">
        <v>17919.677776573735</v>
      </c>
      <c r="AY108" s="286">
        <v>18066.789489705447</v>
      </c>
      <c r="AZ108" s="286">
        <v>18080.0295438873</v>
      </c>
      <c r="BA108" s="286">
        <v>18099.154066594419</v>
      </c>
      <c r="BB108" s="289">
        <v>18200.661148655305</v>
      </c>
      <c r="BC108" s="289">
        <v>18283</v>
      </c>
      <c r="BD108" s="286">
        <v>18344.830627524378</v>
      </c>
      <c r="BE108" s="289">
        <v>18336.003924736477</v>
      </c>
      <c r="BF108" s="289">
        <v>18327.177221948572</v>
      </c>
      <c r="BG108" s="289">
        <v>18313.937167766719</v>
      </c>
      <c r="BH108" s="289">
        <v>18331.590573342528</v>
      </c>
      <c r="BI108" s="286">
        <v>18356.599564574917</v>
      </c>
      <c r="BJ108" s="286">
        <v>18473</v>
      </c>
      <c r="BK108" s="289">
        <v>18599.333891242244</v>
      </c>
      <c r="BL108" s="289">
        <v>18574.324900009848</v>
      </c>
      <c r="BM108" s="289">
        <v>12594.767826705733</v>
      </c>
      <c r="BN108" s="289">
        <v>12683.246344077019</v>
      </c>
      <c r="BO108" s="286">
        <v>12707.105719547924</v>
      </c>
      <c r="BP108" s="286">
        <v>12753.830329845121</v>
      </c>
      <c r="BQ108" s="286">
        <v>12802.543221431561</v>
      </c>
      <c r="BR108" s="286">
        <v>12836.34400334868</v>
      </c>
      <c r="BS108" s="286">
        <v>12847</v>
      </c>
      <c r="BT108" s="286">
        <v>12951</v>
      </c>
      <c r="BU108" s="286">
        <v>12997.394787777312</v>
      </c>
      <c r="BV108" s="286">
        <v>13150.492447048971</v>
      </c>
      <c r="BW108" s="286">
        <v>13326.455341146924</v>
      </c>
      <c r="BX108" s="286">
        <v>13394.056904981162</v>
      </c>
      <c r="BY108" s="286">
        <v>13497.447532021768</v>
      </c>
      <c r="BZ108" s="286">
        <v>13660.486597739638</v>
      </c>
      <c r="CA108" s="286">
        <v>13699.258082879865</v>
      </c>
      <c r="CB108" s="317">
        <v>13953.75808790289</v>
      </c>
      <c r="CC108" s="317">
        <v>14148.609654248638</v>
      </c>
      <c r="CD108" s="317">
        <v>14318.607704478862</v>
      </c>
      <c r="CE108" s="317">
        <v>14451.8225508581</v>
      </c>
      <c r="CF108" s="317">
        <v>14650.650679782335</v>
      </c>
      <c r="CG108" s="317">
        <v>14828.601855169525</v>
      </c>
      <c r="CH108" s="317">
        <v>14955.851857681038</v>
      </c>
      <c r="CI108" s="317">
        <v>15033.394827961487</v>
      </c>
      <c r="CJ108" s="326">
        <v>15180.527643365422</v>
      </c>
      <c r="CK108" s="317">
        <v>15223.275691084134</v>
      </c>
      <c r="CL108" s="317">
        <v>15345.554990372539</v>
      </c>
      <c r="CM108" s="317">
        <v>15335.613583926328</v>
      </c>
      <c r="CN108" s="317">
        <v>15502.629212222688</v>
      </c>
      <c r="CO108" s="317">
        <v>15550.347963164502</v>
      </c>
      <c r="CP108" s="317">
        <v>15568.252436174129</v>
      </c>
      <c r="CQ108" s="317">
        <v>15544.651537270824</v>
      </c>
      <c r="CR108" s="317">
        <v>15598.931616467142</v>
      </c>
      <c r="CS108" s="317">
        <v>15616.627319941397</v>
      </c>
      <c r="CT108" s="317">
        <v>15721.648337639177</v>
      </c>
      <c r="CU108" s="317">
        <v>15790.0849796149</v>
      </c>
      <c r="CV108" s="317">
        <v>15908.079532724991</v>
      </c>
      <c r="CW108" s="317">
        <v>15823.120273235663</v>
      </c>
      <c r="CX108" s="317">
        <v>15929.612619087484</v>
      </c>
      <c r="CY108" s="317">
        <v>16023.568851410633</v>
      </c>
      <c r="CZ108" s="317">
        <v>16083.078110397653</v>
      </c>
      <c r="DA108" s="317">
        <v>16167.649655035579</v>
      </c>
      <c r="DB108" s="317">
        <v>16211.491257463374</v>
      </c>
      <c r="DC108" s="317">
        <v>16195.833542310591</v>
      </c>
      <c r="DD108" s="318">
        <v>16316.412861096691</v>
      </c>
      <c r="DE108" s="317">
        <v>16357.132861900374</v>
      </c>
      <c r="DF108" s="317">
        <v>16371.219834834657</v>
      </c>
      <c r="DG108" s="317">
        <v>16530.948412205944</v>
      </c>
      <c r="DH108" s="318">
        <v>16573.229213821684</v>
      </c>
      <c r="DI108" s="317">
        <v>16540.343041297612</v>
      </c>
      <c r="DJ108" s="317">
        <v>16715.739275228127</v>
      </c>
      <c r="DK108" s="317">
        <v>16781.521561682712</v>
      </c>
      <c r="DL108" s="317">
        <v>16866.073223507741</v>
      </c>
      <c r="DM108" s="317">
        <v>16898.959396031813</v>
      </c>
      <c r="DN108" s="317">
        <v>16931.845568555877</v>
      </c>
      <c r="DO108" s="317">
        <v>16862.941680477186</v>
      </c>
      <c r="DP108" s="317">
        <v>17010.154027132688</v>
      </c>
      <c r="DQ108" s="317">
        <v>17016.417113193802</v>
      </c>
      <c r="DR108" s="317">
        <v>17091.594028740059</v>
      </c>
      <c r="DS108" s="317">
        <v>17099.427857019673</v>
      </c>
      <c r="DT108" s="318">
        <v>17143.269459447463</v>
      </c>
      <c r="DU108" s="317">
        <v>17110.383286923399</v>
      </c>
      <c r="DV108" s="317">
        <v>17181</v>
      </c>
      <c r="DW108" s="318">
        <v>17179.287175002093</v>
      </c>
      <c r="DX108" s="318">
        <v>17343.718037622435</v>
      </c>
      <c r="DY108" s="317">
        <v>17567.658159229799</v>
      </c>
      <c r="DZ108" s="317">
        <v>17597.422730129758</v>
      </c>
    </row>
    <row r="109" spans="1:130" ht="15.75" customHeight="1">
      <c r="A109" s="354"/>
      <c r="B109" s="370" t="s">
        <v>1181</v>
      </c>
      <c r="C109" s="289">
        <v>5690.5844999999999</v>
      </c>
      <c r="D109" s="289">
        <v>5750.7820968689248</v>
      </c>
      <c r="E109" s="289">
        <v>5724.7455658812914</v>
      </c>
      <c r="F109" s="289">
        <v>5756.236993782737</v>
      </c>
      <c r="G109" s="289">
        <v>5684.5140141767797</v>
      </c>
      <c r="H109" s="289">
        <v>5607.8419046907065</v>
      </c>
      <c r="I109" s="289">
        <v>5585.1571270000004</v>
      </c>
      <c r="J109" s="289">
        <v>5651.5982317971466</v>
      </c>
      <c r="K109" s="289">
        <v>5688.741955283861</v>
      </c>
      <c r="L109" s="289">
        <v>5658.804278155746</v>
      </c>
      <c r="M109" s="289">
        <v>5660.2300534712695</v>
      </c>
      <c r="N109" s="289">
        <v>5698.952104071861</v>
      </c>
      <c r="O109" s="289">
        <v>5682.5442906299158</v>
      </c>
      <c r="P109" s="289">
        <v>5688.5068090808163</v>
      </c>
      <c r="Q109" s="289">
        <v>5719.4620075514722</v>
      </c>
      <c r="R109" s="289">
        <v>4805.4036098373099</v>
      </c>
      <c r="S109" s="289">
        <v>5743.0126460255115</v>
      </c>
      <c r="T109" s="289">
        <v>5794.2156909401592</v>
      </c>
      <c r="U109" s="289">
        <v>5826.3844619379997</v>
      </c>
      <c r="V109" s="289">
        <v>5896.3839692070233</v>
      </c>
      <c r="W109" s="289">
        <v>5880.2681055652874</v>
      </c>
      <c r="X109" s="289">
        <v>5874.3372249630138</v>
      </c>
      <c r="Y109" s="289">
        <v>5838.5528116399373</v>
      </c>
      <c r="Z109" s="289">
        <v>5831.8142552400459</v>
      </c>
      <c r="AA109" s="289">
        <v>260064.49091715095</v>
      </c>
      <c r="AB109" s="289">
        <v>260288.31783075558</v>
      </c>
      <c r="AC109" s="289">
        <v>260735.97165796469</v>
      </c>
      <c r="AD109" s="289">
        <v>261877.48891734803</v>
      </c>
      <c r="AE109" s="286">
        <v>260735.97165796469</v>
      </c>
      <c r="AF109" s="289">
        <v>262526.587</v>
      </c>
      <c r="AG109" s="286">
        <v>263354.7465471382</v>
      </c>
      <c r="AH109" s="286">
        <v>264093.37536203326</v>
      </c>
      <c r="AI109" s="286">
        <v>264361.96765835874</v>
      </c>
      <c r="AJ109" s="286">
        <v>265302.04069549794</v>
      </c>
      <c r="AK109" s="286">
        <v>265749.69452270714</v>
      </c>
      <c r="AL109" s="289">
        <v>266667.38486848579</v>
      </c>
      <c r="AM109" s="289">
        <v>267629.84059698548</v>
      </c>
      <c r="AN109" s="289">
        <v>267629.8406</v>
      </c>
      <c r="AO109" s="289">
        <v>267361.24829999998</v>
      </c>
      <c r="AP109" s="290">
        <v>267652.22328834597</v>
      </c>
      <c r="AQ109" s="289">
        <v>267764.13669999997</v>
      </c>
      <c r="AR109" s="316">
        <v>269039.95015269425</v>
      </c>
      <c r="AS109" s="286">
        <v>269756.19630000001</v>
      </c>
      <c r="AT109" s="286">
        <v>271367.75005418179</v>
      </c>
      <c r="AU109" s="286">
        <v>271502.03999999998</v>
      </c>
      <c r="AV109" s="286">
        <v>272106.37886907684</v>
      </c>
      <c r="AW109" s="286">
        <v>272621.18077036738</v>
      </c>
      <c r="AX109" s="286">
        <v>272643.56346172787</v>
      </c>
      <c r="AY109" s="286">
        <v>274881.83259777358</v>
      </c>
      <c r="AZ109" s="286">
        <v>275083.27682001772</v>
      </c>
      <c r="BA109" s="286">
        <v>275374.25180770364</v>
      </c>
      <c r="BB109" s="289">
        <v>276918.65751157521</v>
      </c>
      <c r="BC109" s="289">
        <v>278172</v>
      </c>
      <c r="BD109" s="286">
        <v>279112.16126489994</v>
      </c>
      <c r="BE109" s="289">
        <v>278977.8651167372</v>
      </c>
      <c r="BF109" s="289">
        <v>278843.56896857446</v>
      </c>
      <c r="BG109" s="289">
        <v>278642.12474633037</v>
      </c>
      <c r="BH109" s="289">
        <v>278910.71704265586</v>
      </c>
      <c r="BI109" s="286">
        <v>279291.22279578366</v>
      </c>
      <c r="BJ109" s="286">
        <v>281059</v>
      </c>
      <c r="BK109" s="289">
        <v>282984.36687025911</v>
      </c>
      <c r="BL109" s="289">
        <v>282603.86111713131</v>
      </c>
      <c r="BM109" s="289">
        <v>233939.07214985345</v>
      </c>
      <c r="BN109" s="289">
        <v>235582.49920971115</v>
      </c>
      <c r="BO109" s="286">
        <v>236025.67055169525</v>
      </c>
      <c r="BP109" s="286">
        <v>236893.54776308077</v>
      </c>
      <c r="BQ109" s="286">
        <v>237798.35591963163</v>
      </c>
      <c r="BR109" s="286">
        <v>238426.18198744245</v>
      </c>
      <c r="BS109" s="286">
        <v>238629</v>
      </c>
      <c r="BT109" s="286">
        <v>240550</v>
      </c>
      <c r="BU109" s="286">
        <v>241417.58854583505</v>
      </c>
      <c r="BV109" s="286">
        <v>244261.2713235663</v>
      </c>
      <c r="BW109" s="286">
        <v>247529.65997069905</v>
      </c>
      <c r="BX109" s="286">
        <v>248785.31210632063</v>
      </c>
      <c r="BY109" s="286">
        <v>250705.7212549184</v>
      </c>
      <c r="BZ109" s="286">
        <v>253734.05875847634</v>
      </c>
      <c r="CA109" s="286">
        <v>254454.21218920048</v>
      </c>
      <c r="CB109" s="317">
        <v>259181.37317036418</v>
      </c>
      <c r="CC109" s="317">
        <v>262800.60579656757</v>
      </c>
      <c r="CD109" s="317">
        <v>265958.20160820428</v>
      </c>
      <c r="CE109" s="317">
        <v>268432.57493428211</v>
      </c>
      <c r="CF109" s="317">
        <v>272125.66945081623</v>
      </c>
      <c r="CG109" s="317">
        <v>275430.98904311424</v>
      </c>
      <c r="CH109" s="317">
        <v>277794.56953369611</v>
      </c>
      <c r="CI109" s="317">
        <v>279234.87639514438</v>
      </c>
      <c r="CJ109" s="317">
        <v>281967.76633737964</v>
      </c>
      <c r="CK109" s="317">
        <v>282761.78165843448</v>
      </c>
      <c r="CL109" s="317">
        <v>285033.034786103</v>
      </c>
      <c r="CM109" s="317">
        <v>284848.38006027625</v>
      </c>
      <c r="CN109" s="317">
        <v>287950.57945416489</v>
      </c>
      <c r="CO109" s="317">
        <v>288836.92213813309</v>
      </c>
      <c r="CP109" s="317">
        <v>289169.48529934697</v>
      </c>
      <c r="CQ109" s="317">
        <v>288731.11498023436</v>
      </c>
      <c r="CR109" s="317">
        <v>289739.32978324825</v>
      </c>
      <c r="CS109" s="317">
        <v>290068.01519521978</v>
      </c>
      <c r="CT109" s="317">
        <v>292018.70771885302</v>
      </c>
      <c r="CU109" s="317">
        <v>293289.87085144408</v>
      </c>
      <c r="CV109" s="317">
        <v>295481.53779228131</v>
      </c>
      <c r="CW109" s="317">
        <v>293903.47850536625</v>
      </c>
      <c r="CX109" s="317">
        <v>295881.49992842192</v>
      </c>
      <c r="CY109" s="317">
        <v>297626.67174221011</v>
      </c>
      <c r="CZ109" s="317">
        <v>298732.01493100874</v>
      </c>
      <c r="DA109" s="317">
        <v>300302.87268361653</v>
      </c>
      <c r="DB109" s="317">
        <v>301117.20002451236</v>
      </c>
      <c r="DC109" s="317">
        <v>300826.36883133528</v>
      </c>
      <c r="DD109" s="318">
        <v>303066.04600088735</v>
      </c>
      <c r="DE109" s="317">
        <v>303822.39175787359</v>
      </c>
      <c r="DF109" s="317">
        <v>304084.04750436998</v>
      </c>
      <c r="DG109" s="317">
        <v>307050.89498422772</v>
      </c>
      <c r="DH109" s="318">
        <v>307836.2315331687</v>
      </c>
      <c r="DI109" s="317">
        <v>307225.39370013389</v>
      </c>
      <c r="DJ109" s="317">
        <v>310483.25702789449</v>
      </c>
      <c r="DK109" s="317">
        <v>311705.11734868982</v>
      </c>
      <c r="DL109" s="317">
        <v>313275.60579184588</v>
      </c>
      <c r="DM109" s="317">
        <v>313886.44362488075</v>
      </c>
      <c r="DN109" s="317">
        <v>314497.28145791544</v>
      </c>
      <c r="DO109" s="317">
        <v>313217.43955321051</v>
      </c>
      <c r="DP109" s="317">
        <v>315951.80673325236</v>
      </c>
      <c r="DQ109" s="317">
        <v>316068.13921052322</v>
      </c>
      <c r="DR109" s="317">
        <v>317464.49824722478</v>
      </c>
      <c r="DS109" s="317">
        <v>317610.00617117621</v>
      </c>
      <c r="DT109" s="318">
        <v>318424.33351207193</v>
      </c>
      <c r="DU109" s="317">
        <v>317813.49567903724</v>
      </c>
      <c r="DV109" s="317">
        <v>319122</v>
      </c>
      <c r="DW109" s="318">
        <v>319093.33758374216</v>
      </c>
      <c r="DX109" s="318">
        <v>322147.52674891578</v>
      </c>
      <c r="DY109" s="317">
        <v>326307.05910288816</v>
      </c>
      <c r="DZ109" s="317">
        <v>326859.91535201337</v>
      </c>
    </row>
    <row r="110" spans="1:130" ht="15.75" customHeight="1">
      <c r="A110" s="273"/>
      <c r="B110" s="370" t="s">
        <v>1182</v>
      </c>
      <c r="C110" s="289">
        <v>248201.66440000001</v>
      </c>
      <c r="D110" s="289">
        <v>248134.51642202734</v>
      </c>
      <c r="E110" s="289">
        <v>248156.89911338783</v>
      </c>
      <c r="F110" s="289">
        <v>249320.7990641316</v>
      </c>
      <c r="G110" s="289">
        <v>250014.66249630574</v>
      </c>
      <c r="H110" s="289">
        <v>250977.11822480537</v>
      </c>
      <c r="I110" s="289">
        <v>251782.89511300001</v>
      </c>
      <c r="J110" s="289">
        <v>252364.84508915374</v>
      </c>
      <c r="K110" s="289">
        <v>253483.97965717656</v>
      </c>
      <c r="L110" s="289">
        <v>254110.69501526939</v>
      </c>
      <c r="M110" s="289">
        <v>254222.60847207168</v>
      </c>
      <c r="N110" s="289">
        <v>254849.32383016445</v>
      </c>
      <c r="O110" s="289">
        <v>255274.59496601316</v>
      </c>
      <c r="P110" s="289">
        <v>255408.89111417593</v>
      </c>
      <c r="Q110" s="289">
        <v>254894.08921288539</v>
      </c>
      <c r="R110" s="289">
        <v>256259.4333858733</v>
      </c>
      <c r="S110" s="289">
        <v>256863.76605260561</v>
      </c>
      <c r="T110" s="289">
        <v>257848.60447246573</v>
      </c>
      <c r="U110" s="289">
        <v>258475.31983055852</v>
      </c>
      <c r="V110" s="289">
        <v>258811.06020096535</v>
      </c>
      <c r="W110" s="289">
        <v>257803.83908974484</v>
      </c>
      <c r="X110" s="289">
        <v>258408.17175647718</v>
      </c>
      <c r="Y110" s="289">
        <v>258945.35634912812</v>
      </c>
      <c r="Z110" s="289">
        <v>258542.46790463993</v>
      </c>
      <c r="AA110" s="289">
        <v>87.744116148499003</v>
      </c>
      <c r="AB110" s="289">
        <v>87.943025644691161</v>
      </c>
      <c r="AC110" s="289">
        <v>88.222880046401897</v>
      </c>
      <c r="AD110" s="289">
        <v>88.010658587565942</v>
      </c>
      <c r="AE110" s="286">
        <v>88.222880046401897</v>
      </c>
      <c r="AF110" s="289">
        <v>88.210499999999996</v>
      </c>
      <c r="AG110" s="286">
        <v>88.321628831470107</v>
      </c>
      <c r="AH110" s="286">
        <v>88.903791203376031</v>
      </c>
      <c r="AI110" s="286">
        <v>89.224763806097684</v>
      </c>
      <c r="AJ110" s="286">
        <v>89.799875840679178</v>
      </c>
      <c r="AK110" s="286">
        <v>89.912041214509841</v>
      </c>
      <c r="AL110" s="289">
        <v>90.597350542280509</v>
      </c>
      <c r="AM110" s="289">
        <v>90.741596741671955</v>
      </c>
      <c r="AN110" s="289">
        <v>90.756600000000006</v>
      </c>
      <c r="AO110" s="289">
        <v>90.704999999999998</v>
      </c>
      <c r="AP110" s="290">
        <v>90.870227594995086</v>
      </c>
      <c r="AQ110" s="289">
        <v>90.680800000000005</v>
      </c>
      <c r="AR110" s="316">
        <v>91.080288245714286</v>
      </c>
      <c r="AS110" s="286">
        <v>91.368499999999997</v>
      </c>
      <c r="AT110" s="286">
        <v>91.975559559963386</v>
      </c>
      <c r="AU110" s="286">
        <v>92.1</v>
      </c>
      <c r="AV110" s="286">
        <v>92.12350680063858</v>
      </c>
      <c r="AW110" s="286">
        <v>92.630704396988065</v>
      </c>
      <c r="AX110" s="286">
        <v>92.658791773406932</v>
      </c>
      <c r="AY110" s="286">
        <v>93.346073902072888</v>
      </c>
      <c r="AZ110" s="286">
        <v>94.001436287294695</v>
      </c>
      <c r="BA110" s="286">
        <v>94.135445515048673</v>
      </c>
      <c r="BB110" s="289">
        <v>94.429316924614412</v>
      </c>
      <c r="BC110" s="289">
        <v>95</v>
      </c>
      <c r="BD110" s="286">
        <v>95.812431888162536</v>
      </c>
      <c r="BE110" s="289">
        <v>95.959176627793866</v>
      </c>
      <c r="BF110" s="289">
        <v>95.528968687007833</v>
      </c>
      <c r="BG110" s="289">
        <v>95.2315701239514</v>
      </c>
      <c r="BH110" s="289">
        <v>95.289093094163022</v>
      </c>
      <c r="BI110" s="286">
        <v>95.487536540211693</v>
      </c>
      <c r="BJ110" s="286">
        <v>96</v>
      </c>
      <c r="BK110" s="289">
        <v>96.685816599114332</v>
      </c>
      <c r="BL110" s="289">
        <v>96.199879261843236</v>
      </c>
      <c r="BM110" s="289">
        <v>89.836383954685971</v>
      </c>
      <c r="BN110" s="289">
        <v>90.103412225795296</v>
      </c>
      <c r="BO110" s="286">
        <v>90.291612005270295</v>
      </c>
      <c r="BP110" s="286">
        <v>90.721916203632702</v>
      </c>
      <c r="BQ110" s="286">
        <v>90.882509148085248</v>
      </c>
      <c r="BR110" s="286">
        <v>91.216038338137267</v>
      </c>
      <c r="BS110" s="286">
        <v>91.47</v>
      </c>
      <c r="BT110" s="286">
        <v>92.49</v>
      </c>
      <c r="BU110" s="286">
        <v>93.491477534600207</v>
      </c>
      <c r="BV110" s="286">
        <v>94.573218331097848</v>
      </c>
      <c r="BW110" s="286">
        <v>96.023507117915543</v>
      </c>
      <c r="BX110" s="286">
        <v>96.481199348502273</v>
      </c>
      <c r="BY110" s="286">
        <v>97.604987703996429</v>
      </c>
      <c r="BZ110" s="286">
        <v>98.534486712539405</v>
      </c>
      <c r="CA110" s="286">
        <v>98.738926680409776</v>
      </c>
      <c r="CB110" s="317">
        <v>100.23769973175689</v>
      </c>
      <c r="CC110" s="317">
        <v>101.63227532503406</v>
      </c>
      <c r="CD110" s="317">
        <v>103.19704033731183</v>
      </c>
      <c r="CE110" s="317">
        <v>104.04535394594961</v>
      </c>
      <c r="CF110" s="317">
        <v>106.0902036036827</v>
      </c>
      <c r="CG110" s="317">
        <v>106.6422527676946</v>
      </c>
      <c r="CH110" s="317">
        <v>107.66453364970251</v>
      </c>
      <c r="CI110" s="317">
        <v>108.45883450777615</v>
      </c>
      <c r="CJ110" s="317">
        <v>109.07740464213552</v>
      </c>
      <c r="CK110" s="317">
        <v>108.91396795673477</v>
      </c>
      <c r="CL110" s="317">
        <v>109.06730916712077</v>
      </c>
      <c r="CM110" s="317">
        <v>108.7771786680116</v>
      </c>
      <c r="CN110" s="317">
        <v>109.84966304433941</v>
      </c>
      <c r="CO110" s="317">
        <v>109.87101061175395</v>
      </c>
      <c r="CP110" s="317">
        <v>109.83082369968739</v>
      </c>
      <c r="CQ110" s="317">
        <v>109.65590186729189</v>
      </c>
      <c r="CR110" s="317">
        <v>110.26139131038155</v>
      </c>
      <c r="CS110" s="317">
        <v>110.67426385488041</v>
      </c>
      <c r="CT110" s="317">
        <v>111.68661114227119</v>
      </c>
      <c r="CU110" s="317">
        <v>112.61537179148188</v>
      </c>
      <c r="CV110" s="317">
        <v>113.05005959798882</v>
      </c>
      <c r="CW110" s="317">
        <v>112.75783123600213</v>
      </c>
      <c r="CX110" s="317">
        <v>113.54714820477882</v>
      </c>
      <c r="CY110" s="317">
        <v>114.4638878694799</v>
      </c>
      <c r="CZ110" s="317">
        <v>115.12525173528994</v>
      </c>
      <c r="DA110" s="317">
        <v>115.45630086664985</v>
      </c>
      <c r="DB110" s="317">
        <v>115.37172025558303</v>
      </c>
      <c r="DC110" s="317">
        <v>115.38693299764903</v>
      </c>
      <c r="DD110" s="318">
        <v>116.17356327304188</v>
      </c>
      <c r="DE110" s="317">
        <v>116.28899694024052</v>
      </c>
      <c r="DF110" s="317">
        <v>116.39747564388101</v>
      </c>
      <c r="DG110" s="317">
        <v>117.48935681512506</v>
      </c>
      <c r="DH110" s="318">
        <v>118.12460001709462</v>
      </c>
      <c r="DI110" s="317">
        <v>117.74496377595051</v>
      </c>
      <c r="DJ110" s="317">
        <v>119.32389435293148</v>
      </c>
      <c r="DK110" s="317">
        <v>119.52677597561059</v>
      </c>
      <c r="DL110" s="317">
        <v>119.71180930855488</v>
      </c>
      <c r="DM110" s="317">
        <v>120.08595184196525</v>
      </c>
      <c r="DN110" s="317">
        <v>119.93138431963605</v>
      </c>
      <c r="DO110" s="317">
        <v>119.78863929983825</v>
      </c>
      <c r="DP110" s="317">
        <v>120.67783514171721</v>
      </c>
      <c r="DQ110" s="317">
        <v>120.78631821858941</v>
      </c>
      <c r="DR110" s="317">
        <v>121.62742699987892</v>
      </c>
      <c r="DS110" s="317">
        <v>121.53464018346253</v>
      </c>
      <c r="DT110" s="318">
        <v>121.25702388735884</v>
      </c>
      <c r="DU110" s="317">
        <v>121.28313898554953</v>
      </c>
      <c r="DV110" s="317">
        <v>121</v>
      </c>
      <c r="DW110" s="318">
        <v>120.94072145299342</v>
      </c>
      <c r="DX110" s="318">
        <v>122.40077283476471</v>
      </c>
      <c r="DY110" s="317">
        <v>123.18013955501415</v>
      </c>
      <c r="DZ110" s="317">
        <v>124.01137962788404</v>
      </c>
    </row>
    <row r="111" spans="1:130" ht="15.75" customHeight="1">
      <c r="A111" s="273"/>
      <c r="B111" s="370" t="s">
        <v>98</v>
      </c>
      <c r="C111" s="289">
        <v>85.542199999999994</v>
      </c>
      <c r="D111" s="289">
        <v>85.966252232933456</v>
      </c>
      <c r="E111" s="289">
        <v>85.95398796675282</v>
      </c>
      <c r="F111" s="289">
        <v>86.40941282006095</v>
      </c>
      <c r="G111" s="289">
        <v>86.343482960864534</v>
      </c>
      <c r="H111" s="289">
        <v>86.272465468344109</v>
      </c>
      <c r="I111" s="289">
        <v>86.397672999999998</v>
      </c>
      <c r="J111" s="289">
        <v>86.664214375686072</v>
      </c>
      <c r="K111" s="289">
        <v>86.911029705664305</v>
      </c>
      <c r="L111" s="289">
        <v>86.761046005490613</v>
      </c>
      <c r="M111" s="289">
        <v>86.78616209882324</v>
      </c>
      <c r="N111" s="289">
        <v>87.119499772886712</v>
      </c>
      <c r="O111" s="289">
        <v>87.180386190278256</v>
      </c>
      <c r="P111" s="289">
        <v>87.152552584062406</v>
      </c>
      <c r="Q111" s="289">
        <v>86.839720384896978</v>
      </c>
      <c r="R111" s="289">
        <v>87.105124148246759</v>
      </c>
      <c r="S111" s="289">
        <v>87.007248017226146</v>
      </c>
      <c r="T111" s="289">
        <v>87.500764626026637</v>
      </c>
      <c r="U111" s="289">
        <v>87.650144972876944</v>
      </c>
      <c r="V111" s="289">
        <v>88.057191343559282</v>
      </c>
      <c r="W111" s="289">
        <v>87.702319443789392</v>
      </c>
      <c r="X111" s="289">
        <v>87.780895022741703</v>
      </c>
      <c r="Y111" s="289">
        <v>87.73068362655647</v>
      </c>
      <c r="Z111" s="289">
        <v>87.296061682698721</v>
      </c>
      <c r="AA111" s="289">
        <v>445.89489208944929</v>
      </c>
      <c r="AB111" s="289">
        <v>446.2786556595409</v>
      </c>
      <c r="AC111" s="289">
        <v>447.04618279972408</v>
      </c>
      <c r="AD111" s="289">
        <v>449.00337700719138</v>
      </c>
      <c r="AE111" s="286">
        <v>447.04618279972408</v>
      </c>
      <c r="AF111" s="289">
        <v>450.11630000000002</v>
      </c>
      <c r="AG111" s="286">
        <v>451.53621656979607</v>
      </c>
      <c r="AH111" s="286">
        <v>452.80263635109839</v>
      </c>
      <c r="AI111" s="286">
        <v>453.26315263520831</v>
      </c>
      <c r="AJ111" s="286">
        <v>454.87495962959309</v>
      </c>
      <c r="AK111" s="286">
        <v>455.64248676977633</v>
      </c>
      <c r="AL111" s="289">
        <v>457.21591740715195</v>
      </c>
      <c r="AM111" s="289">
        <v>458.86610075854588</v>
      </c>
      <c r="AN111" s="289">
        <v>458.86610000000002</v>
      </c>
      <c r="AO111" s="289">
        <v>458.40559999999999</v>
      </c>
      <c r="AP111" s="290">
        <v>458.90447711555504</v>
      </c>
      <c r="AQ111" s="289">
        <v>459.09640000000002</v>
      </c>
      <c r="AR111" s="316">
        <v>461.28381125012311</v>
      </c>
      <c r="AS111" s="286">
        <v>462.51190000000003</v>
      </c>
      <c r="AT111" s="286">
        <v>465.2749523790759</v>
      </c>
      <c r="AU111" s="286">
        <v>465.5</v>
      </c>
      <c r="AV111" s="286">
        <v>466.54137216037816</v>
      </c>
      <c r="AW111" s="286">
        <v>467.42402837158892</v>
      </c>
      <c r="AX111" s="286">
        <v>467.46240472859813</v>
      </c>
      <c r="AY111" s="286">
        <v>471.3000404295143</v>
      </c>
      <c r="AZ111" s="286">
        <v>471.64542764259676</v>
      </c>
      <c r="BA111" s="286">
        <v>472.14432028371579</v>
      </c>
      <c r="BB111" s="289">
        <v>474.79228891734806</v>
      </c>
      <c r="BC111" s="289">
        <v>477</v>
      </c>
      <c r="BD111" s="286">
        <v>478.5531719042458</v>
      </c>
      <c r="BE111" s="289">
        <v>478.32291376219086</v>
      </c>
      <c r="BF111" s="289">
        <v>478.09265562013587</v>
      </c>
      <c r="BG111" s="289">
        <v>477.74726840705341</v>
      </c>
      <c r="BH111" s="289">
        <v>478.2077846911634</v>
      </c>
      <c r="BI111" s="286">
        <v>478.86018276031916</v>
      </c>
      <c r="BJ111" s="286">
        <v>482</v>
      </c>
      <c r="BK111" s="289">
        <v>485.19228166683092</v>
      </c>
      <c r="BL111" s="289">
        <v>484.53988359767504</v>
      </c>
      <c r="BM111" s="289">
        <v>448.74934370029297</v>
      </c>
      <c r="BN111" s="289">
        <v>451.90181758057759</v>
      </c>
      <c r="BO111" s="286">
        <v>452.75192289660936</v>
      </c>
      <c r="BP111" s="286">
        <v>454.41671247383834</v>
      </c>
      <c r="BQ111" s="286">
        <v>456.15234416073667</v>
      </c>
      <c r="BR111" s="286">
        <v>457.3566600251151</v>
      </c>
      <c r="BS111" s="286">
        <v>457.74</v>
      </c>
      <c r="BT111" s="286">
        <v>461.43</v>
      </c>
      <c r="BU111" s="286">
        <v>463.09487090832982</v>
      </c>
      <c r="BV111" s="286">
        <v>468.54971335286729</v>
      </c>
      <c r="BW111" s="286">
        <v>474.81924005860196</v>
      </c>
      <c r="BX111" s="286">
        <v>477.22787178735871</v>
      </c>
      <c r="BY111" s="286">
        <v>480.91166149016328</v>
      </c>
      <c r="BZ111" s="286">
        <v>486.72071448304723</v>
      </c>
      <c r="CA111" s="286">
        <v>488.10213562159896</v>
      </c>
      <c r="CB111" s="317">
        <v>497.16992565927177</v>
      </c>
      <c r="CC111" s="317">
        <v>504.11245240686475</v>
      </c>
      <c r="CD111" s="317">
        <v>510.16945278359151</v>
      </c>
      <c r="CE111" s="317">
        <v>514.91587413143577</v>
      </c>
      <c r="CF111" s="317">
        <v>522.00008509836755</v>
      </c>
      <c r="CG111" s="317">
        <v>528.3404539137714</v>
      </c>
      <c r="CH111" s="317">
        <v>532.87434893260775</v>
      </c>
      <c r="CI111" s="317">
        <v>535.63719120971109</v>
      </c>
      <c r="CJ111" s="317">
        <v>540.87950732524064</v>
      </c>
      <c r="CK111" s="317">
        <v>542.402612683131</v>
      </c>
      <c r="CL111" s="317">
        <v>546.75940242779404</v>
      </c>
      <c r="CM111" s="317">
        <v>546.40519187944744</v>
      </c>
      <c r="CN111" s="317">
        <v>552.35592909167019</v>
      </c>
      <c r="CO111" s="317">
        <v>554.05613972373374</v>
      </c>
      <c r="CP111" s="317">
        <v>554.69407292130586</v>
      </c>
      <c r="CQ111" s="317">
        <v>553.85317707953118</v>
      </c>
      <c r="CR111" s="317">
        <v>555.78716667350363</v>
      </c>
      <c r="CS111" s="317">
        <v>556.41766144956046</v>
      </c>
      <c r="CT111" s="317">
        <v>560.15954168229382</v>
      </c>
      <c r="CU111" s="317">
        <v>562.59792709711178</v>
      </c>
      <c r="CV111" s="317">
        <v>566.80205209543749</v>
      </c>
      <c r="CW111" s="317">
        <v>563.77496874926749</v>
      </c>
      <c r="CX111" s="317">
        <v>567.56927214315613</v>
      </c>
      <c r="CY111" s="317">
        <v>570.91691603557979</v>
      </c>
      <c r="CZ111" s="317">
        <v>573.03722037798241</v>
      </c>
      <c r="DA111" s="317">
        <v>576.05048951276683</v>
      </c>
      <c r="DB111" s="317">
        <v>577.61255803097538</v>
      </c>
      <c r="DC111" s="317">
        <v>577.05467641732946</v>
      </c>
      <c r="DD111" s="318">
        <v>581.35089615822517</v>
      </c>
      <c r="DE111" s="317">
        <v>582.80174256425278</v>
      </c>
      <c r="DF111" s="317">
        <v>583.30365891125984</v>
      </c>
      <c r="DG111" s="317">
        <v>588.99475979154465</v>
      </c>
      <c r="DH111" s="318">
        <v>590.50121725366262</v>
      </c>
      <c r="DI111" s="317">
        <v>589.32948875973204</v>
      </c>
      <c r="DJ111" s="317">
        <v>595.57882546421092</v>
      </c>
      <c r="DK111" s="317">
        <v>597.92263666262033</v>
      </c>
      <c r="DL111" s="317">
        <v>600.935197376308</v>
      </c>
      <c r="DM111" s="317">
        <v>602.10692587023868</v>
      </c>
      <c r="DN111" s="317">
        <v>603.27865436416903</v>
      </c>
      <c r="DO111" s="317">
        <v>600.8236210535789</v>
      </c>
      <c r="DP111" s="317">
        <v>606.06877085349515</v>
      </c>
      <c r="DQ111" s="317">
        <v>606.29192349895345</v>
      </c>
      <c r="DR111" s="317">
        <v>608.97046366555048</v>
      </c>
      <c r="DS111" s="317">
        <v>609.24958157764763</v>
      </c>
      <c r="DT111" s="318">
        <v>610.81165009585595</v>
      </c>
      <c r="DU111" s="317">
        <v>609.63992160192549</v>
      </c>
      <c r="DV111" s="317">
        <v>612</v>
      </c>
      <c r="DW111" s="318">
        <v>612.09495491251573</v>
      </c>
      <c r="DX111" s="318">
        <v>617.95359738216814</v>
      </c>
      <c r="DY111" s="317">
        <v>625.9325441942234</v>
      </c>
      <c r="DZ111" s="317">
        <v>626.99305057597314</v>
      </c>
    </row>
    <row r="112" spans="1:130" ht="15.75" customHeight="1">
      <c r="A112" s="273"/>
      <c r="B112" s="370" t="s">
        <v>1403</v>
      </c>
      <c r="C112" s="289">
        <v>425.55540000000002</v>
      </c>
      <c r="D112" s="289">
        <v>425.44029380356608</v>
      </c>
      <c r="E112" s="289">
        <v>425.47867016057523</v>
      </c>
      <c r="F112" s="289">
        <v>427.47424072505169</v>
      </c>
      <c r="G112" s="289">
        <v>428.66390779233564</v>
      </c>
      <c r="H112" s="289">
        <v>430.31409114372963</v>
      </c>
      <c r="I112" s="289">
        <v>431.69563900000003</v>
      </c>
      <c r="J112" s="289">
        <v>432.69342527829764</v>
      </c>
      <c r="K112" s="289">
        <v>434.61224312875572</v>
      </c>
      <c r="L112" s="289">
        <v>435.68678112501226</v>
      </c>
      <c r="M112" s="289">
        <v>435.87866291005804</v>
      </c>
      <c r="N112" s="289">
        <v>436.95320090631458</v>
      </c>
      <c r="O112" s="289">
        <v>437.68235168948871</v>
      </c>
      <c r="P112" s="289">
        <v>437.9126098315437</v>
      </c>
      <c r="Q112" s="289">
        <v>437.02995362033295</v>
      </c>
      <c r="R112" s="289">
        <v>439.3709113978918</v>
      </c>
      <c r="S112" s="289">
        <v>440.40707303713913</v>
      </c>
      <c r="T112" s="289">
        <v>442.09563274554228</v>
      </c>
      <c r="U112" s="289">
        <v>443.17017074179881</v>
      </c>
      <c r="V112" s="289">
        <v>443.74581609693621</v>
      </c>
      <c r="W112" s="289">
        <v>442.01888003152396</v>
      </c>
      <c r="X112" s="289">
        <v>443.05504167077129</v>
      </c>
      <c r="Y112" s="289">
        <v>443.97607423899115</v>
      </c>
      <c r="Z112" s="289">
        <v>443.28529981282634</v>
      </c>
      <c r="AA112" s="289">
        <v>14433.660131734501</v>
      </c>
      <c r="AB112" s="289">
        <v>14501.434058436074</v>
      </c>
      <c r="AC112" s="289">
        <v>14624.957505488937</v>
      </c>
      <c r="AD112" s="289">
        <v>14576.859880087824</v>
      </c>
      <c r="AE112" s="286">
        <v>14624.957505488937</v>
      </c>
      <c r="AF112" s="289">
        <v>14712.562099999999</v>
      </c>
      <c r="AG112" s="286">
        <v>14727.711523391319</v>
      </c>
      <c r="AH112" s="286">
        <v>14926.66079209593</v>
      </c>
      <c r="AI112" s="286">
        <v>15002.086613747677</v>
      </c>
      <c r="AJ112" s="286">
        <v>15093.909353149806</v>
      </c>
      <c r="AK112" s="286">
        <v>15143.100106400945</v>
      </c>
      <c r="AL112" s="289">
        <v>15344.235630805608</v>
      </c>
      <c r="AM112" s="289">
        <v>15401.078279006924</v>
      </c>
      <c r="AN112" s="289">
        <v>15361.72</v>
      </c>
      <c r="AO112" s="289">
        <v>15255.692300000001</v>
      </c>
      <c r="AP112" s="290">
        <v>15179.17332545178</v>
      </c>
      <c r="AQ112" s="289">
        <v>15072.0468</v>
      </c>
      <c r="AR112" s="316">
        <v>15115.591294697902</v>
      </c>
      <c r="AS112" s="286">
        <v>15149.6589</v>
      </c>
      <c r="AT112" s="286">
        <v>15335.490608005401</v>
      </c>
      <c r="AU112" s="286">
        <v>15258.97</v>
      </c>
      <c r="AV112" s="286">
        <v>15138.727595000846</v>
      </c>
      <c r="AW112" s="286">
        <v>14866.538760344534</v>
      </c>
      <c r="AX112" s="286">
        <v>14870.911271744637</v>
      </c>
      <c r="AY112" s="286">
        <v>14804.230472893094</v>
      </c>
      <c r="AZ112" s="286">
        <v>15109.213143050159</v>
      </c>
      <c r="BA112" s="286">
        <v>15110.306270900184</v>
      </c>
      <c r="BB112" s="289">
        <v>15208.687777402465</v>
      </c>
      <c r="BC112" s="289">
        <v>15373</v>
      </c>
      <c r="BD112" s="286">
        <v>15554.11617801047</v>
      </c>
      <c r="BE112" s="289">
        <v>15583.630629961155</v>
      </c>
      <c r="BF112" s="289">
        <v>15409.495363452121</v>
      </c>
      <c r="BG112" s="289">
        <v>15295.044877554466</v>
      </c>
      <c r="BH112" s="289">
        <v>15337.676863705454</v>
      </c>
      <c r="BI112" s="286">
        <v>15424.033963857455</v>
      </c>
      <c r="BJ112" s="286">
        <v>15447</v>
      </c>
      <c r="BK112" s="289">
        <v>15569.419967910824</v>
      </c>
      <c r="BL112" s="289">
        <v>15465.572822158418</v>
      </c>
      <c r="BM112" s="289">
        <v>15627.163421396806</v>
      </c>
      <c r="BN112" s="289">
        <v>15705.913219984306</v>
      </c>
      <c r="BO112" s="286">
        <v>15880.764467695528</v>
      </c>
      <c r="BP112" s="286">
        <v>16203.772116139156</v>
      </c>
      <c r="BQ112" s="286">
        <v>16371.949652105674</v>
      </c>
      <c r="BR112" s="286">
        <v>16745.677509809051</v>
      </c>
      <c r="BS112" s="286">
        <v>17035</v>
      </c>
      <c r="BT112" s="286">
        <v>17449</v>
      </c>
      <c r="BU112" s="286">
        <v>17792.115511378499</v>
      </c>
      <c r="BV112" s="286">
        <v>17954.954077949253</v>
      </c>
      <c r="BW112" s="286">
        <v>18346.033586188856</v>
      </c>
      <c r="BX112" s="286">
        <v>18657.028553492022</v>
      </c>
      <c r="BY112" s="286">
        <v>19196.264462464031</v>
      </c>
      <c r="BZ112" s="286">
        <v>19412.492722992411</v>
      </c>
      <c r="CA112" s="286">
        <v>19624.716756473976</v>
      </c>
      <c r="CB112" s="317">
        <v>19965.076055453832</v>
      </c>
      <c r="CC112" s="317">
        <v>20611.091352341096</v>
      </c>
      <c r="CD112" s="317">
        <v>21134.31035312582</v>
      </c>
      <c r="CE112" s="317">
        <v>21391.91562647136</v>
      </c>
      <c r="CF112" s="317">
        <v>22465.048475019619</v>
      </c>
      <c r="CG112" s="317">
        <v>22307.548877844623</v>
      </c>
      <c r="CH112" s="317">
        <v>22487.739094951608</v>
      </c>
      <c r="CI112" s="317">
        <v>22878.818603191212</v>
      </c>
      <c r="CJ112" s="317">
        <v>22318.22681663615</v>
      </c>
      <c r="CK112" s="317">
        <v>22310.218362542506</v>
      </c>
      <c r="CL112" s="317">
        <v>21975.198032958408</v>
      </c>
      <c r="CM112" s="317">
        <v>21824.372147528116</v>
      </c>
      <c r="CN112" s="317">
        <v>21724.266471357572</v>
      </c>
      <c r="CO112" s="317">
        <v>21354.542840701022</v>
      </c>
      <c r="CP112" s="317">
        <v>21071.577462725607</v>
      </c>
      <c r="CQ112" s="317">
        <v>20972.806528904002</v>
      </c>
      <c r="CR112" s="317">
        <v>21088.929113261835</v>
      </c>
      <c r="CS112" s="317">
        <v>21378.568202981947</v>
      </c>
      <c r="CT112" s="317">
        <v>21620.156568140203</v>
      </c>
      <c r="CU112" s="317">
        <v>21935.155762490191</v>
      </c>
      <c r="CV112" s="317">
        <v>21664.203065655245</v>
      </c>
      <c r="CW112" s="317">
        <v>21668.207292702064</v>
      </c>
      <c r="CX112" s="317">
        <v>21880.431326183625</v>
      </c>
      <c r="CY112" s="317">
        <v>22344.921663614961</v>
      </c>
      <c r="CZ112" s="317">
        <v>22625.21755689249</v>
      </c>
      <c r="DA112" s="317">
        <v>22678.607250850117</v>
      </c>
      <c r="DB112" s="317">
        <v>22430.345173947164</v>
      </c>
      <c r="DC112" s="317">
        <v>22494.412806696313</v>
      </c>
      <c r="DD112" s="318">
        <v>22569.158378236985</v>
      </c>
      <c r="DE112" s="317">
        <v>22471.722186764324</v>
      </c>
      <c r="DF112" s="317">
        <v>22376.955479989534</v>
      </c>
      <c r="DG112" s="317">
        <v>22435.684143342925</v>
      </c>
      <c r="DH112" s="318">
        <v>22686.615704943757</v>
      </c>
      <c r="DI112" s="317">
        <v>22878.818603191212</v>
      </c>
      <c r="DJ112" s="317">
        <v>23132.41964948993</v>
      </c>
      <c r="DK112" s="317">
        <v>22838.776332722995</v>
      </c>
      <c r="DL112" s="317">
        <v>22577.166832330633</v>
      </c>
      <c r="DM112" s="317">
        <v>22757.357049437614</v>
      </c>
      <c r="DN112" s="317">
        <v>22667.929312058597</v>
      </c>
      <c r="DO112" s="317">
        <v>22599.857452262619</v>
      </c>
      <c r="DP112" s="317">
        <v>22614.539618100967</v>
      </c>
      <c r="DQ112" s="317">
        <v>22758.691791786558</v>
      </c>
      <c r="DR112" s="317">
        <v>22856.127983259219</v>
      </c>
      <c r="DS112" s="317">
        <v>22833.437363327226</v>
      </c>
      <c r="DT112" s="318">
        <v>22677.272508501177</v>
      </c>
      <c r="DU112" s="317">
        <v>22698.628386084227</v>
      </c>
      <c r="DV112" s="317">
        <v>22529</v>
      </c>
      <c r="DW112" s="318">
        <v>22494.412806696313</v>
      </c>
      <c r="DX112" s="318">
        <v>23127.080680094168</v>
      </c>
      <c r="DY112" s="317">
        <v>23618.265864504316</v>
      </c>
      <c r="DZ112" s="317">
        <v>23767.757007585664</v>
      </c>
    </row>
    <row r="113" spans="1:131" ht="15.75" customHeight="1">
      <c r="A113" s="273"/>
      <c r="B113" s="370" t="s">
        <v>320</v>
      </c>
      <c r="C113" s="289">
        <v>14034.6684</v>
      </c>
      <c r="D113" s="289">
        <v>14196.451388279005</v>
      </c>
      <c r="E113" s="289">
        <v>14126.491205877384</v>
      </c>
      <c r="F113" s="289">
        <v>14205.196411079207</v>
      </c>
      <c r="G113" s="289">
        <v>14009.526525924672</v>
      </c>
      <c r="H113" s="289">
        <v>13799.645978719809</v>
      </c>
      <c r="I113" s="289">
        <v>13735.151435</v>
      </c>
      <c r="J113" s="289">
        <v>13910.051891572368</v>
      </c>
      <c r="K113" s="289">
        <v>14004.06088667455</v>
      </c>
      <c r="L113" s="289">
        <v>13920.983170072623</v>
      </c>
      <c r="M113" s="289">
        <v>13924.262553622697</v>
      </c>
      <c r="N113" s="289">
        <v>14024.830315825031</v>
      </c>
      <c r="O113" s="289">
        <v>13978.918946123964</v>
      </c>
      <c r="P113" s="289">
        <v>13994.222736024321</v>
      </c>
      <c r="Q113" s="289">
        <v>14079.486708326298</v>
      </c>
      <c r="R113" s="289">
        <v>11646.184114169904</v>
      </c>
      <c r="S113" s="289">
        <v>14133.049972977538</v>
      </c>
      <c r="T113" s="289">
        <v>14265.318442830603</v>
      </c>
      <c r="U113" s="289">
        <v>14348.396159432525</v>
      </c>
      <c r="V113" s="289">
        <v>14534.227893936835</v>
      </c>
      <c r="W113" s="289">
        <v>14495.968419185949</v>
      </c>
      <c r="X113" s="289">
        <v>14477.129149198521</v>
      </c>
      <c r="Y113" s="289">
        <v>14378.699568434031</v>
      </c>
      <c r="Z113" s="289">
        <v>14362.606821482856</v>
      </c>
      <c r="AA113" s="289">
        <v>5861.1031327190294</v>
      </c>
      <c r="AB113" s="289">
        <v>5886.8229181882098</v>
      </c>
      <c r="AC113" s="289">
        <v>5933.7554261274918</v>
      </c>
      <c r="AD113" s="289">
        <v>5917.8674865661433</v>
      </c>
      <c r="AE113" s="286">
        <v>5933.7554261274918</v>
      </c>
      <c r="AF113" s="289">
        <v>5969.7154</v>
      </c>
      <c r="AG113" s="286">
        <v>5976.8762139905493</v>
      </c>
      <c r="AH113" s="286">
        <v>6052.4717775004674</v>
      </c>
      <c r="AI113" s="286">
        <v>6081.0976171181901</v>
      </c>
      <c r="AJ113" s="286">
        <v>6117.0688356623868</v>
      </c>
      <c r="AK113" s="286">
        <v>6136.2345794715611</v>
      </c>
      <c r="AL113" s="289">
        <v>6212.8912581181112</v>
      </c>
      <c r="AM113" s="289">
        <v>6235.8595171862016</v>
      </c>
      <c r="AN113" s="289">
        <v>6221.19</v>
      </c>
      <c r="AO113" s="289">
        <v>6181.1853000000001</v>
      </c>
      <c r="AP113" s="290">
        <v>6153.1919157519897</v>
      </c>
      <c r="AQ113" s="289">
        <v>6113.4332000000004</v>
      </c>
      <c r="AR113" s="316">
        <v>6132.0119599495574</v>
      </c>
      <c r="AS113" s="286">
        <v>6146.0325999999995</v>
      </c>
      <c r="AT113" s="286">
        <v>6218.3196217828399</v>
      </c>
      <c r="AU113" s="286">
        <v>6190.01</v>
      </c>
      <c r="AV113" s="286">
        <v>6146.2163586090728</v>
      </c>
      <c r="AW113" s="286">
        <v>6045.3906163851152</v>
      </c>
      <c r="AX113" s="286">
        <v>6047.0661249641707</v>
      </c>
      <c r="AY113" s="286">
        <v>6026.0561701177594</v>
      </c>
      <c r="AZ113" s="286">
        <v>6140.5342346273064</v>
      </c>
      <c r="BA113" s="286">
        <v>6141.4623548202981</v>
      </c>
      <c r="BB113" s="289">
        <v>6181.0051299150446</v>
      </c>
      <c r="BC113" s="289">
        <v>6245</v>
      </c>
      <c r="BD113" s="286">
        <v>6314.0284454364319</v>
      </c>
      <c r="BE113" s="289">
        <v>6324.8066815805305</v>
      </c>
      <c r="BF113" s="289">
        <v>6259.5154499775472</v>
      </c>
      <c r="BG113" s="289">
        <v>6216.3714747507856</v>
      </c>
      <c r="BH113" s="289">
        <v>6232.7908696422119</v>
      </c>
      <c r="BI113" s="286">
        <v>6265.752556345682</v>
      </c>
      <c r="BJ113" s="286">
        <v>6278</v>
      </c>
      <c r="BK113" s="289">
        <v>6326.7133244744009</v>
      </c>
      <c r="BL113" s="289">
        <v>6287.2032267844588</v>
      </c>
      <c r="BM113" s="289">
        <v>844.10995238786734</v>
      </c>
      <c r="BN113" s="289">
        <v>849.05385066225983</v>
      </c>
      <c r="BO113" s="286">
        <v>855.26115013730089</v>
      </c>
      <c r="BP113" s="286">
        <v>866.75701675873017</v>
      </c>
      <c r="BQ113" s="286">
        <v>873.40612389776345</v>
      </c>
      <c r="BR113" s="286">
        <v>886.03683748242963</v>
      </c>
      <c r="BS113" s="286">
        <v>895</v>
      </c>
      <c r="BT113" s="286">
        <v>911</v>
      </c>
      <c r="BU113" s="286">
        <v>922.91512734811852</v>
      </c>
      <c r="BV113" s="286">
        <v>932.35997216697069</v>
      </c>
      <c r="BW113" s="286">
        <v>949.43312826353952</v>
      </c>
      <c r="BX113" s="286">
        <v>960.86487881339724</v>
      </c>
      <c r="BY113" s="286">
        <v>980.19899946719215</v>
      </c>
      <c r="BZ113" s="286">
        <v>991.56916203641435</v>
      </c>
      <c r="CA113" s="286">
        <v>999.09485638780086</v>
      </c>
      <c r="CB113" s="317">
        <v>1016.9304268324158</v>
      </c>
      <c r="CC113" s="317">
        <v>1042.0884781907478</v>
      </c>
      <c r="CD113" s="317">
        <v>1062.7797212307867</v>
      </c>
      <c r="CE113" s="317">
        <v>1074.4694493261131</v>
      </c>
      <c r="CF113" s="317">
        <v>1112.0863700522734</v>
      </c>
      <c r="CG113" s="317">
        <v>1113.0178155587014</v>
      </c>
      <c r="CH113" s="317">
        <v>1122.2392771718405</v>
      </c>
      <c r="CI113" s="317">
        <v>1136.0922728893461</v>
      </c>
      <c r="CJ113" s="317">
        <v>1124.1421369211371</v>
      </c>
      <c r="CK113" s="317">
        <v>1125.2077920921142</v>
      </c>
      <c r="CL113" s="317">
        <v>1118.9236619006047</v>
      </c>
      <c r="CM113" s="317">
        <v>1114.1041004605477</v>
      </c>
      <c r="CN113" s="317">
        <v>1116.0660091012883</v>
      </c>
      <c r="CO113" s="317">
        <v>1106.257814671623</v>
      </c>
      <c r="CP113" s="317">
        <v>1098.1352463764479</v>
      </c>
      <c r="CQ113" s="317">
        <v>1094.4213632338483</v>
      </c>
      <c r="CR113" s="317">
        <v>1099.5583571714885</v>
      </c>
      <c r="CS113" s="317">
        <v>1108.930972202724</v>
      </c>
      <c r="CT113" s="317">
        <v>1119.3691789920244</v>
      </c>
      <c r="CU113" s="317">
        <v>1130.9522981014024</v>
      </c>
      <c r="CV113" s="317">
        <v>1126.1659041371295</v>
      </c>
      <c r="CW113" s="317">
        <v>1123.8061706268941</v>
      </c>
      <c r="CX113" s="317">
        <v>1133.3930551390881</v>
      </c>
      <c r="CY113" s="317">
        <v>1150.262891005224</v>
      </c>
      <c r="CZ113" s="317">
        <v>1160.4963681811596</v>
      </c>
      <c r="DA113" s="317">
        <v>1164.6195921594785</v>
      </c>
      <c r="DB113" s="317">
        <v>1158.3978605049135</v>
      </c>
      <c r="DC113" s="317">
        <v>1159.8803848086991</v>
      </c>
      <c r="DD113" s="318">
        <v>1165.7020136525202</v>
      </c>
      <c r="DE113" s="317">
        <v>1163.9348681887998</v>
      </c>
      <c r="DF113" s="317">
        <v>1161.4580202009856</v>
      </c>
      <c r="DG113" s="317">
        <v>1167.9120570939592</v>
      </c>
      <c r="DH113" s="318">
        <v>1176.8130463902687</v>
      </c>
      <c r="DI113" s="317">
        <v>1181.6978215207073</v>
      </c>
      <c r="DJ113" s="317">
        <v>1194.5624778009355</v>
      </c>
      <c r="DK113" s="317">
        <v>1187.5428163970842</v>
      </c>
      <c r="DL113" s="317">
        <v>1181.970219356388</v>
      </c>
      <c r="DM113" s="317">
        <v>1188.4613938671248</v>
      </c>
      <c r="DN113" s="317">
        <v>1186.6632166156535</v>
      </c>
      <c r="DO113" s="317">
        <v>1182.5780908002198</v>
      </c>
      <c r="DP113" s="317">
        <v>1187.2739440942762</v>
      </c>
      <c r="DQ113" s="317">
        <v>1191.8988962354754</v>
      </c>
      <c r="DR113" s="317">
        <v>1197.0688335616476</v>
      </c>
      <c r="DS113" s="317">
        <v>1196.5958003968783</v>
      </c>
      <c r="DT113" s="318">
        <v>1193.034843797805</v>
      </c>
      <c r="DU113" s="317">
        <v>1192.7513796476549</v>
      </c>
      <c r="DV113" s="317">
        <v>1190</v>
      </c>
      <c r="DW113" s="318">
        <v>1188.3959416023445</v>
      </c>
      <c r="DX113" s="318">
        <v>1212.6871331748055</v>
      </c>
      <c r="DY113" s="317">
        <v>1234.2725923824714</v>
      </c>
      <c r="DZ113" s="317">
        <v>1239.72459805986</v>
      </c>
    </row>
    <row r="114" spans="1:131" ht="15.75" customHeight="1">
      <c r="A114" s="273"/>
      <c r="B114" s="371" t="s">
        <v>1404</v>
      </c>
      <c r="C114" s="289">
        <v>14203.3802</v>
      </c>
      <c r="D114" s="289">
        <v>14199.537665254653</v>
      </c>
      <c r="E114" s="289">
        <v>14200.818518372573</v>
      </c>
      <c r="F114" s="289">
        <v>14267.422880504382</v>
      </c>
      <c r="G114" s="289">
        <v>14307.129327159884</v>
      </c>
      <c r="H114" s="289">
        <v>14362.206011230417</v>
      </c>
      <c r="I114" s="289">
        <v>14408.316723</v>
      </c>
      <c r="J114" s="289">
        <v>14441.618904541423</v>
      </c>
      <c r="K114" s="289">
        <v>14505.661560437393</v>
      </c>
      <c r="L114" s="289">
        <v>14541.525447739137</v>
      </c>
      <c r="M114" s="289">
        <v>14547.929713328733</v>
      </c>
      <c r="N114" s="289">
        <v>14583.793600630477</v>
      </c>
      <c r="O114" s="289">
        <v>14608.129809870947</v>
      </c>
      <c r="P114" s="289">
        <v>14615.814928578464</v>
      </c>
      <c r="Q114" s="289">
        <v>14586.355306866317</v>
      </c>
      <c r="R114" s="289">
        <v>14664.487347059403</v>
      </c>
      <c r="S114" s="289">
        <v>14699.070381243226</v>
      </c>
      <c r="T114" s="289">
        <v>14755.427918431678</v>
      </c>
      <c r="U114" s="289">
        <v>14791.291805733423</v>
      </c>
      <c r="V114" s="289">
        <v>14810.504602502213</v>
      </c>
      <c r="W114" s="289">
        <v>14752.86621219584</v>
      </c>
      <c r="X114" s="289">
        <v>14787.449246379665</v>
      </c>
      <c r="Y114" s="289">
        <v>14818.18972120973</v>
      </c>
      <c r="Z114" s="289">
        <v>14795.134365087184</v>
      </c>
      <c r="AA114" s="289">
        <v>14882.232377105702</v>
      </c>
      <c r="AB114" s="289">
        <v>14895.040908284898</v>
      </c>
      <c r="AC114" s="289">
        <v>14920.657970643284</v>
      </c>
      <c r="AD114" s="289">
        <v>14985.981479657175</v>
      </c>
      <c r="AE114" s="286">
        <v>14920.657970643284</v>
      </c>
      <c r="AF114" s="289">
        <v>15023.126200000001</v>
      </c>
      <c r="AG114" s="286">
        <v>15070.517785439857</v>
      </c>
      <c r="AH114" s="286">
        <v>15112.785938331197</v>
      </c>
      <c r="AI114" s="286">
        <v>15128.156175746231</v>
      </c>
      <c r="AJ114" s="286">
        <v>15181.952006698844</v>
      </c>
      <c r="AK114" s="286">
        <v>15207.569069057236</v>
      </c>
      <c r="AL114" s="289">
        <v>15260.084046891929</v>
      </c>
      <c r="AM114" s="289">
        <v>15315.160730962463</v>
      </c>
      <c r="AN114" s="289">
        <v>15315.1607</v>
      </c>
      <c r="AO114" s="289">
        <v>15299.790499999999</v>
      </c>
      <c r="AP114" s="290">
        <v>15316.441584080383</v>
      </c>
      <c r="AQ114" s="289">
        <v>15322.845799999999</v>
      </c>
      <c r="AR114" s="316">
        <v>15395.854477391387</v>
      </c>
      <c r="AS114" s="286">
        <v>15436.8418</v>
      </c>
      <c r="AT114" s="286">
        <v>15529.063201655006</v>
      </c>
      <c r="AU114" s="286">
        <v>15536.74</v>
      </c>
      <c r="AV114" s="286">
        <v>15571.331354546348</v>
      </c>
      <c r="AW114" s="286">
        <v>15600.790976258493</v>
      </c>
      <c r="AX114" s="286">
        <v>15602.071829376415</v>
      </c>
      <c r="AY114" s="286">
        <v>15730.157141168354</v>
      </c>
      <c r="AZ114" s="286">
        <v>15741.684819229631</v>
      </c>
      <c r="BA114" s="286">
        <v>15758.335909762582</v>
      </c>
      <c r="BB114" s="289">
        <v>15846.714774899023</v>
      </c>
      <c r="BC114" s="289">
        <v>15918</v>
      </c>
      <c r="BD114" s="286">
        <v>15972.238380455126</v>
      </c>
      <c r="BE114" s="289">
        <v>15964.553261747607</v>
      </c>
      <c r="BF114" s="289">
        <v>15956.868143040092</v>
      </c>
      <c r="BG114" s="289">
        <v>15945.340464978819</v>
      </c>
      <c r="BH114" s="289">
        <v>15960.71070239385</v>
      </c>
      <c r="BI114" s="286">
        <v>15982.485205398481</v>
      </c>
      <c r="BJ114" s="286">
        <v>16084</v>
      </c>
      <c r="BK114" s="289">
        <v>16193.825969855188</v>
      </c>
      <c r="BL114" s="289">
        <v>16172.051466850555</v>
      </c>
      <c r="BM114" s="289">
        <v>15088.731272498952</v>
      </c>
      <c r="BN114" s="289">
        <v>15194.729937212222</v>
      </c>
      <c r="BO114" s="286">
        <v>15223.313846797821</v>
      </c>
      <c r="BP114" s="286">
        <v>15279.290669736291</v>
      </c>
      <c r="BQ114" s="286">
        <v>15337.649485140224</v>
      </c>
      <c r="BR114" s="286">
        <v>15378.143357053161</v>
      </c>
      <c r="BS114" s="286">
        <v>15391</v>
      </c>
      <c r="BT114" s="286">
        <v>15515</v>
      </c>
      <c r="BU114" s="286">
        <v>15571.084746755963</v>
      </c>
      <c r="BV114" s="286">
        <v>15754.498166596899</v>
      </c>
      <c r="BW114" s="286">
        <v>15965.304499790707</v>
      </c>
      <c r="BX114" s="286">
        <v>16046.292243616574</v>
      </c>
      <c r="BY114" s="286">
        <v>16170.155851820848</v>
      </c>
      <c r="BZ114" s="286">
        <v>16365.479233989116</v>
      </c>
      <c r="CA114" s="286">
        <v>16411.928087065717</v>
      </c>
      <c r="CB114" s="317">
        <v>16716.823122645459</v>
      </c>
      <c r="CC114" s="317">
        <v>16950.258384261197</v>
      </c>
      <c r="CD114" s="317">
        <v>17153.918740058602</v>
      </c>
      <c r="CE114" s="317">
        <v>17313.512235244871</v>
      </c>
      <c r="CF114" s="317">
        <v>17551.711481791543</v>
      </c>
      <c r="CG114" s="317">
        <v>17764.899807450813</v>
      </c>
      <c r="CH114" s="317">
        <v>17917.347325240687</v>
      </c>
      <c r="CI114" s="317">
        <v>18010.245031393886</v>
      </c>
      <c r="CJ114" s="317">
        <v>18186.512473838426</v>
      </c>
      <c r="CK114" s="317">
        <v>18237.725311845959</v>
      </c>
      <c r="CL114" s="317">
        <v>18384.217848472163</v>
      </c>
      <c r="CM114" s="317">
        <v>18372.30788614483</v>
      </c>
      <c r="CN114" s="317">
        <v>18572.395253244034</v>
      </c>
      <c r="CO114" s="317">
        <v>18629.563072415232</v>
      </c>
      <c r="CP114" s="317">
        <v>18651.01291456676</v>
      </c>
      <c r="CQ114" s="317">
        <v>18622.738664001674</v>
      </c>
      <c r="CR114" s="317">
        <v>18687.767058308917</v>
      </c>
      <c r="CS114" s="317">
        <v>18708.966791251569</v>
      </c>
      <c r="CT114" s="317">
        <v>18834.783633277522</v>
      </c>
      <c r="CU114" s="317">
        <v>18916.771813938885</v>
      </c>
      <c r="CV114" s="317">
        <v>19058.13115680201</v>
      </c>
      <c r="CW114" s="317">
        <v>18956.348618752614</v>
      </c>
      <c r="CX114" s="317">
        <v>19083.928135203012</v>
      </c>
      <c r="CY114" s="317">
        <v>19196.489189158645</v>
      </c>
      <c r="CZ114" s="317">
        <v>19267.782223650058</v>
      </c>
      <c r="DA114" s="317">
        <v>19369.100273168689</v>
      </c>
      <c r="DB114" s="317">
        <v>19421.623207032229</v>
      </c>
      <c r="DC114" s="317">
        <v>19402.865016366683</v>
      </c>
      <c r="DD114" s="318">
        <v>19547.32094943491</v>
      </c>
      <c r="DE114" s="317">
        <v>19596.104155127665</v>
      </c>
      <c r="DF114" s="317">
        <v>19612.980571745498</v>
      </c>
      <c r="DG114" s="317">
        <v>19804.337936458771</v>
      </c>
      <c r="DH114" s="318">
        <v>19854.99100623692</v>
      </c>
      <c r="DI114" s="317">
        <v>19815.592850858098</v>
      </c>
      <c r="DJ114" s="317">
        <v>20025.72031619924</v>
      </c>
      <c r="DK114" s="317">
        <v>20104.528536919213</v>
      </c>
      <c r="DL114" s="317">
        <v>20205.822766513185</v>
      </c>
      <c r="DM114" s="317">
        <v>20245.220921892007</v>
      </c>
      <c r="DN114" s="317">
        <v>20284.619077270821</v>
      </c>
      <c r="DO114" s="317">
        <v>20202.071128380074</v>
      </c>
      <c r="DP114" s="317">
        <v>20378.433850523226</v>
      </c>
      <c r="DQ114" s="317">
        <v>20385.937126789449</v>
      </c>
      <c r="DR114" s="317">
        <v>20476.00026190875</v>
      </c>
      <c r="DS114" s="317">
        <v>20485.385312222686</v>
      </c>
      <c r="DT114" s="318">
        <v>20537.908246086223</v>
      </c>
      <c r="DU114" s="317">
        <v>20498.510090707405</v>
      </c>
      <c r="DV114" s="317">
        <v>20583</v>
      </c>
      <c r="DW114" s="318">
        <v>20581.058039598156</v>
      </c>
      <c r="DX114" s="318">
        <v>20778.048816492254</v>
      </c>
      <c r="DY114" s="317">
        <v>21046.332627877768</v>
      </c>
      <c r="DZ114" s="317">
        <v>21081.991055085811</v>
      </c>
    </row>
    <row r="115" spans="1:131" ht="15.75" customHeight="1">
      <c r="A115" s="273"/>
      <c r="B115" s="372" t="s">
        <v>672</v>
      </c>
      <c r="C115" s="289"/>
      <c r="D115" s="289"/>
      <c r="E115" s="289"/>
      <c r="F115" s="289"/>
      <c r="G115" s="289"/>
      <c r="H115" s="289"/>
      <c r="I115" s="289"/>
      <c r="J115" s="289"/>
      <c r="K115" s="289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289"/>
      <c r="Z115" s="289"/>
      <c r="AA115" s="289"/>
      <c r="AB115" s="289"/>
      <c r="AC115" s="289"/>
      <c r="AD115" s="289"/>
      <c r="AE115" s="273"/>
      <c r="AF115" s="286"/>
      <c r="AG115" s="286"/>
      <c r="AH115" s="286"/>
      <c r="AI115" s="8"/>
      <c r="AJ115" s="8"/>
      <c r="AK115" s="8"/>
      <c r="AL115" s="8"/>
      <c r="AM115" s="289"/>
      <c r="AN115" s="289"/>
      <c r="AO115" s="289"/>
      <c r="AP115" s="290"/>
      <c r="AQ115" s="289"/>
      <c r="AR115" s="316"/>
      <c r="AS115" s="308"/>
      <c r="AT115" s="308"/>
      <c r="AU115" s="308"/>
      <c r="AV115" s="273"/>
      <c r="AW115" s="308"/>
      <c r="AX115" s="308"/>
      <c r="AY115" s="286"/>
      <c r="AZ115" s="277"/>
      <c r="BA115" s="277"/>
      <c r="BB115" s="289"/>
      <c r="BC115" s="289"/>
      <c r="BD115" s="283"/>
      <c r="BE115" s="289"/>
      <c r="BF115" s="289"/>
      <c r="BG115" s="279"/>
      <c r="BH115" s="279"/>
      <c r="BI115" s="8"/>
      <c r="BJ115" s="8"/>
      <c r="BK115" s="279"/>
      <c r="BL115" s="289"/>
      <c r="BM115" s="289"/>
      <c r="BN115" s="289"/>
      <c r="BO115" s="277"/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309"/>
      <c r="CC115" s="309"/>
      <c r="CD115" s="309"/>
      <c r="CE115" s="309"/>
      <c r="CF115" s="309"/>
      <c r="CG115" s="309"/>
      <c r="CH115" s="309"/>
      <c r="CI115" s="309"/>
      <c r="CJ115" s="309"/>
      <c r="CK115" s="309"/>
      <c r="CL115" s="309"/>
      <c r="CM115" s="309"/>
      <c r="CN115" s="309"/>
      <c r="CO115" s="309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9"/>
      <c r="DE115" s="8"/>
      <c r="DF115" s="8"/>
      <c r="DG115" s="8"/>
      <c r="DH115" s="9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9"/>
      <c r="DU115" s="8"/>
      <c r="DV115" s="8"/>
      <c r="DW115" s="9"/>
      <c r="DX115" s="9"/>
      <c r="DY115" s="8"/>
      <c r="DZ115" s="8"/>
    </row>
    <row r="116" spans="1:131" ht="38.25" customHeight="1">
      <c r="A116" s="273"/>
      <c r="B116" s="89" t="s">
        <v>75</v>
      </c>
      <c r="C116" s="289">
        <v>420333.65360000002</v>
      </c>
      <c r="D116" s="289">
        <v>421701.55152148276</v>
      </c>
      <c r="E116" s="289">
        <v>421103.6165755922</v>
      </c>
      <c r="F116" s="289">
        <v>423189.96676800755</v>
      </c>
      <c r="G116" s="289">
        <v>422253.35169971257</v>
      </c>
      <c r="H116" s="289">
        <v>421477.60737046297</v>
      </c>
      <c r="I116" s="289">
        <v>421831.128063971</v>
      </c>
      <c r="J116" s="289">
        <v>424120.29754627007</v>
      </c>
      <c r="K116" s="289">
        <v>426296.5241196829</v>
      </c>
      <c r="L116" s="289">
        <v>426272.4509123899</v>
      </c>
      <c r="M116" s="289">
        <v>426433.98921572958</v>
      </c>
      <c r="N116" s="289">
        <v>428092.83320507972</v>
      </c>
      <c r="O116" s="289">
        <v>428171.37122029043</v>
      </c>
      <c r="P116" s="289">
        <v>428469.6604506009</v>
      </c>
      <c r="Q116" s="289">
        <v>428645.34779460297</v>
      </c>
      <c r="R116" s="289">
        <v>406444.48143446544</v>
      </c>
      <c r="S116" s="289">
        <v>431452.50324847759</v>
      </c>
      <c r="T116" s="289">
        <v>433820.45308545162</v>
      </c>
      <c r="U116" s="289">
        <v>435315.96737259068</v>
      </c>
      <c r="V116" s="289">
        <v>437397.00465560681</v>
      </c>
      <c r="W116" s="289">
        <v>435859.95450314076</v>
      </c>
      <c r="X116" s="289">
        <v>436404.61807651434</v>
      </c>
      <c r="Y116" s="289">
        <v>436145.9104242851</v>
      </c>
      <c r="Z116" s="289">
        <v>436145.9104242851</v>
      </c>
      <c r="AA116" s="289">
        <v>437965.51471682242</v>
      </c>
      <c r="AB116" s="289">
        <v>438845.64409582474</v>
      </c>
      <c r="AC116" s="289">
        <v>440493.27510492835</v>
      </c>
      <c r="AD116" s="289">
        <v>441405.91031756089</v>
      </c>
      <c r="AE116" s="286">
        <v>440493.27510492835</v>
      </c>
      <c r="AF116" s="286">
        <v>443402.39010000002</v>
      </c>
      <c r="AG116" s="286">
        <v>444518.27310539805</v>
      </c>
      <c r="AH116" s="286">
        <v>447187.12048337661</v>
      </c>
      <c r="AI116" s="286">
        <v>448182.6252760113</v>
      </c>
      <c r="AJ116" s="373">
        <v>450120.8883597125</v>
      </c>
      <c r="AK116" s="286">
        <v>451092.50624591182</v>
      </c>
      <c r="AL116" s="289">
        <v>453975.84088964405</v>
      </c>
      <c r="AM116" s="289">
        <v>455627.30835263646</v>
      </c>
      <c r="AN116" s="289">
        <v>455277.73</v>
      </c>
      <c r="AO116" s="289">
        <v>454013.46250000002</v>
      </c>
      <c r="AP116" s="290">
        <v>453674.39356173971</v>
      </c>
      <c r="AQ116" s="289">
        <v>452843.96990000003</v>
      </c>
      <c r="AR116" s="316">
        <v>454746.6585304488</v>
      </c>
      <c r="AS116" s="286">
        <v>455901.57150000002</v>
      </c>
      <c r="AT116" s="286">
        <v>459483.90008116013</v>
      </c>
      <c r="AU116" s="286">
        <v>458953.81</v>
      </c>
      <c r="AV116" s="286">
        <v>458578.98740725312</v>
      </c>
      <c r="AW116" s="286">
        <v>456693.58265408711</v>
      </c>
      <c r="AX116" s="286">
        <v>456760.12374921999</v>
      </c>
      <c r="AY116" s="286">
        <v>458762.81636435789</v>
      </c>
      <c r="AZ116" s="286">
        <v>461814.66441507108</v>
      </c>
      <c r="BA116" s="286">
        <v>462166.58658582467</v>
      </c>
      <c r="BB116" s="289">
        <v>464883.68845754187</v>
      </c>
      <c r="BC116" s="289">
        <v>467858</v>
      </c>
      <c r="BD116" s="286">
        <v>470618.46824803116</v>
      </c>
      <c r="BE116" s="289">
        <v>470727.58491891454</v>
      </c>
      <c r="BF116" s="289">
        <v>468985.26785493398</v>
      </c>
      <c r="BG116" s="289">
        <v>467700.8945138554</v>
      </c>
      <c r="BH116" s="289">
        <v>468407.40194399416</v>
      </c>
      <c r="BI116" s="286">
        <v>469645.02456208895</v>
      </c>
      <c r="BJ116" s="286">
        <v>471935</v>
      </c>
      <c r="BK116" s="289">
        <v>475319.54593201831</v>
      </c>
      <c r="BL116" s="289">
        <v>473919.63195439795</v>
      </c>
      <c r="BM116" s="289">
        <v>478195.62744278676</v>
      </c>
      <c r="BN116" s="289">
        <v>481269.89472438995</v>
      </c>
      <c r="BO116" s="286">
        <v>483506.71485219215</v>
      </c>
      <c r="BP116" s="286">
        <v>487687.6084693555</v>
      </c>
      <c r="BQ116" s="286">
        <v>490507.81806976028</v>
      </c>
      <c r="BR116" s="286">
        <v>494752.72895215405</v>
      </c>
      <c r="BS116" s="286">
        <v>497601</v>
      </c>
      <c r="BT116" s="286">
        <v>505017</v>
      </c>
      <c r="BU116" s="286">
        <v>508248.53151453775</v>
      </c>
      <c r="BV116" s="286">
        <v>513834.35658472351</v>
      </c>
      <c r="BW116" s="286">
        <v>522001.01482132997</v>
      </c>
      <c r="BX116" s="286">
        <v>526501.58013430447</v>
      </c>
      <c r="BY116" s="286">
        <v>533887.32346747001</v>
      </c>
      <c r="BZ116" s="286">
        <v>540205.68305974535</v>
      </c>
      <c r="CA116" s="286">
        <v>543046.96483614622</v>
      </c>
      <c r="CB116" s="317">
        <v>552934.33864866523</v>
      </c>
      <c r="CC116" s="317">
        <v>563687.45581295504</v>
      </c>
      <c r="CD116" s="317">
        <v>572710.85660098621</v>
      </c>
      <c r="CE116" s="317">
        <v>578534.38422532461</v>
      </c>
      <c r="CF116" s="317">
        <v>592734.88173398958</v>
      </c>
      <c r="CG116" s="317">
        <v>596505.06747505686</v>
      </c>
      <c r="CH116" s="317">
        <v>601533.7300248848</v>
      </c>
      <c r="CI116" s="317">
        <v>606845.95482211967</v>
      </c>
      <c r="CJ116" s="317">
        <v>606466.96771794173</v>
      </c>
      <c r="CK116" s="317">
        <v>607596.49971115438</v>
      </c>
      <c r="CL116" s="317">
        <v>608241.56846825511</v>
      </c>
      <c r="CM116" s="317">
        <v>606710.86966901727</v>
      </c>
      <c r="CN116" s="317">
        <v>610486.02473343734</v>
      </c>
      <c r="CO116" s="317">
        <v>608658.37171705777</v>
      </c>
      <c r="CP116" s="317">
        <v>606716.01450000005</v>
      </c>
      <c r="CQ116" s="317">
        <v>605218.36380286061</v>
      </c>
      <c r="CR116" s="317">
        <v>607702.73973758053</v>
      </c>
      <c r="CS116" s="317">
        <v>610679.15411419608</v>
      </c>
      <c r="CT116" s="317">
        <v>615622.86697140581</v>
      </c>
      <c r="CU116" s="317">
        <v>620182.89245943655</v>
      </c>
      <c r="CV116" s="317">
        <v>621103.07747569156</v>
      </c>
      <c r="CW116" s="317">
        <v>618813.56205199275</v>
      </c>
      <c r="CX116" s="317">
        <v>623546.50910000002</v>
      </c>
      <c r="CY116" s="317">
        <v>630076.91023644828</v>
      </c>
      <c r="CZ116" s="317">
        <v>634080.92314929981</v>
      </c>
      <c r="DA116" s="317">
        <v>636863.22981720464</v>
      </c>
      <c r="DB116" s="317">
        <v>635968.05567756703</v>
      </c>
      <c r="DC116" s="317">
        <v>636082.06401108461</v>
      </c>
      <c r="DD116" s="318">
        <v>640029.99500354752</v>
      </c>
      <c r="DE116" s="317">
        <v>640316.02703995188</v>
      </c>
      <c r="DF116" s="317">
        <v>639890.21013983141</v>
      </c>
      <c r="DG116" s="317">
        <v>644760.87034060201</v>
      </c>
      <c r="DH116" s="318">
        <v>648073.62694936246</v>
      </c>
      <c r="DI116" s="317">
        <v>648813.19778842491</v>
      </c>
      <c r="DJ116" s="317">
        <v>655786.79735376255</v>
      </c>
      <c r="DK116" s="317">
        <v>655076.80527656339</v>
      </c>
      <c r="DL116" s="317">
        <v>655117.28452740062</v>
      </c>
      <c r="DM116" s="317">
        <v>657577.52157985233</v>
      </c>
      <c r="DN116" s="317">
        <v>657695.69971128798</v>
      </c>
      <c r="DO116" s="317">
        <v>655229.56438987504</v>
      </c>
      <c r="DP116" s="317">
        <v>659356.87043884175</v>
      </c>
      <c r="DQ116" s="317">
        <v>660785.20786973124</v>
      </c>
      <c r="DR116" s="317">
        <v>663677.40773149917</v>
      </c>
      <c r="DS116" s="317">
        <v>663692.53423892439</v>
      </c>
      <c r="DT116" s="318">
        <v>663515.75568634714</v>
      </c>
      <c r="DU116" s="317">
        <v>662811.65946670447</v>
      </c>
      <c r="DV116" s="317">
        <v>663228.0731135034</v>
      </c>
      <c r="DW116" s="318">
        <v>662879.26470515947</v>
      </c>
      <c r="DX116" s="318">
        <v>672890.23525254824</v>
      </c>
      <c r="DY116" s="317">
        <v>683254.57892835839</v>
      </c>
      <c r="DZ116" s="317">
        <v>685360.77458468825</v>
      </c>
    </row>
    <row r="117" spans="1:131" ht="37.5" customHeight="1">
      <c r="A117" s="273"/>
      <c r="B117" s="89" t="s">
        <v>172</v>
      </c>
      <c r="C117" s="289">
        <v>144368.8204</v>
      </c>
      <c r="D117" s="289">
        <v>145405.59884040998</v>
      </c>
      <c r="E117" s="289">
        <v>144956.40403837638</v>
      </c>
      <c r="F117" s="289">
        <v>145717.12665553612</v>
      </c>
      <c r="G117" s="289">
        <v>144590.74674924192</v>
      </c>
      <c r="H117" s="289">
        <v>143417.86571394553</v>
      </c>
      <c r="I117" s="289">
        <v>143161.52629882356</v>
      </c>
      <c r="J117" s="289">
        <v>144435.12120229984</v>
      </c>
      <c r="K117" s="289">
        <v>145287.99701947207</v>
      </c>
      <c r="L117" s="289">
        <v>144873.04668292779</v>
      </c>
      <c r="M117" s="289">
        <v>144918.06497133072</v>
      </c>
      <c r="N117" s="289">
        <v>145711.33956150198</v>
      </c>
      <c r="O117" s="289">
        <v>145498.22292324391</v>
      </c>
      <c r="P117" s="289">
        <v>145627.13858398769</v>
      </c>
      <c r="Q117" s="289">
        <v>146079.95048833481</v>
      </c>
      <c r="R117" s="289">
        <v>129801.84978824394</v>
      </c>
      <c r="S117" s="289">
        <v>146845.75165206974</v>
      </c>
      <c r="T117" s="289">
        <v>147921.79496501575</v>
      </c>
      <c r="U117" s="289">
        <v>148598.85056048722</v>
      </c>
      <c r="V117" s="289">
        <v>149885.60816737908</v>
      </c>
      <c r="W117" s="289">
        <v>149421.75147897148</v>
      </c>
      <c r="X117" s="289">
        <v>149427.14622260706</v>
      </c>
      <c r="Y117" s="289">
        <v>148896.68077237735</v>
      </c>
      <c r="Z117" s="289">
        <v>148896.68077237735</v>
      </c>
      <c r="AA117" s="289">
        <v>149493.11028828876</v>
      </c>
      <c r="AB117" s="289">
        <v>149984.41032017811</v>
      </c>
      <c r="AC117" s="289">
        <v>150886.97785875745</v>
      </c>
      <c r="AD117" s="289">
        <v>150814.27384997116</v>
      </c>
      <c r="AE117" s="286">
        <v>150886.97785875745</v>
      </c>
      <c r="AF117" s="289">
        <v>151839.3988</v>
      </c>
      <c r="AG117" s="286">
        <v>152114.05659264562</v>
      </c>
      <c r="AH117" s="286">
        <v>153569.33094538224</v>
      </c>
      <c r="AI117" s="286">
        <v>154117.56943016392</v>
      </c>
      <c r="AJ117" s="373">
        <v>154915.69420944917</v>
      </c>
      <c r="AK117" s="286">
        <v>155331.16273631208</v>
      </c>
      <c r="AL117" s="289">
        <v>156832.26834587799</v>
      </c>
      <c r="AM117" s="289">
        <v>157407.76758203891</v>
      </c>
      <c r="AN117" s="289">
        <v>157153.04999999999</v>
      </c>
      <c r="AO117" s="289">
        <v>156407.89139999999</v>
      </c>
      <c r="AP117" s="290">
        <v>155973.09313192579</v>
      </c>
      <c r="AQ117" s="289">
        <v>155299.22159999999</v>
      </c>
      <c r="AR117" s="316">
        <v>155854.73138789512</v>
      </c>
      <c r="AS117" s="286">
        <v>156229.35579999999</v>
      </c>
      <c r="AT117" s="286">
        <v>157784.23939520176</v>
      </c>
      <c r="AU117" s="286">
        <v>157313.98000000001</v>
      </c>
      <c r="AV117" s="286">
        <v>156655.91812019967</v>
      </c>
      <c r="AW117" s="286">
        <v>154974.53368445986</v>
      </c>
      <c r="AX117" s="286">
        <v>155008.05508106569</v>
      </c>
      <c r="AY117" s="286">
        <v>155032.21497193328</v>
      </c>
      <c r="AZ117" s="286">
        <v>157088.56337729117</v>
      </c>
      <c r="BA117" s="286">
        <v>157156.72184621441</v>
      </c>
      <c r="BB117" s="289">
        <v>158127.88380127156</v>
      </c>
      <c r="BC117" s="289">
        <v>159469</v>
      </c>
      <c r="BD117" s="286">
        <v>160857.02229830495</v>
      </c>
      <c r="BE117" s="289">
        <v>161021.72346378138</v>
      </c>
      <c r="BF117" s="289">
        <v>159852.17168535819</v>
      </c>
      <c r="BG117" s="289">
        <v>159057.41314964663</v>
      </c>
      <c r="BH117" s="289">
        <v>159394.25590737513</v>
      </c>
      <c r="BI117" s="286">
        <v>160041.81290093565</v>
      </c>
      <c r="BJ117" s="286">
        <v>160564</v>
      </c>
      <c r="BK117" s="289">
        <v>161773.12997969775</v>
      </c>
      <c r="BL117" s="289">
        <v>161009.74600548975</v>
      </c>
      <c r="BM117" s="289">
        <v>162572.89640857541</v>
      </c>
      <c r="BN117" s="289">
        <v>163510.55150611597</v>
      </c>
      <c r="BO117" s="286">
        <v>164774.09388522388</v>
      </c>
      <c r="BP117" s="286">
        <v>167112.65389150628</v>
      </c>
      <c r="BQ117" s="286">
        <v>168443.97921167978</v>
      </c>
      <c r="BR117" s="286">
        <v>171033.27554042454</v>
      </c>
      <c r="BS117" s="286">
        <v>172954</v>
      </c>
      <c r="BT117" s="286">
        <v>176119</v>
      </c>
      <c r="BU117" s="286">
        <v>178538.36158470731</v>
      </c>
      <c r="BV117" s="286">
        <v>180344.37285486178</v>
      </c>
      <c r="BW117" s="286">
        <v>183715.03228136658</v>
      </c>
      <c r="BX117" s="286">
        <v>186025.40452206685</v>
      </c>
      <c r="BY117" s="286">
        <v>189946.2641428069</v>
      </c>
      <c r="BZ117" s="286">
        <v>192142.64542323808</v>
      </c>
      <c r="CA117" s="286">
        <v>193670.99412421501</v>
      </c>
      <c r="CB117" s="317">
        <v>197117.60090951837</v>
      </c>
      <c r="CC117" s="317">
        <v>202157.60891063872</v>
      </c>
      <c r="CD117" s="317">
        <v>206293.36504926239</v>
      </c>
      <c r="CE117" s="317">
        <v>208589.2209622339</v>
      </c>
      <c r="CF117" s="317">
        <v>216234.93548639157</v>
      </c>
      <c r="CG117" s="317">
        <v>216230.0322527723</v>
      </c>
      <c r="CH117" s="317">
        <v>218016.61693286602</v>
      </c>
      <c r="CI117" s="317">
        <v>220827.73749457177</v>
      </c>
      <c r="CJ117" s="317">
        <v>218165.50159928348</v>
      </c>
      <c r="CK117" s="317">
        <v>218341.15877568288</v>
      </c>
      <c r="CL117" s="317">
        <v>216895.87365596814</v>
      </c>
      <c r="CM117" s="317">
        <v>215901.00935160203</v>
      </c>
      <c r="CN117" s="317">
        <v>216131.0899888936</v>
      </c>
      <c r="CO117" s="317">
        <v>214036.66828205649</v>
      </c>
      <c r="CP117" s="317">
        <v>212326.63519999999</v>
      </c>
      <c r="CQ117" s="317">
        <v>211578.25701604903</v>
      </c>
      <c r="CR117" s="317">
        <v>212590.83708418271</v>
      </c>
      <c r="CS117" s="317">
        <v>214523.6600525582</v>
      </c>
      <c r="CT117" s="317">
        <v>216587.13264083787</v>
      </c>
      <c r="CU117" s="317">
        <v>218928.04146433499</v>
      </c>
      <c r="CV117" s="317">
        <v>217806.61764219499</v>
      </c>
      <c r="CW117" s="317">
        <v>217404.42217635486</v>
      </c>
      <c r="CX117" s="317">
        <v>219289.02669999999</v>
      </c>
      <c r="CY117" s="317">
        <v>222704.53634983647</v>
      </c>
      <c r="CZ117" s="317">
        <v>224774.43790392959</v>
      </c>
      <c r="DA117" s="317">
        <v>225543.74738393692</v>
      </c>
      <c r="DB117" s="317">
        <v>224200.41093441282</v>
      </c>
      <c r="DC117" s="317">
        <v>224525.92174575399</v>
      </c>
      <c r="DD117" s="318">
        <v>225611.22320706959</v>
      </c>
      <c r="DE117" s="317">
        <v>225200.09246437371</v>
      </c>
      <c r="DF117" s="317">
        <v>224669.43250222399</v>
      </c>
      <c r="DG117" s="317">
        <v>225845.83433287506</v>
      </c>
      <c r="DH117" s="318">
        <v>227654.82712036054</v>
      </c>
      <c r="DI117" s="317">
        <v>228707.03127429963</v>
      </c>
      <c r="DJ117" s="317">
        <v>231201.81460757006</v>
      </c>
      <c r="DK117" s="317">
        <v>229670.50069553644</v>
      </c>
      <c r="DL117" s="317">
        <v>228422.6170705799</v>
      </c>
      <c r="DM117" s="317">
        <v>229739.11054433824</v>
      </c>
      <c r="DN117" s="317">
        <v>229330.8038632157</v>
      </c>
      <c r="DO117" s="317">
        <v>228552.33255849313</v>
      </c>
      <c r="DP117" s="317">
        <v>229376.85170325052</v>
      </c>
      <c r="DQ117" s="317">
        <v>230332.41084419913</v>
      </c>
      <c r="DR117" s="317">
        <v>231330.07618082187</v>
      </c>
      <c r="DS117" s="317">
        <v>231223.56055356472</v>
      </c>
      <c r="DT117" s="318">
        <v>230437.72201486069</v>
      </c>
      <c r="DU117" s="317">
        <v>230412.63735513095</v>
      </c>
      <c r="DV117" s="317">
        <v>229668.07497998595</v>
      </c>
      <c r="DW117" s="318">
        <v>229436.42205287167</v>
      </c>
      <c r="DX117" s="318">
        <v>234318.12318009668</v>
      </c>
      <c r="DY117" s="317">
        <v>238576.79190728755</v>
      </c>
      <c r="DZ117" s="317">
        <v>239680.4173609018</v>
      </c>
    </row>
    <row r="118" spans="1:131" ht="44.25" customHeight="1">
      <c r="A118" s="273"/>
      <c r="B118" s="89" t="s">
        <v>79</v>
      </c>
      <c r="C118" s="289">
        <v>16784.226600000002</v>
      </c>
      <c r="D118" s="289">
        <v>16949.046642776997</v>
      </c>
      <c r="E118" s="289">
        <v>16877.743058751075</v>
      </c>
      <c r="F118" s="289">
        <v>16969.634086176698</v>
      </c>
      <c r="G118" s="289">
        <v>16776.058091004619</v>
      </c>
      <c r="H118" s="289">
        <v>16569.854227302934</v>
      </c>
      <c r="I118" s="289">
        <v>16511.161425778213</v>
      </c>
      <c r="J118" s="289">
        <v>16696.520607801423</v>
      </c>
      <c r="K118" s="289">
        <v>16803.768992126195</v>
      </c>
      <c r="L118" s="289">
        <v>16724.346542075982</v>
      </c>
      <c r="M118" s="289">
        <v>16728.779593940355</v>
      </c>
      <c r="N118" s="289">
        <v>16838.119724017768</v>
      </c>
      <c r="O118" s="289">
        <v>16794.957004896631</v>
      </c>
      <c r="P118" s="289">
        <v>16811.968027137122</v>
      </c>
      <c r="Q118" s="289">
        <v>16894.702094172957</v>
      </c>
      <c r="R118" s="289">
        <v>14373.003064174714</v>
      </c>
      <c r="S118" s="289">
        <v>16968.503716733641</v>
      </c>
      <c r="T118" s="289">
        <v>17113.777464754919</v>
      </c>
      <c r="U118" s="289">
        <v>17205.069663281058</v>
      </c>
      <c r="V118" s="289">
        <v>17398.886805204598</v>
      </c>
      <c r="W118" s="289">
        <v>17349.929547035685</v>
      </c>
      <c r="X118" s="289">
        <v>17336.4706031885</v>
      </c>
      <c r="Y118" s="289">
        <v>17240.679101686434</v>
      </c>
      <c r="Z118" s="289">
        <v>17240.679101686434</v>
      </c>
      <c r="AA118" s="289">
        <v>17307.819090703688</v>
      </c>
      <c r="AB118" s="289">
        <v>17379.515324433767</v>
      </c>
      <c r="AC118" s="289">
        <v>17510.491562724677</v>
      </c>
      <c r="AD118" s="289">
        <v>17472.172738262048</v>
      </c>
      <c r="AE118" s="286">
        <v>17510.491562724677</v>
      </c>
      <c r="AF118" s="289">
        <v>17617.592400000001</v>
      </c>
      <c r="AG118" s="286">
        <v>17641.118943842717</v>
      </c>
      <c r="AH118" s="286">
        <v>17852.109147637799</v>
      </c>
      <c r="AI118" s="286">
        <v>17931.924146541463</v>
      </c>
      <c r="AJ118" s="373">
        <v>18035.049751239865</v>
      </c>
      <c r="AK118" s="286">
        <v>18089.741250834257</v>
      </c>
      <c r="AL118" s="289">
        <v>18304.303999320695</v>
      </c>
      <c r="AM118" s="289">
        <v>18371.861013477806</v>
      </c>
      <c r="AN118" s="289">
        <v>18331.669999999998</v>
      </c>
      <c r="AO118" s="289">
        <v>18220.668799999999</v>
      </c>
      <c r="AP118" s="290">
        <v>18145.252093647156</v>
      </c>
      <c r="AQ118" s="289">
        <v>18036.663</v>
      </c>
      <c r="AR118" s="316">
        <v>18093.640127773695</v>
      </c>
      <c r="AS118" s="286">
        <v>18135.4836</v>
      </c>
      <c r="AT118" s="286">
        <v>18341.464402959249</v>
      </c>
      <c r="AU118" s="286">
        <v>18264.39</v>
      </c>
      <c r="AV118" s="286">
        <v>18146.935387974379</v>
      </c>
      <c r="AW118" s="286">
        <v>17872.143404867838</v>
      </c>
      <c r="AX118" s="286">
        <v>17876.854226567393</v>
      </c>
      <c r="AY118" s="286">
        <v>17829.194335120901</v>
      </c>
      <c r="AZ118" s="286">
        <v>18145.054511990998</v>
      </c>
      <c r="BA118" s="286">
        <v>18148.940990461117</v>
      </c>
      <c r="BB118" s="289">
        <v>18264.747165615008</v>
      </c>
      <c r="BC118" s="289">
        <v>18445</v>
      </c>
      <c r="BD118" s="286">
        <v>18640.440172322236</v>
      </c>
      <c r="BE118" s="289">
        <v>18669.419599048404</v>
      </c>
      <c r="BF118" s="289">
        <v>18489.417450809109</v>
      </c>
      <c r="BG118" s="289">
        <v>18369.891638688059</v>
      </c>
      <c r="BH118" s="289">
        <v>18416.267102130078</v>
      </c>
      <c r="BI118" s="286">
        <v>18508.623729409497</v>
      </c>
      <c r="BJ118" s="286">
        <v>18549</v>
      </c>
      <c r="BK118" s="289">
        <v>18693.189444199121</v>
      </c>
      <c r="BL118" s="289">
        <v>18582.808964508389</v>
      </c>
      <c r="BM118" s="289">
        <v>19224.255255677148</v>
      </c>
      <c r="BN118" s="289">
        <v>19326.700581474899</v>
      </c>
      <c r="BO118" s="286">
        <v>19515.653479550328</v>
      </c>
      <c r="BP118" s="286">
        <v>19864.782471885908</v>
      </c>
      <c r="BQ118" s="286">
        <v>20051.880291958005</v>
      </c>
      <c r="BR118" s="286">
        <v>20450.007473992482</v>
      </c>
      <c r="BS118" s="286">
        <v>20754</v>
      </c>
      <c r="BT118" s="286">
        <v>21209</v>
      </c>
      <c r="BU118" s="286">
        <v>21575.729640157126</v>
      </c>
      <c r="BV118" s="286">
        <v>21781.462368191023</v>
      </c>
      <c r="BW118" s="286">
        <v>22229.07917358851</v>
      </c>
      <c r="BX118" s="286">
        <v>22567.152087472641</v>
      </c>
      <c r="BY118" s="286">
        <v>23148.983853029764</v>
      </c>
      <c r="BZ118" s="286">
        <v>23412.489991029357</v>
      </c>
      <c r="CA118" s="286">
        <v>23640.680788901314</v>
      </c>
      <c r="CB118" s="317">
        <v>24054.948411101668</v>
      </c>
      <c r="CC118" s="317">
        <v>24768.206638527197</v>
      </c>
      <c r="CD118" s="317">
        <v>25348.335405492573</v>
      </c>
      <c r="CE118" s="317">
        <v>25646.614000691476</v>
      </c>
      <c r="CF118" s="317">
        <v>26794.79899950793</v>
      </c>
      <c r="CG118" s="317">
        <v>26681.277590127302</v>
      </c>
      <c r="CH118" s="317">
        <v>26898.759086578459</v>
      </c>
      <c r="CI118" s="317">
        <v>27318.366683929853</v>
      </c>
      <c r="CJ118" s="317">
        <v>26783.748846726256</v>
      </c>
      <c r="CK118" s="317">
        <v>26786.536086104697</v>
      </c>
      <c r="CL118" s="317">
        <v>26473.549689809966</v>
      </c>
      <c r="CM118" s="317">
        <v>26315.809837660981</v>
      </c>
      <c r="CN118" s="317">
        <v>26254.177963118582</v>
      </c>
      <c r="CO118" s="317">
        <v>25883.73010997349</v>
      </c>
      <c r="CP118" s="317">
        <v>25594.839400000001</v>
      </c>
      <c r="CQ118" s="317">
        <v>25486.701208483508</v>
      </c>
      <c r="CR118" s="317">
        <v>25620.200460431297</v>
      </c>
      <c r="CS118" s="317">
        <v>25924.690745194686</v>
      </c>
      <c r="CT118" s="317">
        <v>26200.300527323518</v>
      </c>
      <c r="CU118" s="317">
        <v>26542.780652585934</v>
      </c>
      <c r="CV118" s="317">
        <v>26291.08938684329</v>
      </c>
      <c r="CW118" s="317">
        <v>26274.689103737783</v>
      </c>
      <c r="CX118" s="317">
        <v>26520.2608</v>
      </c>
      <c r="CY118" s="317">
        <v>27023.505528360383</v>
      </c>
      <c r="CZ118" s="317">
        <v>27327.520457503666</v>
      </c>
      <c r="DA118" s="317">
        <v>27403.557307166469</v>
      </c>
      <c r="DB118" s="317">
        <v>27157.899006771615</v>
      </c>
      <c r="DC118" s="317">
        <v>27220.290233835847</v>
      </c>
      <c r="DD118" s="318">
        <v>27327.092941392919</v>
      </c>
      <c r="DE118" s="317">
        <v>27236.218283599086</v>
      </c>
      <c r="DF118" s="317">
        <v>27141.509190006491</v>
      </c>
      <c r="DG118" s="317">
        <v>27240.919331107907</v>
      </c>
      <c r="DH118" s="318">
        <v>27511.158996557238</v>
      </c>
      <c r="DI118" s="317">
        <v>27702.049286715825</v>
      </c>
      <c r="DJ118" s="317">
        <v>28007.17027971015</v>
      </c>
      <c r="DK118" s="317">
        <v>27719.16104159737</v>
      </c>
      <c r="DL118" s="317">
        <v>27467.925045149746</v>
      </c>
      <c r="DM118" s="317">
        <v>27662.899592054688</v>
      </c>
      <c r="DN118" s="317">
        <v>27577.865928761501</v>
      </c>
      <c r="DO118" s="317">
        <v>27490.75350330599</v>
      </c>
      <c r="DP118" s="317">
        <v>27540.933203389093</v>
      </c>
      <c r="DQ118" s="317">
        <v>27692.275530178889</v>
      </c>
      <c r="DR118" s="317">
        <v>27811.386122504206</v>
      </c>
      <c r="DS118" s="317">
        <v>27789.664623300996</v>
      </c>
      <c r="DT118" s="318">
        <v>27637.60090340157</v>
      </c>
      <c r="DU118" s="317">
        <v>27652.07343216076</v>
      </c>
      <c r="DV118" s="317">
        <v>27492.113387829875</v>
      </c>
      <c r="DW118" s="318">
        <v>27455.579798082701</v>
      </c>
      <c r="DX118" s="318">
        <v>28152.829292440489</v>
      </c>
      <c r="DY118" s="317">
        <v>28716.409118242354</v>
      </c>
      <c r="DZ118" s="317">
        <v>28878.697008589777</v>
      </c>
    </row>
    <row r="119" spans="1:131" ht="50.25" customHeight="1">
      <c r="A119" s="273"/>
      <c r="B119" s="89" t="s">
        <v>80</v>
      </c>
      <c r="C119" s="289">
        <v>219298.89009999999</v>
      </c>
      <c r="D119" s="289">
        <v>221371.8651050496</v>
      </c>
      <c r="E119" s="289">
        <v>220474.9460758999</v>
      </c>
      <c r="F119" s="289">
        <v>221669.29881809006</v>
      </c>
      <c r="G119" s="289">
        <v>219253.80774502762</v>
      </c>
      <c r="H119" s="289">
        <v>216686.00362204568</v>
      </c>
      <c r="I119" s="289">
        <v>215971.28872281997</v>
      </c>
      <c r="J119" s="289">
        <v>218325.82081290576</v>
      </c>
      <c r="K119" s="289">
        <v>219712.47447013512</v>
      </c>
      <c r="L119" s="289">
        <v>218731.09266468798</v>
      </c>
      <c r="M119" s="289">
        <v>218790.45965200037</v>
      </c>
      <c r="N119" s="289">
        <v>220188.16673762398</v>
      </c>
      <c r="O119" s="289">
        <v>219657.41638813744</v>
      </c>
      <c r="P119" s="289">
        <v>219876.02648811953</v>
      </c>
      <c r="Q119" s="289">
        <v>220902.64699671857</v>
      </c>
      <c r="R119" s="289">
        <v>189070.73875836135</v>
      </c>
      <c r="S119" s="289">
        <v>221894.45204533404</v>
      </c>
      <c r="T119" s="289">
        <v>223756.0999125762</v>
      </c>
      <c r="U119" s="289">
        <v>224926.14671238349</v>
      </c>
      <c r="V119" s="289">
        <v>227378.39676620511</v>
      </c>
      <c r="W119" s="289">
        <v>226729.71524009178</v>
      </c>
      <c r="X119" s="289">
        <v>226579.41209757962</v>
      </c>
      <c r="Y119" s="289">
        <v>225389.63121897849</v>
      </c>
      <c r="Z119" s="289">
        <v>225389.63121897849</v>
      </c>
      <c r="AA119" s="289">
        <v>226270.85069101033</v>
      </c>
      <c r="AB119" s="289">
        <v>227181.22484264598</v>
      </c>
      <c r="AC119" s="289">
        <v>228845.33033143243</v>
      </c>
      <c r="AD119" s="289">
        <v>228398.7880016444</v>
      </c>
      <c r="AE119" s="286">
        <v>228845.33033143243</v>
      </c>
      <c r="AF119" s="286">
        <v>230251.25870000001</v>
      </c>
      <c r="AG119" s="286">
        <v>230573.89231467925</v>
      </c>
      <c r="AH119" s="286">
        <v>233254.80240762691</v>
      </c>
      <c r="AI119" s="286">
        <v>234268.43703092964</v>
      </c>
      <c r="AJ119" s="373">
        <v>235597.06161569551</v>
      </c>
      <c r="AK119" s="286">
        <v>236300.02782212896</v>
      </c>
      <c r="AL119" s="289">
        <v>239030.54646656921</v>
      </c>
      <c r="AM119" s="289">
        <v>239912.04757275779</v>
      </c>
      <c r="AN119" s="289">
        <v>239406.19</v>
      </c>
      <c r="AO119" s="289">
        <v>239800.2414</v>
      </c>
      <c r="AP119" s="290">
        <v>237060.08267077737</v>
      </c>
      <c r="AQ119" s="289">
        <v>235696.209</v>
      </c>
      <c r="AR119" s="316">
        <v>236454.4595621154</v>
      </c>
      <c r="AS119" s="286">
        <v>237004.27919999999</v>
      </c>
      <c r="AT119" s="286">
        <v>239649.81886486753</v>
      </c>
      <c r="AU119" s="286">
        <v>238683.54</v>
      </c>
      <c r="AV119" s="286">
        <v>237223.02695616073</v>
      </c>
      <c r="AW119" s="286">
        <v>233775.98875845299</v>
      </c>
      <c r="AX119" s="286">
        <v>233836.07190651225</v>
      </c>
      <c r="AY119" s="286">
        <v>233304.27964065611</v>
      </c>
      <c r="AZ119" s="286">
        <v>237292.81603941176</v>
      </c>
      <c r="BA119" s="286">
        <v>237350.8880575083</v>
      </c>
      <c r="BB119" s="289">
        <v>238858.75256752066</v>
      </c>
      <c r="BC119" s="289">
        <v>241172</v>
      </c>
      <c r="BD119" s="286">
        <v>243661.84032005261</v>
      </c>
      <c r="BE119" s="289">
        <v>244022.66806403681</v>
      </c>
      <c r="BF119" s="289">
        <v>241750.50342810951</v>
      </c>
      <c r="BG119" s="289">
        <v>240237.82730142621</v>
      </c>
      <c r="BH119" s="289">
        <v>240830.72872188126</v>
      </c>
      <c r="BI119" s="286">
        <v>242006.58636371983</v>
      </c>
      <c r="BJ119" s="286">
        <v>242571</v>
      </c>
      <c r="BK119" s="289">
        <v>244448.29817564352</v>
      </c>
      <c r="BL119" s="289">
        <v>243045.14896207827</v>
      </c>
      <c r="BM119" s="289">
        <v>266788.13147070672</v>
      </c>
      <c r="BN119" s="289">
        <v>268251.13164117793</v>
      </c>
      <c r="BO119" s="286">
        <v>270679.62543763715</v>
      </c>
      <c r="BP119" s="286">
        <v>275168.37898808805</v>
      </c>
      <c r="BQ119" s="286">
        <v>277618.99623561528</v>
      </c>
      <c r="BR119" s="286">
        <v>282691.19637649518</v>
      </c>
      <c r="BS119" s="286">
        <v>286533</v>
      </c>
      <c r="BT119" s="286">
        <v>292444</v>
      </c>
      <c r="BU119" s="286">
        <v>297134.67208636244</v>
      </c>
      <c r="BV119" s="286">
        <v>300028.7939185609</v>
      </c>
      <c r="BW119" s="286">
        <v>305997.39194359194</v>
      </c>
      <c r="BX119" s="286">
        <v>310366.60782749037</v>
      </c>
      <c r="BY119" s="286">
        <v>317852.37153436209</v>
      </c>
      <c r="BZ119" s="286">
        <v>321490.70730834419</v>
      </c>
      <c r="CA119" s="286">
        <v>324420.64522600704</v>
      </c>
      <c r="CB119" s="317">
        <v>330136.85301423672</v>
      </c>
      <c r="CC119" s="317">
        <v>339449.48878483189</v>
      </c>
      <c r="CD119" s="317">
        <v>347044.71609127405</v>
      </c>
      <c r="CE119" s="317">
        <v>351050.28105775296</v>
      </c>
      <c r="CF119" s="317">
        <v>365758.61886210414</v>
      </c>
      <c r="CG119" s="317">
        <v>364752.26105991873</v>
      </c>
      <c r="CH119" s="317">
        <v>367739.72205385315</v>
      </c>
      <c r="CI119" s="317">
        <v>373124.83870026388</v>
      </c>
      <c r="CJ119" s="317">
        <v>366809.92999181623</v>
      </c>
      <c r="CK119" s="317">
        <v>366938.84621021163</v>
      </c>
      <c r="CL119" s="317">
        <v>363306.24400143407</v>
      </c>
      <c r="CM119" s="317">
        <v>361317.31361188553</v>
      </c>
      <c r="CN119" s="317">
        <v>360905.18665282812</v>
      </c>
      <c r="CO119" s="317">
        <v>356374.93395252473</v>
      </c>
      <c r="CP119" s="317">
        <v>352795.91560000001</v>
      </c>
      <c r="CQ119" s="317">
        <v>351392.53734518058</v>
      </c>
      <c r="CR119" s="317">
        <v>353177.04543563683</v>
      </c>
      <c r="CS119" s="317">
        <v>357026.01103342755</v>
      </c>
      <c r="CT119" s="317">
        <v>360694.01315366139</v>
      </c>
      <c r="CU119" s="317">
        <v>365120.51075744396</v>
      </c>
      <c r="CV119" s="317">
        <v>362219.33973558445</v>
      </c>
      <c r="CW119" s="317">
        <v>361837.00458232884</v>
      </c>
      <c r="CX119" s="317">
        <v>365132.28830000001</v>
      </c>
      <c r="CY119" s="317">
        <v>371622.29243716196</v>
      </c>
      <c r="CZ119" s="317">
        <v>375546.3868161242</v>
      </c>
      <c r="DA119" s="317">
        <v>376676.15003368631</v>
      </c>
      <c r="DB119" s="317">
        <v>373699.01727521309</v>
      </c>
      <c r="DC119" s="317">
        <v>374445.99153263698</v>
      </c>
      <c r="DD119" s="318">
        <v>376035.42568665702</v>
      </c>
      <c r="DE119" s="317">
        <v>374984.33939776331</v>
      </c>
      <c r="DF119" s="317">
        <v>373828.69624667137</v>
      </c>
      <c r="DG119" s="317">
        <v>375405.40358651982</v>
      </c>
      <c r="DH119" s="318">
        <v>378876.27062274661</v>
      </c>
      <c r="DI119" s="317">
        <v>381195.13494273287</v>
      </c>
      <c r="DJ119" s="317">
        <v>385379.47873876058</v>
      </c>
      <c r="DK119" s="317">
        <v>381913.70645979536</v>
      </c>
      <c r="DL119" s="317">
        <v>378940.93970439874</v>
      </c>
      <c r="DM119" s="317">
        <v>381452.15723097208</v>
      </c>
      <c r="DN119" s="317">
        <v>380454.09854992165</v>
      </c>
      <c r="DO119" s="317">
        <v>379220.6685929962</v>
      </c>
      <c r="DP119" s="317">
        <v>380151.27429399552</v>
      </c>
      <c r="DQ119" s="317">
        <v>382061.84513167926</v>
      </c>
      <c r="DR119" s="317">
        <v>383709.24904746265</v>
      </c>
      <c r="DS119" s="317">
        <v>383452.97165522218</v>
      </c>
      <c r="DT119" s="318">
        <v>381635.14489984559</v>
      </c>
      <c r="DU119" s="317">
        <v>381749.77627882711</v>
      </c>
      <c r="DV119" s="317">
        <v>379885.18847250141</v>
      </c>
      <c r="DW119" s="318">
        <v>379423.29990617814</v>
      </c>
      <c r="DX119" s="318">
        <v>388506.70225834014</v>
      </c>
      <c r="DY119" s="317">
        <v>396031.07950588514</v>
      </c>
      <c r="DZ119" s="317">
        <v>398125.81800026598</v>
      </c>
    </row>
    <row r="120" spans="1:131" ht="50.25" customHeight="1">
      <c r="A120" s="273"/>
      <c r="B120" s="89" t="s">
        <v>82</v>
      </c>
      <c r="C120" s="289">
        <v>246409.69529999999</v>
      </c>
      <c r="D120" s="289">
        <v>249022.16911313287</v>
      </c>
      <c r="E120" s="289">
        <v>247892.23308591117</v>
      </c>
      <c r="F120" s="289">
        <v>249256.30813774455</v>
      </c>
      <c r="G120" s="289">
        <v>246142.36659611497</v>
      </c>
      <c r="H120" s="289">
        <v>242813.22860745419</v>
      </c>
      <c r="I120" s="289">
        <v>241827.18727279751</v>
      </c>
      <c r="J120" s="289">
        <v>244709.02959973889</v>
      </c>
      <c r="K120" s="289">
        <v>246318.45721972693</v>
      </c>
      <c r="L120" s="289">
        <v>245018.05135991322</v>
      </c>
      <c r="M120" s="289">
        <v>245079.68500079305</v>
      </c>
      <c r="N120" s="289">
        <v>246758.62963917913</v>
      </c>
      <c r="O120" s="289">
        <v>246045.75455072391</v>
      </c>
      <c r="P120" s="289">
        <v>246304.20268701357</v>
      </c>
      <c r="Q120" s="289">
        <v>247648.52635767739</v>
      </c>
      <c r="R120" s="289">
        <v>207989.29954488971</v>
      </c>
      <c r="S120" s="289">
        <v>248666.31189503844</v>
      </c>
      <c r="T120" s="289">
        <v>250886.10301076592</v>
      </c>
      <c r="U120" s="289">
        <v>252280.69675269313</v>
      </c>
      <c r="V120" s="289">
        <v>255317.5624482304</v>
      </c>
      <c r="W120" s="289">
        <v>254620.37765850124</v>
      </c>
      <c r="X120" s="289">
        <v>254361.71300211555</v>
      </c>
      <c r="Y120" s="289">
        <v>252807.73073348391</v>
      </c>
      <c r="Z120" s="289">
        <v>252807.73073348391</v>
      </c>
      <c r="AA120" s="289">
        <v>253783.90091361603</v>
      </c>
      <c r="AB120" s="289">
        <v>254899.50904219688</v>
      </c>
      <c r="AC120" s="289">
        <v>256935.16282754188</v>
      </c>
      <c r="AD120" s="289">
        <v>256243.27849209204</v>
      </c>
      <c r="AE120" s="286">
        <v>256935.16282754188</v>
      </c>
      <c r="AF120" s="286">
        <v>258491.8014</v>
      </c>
      <c r="AG120" s="286">
        <v>258800.7699331461</v>
      </c>
      <c r="AH120" s="286">
        <v>262079.64860771355</v>
      </c>
      <c r="AI120" s="286">
        <v>263321.30262897699</v>
      </c>
      <c r="AJ120" s="373">
        <v>264880.26632788609</v>
      </c>
      <c r="AK120" s="286">
        <v>265711.01122599683</v>
      </c>
      <c r="AL120" s="289">
        <v>269035.64085817081</v>
      </c>
      <c r="AM120" s="289">
        <v>270030.28226202761</v>
      </c>
      <c r="AN120" s="289">
        <v>269394.05</v>
      </c>
      <c r="AO120" s="289">
        <v>267658.19589999999</v>
      </c>
      <c r="AP120" s="290">
        <v>266442.763702314</v>
      </c>
      <c r="AQ120" s="289">
        <v>264717.1777</v>
      </c>
      <c r="AR120" s="316">
        <v>265520.66336682049</v>
      </c>
      <c r="AS120" s="286">
        <v>266127.55200000003</v>
      </c>
      <c r="AT120" s="286">
        <v>269260.98759632121</v>
      </c>
      <c r="AU120" s="286">
        <v>268032.36</v>
      </c>
      <c r="AV120" s="286">
        <v>266130.50615212077</v>
      </c>
      <c r="AW120" s="286">
        <v>261754.27453021053</v>
      </c>
      <c r="AX120" s="286">
        <v>261826.93196642355</v>
      </c>
      <c r="AY120" s="286">
        <v>260910.62766321731</v>
      </c>
      <c r="AZ120" s="286">
        <v>265877.64707007486</v>
      </c>
      <c r="BA120" s="286">
        <v>265917.30975687236</v>
      </c>
      <c r="BB120" s="289">
        <v>267629.94050523598</v>
      </c>
      <c r="BC120" s="289">
        <v>270384</v>
      </c>
      <c r="BD120" s="286">
        <v>273397.65281375404</v>
      </c>
      <c r="BE120" s="289">
        <v>273865.65277361911</v>
      </c>
      <c r="BF120" s="289">
        <v>271032.69639499096</v>
      </c>
      <c r="BG120" s="289">
        <v>269160.9678914384</v>
      </c>
      <c r="BH120" s="289">
        <v>269872.88909358945</v>
      </c>
      <c r="BI120" s="286">
        <v>271302.40009447612</v>
      </c>
      <c r="BJ120" s="286">
        <v>271808</v>
      </c>
      <c r="BK120" s="289">
        <v>273939.89857149374</v>
      </c>
      <c r="BL120" s="289">
        <v>272226.24266006233</v>
      </c>
      <c r="BM120" s="289">
        <v>299367.20937766362</v>
      </c>
      <c r="BN120" s="289">
        <v>300934.60690878646</v>
      </c>
      <c r="BO120" s="286">
        <v>304008.08746558765</v>
      </c>
      <c r="BP120" s="286">
        <v>309686.25988399948</v>
      </c>
      <c r="BQ120" s="286">
        <v>312698.77042455098</v>
      </c>
      <c r="BR120" s="286">
        <v>319206.2829457976</v>
      </c>
      <c r="BS120" s="286">
        <v>324203</v>
      </c>
      <c r="BT120" s="286">
        <v>331553</v>
      </c>
      <c r="BU120" s="286">
        <v>337540.75448691199</v>
      </c>
      <c r="BV120" s="286">
        <v>340717.70101456967</v>
      </c>
      <c r="BW120" s="286">
        <v>347854.51295261184</v>
      </c>
      <c r="BX120" s="286">
        <v>353339.96105580352</v>
      </c>
      <c r="BY120" s="286">
        <v>362804.41705566779</v>
      </c>
      <c r="BZ120" s="286">
        <v>366920.34347995109</v>
      </c>
      <c r="CA120" s="286">
        <v>370636.5567827081</v>
      </c>
      <c r="CB120" s="317">
        <v>377109.91819018323</v>
      </c>
      <c r="CC120" s="317">
        <v>388619.90120855154</v>
      </c>
      <c r="CD120" s="317">
        <v>397967.69795062352</v>
      </c>
      <c r="CE120" s="317">
        <v>402704.68517273472</v>
      </c>
      <c r="CF120" s="317">
        <v>421431.84531681001</v>
      </c>
      <c r="CG120" s="317">
        <v>419269.64811689366</v>
      </c>
      <c r="CH120" s="317">
        <v>422677.22605042352</v>
      </c>
      <c r="CI120" s="317">
        <v>429514.37394644739</v>
      </c>
      <c r="CJ120" s="317">
        <v>420425.60877586494</v>
      </c>
      <c r="CK120" s="317">
        <v>420406.70102025376</v>
      </c>
      <c r="CL120" s="317">
        <v>415043.01748270873</v>
      </c>
      <c r="CM120" s="317">
        <v>412449.06458911416</v>
      </c>
      <c r="CN120" s="317">
        <v>411184.81591301295</v>
      </c>
      <c r="CO120" s="317">
        <v>404997.54989653506</v>
      </c>
      <c r="CP120" s="317">
        <v>400204.68810000003</v>
      </c>
      <c r="CQ120" s="317">
        <v>398454.24142066779</v>
      </c>
      <c r="CR120" s="317">
        <v>400579.66899846803</v>
      </c>
      <c r="CS120" s="317">
        <v>405578.80756458605</v>
      </c>
      <c r="CT120" s="317">
        <v>409977.95394537324</v>
      </c>
      <c r="CU120" s="317">
        <v>415534.64370189642</v>
      </c>
      <c r="CV120" s="317">
        <v>411210.05946853769</v>
      </c>
      <c r="CW120" s="317">
        <v>411060.56160023541</v>
      </c>
      <c r="CX120" s="317">
        <v>414961.73149999999</v>
      </c>
      <c r="CY120" s="317">
        <v>423136.6870577854</v>
      </c>
      <c r="CZ120" s="317">
        <v>428073.17339584365</v>
      </c>
      <c r="DA120" s="317">
        <v>429205.99989125138</v>
      </c>
      <c r="DB120" s="317">
        <v>425084.28988597478</v>
      </c>
      <c r="DC120" s="317">
        <v>426137.3300773045</v>
      </c>
      <c r="DD120" s="318">
        <v>427726.90673972666</v>
      </c>
      <c r="DE120" s="317">
        <v>426167.91784036899</v>
      </c>
      <c r="DF120" s="317">
        <v>424584.47099993762</v>
      </c>
      <c r="DG120" s="317">
        <v>425997.63503040862</v>
      </c>
      <c r="DH120" s="318">
        <v>430396.9680257038</v>
      </c>
      <c r="DI120" s="317">
        <v>433595.69314408867</v>
      </c>
      <c r="DJ120" s="317">
        <v>438381.27392657328</v>
      </c>
      <c r="DK120" s="317">
        <v>433532.7466037937</v>
      </c>
      <c r="DL120" s="317">
        <v>429269.40410056524</v>
      </c>
      <c r="DM120" s="317">
        <v>432438.43116148707</v>
      </c>
      <c r="DN120" s="317">
        <v>430989.99252295063</v>
      </c>
      <c r="DO120" s="317">
        <v>429650.20168275788</v>
      </c>
      <c r="DP120" s="317">
        <v>430271.78069474205</v>
      </c>
      <c r="DQ120" s="317">
        <v>432757.9356011101</v>
      </c>
      <c r="DR120" s="317">
        <v>434616.54416241549</v>
      </c>
      <c r="DS120" s="317">
        <v>434247.47063493315</v>
      </c>
      <c r="DT120" s="318">
        <v>431680.05497657642</v>
      </c>
      <c r="DU120" s="317">
        <v>431964.19581221876</v>
      </c>
      <c r="DV120" s="317">
        <v>429231.19846346311</v>
      </c>
      <c r="DW120" s="318">
        <v>428631.57712015032</v>
      </c>
      <c r="DX120" s="318">
        <v>439893.26922213676</v>
      </c>
      <c r="DY120" s="317">
        <v>448871.99592382414</v>
      </c>
      <c r="DZ120" s="317">
        <v>451506.70974665025</v>
      </c>
    </row>
    <row r="121" spans="1:131" ht="42.75" customHeight="1">
      <c r="A121" s="273"/>
      <c r="B121" s="89" t="s">
        <v>84</v>
      </c>
      <c r="C121" s="289">
        <v>1136.1664000000001</v>
      </c>
      <c r="D121" s="289">
        <v>1135.8590444291201</v>
      </c>
      <c r="E121" s="289">
        <v>1135.9615033001674</v>
      </c>
      <c r="F121" s="289">
        <v>1141.289364594621</v>
      </c>
      <c r="G121" s="289">
        <v>1144.4655895970839</v>
      </c>
      <c r="H121" s="289">
        <v>1148.8713210521128</v>
      </c>
      <c r="I121" s="289">
        <v>1152.5598404098116</v>
      </c>
      <c r="J121" s="289">
        <v>1155.2237710570384</v>
      </c>
      <c r="K121" s="289">
        <v>1160.3467146093978</v>
      </c>
      <c r="L121" s="289">
        <v>1163.2155629987192</v>
      </c>
      <c r="M121" s="289">
        <v>1163.727857353955</v>
      </c>
      <c r="N121" s="289">
        <v>1166.5967057432763</v>
      </c>
      <c r="O121" s="289">
        <v>1168.5434242931728</v>
      </c>
      <c r="P121" s="289">
        <v>1169.1581775194561</v>
      </c>
      <c r="Q121" s="289">
        <v>1166.8016234853708</v>
      </c>
      <c r="R121" s="289">
        <v>1173.0516146192492</v>
      </c>
      <c r="S121" s="289">
        <v>1175.8180041375233</v>
      </c>
      <c r="T121" s="289">
        <v>1180.3261944635994</v>
      </c>
      <c r="U121" s="289">
        <v>1183.1950428529208</v>
      </c>
      <c r="V121" s="289">
        <v>1184.7319259186286</v>
      </c>
      <c r="W121" s="289">
        <v>1180.1212767215052</v>
      </c>
      <c r="X121" s="289">
        <v>1182.8876662397793</v>
      </c>
      <c r="Y121" s="289">
        <v>1185.3466791449116</v>
      </c>
      <c r="Z121" s="289">
        <v>1185.3466791449116</v>
      </c>
      <c r="AA121" s="289">
        <v>1190.469622697271</v>
      </c>
      <c r="AB121" s="289">
        <v>1191.494211407743</v>
      </c>
      <c r="AC121" s="289">
        <v>1193.5433888286866</v>
      </c>
      <c r="AD121" s="289">
        <v>1198.7687912520933</v>
      </c>
      <c r="AE121" s="286">
        <v>1193.5433888286866</v>
      </c>
      <c r="AF121" s="286">
        <v>1201.7401</v>
      </c>
      <c r="AG121" s="286">
        <v>1205.5310767412077</v>
      </c>
      <c r="AH121" s="286">
        <v>1208.9122194857648</v>
      </c>
      <c r="AI121" s="286">
        <v>1210.1417259383311</v>
      </c>
      <c r="AJ121" s="373">
        <v>1214.444998522313</v>
      </c>
      <c r="AK121" s="286">
        <v>1216.4941759432568</v>
      </c>
      <c r="AL121" s="289">
        <v>1220.6949896561912</v>
      </c>
      <c r="AM121" s="289">
        <v>1225.1007211112201</v>
      </c>
      <c r="AN121" s="289">
        <v>1225.1007</v>
      </c>
      <c r="AO121" s="289">
        <v>1223.8712</v>
      </c>
      <c r="AP121" s="290">
        <v>1225.2031799822676</v>
      </c>
      <c r="AQ121" s="289">
        <v>1225.7155</v>
      </c>
      <c r="AR121" s="316">
        <v>1231.5556299871932</v>
      </c>
      <c r="AS121" s="286">
        <v>1234.8343</v>
      </c>
      <c r="AT121" s="286">
        <v>1242.2113525761008</v>
      </c>
      <c r="AU121" s="286">
        <v>1242.82</v>
      </c>
      <c r="AV121" s="286">
        <v>1245.5924953206579</v>
      </c>
      <c r="AW121" s="286">
        <v>1247.9490493547432</v>
      </c>
      <c r="AX121" s="286">
        <v>1248.0515082257903</v>
      </c>
      <c r="AY121" s="286">
        <v>1258.2973953305091</v>
      </c>
      <c r="AZ121" s="286">
        <v>1259.2195251699338</v>
      </c>
      <c r="BA121" s="286">
        <v>1260.5514904935471</v>
      </c>
      <c r="BB121" s="289">
        <v>1267.6211525958033</v>
      </c>
      <c r="BC121" s="289">
        <v>1273</v>
      </c>
      <c r="BD121" s="286">
        <v>1277.6621219584274</v>
      </c>
      <c r="BE121" s="289">
        <v>1277.0473687321444</v>
      </c>
      <c r="BF121" s="289">
        <v>1276.4326155058611</v>
      </c>
      <c r="BG121" s="289">
        <v>1275.5104856664368</v>
      </c>
      <c r="BH121" s="289">
        <v>1276.7399921190029</v>
      </c>
      <c r="BI121" s="286">
        <v>1278.4817929268052</v>
      </c>
      <c r="BJ121" s="286">
        <v>1287</v>
      </c>
      <c r="BK121" s="289">
        <v>1295.3875066495912</v>
      </c>
      <c r="BL121" s="289">
        <v>1293.6457058417889</v>
      </c>
      <c r="BM121" s="289">
        <v>1206.593650899958</v>
      </c>
      <c r="BN121" s="289">
        <v>1215.0699974884888</v>
      </c>
      <c r="BO121" s="286">
        <v>1217.3557538719128</v>
      </c>
      <c r="BP121" s="286">
        <v>1221.8320267894514</v>
      </c>
      <c r="BQ121" s="286">
        <v>1226.498779405609</v>
      </c>
      <c r="BR121" s="286">
        <v>1229.7369342821264</v>
      </c>
      <c r="BS121" s="286">
        <v>1231</v>
      </c>
      <c r="BT121" s="286">
        <v>1241</v>
      </c>
      <c r="BU121" s="286">
        <v>1245.1657898702385</v>
      </c>
      <c r="BV121" s="286">
        <v>1259.832726663876</v>
      </c>
      <c r="BW121" s="286">
        <v>1276.6901799916284</v>
      </c>
      <c r="BX121" s="286">
        <v>1283.1664897446628</v>
      </c>
      <c r="BY121" s="286">
        <v>1293.0714340728339</v>
      </c>
      <c r="BZ121" s="286">
        <v>1308.6907693595645</v>
      </c>
      <c r="CA121" s="286">
        <v>1312.4051234826286</v>
      </c>
      <c r="CB121" s="317">
        <v>1336.7865249058184</v>
      </c>
      <c r="CC121" s="317">
        <v>1355.4535353704475</v>
      </c>
      <c r="CD121" s="317">
        <v>1371.7395496023439</v>
      </c>
      <c r="CE121" s="317">
        <v>1384.5016894097948</v>
      </c>
      <c r="CF121" s="317">
        <v>1403.5496592716618</v>
      </c>
      <c r="CG121" s="317">
        <v>1420.5975922980324</v>
      </c>
      <c r="CH121" s="317">
        <v>1432.7882930096273</v>
      </c>
      <c r="CI121" s="317">
        <v>1440.2170012557551</v>
      </c>
      <c r="CJ121" s="317">
        <v>1454.312498953537</v>
      </c>
      <c r="CK121" s="317">
        <v>1458.4078124738385</v>
      </c>
      <c r="CL121" s="317">
        <v>1470.1223139388865</v>
      </c>
      <c r="CM121" s="317">
        <v>1469.1699154457931</v>
      </c>
      <c r="CN121" s="317">
        <v>1485.1702101297612</v>
      </c>
      <c r="CO121" s="317">
        <v>1489.7417228966092</v>
      </c>
      <c r="CP121" s="317">
        <v>1491.4570000000001</v>
      </c>
      <c r="CQ121" s="317">
        <v>1489.195998560067</v>
      </c>
      <c r="CR121" s="317">
        <v>1494.3960943323566</v>
      </c>
      <c r="CS121" s="317">
        <v>1496.0913636500629</v>
      </c>
      <c r="CT121" s="317">
        <v>1506.1525013311007</v>
      </c>
      <c r="CU121" s="317">
        <v>1512.7088125575551</v>
      </c>
      <c r="CV121" s="317">
        <v>1524.0128302720805</v>
      </c>
      <c r="CW121" s="317">
        <v>1515.8736327501044</v>
      </c>
      <c r="CX121" s="317">
        <v>1526.0757000000001</v>
      </c>
      <c r="CY121" s="317">
        <v>1535.0768435663458</v>
      </c>
      <c r="CZ121" s="317">
        <v>1540.7779009460023</v>
      </c>
      <c r="DA121" s="317">
        <v>1548.8799549267474</v>
      </c>
      <c r="DB121" s="317">
        <v>1553.0800322812893</v>
      </c>
      <c r="DC121" s="317">
        <v>1551.5800046546674</v>
      </c>
      <c r="DD121" s="318">
        <v>1563.1316459773964</v>
      </c>
      <c r="DE121" s="317">
        <v>1567.0326702051068</v>
      </c>
      <c r="DF121" s="317">
        <v>1568.3822188698198</v>
      </c>
      <c r="DG121" s="317">
        <v>1583.684405458351</v>
      </c>
      <c r="DH121" s="318">
        <v>1587.7349562494769</v>
      </c>
      <c r="DI121" s="317">
        <v>1584.5844220343236</v>
      </c>
      <c r="DJ121" s="317">
        <v>1601.3875886479696</v>
      </c>
      <c r="DK121" s="317">
        <v>1607.6896094767685</v>
      </c>
      <c r="DL121" s="317">
        <v>1615.7897586605272</v>
      </c>
      <c r="DM121" s="317">
        <v>1618.9402928756801</v>
      </c>
      <c r="DN121" s="317">
        <v>1622.0908270908326</v>
      </c>
      <c r="DO121" s="317">
        <v>1615.4897531352028</v>
      </c>
      <c r="DP121" s="317">
        <v>1629.5928700209288</v>
      </c>
      <c r="DQ121" s="317">
        <v>1630.1928810715781</v>
      </c>
      <c r="DR121" s="317">
        <v>1637.3949184763499</v>
      </c>
      <c r="DS121" s="317">
        <v>1638.1454084889076</v>
      </c>
      <c r="DT121" s="318">
        <v>1642.3454858434488</v>
      </c>
      <c r="DU121" s="317">
        <v>1639.1949516282964</v>
      </c>
      <c r="DV121" s="317">
        <v>1645.9455521473417</v>
      </c>
      <c r="DW121" s="318">
        <v>1645.7960255839262</v>
      </c>
      <c r="DX121" s="318">
        <v>1661.54869665969</v>
      </c>
      <c r="DY121" s="317">
        <v>1683.0024251151106</v>
      </c>
      <c r="DZ121" s="317">
        <v>1685.8539062034322</v>
      </c>
    </row>
    <row r="122" spans="1:131" ht="57" customHeight="1">
      <c r="A122" s="273"/>
      <c r="B122" s="374" t="s">
        <v>1405</v>
      </c>
      <c r="C122" s="289"/>
      <c r="D122" s="289"/>
      <c r="E122" s="289"/>
      <c r="F122" s="289"/>
      <c r="G122" s="289"/>
      <c r="H122" s="289"/>
      <c r="I122" s="276"/>
      <c r="J122" s="276"/>
      <c r="K122" s="276"/>
      <c r="L122" s="276"/>
      <c r="M122" s="334"/>
      <c r="N122" s="334"/>
      <c r="O122" s="279"/>
      <c r="P122" s="279"/>
      <c r="Q122" s="279"/>
      <c r="R122" s="279"/>
      <c r="S122" s="289"/>
      <c r="T122" s="289"/>
      <c r="U122" s="289"/>
      <c r="V122" s="289"/>
      <c r="W122" s="289"/>
      <c r="X122" s="289"/>
      <c r="Y122" s="289"/>
      <c r="Z122" s="289"/>
      <c r="AA122" s="289"/>
      <c r="AB122" s="289"/>
      <c r="AC122" s="289"/>
      <c r="AD122" s="289"/>
      <c r="AE122" s="273"/>
      <c r="AF122" s="289"/>
      <c r="AG122" s="289"/>
      <c r="AH122" s="286"/>
      <c r="AI122" s="8"/>
      <c r="AJ122" s="8"/>
      <c r="AK122" s="8"/>
      <c r="AL122" s="8"/>
      <c r="AM122" s="289"/>
      <c r="AN122" s="289"/>
      <c r="AO122" s="289"/>
      <c r="AP122" s="290"/>
      <c r="AQ122" s="289"/>
      <c r="AR122" s="316"/>
      <c r="AS122" s="308"/>
      <c r="AT122" s="308"/>
      <c r="AU122" s="308"/>
      <c r="AV122" s="273"/>
      <c r="AW122" s="308"/>
      <c r="AX122" s="308"/>
      <c r="AY122" s="277"/>
      <c r="AZ122" s="277"/>
      <c r="BA122" s="277"/>
      <c r="BB122" s="289"/>
      <c r="BC122" s="289"/>
      <c r="BD122" s="283"/>
      <c r="BE122" s="289"/>
      <c r="BF122" s="289"/>
      <c r="BG122" s="279"/>
      <c r="BH122" s="279"/>
      <c r="BI122" s="8"/>
      <c r="BJ122" s="8"/>
      <c r="BK122" s="279"/>
      <c r="BL122" s="279"/>
      <c r="BM122" s="279"/>
      <c r="BN122" s="279"/>
      <c r="BO122" s="277"/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309"/>
      <c r="CC122" s="309"/>
      <c r="CD122" s="309"/>
      <c r="CE122" s="309"/>
      <c r="CF122" s="309"/>
      <c r="CG122" s="309"/>
      <c r="CH122" s="309"/>
      <c r="CI122" s="309"/>
      <c r="CJ122" s="309"/>
      <c r="CK122" s="309"/>
      <c r="CL122" s="309"/>
      <c r="CM122" s="309"/>
      <c r="CN122" s="309"/>
      <c r="CO122" s="309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9"/>
      <c r="DE122" s="8"/>
      <c r="DF122" s="8"/>
      <c r="DG122" s="8"/>
      <c r="DH122" s="9"/>
      <c r="DI122" s="8"/>
      <c r="DJ122" s="8"/>
      <c r="DK122" s="8"/>
      <c r="DL122" s="8"/>
      <c r="DM122" s="317"/>
      <c r="DN122" s="317"/>
      <c r="DO122" s="317"/>
      <c r="DP122" s="317"/>
      <c r="DQ122" s="317"/>
      <c r="DR122" s="317"/>
      <c r="DS122" s="317"/>
      <c r="DT122" s="318"/>
      <c r="DU122" s="317"/>
      <c r="DV122" s="317"/>
      <c r="DW122" s="318"/>
      <c r="DX122" s="318"/>
      <c r="DY122" s="14"/>
      <c r="DZ122" s="14"/>
    </row>
    <row r="123" spans="1:131" ht="15.75" customHeight="1">
      <c r="A123" s="273"/>
      <c r="B123" s="335" t="s">
        <v>1406</v>
      </c>
      <c r="C123" s="289">
        <v>13339.048199999999</v>
      </c>
      <c r="D123" s="375">
        <v>13393.352968005378</v>
      </c>
      <c r="E123" s="375">
        <v>13392.861501814628</v>
      </c>
      <c r="F123" s="375">
        <v>13460.115070286867</v>
      </c>
      <c r="G123" s="289">
        <v>13471.545413762926</v>
      </c>
      <c r="H123" s="289">
        <v>13489.072186861222</v>
      </c>
      <c r="I123" s="289">
        <v>13516.633612</v>
      </c>
      <c r="J123" s="289">
        <v>13556.390108189415</v>
      </c>
      <c r="K123" s="289">
        <v>13604.782387853065</v>
      </c>
      <c r="L123" s="289">
        <v>13607.266930023536</v>
      </c>
      <c r="M123" s="289">
        <v>13612.140618592106</v>
      </c>
      <c r="N123" s="289">
        <v>13655.898393478052</v>
      </c>
      <c r="O123" s="289">
        <v>13671.467867344569</v>
      </c>
      <c r="P123" s="289">
        <v>13672.361391490103</v>
      </c>
      <c r="Q123" s="289">
        <v>13633.073452809636</v>
      </c>
      <c r="R123" s="289">
        <v>13689.002091626631</v>
      </c>
      <c r="S123" s="289">
        <v>13695.291337348641</v>
      </c>
      <c r="T123" s="289">
        <v>13761.511361767356</v>
      </c>
      <c r="U123" s="289">
        <v>13789.534216835118</v>
      </c>
      <c r="V123" s="289">
        <v>13832.561728126382</v>
      </c>
      <c r="W123" s="289">
        <v>13777.686807951759</v>
      </c>
      <c r="X123" s="289">
        <v>13799.107617722273</v>
      </c>
      <c r="Y123" s="289">
        <v>13807.849173371642</v>
      </c>
      <c r="Z123" s="289">
        <v>13760.778032857708</v>
      </c>
      <c r="AA123" s="289">
        <v>13836.129472357354</v>
      </c>
      <c r="AB123" s="289">
        <v>13858.636759261126</v>
      </c>
      <c r="AC123" s="289">
        <v>13893.511223408294</v>
      </c>
      <c r="AD123" s="289">
        <v>13902.902133949314</v>
      </c>
      <c r="AE123" s="286">
        <v>13893.511223408294</v>
      </c>
      <c r="AF123" s="289">
        <v>13935.7876</v>
      </c>
      <c r="AG123" s="286">
        <v>13965.353549310059</v>
      </c>
      <c r="AH123" s="286">
        <v>14033.313607014043</v>
      </c>
      <c r="AI123" s="286">
        <v>14067.405010350198</v>
      </c>
      <c r="AJ123" s="286">
        <v>14139.564824583387</v>
      </c>
      <c r="AK123" s="286">
        <v>14160.045857695486</v>
      </c>
      <c r="AL123" s="289">
        <v>14241.079310648645</v>
      </c>
      <c r="AM123" s="289">
        <v>14276.818655650985</v>
      </c>
      <c r="AN123" s="289">
        <v>14278.1</v>
      </c>
      <c r="AO123" s="289">
        <v>14267.1612</v>
      </c>
      <c r="AP123" s="290">
        <v>14288.386849379145</v>
      </c>
      <c r="AQ123" s="289">
        <v>14274.8655</v>
      </c>
      <c r="AR123" s="316">
        <v>14340.08481506759</v>
      </c>
      <c r="AS123" s="286">
        <v>14382.187900000001</v>
      </c>
      <c r="AT123" s="286">
        <v>14473.35524376061</v>
      </c>
      <c r="AU123" s="286">
        <v>14487.5</v>
      </c>
      <c r="AV123" s="286">
        <v>14503.967240884169</v>
      </c>
      <c r="AW123" s="286">
        <v>14559.944567472428</v>
      </c>
      <c r="AX123" s="286">
        <v>14562.894189148352</v>
      </c>
      <c r="AY123" s="286">
        <v>14676.161058491025</v>
      </c>
      <c r="AZ123" s="286">
        <v>14737.130514279619</v>
      </c>
      <c r="BA123" s="286">
        <v>14755.672658802083</v>
      </c>
      <c r="BB123" s="289">
        <v>14818.423430102936</v>
      </c>
      <c r="BC123" s="289">
        <v>14907</v>
      </c>
      <c r="BD123" s="286">
        <v>14990.029964655472</v>
      </c>
      <c r="BE123" s="289">
        <v>14999.250403217568</v>
      </c>
      <c r="BF123" s="289">
        <v>14959.291991515074</v>
      </c>
      <c r="BG123" s="289">
        <v>14928.986245144111</v>
      </c>
      <c r="BH123" s="289">
        <v>14940.44877266382</v>
      </c>
      <c r="BI123" s="286">
        <v>14966.678122652816</v>
      </c>
      <c r="BJ123" s="286">
        <v>15047</v>
      </c>
      <c r="BK123" s="289">
        <v>15159.087324755019</v>
      </c>
      <c r="BL123" s="289">
        <v>15108.269599201381</v>
      </c>
      <c r="BM123" s="289">
        <v>14248.46378285293</v>
      </c>
      <c r="BN123" s="289">
        <v>14299.445171911724</v>
      </c>
      <c r="BO123" s="286">
        <v>14328.8682489682</v>
      </c>
      <c r="BP123" s="286">
        <v>14394.819250468978</v>
      </c>
      <c r="BQ123" s="289">
        <v>14424.712721915381</v>
      </c>
      <c r="BR123" s="289">
        <v>14475.425327984876</v>
      </c>
      <c r="BS123" s="289">
        <v>14512</v>
      </c>
      <c r="BT123" s="289">
        <v>14667</v>
      </c>
      <c r="BU123" s="286">
        <v>14809.515651805914</v>
      </c>
      <c r="BV123" s="286">
        <v>14981.331269061357</v>
      </c>
      <c r="BW123" s="286">
        <v>15206.684616118144</v>
      </c>
      <c r="BX123" s="286">
        <v>15279.863800588968</v>
      </c>
      <c r="BY123" s="286">
        <v>15448.838573419123</v>
      </c>
      <c r="BZ123" s="286">
        <v>15601.864256477882</v>
      </c>
      <c r="CA123" s="286">
        <v>15636.017563380012</v>
      </c>
      <c r="CB123" s="317">
        <v>15881.302668540526</v>
      </c>
      <c r="CC123" s="317">
        <v>16102.376452178389</v>
      </c>
      <c r="CD123" s="317">
        <v>16342.132132366558</v>
      </c>
      <c r="CE123" s="317">
        <v>16479.118808966487</v>
      </c>
      <c r="CF123" s="317">
        <v>16788.410706715447</v>
      </c>
      <c r="CG123" s="317">
        <v>16893.168250146289</v>
      </c>
      <c r="CH123" s="317">
        <v>17052.565618238757</v>
      </c>
      <c r="CI123" s="317">
        <v>17172.769008405383</v>
      </c>
      <c r="CJ123" s="317">
        <v>17281.190397088674</v>
      </c>
      <c r="CK123" s="317">
        <v>17266.4377908555</v>
      </c>
      <c r="CL123" s="317">
        <v>17307.822371283946</v>
      </c>
      <c r="CM123" s="317">
        <v>17266.991050056036</v>
      </c>
      <c r="CN123" s="317">
        <v>17439.898760074979</v>
      </c>
      <c r="CO123" s="317">
        <v>17450.807567289427</v>
      </c>
      <c r="CP123" s="317">
        <v>17448.385528601044</v>
      </c>
      <c r="CQ123" s="317">
        <v>17420.796690101004</v>
      </c>
      <c r="CR123" s="317">
        <v>17511.691313709063</v>
      </c>
      <c r="CS123" s="317">
        <v>17570.413739730684</v>
      </c>
      <c r="CT123" s="317">
        <v>17724.754400718874</v>
      </c>
      <c r="CU123" s="317">
        <v>17861.617047383264</v>
      </c>
      <c r="CV123" s="317">
        <v>17940.207103053257</v>
      </c>
      <c r="CW123" s="317">
        <v>17886.4230747738</v>
      </c>
      <c r="CX123" s="317">
        <v>18010.9071</v>
      </c>
      <c r="CY123" s="317">
        <v>18150.449927802303</v>
      </c>
      <c r="CZ123" s="317">
        <v>18249.708636008541</v>
      </c>
      <c r="DA123" s="317">
        <v>18308.690091926983</v>
      </c>
      <c r="DB123" s="317">
        <v>18304.703878667067</v>
      </c>
      <c r="DC123" s="317">
        <v>18304.108162501427</v>
      </c>
      <c r="DD123" s="318">
        <v>18430.612909159849</v>
      </c>
      <c r="DE123" s="317">
        <v>18453.067669936907</v>
      </c>
      <c r="DF123" s="317">
        <v>18470.083514431153</v>
      </c>
      <c r="DG123" s="317">
        <v>18644.384046448336</v>
      </c>
      <c r="DH123" s="9"/>
      <c r="DI123" s="317">
        <v>18680.457237248742</v>
      </c>
      <c r="DJ123" s="317">
        <v>18923.102455245375</v>
      </c>
      <c r="DK123" s="317">
        <v>18961.602211134996</v>
      </c>
      <c r="DL123" s="317">
        <v>19000.848578045974</v>
      </c>
      <c r="DM123" s="317">
        <v>19056.887718076563</v>
      </c>
      <c r="DN123" s="317">
        <v>19041.56987890396</v>
      </c>
      <c r="DO123" s="317">
        <v>19010.688662642093</v>
      </c>
      <c r="DP123" s="317">
        <v>19155.523013797247</v>
      </c>
      <c r="DQ123" s="317">
        <v>19171</v>
      </c>
      <c r="DR123" s="317">
        <v>19297.407513534785</v>
      </c>
      <c r="DS123" s="317">
        <v>19286.212030621595</v>
      </c>
      <c r="DT123" s="376">
        <v>19256.125998985437</v>
      </c>
      <c r="DU123" s="377">
        <v>19254.116929920074</v>
      </c>
      <c r="DV123" s="377">
        <v>19251.867372494868</v>
      </c>
      <c r="DW123" s="376">
        <v>19219.444556836766</v>
      </c>
      <c r="DX123" s="377">
        <v>19444.267091806072</v>
      </c>
      <c r="DY123" s="377">
        <v>19587.072795805892</v>
      </c>
      <c r="DZ123" s="377">
        <v>19704.398914113834</v>
      </c>
      <c r="EA123" s="27"/>
    </row>
    <row r="124" spans="1:131" ht="15.75" customHeight="1">
      <c r="A124" s="273"/>
      <c r="B124" s="335" t="s">
        <v>1407</v>
      </c>
      <c r="C124" s="289">
        <v>2472.5268999999998</v>
      </c>
      <c r="D124" s="375">
        <v>2471.8580120185202</v>
      </c>
      <c r="E124" s="375">
        <v>2472.0809831543684</v>
      </c>
      <c r="F124" s="375">
        <v>2483.6754822185007</v>
      </c>
      <c r="G124" s="289">
        <v>2490.5875874298094</v>
      </c>
      <c r="H124" s="289">
        <v>2500.1753462713027</v>
      </c>
      <c r="I124" s="289">
        <v>2508.202307</v>
      </c>
      <c r="J124" s="289">
        <v>2513.9995566939215</v>
      </c>
      <c r="K124" s="289">
        <v>2525.1481134863552</v>
      </c>
      <c r="L124" s="289">
        <v>2531.3913052901189</v>
      </c>
      <c r="M124" s="289">
        <v>2532.5061609693621</v>
      </c>
      <c r="N124" s="289">
        <v>2538.7493527731253</v>
      </c>
      <c r="O124" s="289">
        <v>2542.9858043542504</v>
      </c>
      <c r="P124" s="289">
        <v>2544.3236311693427</v>
      </c>
      <c r="Q124" s="289">
        <v>2539.1952950448226</v>
      </c>
      <c r="R124" s="289">
        <v>2552.7965343315927</v>
      </c>
      <c r="S124" s="289">
        <v>2558.8167549995069</v>
      </c>
      <c r="T124" s="289">
        <v>2568.6274849768492</v>
      </c>
      <c r="U124" s="289">
        <v>2574.8706767806125</v>
      </c>
      <c r="V124" s="289">
        <v>2578.2152438183425</v>
      </c>
      <c r="W124" s="289">
        <v>2568.1815427051524</v>
      </c>
      <c r="X124" s="289">
        <v>2574.2017633730666</v>
      </c>
      <c r="Y124" s="289">
        <v>2579.5530706334348</v>
      </c>
      <c r="Z124" s="289">
        <v>2575.5395901881584</v>
      </c>
      <c r="AA124" s="289">
        <v>2590.701627425869</v>
      </c>
      <c r="AB124" s="289">
        <v>2592.9313387843558</v>
      </c>
      <c r="AC124" s="289">
        <v>2597.3907615013295</v>
      </c>
      <c r="AD124" s="289">
        <v>2608.7622894296128</v>
      </c>
      <c r="AE124" s="286">
        <v>2597.3907615013295</v>
      </c>
      <c r="AF124" s="289">
        <v>2615.2285000000002</v>
      </c>
      <c r="AG124" s="286">
        <v>2623.4783843956257</v>
      </c>
      <c r="AH124" s="286">
        <v>2630.8364318786321</v>
      </c>
      <c r="AI124" s="286">
        <v>2633.5120855088167</v>
      </c>
      <c r="AJ124" s="286">
        <v>2642.8768732144613</v>
      </c>
      <c r="AK124" s="286">
        <v>2647.336295931435</v>
      </c>
      <c r="AL124" s="289">
        <v>2656.4781125012305</v>
      </c>
      <c r="AM124" s="289">
        <v>2666.0658713427247</v>
      </c>
      <c r="AN124" s="289">
        <v>2666.0558999999998</v>
      </c>
      <c r="AO124" s="289">
        <v>2663.3901999999998</v>
      </c>
      <c r="AP124" s="290">
        <v>2666.2888424785729</v>
      </c>
      <c r="AQ124" s="289">
        <v>2667.4036999999998</v>
      </c>
      <c r="AR124" s="316">
        <v>2680.1130529011916</v>
      </c>
      <c r="AS124" s="286">
        <v>2687.2480999999998</v>
      </c>
      <c r="AT124" s="286">
        <v>2703.3020510294546</v>
      </c>
      <c r="AU124" s="286">
        <v>2704.63</v>
      </c>
      <c r="AV124" s="286">
        <v>2710.6600985124614</v>
      </c>
      <c r="AW124" s="286">
        <v>2715.788434636981</v>
      </c>
      <c r="AX124" s="286">
        <v>2716.0114057728301</v>
      </c>
      <c r="AY124" s="286">
        <v>2738.3085193576981</v>
      </c>
      <c r="AZ124" s="286">
        <v>2740.3152595803367</v>
      </c>
      <c r="BA124" s="286">
        <v>2743.213884346369</v>
      </c>
      <c r="BB124" s="289">
        <v>2758.5988927199287</v>
      </c>
      <c r="BC124" s="289">
        <v>2771</v>
      </c>
      <c r="BD124" s="286">
        <v>2780.4500640330998</v>
      </c>
      <c r="BE124" s="289">
        <v>2779.1122372180075</v>
      </c>
      <c r="BF124" s="289">
        <v>2777.7744104029152</v>
      </c>
      <c r="BG124" s="289">
        <v>2775.7676701802775</v>
      </c>
      <c r="BH124" s="289">
        <v>2778.4433238104621</v>
      </c>
      <c r="BI124" s="286">
        <v>2782.2338331198894</v>
      </c>
      <c r="BJ124" s="286">
        <v>2800</v>
      </c>
      <c r="BK124" s="289">
        <v>2819.0240705349229</v>
      </c>
      <c r="BL124" s="289">
        <v>2815.2335612254942</v>
      </c>
      <c r="BM124" s="289">
        <v>1407.2718836333192</v>
      </c>
      <c r="BN124" s="289">
        <v>1417.1579991628296</v>
      </c>
      <c r="BO124" s="286">
        <v>1419.823917957304</v>
      </c>
      <c r="BP124" s="286">
        <v>1425.0446755964836</v>
      </c>
      <c r="BQ124" s="289">
        <v>1430.487593135203</v>
      </c>
      <c r="BR124" s="289">
        <v>1434.2643114273756</v>
      </c>
      <c r="BS124" s="289">
        <v>1436</v>
      </c>
      <c r="BT124" s="289">
        <v>1447</v>
      </c>
      <c r="BU124" s="286">
        <v>1452.2592632900796</v>
      </c>
      <c r="BV124" s="286">
        <v>1469.3655755546251</v>
      </c>
      <c r="BW124" s="286">
        <v>1489.0267266638762</v>
      </c>
      <c r="BX124" s="286">
        <v>1496.580163248221</v>
      </c>
      <c r="BY124" s="286">
        <v>1508.132478024278</v>
      </c>
      <c r="BZ124" s="286">
        <v>1526.3495897865214</v>
      </c>
      <c r="CA124" s="286">
        <v>1530.6817078275428</v>
      </c>
      <c r="CB124" s="317">
        <v>1559.1181749686064</v>
      </c>
      <c r="CC124" s="317">
        <v>1580.8898451234822</v>
      </c>
      <c r="CD124" s="317">
        <v>1599.8845165341145</v>
      </c>
      <c r="CE124" s="317">
        <v>1614.769229803265</v>
      </c>
      <c r="CF124" s="317">
        <v>1636.9852197572204</v>
      </c>
      <c r="CG124" s="317">
        <v>1656.8685307660105</v>
      </c>
      <c r="CH124" s="317">
        <v>1671.0867643365423</v>
      </c>
      <c r="CI124" s="317">
        <v>1679.7510004185849</v>
      </c>
      <c r="CJ124" s="317">
        <v>1696.1908329845123</v>
      </c>
      <c r="CK124" s="317">
        <v>1700.9672708246128</v>
      </c>
      <c r="CL124" s="317">
        <v>1714.6301046462954</v>
      </c>
      <c r="CM124" s="317">
        <v>1713.5193051485976</v>
      </c>
      <c r="CN124" s="317">
        <v>1732.1807367099204</v>
      </c>
      <c r="CO124" s="317">
        <v>1737.5125742988696</v>
      </c>
      <c r="CP124" s="317">
        <v>1739.5131241942233</v>
      </c>
      <c r="CQ124" s="317">
        <v>1736.8760861866888</v>
      </c>
      <c r="CR124" s="317">
        <v>1742.941051444119</v>
      </c>
      <c r="CS124" s="317">
        <v>1744.9182745500209</v>
      </c>
      <c r="CT124" s="317">
        <v>1756.6527604437001</v>
      </c>
      <c r="CU124" s="317">
        <v>1764.2995041858519</v>
      </c>
      <c r="CV124" s="317">
        <v>1777.4835834240271</v>
      </c>
      <c r="CW124" s="317">
        <v>1767.9906909167016</v>
      </c>
      <c r="CX124" s="317">
        <v>1779.8896</v>
      </c>
      <c r="CY124" s="317">
        <v>1790.387741188782</v>
      </c>
      <c r="CZ124" s="317">
        <v>1797.0369869820006</v>
      </c>
      <c r="DA124" s="317">
        <v>1806.4865583089156</v>
      </c>
      <c r="DB124" s="317">
        <v>1811.385184093763</v>
      </c>
      <c r="DC124" s="317">
        <v>1809.6356748848889</v>
      </c>
      <c r="DD124" s="318">
        <v>1823.1085619924654</v>
      </c>
      <c r="DE124" s="317">
        <v>1827.6583967350355</v>
      </c>
      <c r="DF124" s="317">
        <v>1829.2323996232731</v>
      </c>
      <c r="DG124" s="317">
        <v>1847.0796151527836</v>
      </c>
      <c r="DH124" s="9"/>
      <c r="DI124" s="317">
        <v>1848.1293206781079</v>
      </c>
      <c r="DJ124" s="317">
        <v>1867.7271562159895</v>
      </c>
      <c r="DK124" s="317">
        <v>1875.0773164922562</v>
      </c>
      <c r="DL124" s="317">
        <v>1884.5246662201757</v>
      </c>
      <c r="DM124" s="317">
        <v>1888.1991909585602</v>
      </c>
      <c r="DN124" s="317">
        <v>1891.8737156969441</v>
      </c>
      <c r="DO124" s="317">
        <v>1884.1747643784008</v>
      </c>
      <c r="DP124" s="317">
        <v>1900.6234833403093</v>
      </c>
      <c r="DQ124" s="317">
        <v>1900.6234833403093</v>
      </c>
      <c r="DR124" s="317">
        <v>1909.7231528254499</v>
      </c>
      <c r="DS124" s="317">
        <v>1910.598462829636</v>
      </c>
      <c r="DT124" s="376">
        <v>1915.4970886144827</v>
      </c>
      <c r="DU124" s="377">
        <v>1911.8225638760989</v>
      </c>
      <c r="DV124" s="377">
        <v>1919.6959107157804</v>
      </c>
      <c r="DW124" s="376">
        <v>1919.5215151946418</v>
      </c>
      <c r="DX124" s="377">
        <v>1937.894138886563</v>
      </c>
      <c r="DY124" s="377">
        <v>1962.9160083717034</v>
      </c>
      <c r="DZ124" s="377">
        <v>1966.2417420678107</v>
      </c>
      <c r="EA124" s="27"/>
    </row>
    <row r="125" spans="1:131" ht="15.75" customHeight="1">
      <c r="A125" s="273"/>
      <c r="B125" s="335" t="s">
        <v>1408</v>
      </c>
      <c r="C125" s="289">
        <v>2672.8040000000001</v>
      </c>
      <c r="D125" s="375">
        <v>2735.2554477813828</v>
      </c>
      <c r="E125" s="375">
        <v>2733.9348557200751</v>
      </c>
      <c r="F125" s="375">
        <v>2750.8521743271067</v>
      </c>
      <c r="G125" s="289">
        <v>2734.5631235302367</v>
      </c>
      <c r="H125" s="289">
        <v>2713.7538372215649</v>
      </c>
      <c r="I125" s="289">
        <v>2706.7562809999999</v>
      </c>
      <c r="J125" s="289">
        <v>2722.1620215006883</v>
      </c>
      <c r="K125" s="289">
        <v>2723.6163371822995</v>
      </c>
      <c r="L125" s="289">
        <v>2702.2961151267809</v>
      </c>
      <c r="M125" s="289">
        <v>2702.4826047699003</v>
      </c>
      <c r="N125" s="289">
        <v>2718.3037120187896</v>
      </c>
      <c r="O125" s="289">
        <v>2716.3562425897994</v>
      </c>
      <c r="P125" s="289">
        <v>2712.1374639200994</v>
      </c>
      <c r="Q125" s="289">
        <v>2696.1776820069604</v>
      </c>
      <c r="R125" s="289">
        <v>2695.3818735214113</v>
      </c>
      <c r="S125" s="289">
        <v>2678.6993314784086</v>
      </c>
      <c r="T125" s="289">
        <v>2701.10319462592</v>
      </c>
      <c r="U125" s="289">
        <v>2702.8622412276541</v>
      </c>
      <c r="V125" s="289">
        <v>2728.6786021283174</v>
      </c>
      <c r="W125" s="289">
        <v>2717.1307313750763</v>
      </c>
      <c r="X125" s="289">
        <v>2713.8259700284657</v>
      </c>
      <c r="Y125" s="289">
        <v>2701.7970037778146</v>
      </c>
      <c r="Z125" s="289">
        <v>2675.0539472121927</v>
      </c>
      <c r="AA125" s="289">
        <v>2685.8382571349625</v>
      </c>
      <c r="AB125" s="289">
        <v>2697.4549013360261</v>
      </c>
      <c r="AC125" s="289">
        <v>2711.8127049002514</v>
      </c>
      <c r="AD125" s="289">
        <v>2678.6348822965588</v>
      </c>
      <c r="AE125" s="286">
        <v>2711.8127049002514</v>
      </c>
      <c r="AF125" s="289">
        <v>2683.9041999999999</v>
      </c>
      <c r="AG125" s="286">
        <v>2679.8717406854453</v>
      </c>
      <c r="AH125" s="286">
        <v>2712.4315834615213</v>
      </c>
      <c r="AI125" s="286">
        <v>2732.534594494764</v>
      </c>
      <c r="AJ125" s="286">
        <v>2761.7252268469174</v>
      </c>
      <c r="AK125" s="286">
        <v>2763.4072472837247</v>
      </c>
      <c r="AL125" s="289">
        <v>2801.3877183972954</v>
      </c>
      <c r="AM125" s="289">
        <v>2797.6126084540633</v>
      </c>
      <c r="AN125" s="289">
        <v>2798.75</v>
      </c>
      <c r="AO125" s="289">
        <v>2798.9409999999998</v>
      </c>
      <c r="AP125" s="290">
        <v>2807.0397483367346</v>
      </c>
      <c r="AQ125" s="289">
        <v>2790.9564999999998</v>
      </c>
      <c r="AR125" s="316">
        <v>2801.7863916646088</v>
      </c>
      <c r="AS125" s="286">
        <v>2812.712</v>
      </c>
      <c r="AT125" s="286">
        <v>2834.1525322729399</v>
      </c>
      <c r="AU125" s="286">
        <v>2841.74</v>
      </c>
      <c r="AV125" s="286">
        <v>2834.107519874251</v>
      </c>
      <c r="AW125" s="286">
        <v>2864.7413551608415</v>
      </c>
      <c r="AX125" s="286">
        <v>2866.5357603473412</v>
      </c>
      <c r="AY125" s="286">
        <v>2884.4832885136912</v>
      </c>
      <c r="AZ125" s="286">
        <v>2931.4399567798928</v>
      </c>
      <c r="BA125" s="286">
        <v>2937.1952262171289</v>
      </c>
      <c r="BB125" s="289">
        <v>2935.7258512085691</v>
      </c>
      <c r="BC125" s="289">
        <v>2968</v>
      </c>
      <c r="BD125" s="286">
        <v>3007.8127547251142</v>
      </c>
      <c r="BE125" s="289">
        <v>3021.2866733712563</v>
      </c>
      <c r="BF125" s="289">
        <v>2990.1629846681453</v>
      </c>
      <c r="BG125" s="289">
        <v>2970.4399660773474</v>
      </c>
      <c r="BH125" s="289">
        <v>2970.6729165882834</v>
      </c>
      <c r="BI125" s="286">
        <v>2979.9798480142408</v>
      </c>
      <c r="BJ125" s="286">
        <v>2986</v>
      </c>
      <c r="BK125" s="289">
        <v>3014.4427805319528</v>
      </c>
      <c r="BL125" s="289">
        <v>2983.1520814053665</v>
      </c>
      <c r="BM125" s="289">
        <v>3836.7362097887976</v>
      </c>
      <c r="BN125" s="289">
        <v>3816.5849783318436</v>
      </c>
      <c r="BO125" s="286">
        <v>3826.1745812505042</v>
      </c>
      <c r="BP125" s="286">
        <v>3852.9285658089566</v>
      </c>
      <c r="BQ125" s="289">
        <v>3843.6763086070755</v>
      </c>
      <c r="BR125" s="289">
        <v>3865.8766430766636</v>
      </c>
      <c r="BS125" s="289">
        <v>3893</v>
      </c>
      <c r="BT125" s="289">
        <v>3960</v>
      </c>
      <c r="BU125" s="286">
        <v>4062.020209584568</v>
      </c>
      <c r="BV125" s="286">
        <v>4107.2898257107408</v>
      </c>
      <c r="BW125" s="286">
        <v>4186.714492586626</v>
      </c>
      <c r="BX125" s="286">
        <v>4204.0532040515618</v>
      </c>
      <c r="BY125" s="286">
        <v>4286.9455773499121</v>
      </c>
      <c r="BZ125" s="286">
        <v>4305.4805740733946</v>
      </c>
      <c r="CA125" s="286">
        <v>4307.7098697327738</v>
      </c>
      <c r="CB125" s="317">
        <v>4343.3556409762386</v>
      </c>
      <c r="CC125" s="317">
        <v>4403.3275021089839</v>
      </c>
      <c r="CD125" s="317">
        <v>4501.6780836254475</v>
      </c>
      <c r="CE125" s="317">
        <v>4528.7419664090285</v>
      </c>
      <c r="CF125" s="317">
        <v>4672.7475744308513</v>
      </c>
      <c r="CG125" s="317">
        <v>4631.5091199566277</v>
      </c>
      <c r="CH125" s="317">
        <v>4685.4230156911863</v>
      </c>
      <c r="CI125" s="317">
        <v>4741.0383172850707</v>
      </c>
      <c r="CJ125" s="317">
        <v>4728.7861761708746</v>
      </c>
      <c r="CK125" s="317">
        <v>4680.3146761084481</v>
      </c>
      <c r="CL125" s="317">
        <v>4624.226596757383</v>
      </c>
      <c r="CM125" s="317">
        <v>4592.9834057553135</v>
      </c>
      <c r="CN125" s="317">
        <v>4628.6112513743738</v>
      </c>
      <c r="CO125" s="317">
        <v>4602.3745923350371</v>
      </c>
      <c r="CP125" s="317">
        <v>4586.4663709285314</v>
      </c>
      <c r="CQ125" s="317">
        <v>4578.4436632379156</v>
      </c>
      <c r="CR125" s="317">
        <v>4622.759554911635</v>
      </c>
      <c r="CS125" s="317">
        <v>4664.8044207389567</v>
      </c>
      <c r="CT125" s="317">
        <v>4730.6295158894436</v>
      </c>
      <c r="CU125" s="317">
        <v>4808.4768126346453</v>
      </c>
      <c r="CV125" s="317">
        <v>4791.7584729731743</v>
      </c>
      <c r="CW125" s="317">
        <v>4806.4484388439023</v>
      </c>
      <c r="CX125" s="317">
        <v>4842.7443999999996</v>
      </c>
      <c r="CY125" s="317">
        <v>4903.4255811845751</v>
      </c>
      <c r="CZ125" s="317">
        <v>4952.4881367914886</v>
      </c>
      <c r="DA125" s="317">
        <v>4942.7192544718</v>
      </c>
      <c r="DB125" s="317">
        <v>4904.5180868667458</v>
      </c>
      <c r="DC125" s="317">
        <v>4916.1762003246895</v>
      </c>
      <c r="DD125" s="318">
        <v>4943.395654662223</v>
      </c>
      <c r="DE125" s="317">
        <v>4933.180754431336</v>
      </c>
      <c r="DF125" s="317">
        <v>4938.5041699195599</v>
      </c>
      <c r="DG125" s="317">
        <v>4981.0405515886332</v>
      </c>
      <c r="DH125" s="9"/>
      <c r="DI125" s="317">
        <v>5008.2644724531046</v>
      </c>
      <c r="DJ125" s="317">
        <v>5104.2366905952358</v>
      </c>
      <c r="DK125" s="317">
        <v>5089.6989813043438</v>
      </c>
      <c r="DL125" s="317">
        <v>5061.4953730138104</v>
      </c>
      <c r="DM125" s="317">
        <v>5089.4852179489208</v>
      </c>
      <c r="DN125" s="317">
        <v>5049.4987930984707</v>
      </c>
      <c r="DO125" s="317">
        <v>5073.3065117003061</v>
      </c>
      <c r="DP125" s="317">
        <v>5097.4540819850836</v>
      </c>
      <c r="DQ125" s="317">
        <v>5107.4540819850799</v>
      </c>
      <c r="DR125" s="317">
        <v>5169.7844872455198</v>
      </c>
      <c r="DS125" s="317">
        <v>5152.9729615283859</v>
      </c>
      <c r="DT125" s="376">
        <v>5090.5645754556381</v>
      </c>
      <c r="DU125" s="377">
        <v>5113.9116842854928</v>
      </c>
      <c r="DV125" s="377">
        <v>5057.9121727011488</v>
      </c>
      <c r="DW125" s="376">
        <v>5028.6819868016655</v>
      </c>
      <c r="DX125" s="377">
        <v>5115.1679458448452</v>
      </c>
      <c r="DY125" s="377">
        <v>5080.0520013757641</v>
      </c>
      <c r="DZ125" s="377">
        <v>5167.1601756082946</v>
      </c>
      <c r="EA125" s="27"/>
    </row>
    <row r="126" spans="1:131" ht="15.75" customHeight="1">
      <c r="A126" s="273"/>
      <c r="B126" s="332" t="s">
        <v>1202</v>
      </c>
      <c r="C126" s="289"/>
      <c r="D126" s="289"/>
      <c r="E126" s="289"/>
      <c r="F126" s="289"/>
      <c r="G126" s="289"/>
      <c r="H126" s="289"/>
      <c r="I126" s="289"/>
      <c r="J126" s="289"/>
      <c r="K126" s="289"/>
      <c r="L126" s="289"/>
      <c r="M126" s="334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6"/>
      <c r="AI126" s="8"/>
      <c r="AJ126" s="8"/>
      <c r="AK126" s="8"/>
      <c r="AL126" s="8"/>
      <c r="AM126" s="289"/>
      <c r="AN126" s="289"/>
      <c r="AO126" s="289"/>
      <c r="AP126" s="290"/>
      <c r="AQ126" s="289"/>
      <c r="AR126" s="316"/>
      <c r="AS126" s="308"/>
      <c r="AT126" s="308"/>
      <c r="AU126" s="308"/>
      <c r="AV126" s="273"/>
      <c r="AW126" s="308"/>
      <c r="AX126" s="277"/>
      <c r="AY126" s="286"/>
      <c r="AZ126" s="286"/>
      <c r="BA126" s="286"/>
      <c r="BB126" s="289"/>
      <c r="BC126" s="289"/>
      <c r="BD126" s="283"/>
      <c r="BE126" s="289"/>
      <c r="BF126" s="289"/>
      <c r="BG126" s="289"/>
      <c r="BH126" s="279"/>
      <c r="BI126" s="8"/>
      <c r="BJ126" s="8"/>
      <c r="BK126" s="279"/>
      <c r="BL126" s="279"/>
      <c r="BM126" s="279"/>
      <c r="BN126" s="279"/>
      <c r="BO126" s="277"/>
      <c r="BP126" s="277"/>
      <c r="BQ126" s="277"/>
      <c r="BR126" s="277"/>
      <c r="BS126" s="277"/>
      <c r="BT126" s="277"/>
      <c r="BU126" s="286"/>
      <c r="BV126" s="286"/>
      <c r="BW126" s="286"/>
      <c r="BX126" s="286"/>
      <c r="BY126" s="286"/>
      <c r="BZ126" s="277"/>
      <c r="CA126" s="277"/>
      <c r="CB126" s="309"/>
      <c r="CC126" s="309"/>
      <c r="CD126" s="309"/>
      <c r="CE126" s="309"/>
      <c r="CF126" s="309"/>
      <c r="CG126" s="309"/>
      <c r="CH126" s="309"/>
      <c r="CI126" s="309"/>
      <c r="CJ126" s="309"/>
      <c r="CK126" s="309"/>
      <c r="CL126" s="309"/>
      <c r="CM126" s="309"/>
      <c r="CN126" s="309"/>
      <c r="CO126" s="309"/>
      <c r="CP126" s="309"/>
      <c r="CQ126" s="309"/>
      <c r="CR126" s="309"/>
      <c r="CS126" s="309"/>
      <c r="CT126" s="309"/>
      <c r="CU126" s="309"/>
      <c r="CV126" s="309"/>
      <c r="CW126" s="309"/>
      <c r="CX126" s="309"/>
      <c r="CY126" s="309"/>
      <c r="CZ126" s="309"/>
      <c r="DA126" s="309"/>
      <c r="DB126" s="309"/>
      <c r="DC126" s="309"/>
      <c r="DD126" s="310"/>
      <c r="DE126" s="309"/>
      <c r="DF126" s="309"/>
      <c r="DG126" s="309"/>
      <c r="DH126" s="9"/>
      <c r="DI126" s="309"/>
      <c r="DJ126" s="309"/>
      <c r="DK126" s="309"/>
      <c r="DL126" s="309"/>
      <c r="DM126" s="309"/>
      <c r="DN126" s="309"/>
      <c r="DO126" s="309"/>
      <c r="DP126" s="309"/>
      <c r="DQ126" s="309"/>
      <c r="DR126" s="309"/>
      <c r="DS126" s="309"/>
      <c r="DT126" s="376"/>
      <c r="DU126" s="377"/>
      <c r="DV126" s="377"/>
      <c r="DW126" s="376"/>
      <c r="DX126" s="377"/>
      <c r="DY126" s="377"/>
      <c r="DZ126" s="377"/>
      <c r="EA126" s="27"/>
    </row>
    <row r="127" spans="1:131" ht="15.75" customHeight="1">
      <c r="A127" s="273"/>
      <c r="B127" s="335" t="s">
        <v>1409</v>
      </c>
      <c r="C127" s="289">
        <v>120267.8276</v>
      </c>
      <c r="D127" s="289">
        <v>120246.55599396874</v>
      </c>
      <c r="E127" s="289">
        <v>120256.89961861719</v>
      </c>
      <c r="F127" s="289">
        <v>120822.23955699836</v>
      </c>
      <c r="G127" s="289">
        <v>121150.77975522491</v>
      </c>
      <c r="H127" s="289">
        <v>121606.96997011988</v>
      </c>
      <c r="I127" s="289">
        <v>121993.549847</v>
      </c>
      <c r="J127" s="289">
        <v>122277.21054999983</v>
      </c>
      <c r="K127" s="289">
        <v>122815.97190660166</v>
      </c>
      <c r="L127" s="289">
        <v>123110.34156581193</v>
      </c>
      <c r="M127" s="289">
        <v>123164.22705739964</v>
      </c>
      <c r="N127" s="289">
        <v>123470.89600943634</v>
      </c>
      <c r="O127" s="289">
        <v>123674.78171541601</v>
      </c>
      <c r="P127" s="289">
        <v>123737.96627414654</v>
      </c>
      <c r="Q127" s="289">
        <v>123485.05896480966</v>
      </c>
      <c r="R127" s="289">
        <v>124141.40020208043</v>
      </c>
      <c r="S127" s="289">
        <v>124426.38265326321</v>
      </c>
      <c r="T127" s="289">
        <v>124907.54913421183</v>
      </c>
      <c r="U127" s="289">
        <v>125209.52017167056</v>
      </c>
      <c r="V127" s="289">
        <v>125379.66974610364</v>
      </c>
      <c r="W127" s="289">
        <v>124891.41522472963</v>
      </c>
      <c r="X127" s="289">
        <v>125180.92882866706</v>
      </c>
      <c r="Y127" s="289">
        <v>125435.18886225352</v>
      </c>
      <c r="Z127" s="289">
        <v>125232.35649592419</v>
      </c>
      <c r="AA127" s="289">
        <v>125967.89371220508</v>
      </c>
      <c r="AB127" s="289">
        <v>126079.48919139603</v>
      </c>
      <c r="AC127" s="289">
        <v>126299.635316867</v>
      </c>
      <c r="AD127" s="289">
        <v>126837.14025191304</v>
      </c>
      <c r="AE127" s="286">
        <v>126299.635316867</v>
      </c>
      <c r="AF127" s="289">
        <v>127151.0493</v>
      </c>
      <c r="AG127" s="286">
        <v>127547.82444264168</v>
      </c>
      <c r="AH127" s="286">
        <v>127914.21707438405</v>
      </c>
      <c r="AI127" s="286">
        <v>128050.26183004944</v>
      </c>
      <c r="AJ127" s="286">
        <v>128512.24716038253</v>
      </c>
      <c r="AK127" s="286">
        <v>128728.07854516248</v>
      </c>
      <c r="AL127" s="289">
        <v>129182.22466197364</v>
      </c>
      <c r="AM127" s="289">
        <v>129643.78362546064</v>
      </c>
      <c r="AN127" s="289">
        <v>129644.16</v>
      </c>
      <c r="AO127" s="289">
        <v>129515.0716</v>
      </c>
      <c r="AP127" s="290">
        <v>129657.73069583967</v>
      </c>
      <c r="AQ127" s="289">
        <v>129706.1084</v>
      </c>
      <c r="AR127" s="316">
        <v>130323.28033529923</v>
      </c>
      <c r="AS127" s="286">
        <v>130671.4071</v>
      </c>
      <c r="AT127" s="286">
        <v>131453.62392233475</v>
      </c>
      <c r="AU127" s="286">
        <v>131520.76999999999</v>
      </c>
      <c r="AV127" s="286">
        <v>131808.79363352631</v>
      </c>
      <c r="AW127" s="286">
        <v>132066.70606299723</v>
      </c>
      <c r="AX127" s="286">
        <v>132078.07351159785</v>
      </c>
      <c r="AY127" s="286">
        <v>133160.4890707974</v>
      </c>
      <c r="AZ127" s="286">
        <v>133273.06951715492</v>
      </c>
      <c r="BA127" s="286">
        <v>133414.92233599978</v>
      </c>
      <c r="BB127" s="289">
        <v>134157.19820391556</v>
      </c>
      <c r="BC127" s="289">
        <v>134771</v>
      </c>
      <c r="BD127" s="286">
        <v>135236.02921921451</v>
      </c>
      <c r="BE127" s="289">
        <v>135175.84465582506</v>
      </c>
      <c r="BF127" s="289">
        <v>135101.03595502346</v>
      </c>
      <c r="BG127" s="289">
        <v>134997.62617943838</v>
      </c>
      <c r="BH127" s="289">
        <v>135126.88187462484</v>
      </c>
      <c r="BI127" s="286">
        <v>135312.97256981354</v>
      </c>
      <c r="BJ127" s="286">
        <v>136165</v>
      </c>
      <c r="BK127" s="289">
        <v>137100.61357895174</v>
      </c>
      <c r="BL127" s="289">
        <v>136907.1825528527</v>
      </c>
      <c r="BM127" s="289">
        <v>124227.53852127471</v>
      </c>
      <c r="BN127" s="289">
        <v>125073.05589824224</v>
      </c>
      <c r="BO127" s="286">
        <v>125309.73865616412</v>
      </c>
      <c r="BP127" s="286">
        <v>125777.85657018058</v>
      </c>
      <c r="BQ127" s="286">
        <v>126244.3569743164</v>
      </c>
      <c r="BR127" s="286">
        <v>126584.6649425397</v>
      </c>
      <c r="BS127" s="286">
        <v>126706</v>
      </c>
      <c r="BT127" s="286">
        <v>127747</v>
      </c>
      <c r="BU127" s="286">
        <v>128256.95532354928</v>
      </c>
      <c r="BV127" s="286">
        <v>129766.26509057125</v>
      </c>
      <c r="BW127" s="286">
        <v>131516.28484432423</v>
      </c>
      <c r="BX127" s="286">
        <v>132181.2608901856</v>
      </c>
      <c r="BY127" s="286">
        <v>133229.52089097473</v>
      </c>
      <c r="BZ127" s="286">
        <v>134820.45835962196</v>
      </c>
      <c r="CA127" s="286">
        <v>135197.5598674216</v>
      </c>
      <c r="CB127" s="317">
        <v>137684.41169806529</v>
      </c>
      <c r="CC127" s="317">
        <v>139606.66808216993</v>
      </c>
      <c r="CD127" s="317">
        <v>141309.4656943187</v>
      </c>
      <c r="CE127" s="317">
        <v>142615.90093102114</v>
      </c>
      <c r="CF127" s="317">
        <v>144623.19760852653</v>
      </c>
      <c r="CG127" s="317">
        <v>146325.54578224561</v>
      </c>
      <c r="CH127" s="317">
        <v>147589.14127492311</v>
      </c>
      <c r="CI127" s="317">
        <v>148371.7832189925</v>
      </c>
      <c r="CJ127" s="317">
        <v>149791.19053784758</v>
      </c>
      <c r="CK127" s="317">
        <v>150178.10050824613</v>
      </c>
      <c r="CL127" s="317">
        <v>151330.60754388658</v>
      </c>
      <c r="CM127" s="317">
        <v>151216.14329924647</v>
      </c>
      <c r="CN127" s="317">
        <v>152854.58551663192</v>
      </c>
      <c r="CO127" s="317">
        <v>153301.3003396487</v>
      </c>
      <c r="CP127" s="317">
        <v>153465.26619058635</v>
      </c>
      <c r="CQ127" s="317">
        <v>153231.98423373984</v>
      </c>
      <c r="CR127" s="317">
        <v>153783.79857624808</v>
      </c>
      <c r="CS127" s="317">
        <v>153979.85861563962</v>
      </c>
      <c r="CT127" s="317">
        <v>155035.44210675551</v>
      </c>
      <c r="CU127" s="317">
        <v>155743.36239328704</v>
      </c>
      <c r="CV127" s="317">
        <v>156876.81088504201</v>
      </c>
      <c r="CW127" s="317">
        <v>156062.25629595239</v>
      </c>
      <c r="CX127" s="317">
        <v>157114.8524</v>
      </c>
      <c r="CY127" s="317">
        <v>158059.95025785704</v>
      </c>
      <c r="CZ127" s="317">
        <v>158664.52752920592</v>
      </c>
      <c r="DA127" s="317">
        <v>159478.4536940963</v>
      </c>
      <c r="DB127" s="317">
        <v>159881.25887500567</v>
      </c>
      <c r="DC127" s="317">
        <v>159736.29232887863</v>
      </c>
      <c r="DD127" s="318">
        <v>160920.13655437928</v>
      </c>
      <c r="DE127" s="317">
        <v>161308.70111655252</v>
      </c>
      <c r="DF127" s="317">
        <v>161448.24487185414</v>
      </c>
      <c r="DG127" s="317">
        <v>163020.16954400422</v>
      </c>
      <c r="DH127" s="9"/>
      <c r="DI127" s="317">
        <v>163126.92478497548</v>
      </c>
      <c r="DJ127" s="317">
        <v>164881.37920825975</v>
      </c>
      <c r="DK127" s="317">
        <v>165510.36359931788</v>
      </c>
      <c r="DL127" s="317">
        <v>166313.08347569883</v>
      </c>
      <c r="DM127" s="317">
        <v>166647.89796473316</v>
      </c>
      <c r="DN127" s="317">
        <v>166943.120880531</v>
      </c>
      <c r="DO127" s="317">
        <v>166289.61756321214</v>
      </c>
      <c r="DP127" s="317">
        <v>167729.59555277228</v>
      </c>
      <c r="DQ127" s="317">
        <v>167796</v>
      </c>
      <c r="DR127" s="317">
        <v>168560.4499679115</v>
      </c>
      <c r="DS127" s="317">
        <v>168626.60852306357</v>
      </c>
      <c r="DT127" s="376">
        <v>169014.79431321035</v>
      </c>
      <c r="DU127" s="377">
        <v>168709.98608514594</v>
      </c>
      <c r="DV127" s="377">
        <v>169359.39965124178</v>
      </c>
      <c r="DW127" s="376">
        <v>169326.89887049698</v>
      </c>
      <c r="DX127" s="377">
        <v>170970.40041297846</v>
      </c>
      <c r="DY127" s="377">
        <v>173117.46443381323</v>
      </c>
      <c r="DZ127" s="377">
        <v>173457.81324713808</v>
      </c>
      <c r="EA127" s="27"/>
    </row>
    <row r="128" spans="1:131" ht="15.75" customHeight="1">
      <c r="A128" s="273"/>
      <c r="B128" s="72" t="s">
        <v>1410</v>
      </c>
      <c r="C128" s="289">
        <v>10850.9236</v>
      </c>
      <c r="D128" s="289">
        <v>10857.478125203515</v>
      </c>
      <c r="E128" s="289">
        <v>10858.033554793647</v>
      </c>
      <c r="F128" s="289">
        <v>10910.06678875368</v>
      </c>
      <c r="G128" s="289">
        <v>10933.933622811537</v>
      </c>
      <c r="H128" s="289">
        <v>10967.443176616291</v>
      </c>
      <c r="I128" s="289">
        <v>10999.417434999999</v>
      </c>
      <c r="J128" s="289">
        <v>11026.267038614067</v>
      </c>
      <c r="K128" s="289">
        <v>11072.228833906276</v>
      </c>
      <c r="L128" s="289">
        <v>11091.796779940867</v>
      </c>
      <c r="M128" s="289">
        <v>11096.401047035373</v>
      </c>
      <c r="N128" s="289">
        <v>11126.31411429569</v>
      </c>
      <c r="O128" s="289">
        <v>11143.070831090241</v>
      </c>
      <c r="P128" s="289">
        <v>11147.353112387522</v>
      </c>
      <c r="Q128" s="289">
        <v>11121.940978572768</v>
      </c>
      <c r="R128" s="289">
        <v>11177.222300875053</v>
      </c>
      <c r="S128" s="289">
        <v>11197.046675049231</v>
      </c>
      <c r="T128" s="289">
        <v>11243.42516641393</v>
      </c>
      <c r="U128" s="289">
        <v>11269.388889798332</v>
      </c>
      <c r="V128" s="289">
        <v>11290.338650231099</v>
      </c>
      <c r="W128" s="289">
        <v>11246.137971250864</v>
      </c>
      <c r="X128" s="289">
        <v>11269.768302171373</v>
      </c>
      <c r="Y128" s="289">
        <v>11288.18176621127</v>
      </c>
      <c r="Z128" s="289">
        <v>11264.178091014322</v>
      </c>
      <c r="AA128" s="289">
        <v>11329.064472868111</v>
      </c>
      <c r="AB128" s="289">
        <v>11341.484559221219</v>
      </c>
      <c r="AC128" s="289">
        <v>11363.769214300472</v>
      </c>
      <c r="AD128" s="289">
        <v>11400.559218085571</v>
      </c>
      <c r="AE128" s="286">
        <v>11363.769214300472</v>
      </c>
      <c r="AF128" s="289">
        <v>11428.4197</v>
      </c>
      <c r="AG128" s="286">
        <v>11460.837737355881</v>
      </c>
      <c r="AH128" s="286">
        <v>11500.246879310911</v>
      </c>
      <c r="AI128" s="286">
        <v>11516.938018867182</v>
      </c>
      <c r="AJ128" s="286">
        <v>11563.465520178284</v>
      </c>
      <c r="AK128" s="286">
        <v>11582.127098206402</v>
      </c>
      <c r="AL128" s="289">
        <v>11630.204109084532</v>
      </c>
      <c r="AM128" s="289">
        <v>11668.243380137641</v>
      </c>
      <c r="AN128" s="289">
        <v>11668.5677</v>
      </c>
      <c r="AO128" s="289">
        <v>11657.7076</v>
      </c>
      <c r="AP128" s="290">
        <v>11671.827396783297</v>
      </c>
      <c r="AQ128" s="289">
        <v>11671.805200000001</v>
      </c>
      <c r="AR128" s="316">
        <v>11726.714309405597</v>
      </c>
      <c r="AS128" s="286">
        <v>11758.921399999999</v>
      </c>
      <c r="AT128" s="286">
        <v>11830.490218723708</v>
      </c>
      <c r="AU128" s="286">
        <v>11838.1</v>
      </c>
      <c r="AV128" s="286">
        <v>11860.48196040159</v>
      </c>
      <c r="AW128" s="286">
        <v>11890.096379871493</v>
      </c>
      <c r="AX128" s="286">
        <v>11891.513345404017</v>
      </c>
      <c r="AY128" s="286">
        <v>11987.556882759663</v>
      </c>
      <c r="AZ128" s="286">
        <v>12008.946985374092</v>
      </c>
      <c r="BA128" s="286">
        <v>12022.390215083766</v>
      </c>
      <c r="BB128" s="289">
        <v>12084.798976633738</v>
      </c>
      <c r="BC128" s="289">
        <v>12145</v>
      </c>
      <c r="BD128" s="286">
        <v>12194.114471806944</v>
      </c>
      <c r="BE128" s="289">
        <v>12192.358859122422</v>
      </c>
      <c r="BF128" s="289">
        <v>12178.295260144514</v>
      </c>
      <c r="BG128" s="289">
        <v>12164.610859800421</v>
      </c>
      <c r="BH128" s="289">
        <v>12175.602574132312</v>
      </c>
      <c r="BI128" s="286">
        <v>12193.679100603911</v>
      </c>
      <c r="BJ128" s="286">
        <v>12267</v>
      </c>
      <c r="BK128" s="289">
        <v>12353.540698163313</v>
      </c>
      <c r="BL128" s="289">
        <v>12329.293233834718</v>
      </c>
      <c r="BM128" s="289">
        <v>11428.513816978379</v>
      </c>
      <c r="BN128" s="289">
        <v>11482.429264230936</v>
      </c>
      <c r="BO128" s="286">
        <v>11505.385244269197</v>
      </c>
      <c r="BP128" s="286">
        <v>11554.814733391619</v>
      </c>
      <c r="BQ128" s="286">
        <v>11585.47180558633</v>
      </c>
      <c r="BR128" s="286">
        <v>11622.844312643798</v>
      </c>
      <c r="BS128" s="286">
        <v>11646</v>
      </c>
      <c r="BT128" s="286">
        <v>11760</v>
      </c>
      <c r="BU128" s="286">
        <v>11850.435385956653</v>
      </c>
      <c r="BV128" s="286">
        <v>11988.616408049453</v>
      </c>
      <c r="BW128" s="286">
        <v>12162.355677547159</v>
      </c>
      <c r="BX128" s="286">
        <v>12221.932916015625</v>
      </c>
      <c r="BY128" s="286">
        <v>12343.566827638686</v>
      </c>
      <c r="BZ128" s="286">
        <v>12474.709115249929</v>
      </c>
      <c r="CA128" s="286">
        <v>12504.696719383257</v>
      </c>
      <c r="CB128" s="317">
        <v>12712.812120757782</v>
      </c>
      <c r="CC128" s="317">
        <v>12889.963233135019</v>
      </c>
      <c r="CD128" s="317">
        <v>13069.613354095878</v>
      </c>
      <c r="CE128" s="317">
        <v>13183.152126847714</v>
      </c>
      <c r="CF128" s="317">
        <v>13408.682932402309</v>
      </c>
      <c r="CG128" s="317">
        <v>13518.513324444126</v>
      </c>
      <c r="CH128" s="317">
        <v>13642.245514660684</v>
      </c>
      <c r="CI128" s="317">
        <v>13729.986776502325</v>
      </c>
      <c r="CJ128" s="317">
        <v>13832.438833410981</v>
      </c>
      <c r="CK128" s="317">
        <v>13837.410713770356</v>
      </c>
      <c r="CL128" s="317">
        <v>13896.33897382374</v>
      </c>
      <c r="CM128" s="317">
        <v>13871.422318368439</v>
      </c>
      <c r="CN128" s="317">
        <v>14014.352619262223</v>
      </c>
      <c r="CO128" s="317">
        <v>14034.485911077974</v>
      </c>
      <c r="CP128" s="317">
        <v>14038.52861136273</v>
      </c>
      <c r="CQ128" s="317">
        <v>14016.634304712637</v>
      </c>
      <c r="CR128" s="317">
        <v>14081.756685285654</v>
      </c>
      <c r="CS128" s="317">
        <v>14118.627726713123</v>
      </c>
      <c r="CT128" s="317">
        <v>14233.018244282417</v>
      </c>
      <c r="CU128" s="317">
        <v>14327.032559879275</v>
      </c>
      <c r="CV128" s="317">
        <v>14404.626928736719</v>
      </c>
      <c r="CW128" s="317">
        <v>14350.264397599702</v>
      </c>
      <c r="CX128" s="317">
        <v>14449.0476</v>
      </c>
      <c r="CY128" s="317">
        <v>14552.143851507768</v>
      </c>
      <c r="CZ128" s="317">
        <v>14623.267576335804</v>
      </c>
      <c r="DA128" s="317">
        <v>14680.330554041395</v>
      </c>
      <c r="DB128" s="317">
        <v>14691.354336788885</v>
      </c>
      <c r="DC128" s="317">
        <v>14686.336522582804</v>
      </c>
      <c r="DD128" s="318">
        <v>14790.432207666912</v>
      </c>
      <c r="DE128" s="317">
        <v>14814.702279003624</v>
      </c>
      <c r="DF128" s="317">
        <v>14828.064497749674</v>
      </c>
      <c r="DG128" s="317">
        <v>14969.564790585411</v>
      </c>
      <c r="DH128" s="9"/>
      <c r="DI128" s="317">
        <v>14991.75424205862</v>
      </c>
      <c r="DJ128" s="317">
        <v>15174.641578432507</v>
      </c>
      <c r="DK128" s="317">
        <v>15215.055908548524</v>
      </c>
      <c r="DL128" s="317">
        <v>15261.482720336933</v>
      </c>
      <c r="DM128" s="317">
        <v>15301.443094176111</v>
      </c>
      <c r="DN128" s="317">
        <v>15303.057811951356</v>
      </c>
      <c r="DO128" s="317">
        <v>15265.83158743758</v>
      </c>
      <c r="DP128" s="317">
        <v>15387.748837326153</v>
      </c>
      <c r="DQ128" s="317">
        <v>15398</v>
      </c>
      <c r="DR128" s="317">
        <v>15488.37374255843</v>
      </c>
      <c r="DS128" s="317">
        <v>15484.710033857864</v>
      </c>
      <c r="DT128" s="376">
        <v>15481.66101007862</v>
      </c>
      <c r="DU128" s="377">
        <v>15470.744882477888</v>
      </c>
      <c r="DV128" s="377">
        <v>15490.592829789961</v>
      </c>
      <c r="DW128" s="376">
        <v>15472.669247729413</v>
      </c>
      <c r="DX128" s="377">
        <v>15642.766841556077</v>
      </c>
      <c r="DY128" s="377">
        <v>15786.425892801797</v>
      </c>
      <c r="DZ128" s="377">
        <v>15858.508716563832</v>
      </c>
    </row>
    <row r="129" spans="1:438" ht="39" customHeight="1">
      <c r="A129" s="273"/>
      <c r="B129" s="374" t="s">
        <v>962</v>
      </c>
      <c r="C129" s="289"/>
      <c r="D129" s="289"/>
      <c r="E129" s="289"/>
      <c r="G129" s="289"/>
      <c r="H129" s="289"/>
      <c r="I129" s="289"/>
      <c r="J129" s="289"/>
      <c r="K129" s="289"/>
      <c r="L129" s="289"/>
      <c r="M129" s="334"/>
      <c r="N129" s="289"/>
      <c r="O129" s="279"/>
      <c r="P129" s="279"/>
      <c r="Q129" s="279"/>
      <c r="R129" s="279"/>
      <c r="S129" s="289"/>
      <c r="T129" s="289"/>
      <c r="U129" s="289"/>
      <c r="V129" s="289"/>
      <c r="W129" s="289"/>
      <c r="X129" s="289"/>
      <c r="Y129" s="289"/>
      <c r="Z129" s="289"/>
      <c r="AA129" s="289"/>
      <c r="AB129" s="289"/>
      <c r="AC129" s="289"/>
      <c r="AD129" s="289"/>
      <c r="AE129" s="289"/>
      <c r="AF129" s="289"/>
      <c r="AG129" s="289"/>
      <c r="AH129" s="286"/>
      <c r="AI129" s="8"/>
      <c r="AJ129" s="8"/>
      <c r="AK129" s="8"/>
      <c r="AL129" s="8"/>
      <c r="AM129" s="289"/>
      <c r="AN129" s="289"/>
      <c r="AO129" s="289"/>
      <c r="AP129" s="290"/>
      <c r="AQ129" s="289"/>
      <c r="AR129" s="316"/>
      <c r="AS129" s="308"/>
      <c r="AT129" s="308"/>
      <c r="AU129" s="308"/>
      <c r="AV129" s="273"/>
      <c r="AW129" s="308"/>
      <c r="AX129" s="277"/>
      <c r="AY129" s="286"/>
      <c r="AZ129" s="286"/>
      <c r="BA129" s="8"/>
      <c r="BB129" s="289"/>
      <c r="BC129" s="289"/>
      <c r="BD129" s="283"/>
      <c r="BE129" s="289"/>
      <c r="BF129" s="289"/>
      <c r="BG129" s="8"/>
      <c r="BH129" s="279"/>
      <c r="BI129" s="8"/>
      <c r="BJ129" s="8"/>
      <c r="BK129" s="279"/>
      <c r="BL129" s="279"/>
      <c r="BM129" s="279"/>
      <c r="BN129" s="279"/>
      <c r="BO129" s="277"/>
      <c r="BP129" s="277"/>
      <c r="BQ129" s="277"/>
      <c r="BR129" s="277"/>
      <c r="BS129" s="277"/>
      <c r="BT129" s="277"/>
      <c r="BU129" s="286"/>
      <c r="BV129" s="286"/>
      <c r="BW129" s="286"/>
      <c r="BX129" s="286"/>
      <c r="BY129" s="286"/>
      <c r="BZ129" s="277"/>
      <c r="CA129" s="277"/>
      <c r="CB129" s="309"/>
      <c r="CC129" s="309"/>
      <c r="CD129" s="309"/>
      <c r="CE129" s="309"/>
      <c r="CF129" s="309"/>
      <c r="CG129" s="309"/>
      <c r="CH129" s="309"/>
      <c r="CI129" s="309"/>
      <c r="CK129" s="309"/>
      <c r="CL129" s="378"/>
      <c r="CM129" s="378"/>
      <c r="CN129" s="378"/>
      <c r="CO129" s="378"/>
      <c r="CP129" s="378"/>
      <c r="CQ129" s="378"/>
      <c r="CR129" s="378"/>
      <c r="CS129" s="378"/>
      <c r="CT129" s="378"/>
      <c r="CU129" s="378"/>
      <c r="CV129" s="8"/>
      <c r="CW129" s="8"/>
      <c r="CX129" s="8"/>
      <c r="CY129" s="8"/>
      <c r="CZ129" s="8"/>
      <c r="DA129" s="309"/>
      <c r="DB129" s="309"/>
      <c r="DC129" s="309"/>
      <c r="DD129" s="310"/>
      <c r="DE129" s="309"/>
      <c r="DF129" s="309"/>
      <c r="DG129" s="309"/>
      <c r="DH129" s="9"/>
      <c r="DI129" s="309"/>
      <c r="DJ129" s="309"/>
      <c r="DK129" s="309"/>
      <c r="DL129" s="309"/>
      <c r="DM129" s="309"/>
      <c r="DN129" s="309"/>
      <c r="DO129" s="309"/>
      <c r="DP129" s="309"/>
      <c r="DQ129" s="309"/>
      <c r="DR129" s="309"/>
      <c r="DS129" s="309"/>
      <c r="DT129" s="310"/>
      <c r="DU129" s="309"/>
      <c r="DV129" s="309"/>
      <c r="DW129" s="310"/>
      <c r="DX129" s="309"/>
      <c r="DY129" s="309"/>
      <c r="DZ129" s="309"/>
    </row>
    <row r="130" spans="1:438" ht="41.25" customHeight="1">
      <c r="A130" s="273"/>
      <c r="B130" s="332" t="s">
        <v>1411</v>
      </c>
      <c r="C130" s="289"/>
      <c r="D130" s="289"/>
      <c r="E130" s="289"/>
      <c r="F130" s="289"/>
      <c r="G130" s="289"/>
      <c r="H130" s="289"/>
      <c r="I130" s="289"/>
      <c r="J130" s="289"/>
      <c r="K130" s="289"/>
      <c r="L130" s="289"/>
      <c r="M130" s="334"/>
      <c r="N130" s="289"/>
      <c r="O130" s="279"/>
      <c r="P130" s="279"/>
      <c r="Q130" s="289"/>
      <c r="R130" s="289"/>
      <c r="S130" s="289"/>
      <c r="T130" s="289"/>
      <c r="U130" s="289"/>
      <c r="V130" s="289"/>
      <c r="W130" s="289"/>
      <c r="X130" s="289"/>
      <c r="Y130" s="289"/>
      <c r="Z130" s="289"/>
      <c r="AA130" s="289"/>
      <c r="AB130" s="289"/>
      <c r="AC130" s="289"/>
      <c r="AD130" s="289"/>
      <c r="AE130" s="289"/>
      <c r="AF130" s="289"/>
      <c r="AG130" s="289"/>
      <c r="AH130" s="286"/>
      <c r="AI130" s="8"/>
      <c r="AJ130" s="8"/>
      <c r="AK130" s="8"/>
      <c r="AL130" s="8"/>
      <c r="AM130" s="289"/>
      <c r="AN130" s="289"/>
      <c r="AO130" s="289"/>
      <c r="AP130" s="290"/>
      <c r="AQ130" s="289"/>
      <c r="AR130" s="316"/>
      <c r="AS130" s="308"/>
      <c r="AT130" s="308"/>
      <c r="AU130" s="308"/>
      <c r="AV130" s="273"/>
      <c r="AW130" s="308"/>
      <c r="AX130" s="277"/>
      <c r="AY130" s="286"/>
      <c r="AZ130" s="286"/>
      <c r="BA130" s="286"/>
      <c r="BB130" s="289"/>
      <c r="BC130" s="289"/>
      <c r="BD130" s="283"/>
      <c r="BE130" s="289"/>
      <c r="BF130" s="289"/>
      <c r="BG130" s="279"/>
      <c r="BH130" s="279"/>
      <c r="BI130" s="8"/>
      <c r="BJ130" s="8"/>
      <c r="BK130" s="279"/>
      <c r="BL130" s="279"/>
      <c r="BM130" s="279"/>
      <c r="BN130" s="279"/>
      <c r="BO130" s="277"/>
      <c r="BP130" s="277"/>
      <c r="BQ130" s="277"/>
      <c r="BR130" s="277"/>
      <c r="BS130" s="277"/>
      <c r="BT130" s="277"/>
      <c r="BU130" s="286"/>
      <c r="BV130" s="286"/>
      <c r="BW130" s="286"/>
      <c r="BX130" s="286"/>
      <c r="BY130" s="286"/>
      <c r="BZ130" s="277"/>
      <c r="CA130" s="277"/>
      <c r="CB130" s="309"/>
      <c r="CC130" s="309"/>
      <c r="CD130" s="309"/>
      <c r="CE130" s="309"/>
      <c r="CF130" s="309"/>
      <c r="CG130" s="309"/>
      <c r="CH130" s="309"/>
      <c r="CI130" s="309"/>
      <c r="CJ130" s="309"/>
      <c r="CK130" s="309"/>
      <c r="CL130" s="309"/>
      <c r="CM130" s="309"/>
      <c r="CN130" s="309"/>
      <c r="CO130" s="309"/>
      <c r="CP130" s="309"/>
      <c r="CQ130" s="309"/>
      <c r="CR130" s="309"/>
      <c r="CS130" s="309"/>
      <c r="CT130" s="309"/>
      <c r="CU130" s="309"/>
      <c r="CV130" s="8"/>
      <c r="CW130" s="8"/>
      <c r="CX130" s="8"/>
      <c r="CY130" s="8"/>
      <c r="CZ130" s="8"/>
      <c r="DA130" s="309"/>
      <c r="DB130" s="309"/>
      <c r="DC130" s="309"/>
      <c r="DD130" s="310"/>
      <c r="DE130" s="309"/>
      <c r="DF130" s="309"/>
      <c r="DG130" s="309"/>
      <c r="DH130" s="9"/>
      <c r="DI130" s="309"/>
      <c r="DJ130" s="309"/>
      <c r="DK130" s="309"/>
      <c r="DL130" s="309"/>
      <c r="DM130" s="309"/>
      <c r="DN130" s="309"/>
      <c r="DO130" s="309"/>
      <c r="DP130" s="309"/>
      <c r="DQ130" s="309"/>
      <c r="DR130" s="309"/>
      <c r="DS130" s="309"/>
      <c r="DT130" s="376"/>
      <c r="DU130" s="377"/>
      <c r="DV130" s="377"/>
      <c r="DW130" s="376"/>
      <c r="DX130" s="376"/>
      <c r="DY130" s="14"/>
      <c r="DZ130" s="14"/>
    </row>
    <row r="131" spans="1:438" ht="15.75" customHeight="1">
      <c r="A131" s="273"/>
      <c r="B131" s="335" t="s">
        <v>1412</v>
      </c>
      <c r="C131" s="289">
        <v>17814.560799999999</v>
      </c>
      <c r="D131" s="289">
        <v>17853.7353</v>
      </c>
      <c r="E131" s="375">
        <v>17853.3789</v>
      </c>
      <c r="F131" s="375">
        <v>17942.251</v>
      </c>
      <c r="G131" s="375">
        <v>17962.0592</v>
      </c>
      <c r="H131" s="375">
        <v>17991.458200000001</v>
      </c>
      <c r="I131" s="289">
        <v>18034.241109999999</v>
      </c>
      <c r="J131" s="289">
        <v>18083</v>
      </c>
      <c r="K131" s="289">
        <v>18149</v>
      </c>
      <c r="L131" s="289">
        <v>18157.923356666881</v>
      </c>
      <c r="M131" s="289">
        <v>18164.623867679755</v>
      </c>
      <c r="N131" s="289">
        <v>18221.220493089982</v>
      </c>
      <c r="O131" s="289">
        <v>18243.264818074924</v>
      </c>
      <c r="P131" s="289">
        <v>18245.565295147982</v>
      </c>
      <c r="Q131" s="289">
        <v>18195.199537072567</v>
      </c>
      <c r="R131" s="289">
        <v>18272.851346022606</v>
      </c>
      <c r="S131" s="289">
        <v>18285.818294462952</v>
      </c>
      <c r="T131" s="289">
        <v>18371.819481137907</v>
      </c>
      <c r="U131" s="289">
        <v>18410.185335764399</v>
      </c>
      <c r="V131" s="289">
        <v>18463.205400594557</v>
      </c>
      <c r="W131" s="289">
        <v>18390.143804812396</v>
      </c>
      <c r="X131" s="289">
        <v>18420.64953996797</v>
      </c>
      <c r="Y131" s="289">
        <v>18435.827441563346</v>
      </c>
      <c r="Z131" s="289">
        <v>18377.480973477926</v>
      </c>
      <c r="AA131" s="289">
        <v>18479.108754570603</v>
      </c>
      <c r="AB131" s="289">
        <v>18507.301472350791</v>
      </c>
      <c r="AC131" s="289">
        <v>18551.929232321439</v>
      </c>
      <c r="AD131" s="289">
        <v>18573.511292551044</v>
      </c>
      <c r="AE131" s="286">
        <v>18551.929232321439</v>
      </c>
      <c r="AF131" s="289">
        <v>18617.7219</v>
      </c>
      <c r="AG131" s="286">
        <v>18659.755876480885</v>
      </c>
      <c r="AH131" s="286">
        <v>18745.483004057765</v>
      </c>
      <c r="AI131" s="286">
        <v>18787.528565591914</v>
      </c>
      <c r="AJ131" s="286">
        <v>18879.999479513281</v>
      </c>
      <c r="AK131" s="286">
        <v>18907.941574758341</v>
      </c>
      <c r="AL131" s="289">
        <v>19010.481585547521</v>
      </c>
      <c r="AM131" s="289">
        <v>19060.94545998891</v>
      </c>
      <c r="AN131" s="289">
        <v>19062.439999999999</v>
      </c>
      <c r="AO131" s="289">
        <v>19047.2294</v>
      </c>
      <c r="AP131" s="290">
        <v>19074.563105920341</v>
      </c>
      <c r="AQ131" s="289">
        <v>19059.942500000001</v>
      </c>
      <c r="AR131" s="316">
        <v>19147.516248575423</v>
      </c>
      <c r="AS131" s="286">
        <v>19203.042700000002</v>
      </c>
      <c r="AT131" s="286">
        <v>19323.84509803019</v>
      </c>
      <c r="AU131" s="286">
        <v>19341.5</v>
      </c>
      <c r="AV131" s="286">
        <v>19366.26204611034</v>
      </c>
      <c r="AW131" s="286">
        <v>19435.976195876621</v>
      </c>
      <c r="AX131" s="286">
        <v>19439.604814803628</v>
      </c>
      <c r="AY131" s="286">
        <v>19591.908157831622</v>
      </c>
      <c r="AZ131" s="286">
        <v>19664.446535773779</v>
      </c>
      <c r="BA131" s="286">
        <v>19688.668429848884</v>
      </c>
      <c r="BB131" s="289">
        <v>19775.915368057635</v>
      </c>
      <c r="BC131" s="289">
        <v>19890</v>
      </c>
      <c r="BD131" s="286">
        <v>19995.374401852423</v>
      </c>
      <c r="BE131" s="289">
        <v>20004.781710758147</v>
      </c>
      <c r="BF131" s="289">
        <v>19957.240756872267</v>
      </c>
      <c r="BG131" s="289">
        <v>19920.238148030196</v>
      </c>
      <c r="BH131" s="289">
        <v>19936.048133661614</v>
      </c>
      <c r="BI131" s="286">
        <v>19970.018752763073</v>
      </c>
      <c r="BJ131" s="286">
        <v>20080</v>
      </c>
      <c r="BK131" s="289">
        <v>20227.717547710567</v>
      </c>
      <c r="BL131" s="289">
        <v>20165.258864124247</v>
      </c>
      <c r="BM131" s="289">
        <v>20728.990774474576</v>
      </c>
      <c r="BN131" s="289">
        <v>20822.256812362801</v>
      </c>
      <c r="BO131" s="286">
        <v>20864.118118524992</v>
      </c>
      <c r="BP131" s="286">
        <v>20954.978881755447</v>
      </c>
      <c r="BQ131" s="286">
        <v>21008.262490412235</v>
      </c>
      <c r="BR131" s="286">
        <v>21077.197069761525</v>
      </c>
      <c r="BS131" s="286">
        <v>21121</v>
      </c>
      <c r="BT131" s="286">
        <v>21332</v>
      </c>
      <c r="BU131" s="286">
        <v>21504.017692943726</v>
      </c>
      <c r="BV131" s="286">
        <v>21754.52173864796</v>
      </c>
      <c r="BW131" s="286">
        <v>22072.080443141298</v>
      </c>
      <c r="BX131" s="286">
        <v>22179.836112700923</v>
      </c>
      <c r="BY131" s="286">
        <v>22405.269770411822</v>
      </c>
      <c r="BZ131" s="286">
        <v>22640.22527638829</v>
      </c>
      <c r="CA131" s="286">
        <v>22693.718081150215</v>
      </c>
      <c r="CB131" s="317">
        <v>23067.254067593898</v>
      </c>
      <c r="CC131" s="317">
        <v>23388.628855156381</v>
      </c>
      <c r="CD131" s="317">
        <v>23718.864277896599</v>
      </c>
      <c r="CE131" s="317">
        <v>23923.530987620117</v>
      </c>
      <c r="CF131" s="317">
        <v>24340.408017594778</v>
      </c>
      <c r="CG131" s="317">
        <v>24530.678919326325</v>
      </c>
      <c r="CH131" s="317">
        <v>24756.531548287752</v>
      </c>
      <c r="CI131" s="317">
        <v>24918.681444933438</v>
      </c>
      <c r="CJ131" s="317">
        <v>25099.140553203801</v>
      </c>
      <c r="CK131" s="317">
        <v>25102.328732841506</v>
      </c>
      <c r="CL131" s="317">
        <v>25200.273933212604</v>
      </c>
      <c r="CM131" s="317">
        <v>25152.356568352439</v>
      </c>
      <c r="CN131" s="317">
        <v>25410.127207400561</v>
      </c>
      <c r="CO131" s="317">
        <v>25442.68391997974</v>
      </c>
      <c r="CP131" s="317">
        <v>25447.932846525284</v>
      </c>
      <c r="CQ131" s="317">
        <v>25408.139413376652</v>
      </c>
      <c r="CR131" s="317">
        <v>25528.967619520281</v>
      </c>
      <c r="CS131" s="317">
        <v>25599.40338942386</v>
      </c>
      <c r="CT131" s="317">
        <v>25810.154659830059</v>
      </c>
      <c r="CU131" s="317">
        <v>25986.154350834488</v>
      </c>
      <c r="CV131" s="317">
        <v>26121.836080769928</v>
      </c>
      <c r="CW131" s="317">
        <v>26027.133620447134</v>
      </c>
      <c r="CX131" s="317">
        <v>26206.675800000001</v>
      </c>
      <c r="CY131" s="317">
        <v>26396.737635449244</v>
      </c>
      <c r="CZ131" s="317">
        <v>26528.688788019161</v>
      </c>
      <c r="DA131" s="317">
        <v>26628.803173959084</v>
      </c>
      <c r="DB131" s="317">
        <v>26643.858147147268</v>
      </c>
      <c r="DC131" s="317">
        <v>26636.334317799494</v>
      </c>
      <c r="DD131" s="318">
        <v>26824.229632115945</v>
      </c>
      <c r="DE131" s="317">
        <v>26866.07530138216</v>
      </c>
      <c r="DF131" s="317">
        <v>26890.411039415234</v>
      </c>
      <c r="DG131" s="317">
        <v>27146.474174475981</v>
      </c>
      <c r="DH131" s="9"/>
      <c r="DI131" s="317">
        <v>27189.065283079941</v>
      </c>
      <c r="DJ131" s="317">
        <v>27524.862079746556</v>
      </c>
      <c r="DK131" s="317">
        <v>27594.853743554369</v>
      </c>
      <c r="DL131" s="317">
        <v>27673.867033486156</v>
      </c>
      <c r="DM131" s="317">
        <v>27748.081128864262</v>
      </c>
      <c r="DN131" s="317">
        <v>27746.175876764693</v>
      </c>
      <c r="DO131" s="317">
        <v>27682.987077163871</v>
      </c>
      <c r="DP131" s="317">
        <v>27902.121735747671</v>
      </c>
      <c r="DQ131" s="317">
        <v>27922</v>
      </c>
      <c r="DR131" s="317">
        <v>28089.21612920702</v>
      </c>
      <c r="DS131" s="317">
        <v>28080.723288705452</v>
      </c>
      <c r="DT131" s="376">
        <v>28067.8605492428</v>
      </c>
      <c r="DU131" s="377">
        <v>28051.29803888722</v>
      </c>
      <c r="DV131" s="377">
        <v>28079.762858889553</v>
      </c>
      <c r="DW131" s="376">
        <v>28044.438140235612</v>
      </c>
      <c r="DX131" s="376">
        <v>28356.523344576839</v>
      </c>
      <c r="DY131" s="377">
        <v>28606.94705733169</v>
      </c>
      <c r="DZ131" s="377">
        <v>28745.365288576453</v>
      </c>
    </row>
    <row r="132" spans="1:438" ht="15.75" customHeight="1">
      <c r="A132" s="273"/>
      <c r="B132" s="335" t="s">
        <v>1102</v>
      </c>
      <c r="C132" s="289">
        <v>6096.6499000000003</v>
      </c>
      <c r="D132" s="289">
        <v>6168.1487008865088</v>
      </c>
      <c r="E132" s="289">
        <v>6180.7426042533498</v>
      </c>
      <c r="F132" s="289">
        <v>6218.3348028308337</v>
      </c>
      <c r="G132" s="289">
        <v>6185.3169532936845</v>
      </c>
      <c r="H132" s="289">
        <v>6143.2229576772006</v>
      </c>
      <c r="I132" s="289">
        <v>6138.2527609999997</v>
      </c>
      <c r="J132" s="289">
        <v>6163.3094067394777</v>
      </c>
      <c r="K132" s="289">
        <v>6168.2952735292611</v>
      </c>
      <c r="L132" s="289">
        <v>6124.4719637394746</v>
      </c>
      <c r="M132" s="289">
        <v>6125.0550925698717</v>
      </c>
      <c r="N132" s="289">
        <v>6159.4459304705542</v>
      </c>
      <c r="O132" s="289">
        <v>6156.0685846565029</v>
      </c>
      <c r="P132" s="289">
        <v>6147.4098447083079</v>
      </c>
      <c r="Q132" s="289">
        <v>6123.2015607704152</v>
      </c>
      <c r="R132" s="289">
        <v>6129.0340579820813</v>
      </c>
      <c r="S132" s="289">
        <v>6094.7814098257886</v>
      </c>
      <c r="T132" s="289">
        <v>6143.8043703321455</v>
      </c>
      <c r="U132" s="289">
        <v>6148.5761240714519</v>
      </c>
      <c r="V132" s="289">
        <v>6203.7102111934655</v>
      </c>
      <c r="W132" s="289">
        <v>6177.604818125038</v>
      </c>
      <c r="X132" s="289">
        <v>6171.6405768109489</v>
      </c>
      <c r="Y132" s="289">
        <v>6147.1118162836883</v>
      </c>
      <c r="Z132" s="289">
        <v>6089.8704871036271</v>
      </c>
      <c r="AA132" s="289">
        <v>6115.2180350703411</v>
      </c>
      <c r="AB132" s="289">
        <v>6140.169965154344</v>
      </c>
      <c r="AC132" s="289">
        <v>6187.2507466698708</v>
      </c>
      <c r="AD132" s="289">
        <v>6118.7489745512248</v>
      </c>
      <c r="AE132" s="286">
        <v>6187.2507466698708</v>
      </c>
      <c r="AF132" s="289">
        <v>6131.0064000000002</v>
      </c>
      <c r="AG132" s="286">
        <v>6123.8050250405931</v>
      </c>
      <c r="AH132" s="286">
        <v>6194.1525096964315</v>
      </c>
      <c r="AI132" s="286">
        <v>6237.2570752251377</v>
      </c>
      <c r="AJ132" s="286">
        <v>6300.7405944949687</v>
      </c>
      <c r="AK132" s="286">
        <v>6305.0571852805224</v>
      </c>
      <c r="AL132" s="289">
        <v>6387.1143896884441</v>
      </c>
      <c r="AM132" s="289">
        <v>6380.7359552081107</v>
      </c>
      <c r="AN132" s="289">
        <v>6383.15</v>
      </c>
      <c r="AO132" s="289">
        <v>6383.0996999999998</v>
      </c>
      <c r="AP132" s="290">
        <v>6400.7554565465771</v>
      </c>
      <c r="AQ132" s="289">
        <v>6366.8501999999999</v>
      </c>
      <c r="AR132" s="316">
        <v>6391.9529354950428</v>
      </c>
      <c r="AS132" s="286">
        <v>6416.32</v>
      </c>
      <c r="AT132" s="286">
        <v>6464.4829985520373</v>
      </c>
      <c r="AU132" s="286">
        <v>6480.79</v>
      </c>
      <c r="AV132" s="286">
        <v>6465.6275192437179</v>
      </c>
      <c r="AW132" s="286">
        <v>6531.4295614735383</v>
      </c>
      <c r="AX132" s="286">
        <v>6535.2697971226635</v>
      </c>
      <c r="AY132" s="286">
        <v>6577.0851341885254</v>
      </c>
      <c r="AZ132" s="286">
        <v>6676.8874449675413</v>
      </c>
      <c r="BA132" s="286">
        <v>6689.5693306890007</v>
      </c>
      <c r="BB132" s="289">
        <v>6689.0979841447015</v>
      </c>
      <c r="BC132" s="289">
        <v>6759</v>
      </c>
      <c r="BD132" s="286">
        <v>6845.4383892016203</v>
      </c>
      <c r="BE132" s="289">
        <v>6873.7018518662881</v>
      </c>
      <c r="BF132" s="289">
        <v>6807.6336039458565</v>
      </c>
      <c r="BG132" s="289">
        <v>6765.544269318736</v>
      </c>
      <c r="BH132" s="289">
        <v>6766.4973886416483</v>
      </c>
      <c r="BI132" s="286">
        <v>6786.8512653298822</v>
      </c>
      <c r="BJ132" s="286">
        <v>6802</v>
      </c>
      <c r="BK132" s="289">
        <v>6866.1335742352658</v>
      </c>
      <c r="BL132" s="289">
        <v>6799.220371323162</v>
      </c>
      <c r="BM132" s="289">
        <v>4003.8620941182494</v>
      </c>
      <c r="BN132" s="289">
        <v>3993.2332137277226</v>
      </c>
      <c r="BO132" s="286">
        <v>4002.730467440399</v>
      </c>
      <c r="BP132" s="286">
        <v>4027.8940844755925</v>
      </c>
      <c r="BQ132" s="286">
        <v>4023.5356872832567</v>
      </c>
      <c r="BR132" s="286">
        <v>4044.0893332948376</v>
      </c>
      <c r="BS132" s="286">
        <v>4067</v>
      </c>
      <c r="BT132" s="286">
        <v>4130</v>
      </c>
      <c r="BU132" s="286">
        <v>4215.9595152999073</v>
      </c>
      <c r="BV132" s="286">
        <v>4263.5132878469594</v>
      </c>
      <c r="BW132" s="286">
        <v>4340.5471362286507</v>
      </c>
      <c r="BX132" s="286">
        <v>4359.3820726980521</v>
      </c>
      <c r="BY132" s="286">
        <v>4434.1654087435372</v>
      </c>
      <c r="BZ132" s="286">
        <v>4460.6260327327182</v>
      </c>
      <c r="CA132" s="286">
        <v>4465.1341781604169</v>
      </c>
      <c r="CB132" s="317">
        <v>4511.8237289164917</v>
      </c>
      <c r="CC132" s="317">
        <v>4574.2717303962017</v>
      </c>
      <c r="CD132" s="317">
        <v>4666.3639578887196</v>
      </c>
      <c r="CE132" s="317">
        <v>4697.6792587743557</v>
      </c>
      <c r="CF132" s="317">
        <v>4828.9143852161833</v>
      </c>
      <c r="CG132" s="317">
        <v>4807.6504590279537</v>
      </c>
      <c r="CH132" s="317">
        <v>4860.4841358969879</v>
      </c>
      <c r="CI132" s="317">
        <v>4911.2514616507733</v>
      </c>
      <c r="CJ132" s="317">
        <v>4911.4140436432954</v>
      </c>
      <c r="CK132" s="317">
        <v>4874.6434707858434</v>
      </c>
      <c r="CL132" s="317">
        <v>4836.8067444495855</v>
      </c>
      <c r="CM132" s="317">
        <v>4810.3935556733004</v>
      </c>
      <c r="CN132" s="317">
        <v>4850.908705796146</v>
      </c>
      <c r="CO132" s="317">
        <v>4832.401106115195</v>
      </c>
      <c r="CP132" s="317">
        <v>4820.4231865886595</v>
      </c>
      <c r="CQ132" s="317">
        <v>4812.2302544711965</v>
      </c>
      <c r="CR132" s="317">
        <v>4852.4635712647187</v>
      </c>
      <c r="CS132" s="317">
        <v>4888.3594719987896</v>
      </c>
      <c r="CT132" s="317">
        <v>4949.64102961345</v>
      </c>
      <c r="CU132" s="317">
        <v>5018.2964439327579</v>
      </c>
      <c r="CV132" s="317">
        <v>5012.4802603778307</v>
      </c>
      <c r="CW132" s="317">
        <v>5018.859036980004</v>
      </c>
      <c r="CX132" s="317">
        <v>5055.8824000000004</v>
      </c>
      <c r="CY132" s="317">
        <v>5112.0871008076238</v>
      </c>
      <c r="CZ132" s="317">
        <v>5156.3824542148395</v>
      </c>
      <c r="DA132" s="317">
        <v>5154.1157070770905</v>
      </c>
      <c r="DB132" s="317">
        <v>5125.673816825024</v>
      </c>
      <c r="DC132" s="317">
        <v>5134.2100846874328</v>
      </c>
      <c r="DD132" s="318">
        <v>5164.7182089252246</v>
      </c>
      <c r="DE132" s="317">
        <v>5159.0461305170502</v>
      </c>
      <c r="DF132" s="317">
        <v>5164.3742735573896</v>
      </c>
      <c r="DG132" s="317">
        <v>5210.1110076389614</v>
      </c>
      <c r="DH132" s="9"/>
      <c r="DI132" s="317">
        <v>5233.1520401462612</v>
      </c>
      <c r="DJ132" s="317">
        <v>5323.8801072886481</v>
      </c>
      <c r="DK132" s="317">
        <v>5316.3742482481603</v>
      </c>
      <c r="DL132" s="317">
        <v>5298.82251719136</v>
      </c>
      <c r="DM132" s="317">
        <v>5324.0860306293571</v>
      </c>
      <c r="DN132" s="317">
        <v>5293.3091395966685</v>
      </c>
      <c r="DO132" s="317">
        <v>5308.3467219556651</v>
      </c>
      <c r="DP132" s="317">
        <v>5338.0866231286718</v>
      </c>
      <c r="DQ132" s="317">
        <v>5347</v>
      </c>
      <c r="DR132" s="317">
        <v>5403.122534556519</v>
      </c>
      <c r="DS132" s="317">
        <v>5389.8079077199382</v>
      </c>
      <c r="DT132" s="376">
        <v>5341.2493340729397</v>
      </c>
      <c r="DU132" s="377">
        <v>5358.3409552796411</v>
      </c>
      <c r="DV132" s="377">
        <v>5316.7286461280437</v>
      </c>
      <c r="DW132" s="376">
        <v>5292.4178957466002</v>
      </c>
      <c r="DX132" s="376">
        <v>5374.8326024256003</v>
      </c>
      <c r="DY132" s="377">
        <v>5360.3576850249874</v>
      </c>
      <c r="DZ132" s="377">
        <v>5434.5559060170826</v>
      </c>
      <c r="EN132" s="379"/>
    </row>
    <row r="133" spans="1:438" ht="15.75" customHeight="1">
      <c r="A133" s="273"/>
      <c r="B133" s="335" t="s">
        <v>1208</v>
      </c>
      <c r="C133" s="289">
        <v>1712.1574000000001</v>
      </c>
      <c r="D133" s="289">
        <v>1725.0599257309236</v>
      </c>
      <c r="E133" s="289">
        <v>1726.6302573638113</v>
      </c>
      <c r="F133" s="289">
        <v>1736.2210098276107</v>
      </c>
      <c r="G133" s="289">
        <v>1730.5565920460624</v>
      </c>
      <c r="H133" s="289">
        <v>1723.8928550811945</v>
      </c>
      <c r="I133" s="289">
        <v>1724.308274</v>
      </c>
      <c r="J133" s="289">
        <v>1731.5951189899367</v>
      </c>
      <c r="K133" s="289">
        <v>1736.0743099278332</v>
      </c>
      <c r="L133" s="289">
        <v>1729.6636695247701</v>
      </c>
      <c r="M133" s="289">
        <v>1730.0566182981067</v>
      </c>
      <c r="N133" s="289">
        <v>1738.1245432739731</v>
      </c>
      <c r="O133" s="289">
        <v>1738.08829118007</v>
      </c>
      <c r="P133" s="289">
        <v>1737.1893719115913</v>
      </c>
      <c r="Q133" s="289">
        <v>1733.2204021264952</v>
      </c>
      <c r="R133" s="289">
        <v>1708.6926127280399</v>
      </c>
      <c r="S133" s="289">
        <v>1733.9589933623818</v>
      </c>
      <c r="T133" s="289">
        <v>1745.5733710879485</v>
      </c>
      <c r="U133" s="289">
        <v>1748.7030204560135</v>
      </c>
      <c r="V133" s="289">
        <v>1760.3354269906697</v>
      </c>
      <c r="W133" s="289">
        <v>1753.3647627886571</v>
      </c>
      <c r="X133" s="289">
        <v>1753.6292046044846</v>
      </c>
      <c r="Y133" s="289">
        <v>1749.893619584348</v>
      </c>
      <c r="Z133" s="289">
        <v>1739.550581923223</v>
      </c>
      <c r="AA133" s="289">
        <v>1747.9503423037652</v>
      </c>
      <c r="AB133" s="289">
        <v>1753.2246310865078</v>
      </c>
      <c r="AC133" s="289">
        <v>1763.4715080912608</v>
      </c>
      <c r="AD133" s="289">
        <v>1754.5512936571051</v>
      </c>
      <c r="AE133" s="286">
        <v>1763.4715080912608</v>
      </c>
      <c r="AF133" s="289">
        <v>1759.4795999999999</v>
      </c>
      <c r="AG133" s="286">
        <v>1760.3904582003433</v>
      </c>
      <c r="AH133" s="286">
        <v>1775.6127854354597</v>
      </c>
      <c r="AI133" s="286">
        <v>1784.0082901784217</v>
      </c>
      <c r="AJ133" s="286">
        <v>1797.4264597477907</v>
      </c>
      <c r="AK133" s="286">
        <v>1799.6887492561559</v>
      </c>
      <c r="AL133" s="289">
        <v>1817.171300910951</v>
      </c>
      <c r="AM133" s="289">
        <v>1819.0056951527929</v>
      </c>
      <c r="AN133" s="289">
        <v>1818.96</v>
      </c>
      <c r="AO133" s="289">
        <v>1817.2363</v>
      </c>
      <c r="AP133" s="290">
        <v>1819.9575039642343</v>
      </c>
      <c r="AQ133" s="289">
        <v>1813.6322</v>
      </c>
      <c r="AR133" s="316">
        <v>1821.1311033723591</v>
      </c>
      <c r="AS133" s="286">
        <v>1827.0977</v>
      </c>
      <c r="AT133" s="286">
        <v>1840.6051230975436</v>
      </c>
      <c r="AU133" s="286">
        <v>1842.73</v>
      </c>
      <c r="AV133" s="286">
        <v>1840.4315688245217</v>
      </c>
      <c r="AW133" s="286">
        <v>1849.2572772471924</v>
      </c>
      <c r="AX133" s="286">
        <v>1849.9725102608816</v>
      </c>
      <c r="AY133" s="286">
        <v>1861.1883042558648</v>
      </c>
      <c r="AZ133" s="286">
        <v>1880.9543075881161</v>
      </c>
      <c r="BA133" s="286">
        <v>1883.675606555003</v>
      </c>
      <c r="BB133" s="289">
        <v>1888.332984604966</v>
      </c>
      <c r="BC133" s="289">
        <v>1904</v>
      </c>
      <c r="BD133" s="286">
        <v>1922.1969830513929</v>
      </c>
      <c r="BE133" s="289">
        <v>1926.6806202117184</v>
      </c>
      <c r="BF133" s="289">
        <v>1913.9739850003255</v>
      </c>
      <c r="BG133" s="289">
        <v>1905.5456540536979</v>
      </c>
      <c r="BH133" s="289">
        <v>1906.8008501051893</v>
      </c>
      <c r="BI133" s="286">
        <v>1911.8890203702044</v>
      </c>
      <c r="BJ133" s="286">
        <v>1919</v>
      </c>
      <c r="BK133" s="289">
        <v>1934.8639787155535</v>
      </c>
      <c r="BL133" s="289">
        <v>1922.149895221818</v>
      </c>
      <c r="BM133" s="289">
        <v>1008.8634075283786</v>
      </c>
      <c r="BN133" s="289">
        <v>1008.9774989681615</v>
      </c>
      <c r="BO133" s="286">
        <v>1011.8217346412301</v>
      </c>
      <c r="BP133" s="286">
        <v>1018.462481694743</v>
      </c>
      <c r="BQ133" s="286">
        <v>1019.2802865197584</v>
      </c>
      <c r="BR133" s="286">
        <v>1025.0386335990327</v>
      </c>
      <c r="BS133" s="286">
        <v>1030</v>
      </c>
      <c r="BT133" s="286">
        <v>1045</v>
      </c>
      <c r="BU133" s="286">
        <v>1062.5660627513937</v>
      </c>
      <c r="BV133" s="286">
        <v>1074.5316923233563</v>
      </c>
      <c r="BW133" s="286">
        <v>1093.010349303368</v>
      </c>
      <c r="BX133" s="286">
        <v>1098.8196589545662</v>
      </c>
      <c r="BY133" s="286">
        <v>1116.0338459450297</v>
      </c>
      <c r="BZ133" s="286">
        <v>1124.6776724586089</v>
      </c>
      <c r="CA133" s="286">
        <v>1127.0102452247133</v>
      </c>
      <c r="CB133" s="317">
        <v>1141.444324698803</v>
      </c>
      <c r="CC133" s="317">
        <v>1158.6174557775664</v>
      </c>
      <c r="CD133" s="317">
        <v>1180.1049544250036</v>
      </c>
      <c r="CE133" s="317">
        <v>1189.1588005056121</v>
      </c>
      <c r="CF133" s="317">
        <v>1220.0486258903791</v>
      </c>
      <c r="CG133" s="317">
        <v>1219.2067818770456</v>
      </c>
      <c r="CH133" s="317">
        <v>1231.6843348491402</v>
      </c>
      <c r="CI133" s="317">
        <v>1243.5622227032088</v>
      </c>
      <c r="CJ133" s="309">
        <v>1244.4753180303098</v>
      </c>
      <c r="CK133" s="317">
        <v>1238.7393755545952</v>
      </c>
      <c r="CL133" s="317">
        <v>1233.1346209425794</v>
      </c>
      <c r="CM133" s="317">
        <v>1227.6878435108063</v>
      </c>
      <c r="CN133" s="317">
        <v>1237.7134408729264</v>
      </c>
      <c r="CO133" s="317">
        <v>1233.9453060849278</v>
      </c>
      <c r="CP133" s="317">
        <v>1231.086643754739</v>
      </c>
      <c r="CQ133" s="317">
        <v>1228.8118650451697</v>
      </c>
      <c r="CR133" s="317">
        <v>1237.4488531700063</v>
      </c>
      <c r="CS133" s="317">
        <v>1245.2690650561831</v>
      </c>
      <c r="CT133" s="317">
        <v>1259.0700331644655</v>
      </c>
      <c r="CU133" s="317">
        <v>1273.7521878846092</v>
      </c>
      <c r="CV133" s="317">
        <v>1273.9429510435932</v>
      </c>
      <c r="CW133" s="317">
        <v>1273.4822483002115</v>
      </c>
      <c r="CX133" s="317">
        <v>1282.8788999999999</v>
      </c>
      <c r="CY133" s="317">
        <v>1296.3825712708378</v>
      </c>
      <c r="CZ133" s="317">
        <v>1306.4188263699079</v>
      </c>
      <c r="DA133" s="317">
        <v>1307.8315579494213</v>
      </c>
      <c r="DB133" s="317">
        <v>1302.6903041929452</v>
      </c>
      <c r="DC133" s="317">
        <v>1304.1492217676291</v>
      </c>
      <c r="DD133" s="318">
        <v>1312.1419927176519</v>
      </c>
      <c r="DE133" s="317">
        <v>1311.5413668938829</v>
      </c>
      <c r="DF133" s="317">
        <v>1312.4010502992521</v>
      </c>
      <c r="DG133" s="317">
        <v>1323.777689467353</v>
      </c>
      <c r="DH133" s="9"/>
      <c r="DI133" s="317">
        <v>1329.714441326726</v>
      </c>
      <c r="DJ133" s="317">
        <v>1350.1168490794228</v>
      </c>
      <c r="DK133" s="317">
        <v>1348.93157934754</v>
      </c>
      <c r="DL133" s="317">
        <v>1346.416697073003</v>
      </c>
      <c r="DM133" s="317">
        <v>1352.2160193224211</v>
      </c>
      <c r="DN133" s="317">
        <v>1347.0181183650921</v>
      </c>
      <c r="DO133" s="317">
        <v>1348.1378850986962</v>
      </c>
      <c r="DP133" s="317">
        <v>1356.2560160370238</v>
      </c>
      <c r="DQ133" s="317">
        <v>1359</v>
      </c>
      <c r="DR133" s="317">
        <v>1370.2758753042515</v>
      </c>
      <c r="DS133" s="317">
        <v>1367.9722899482886</v>
      </c>
      <c r="DT133" s="376">
        <v>1359.5578566440629</v>
      </c>
      <c r="DU133" s="377">
        <v>1362.0664586229757</v>
      </c>
      <c r="DV133" s="377">
        <v>1355.3176080765986</v>
      </c>
      <c r="DW133" s="376">
        <v>1350.8143491747053</v>
      </c>
      <c r="DX133" s="376">
        <v>1371.0097269734695</v>
      </c>
      <c r="DY133" s="377">
        <v>1374.4209582360334</v>
      </c>
      <c r="DZ133" s="377">
        <v>1388.8260395482187</v>
      </c>
    </row>
    <row r="134" spans="1:438" ht="43.5" customHeight="1">
      <c r="A134" s="273"/>
      <c r="B134" s="335" t="s">
        <v>1209</v>
      </c>
      <c r="C134" s="289">
        <v>3848.1871999999998</v>
      </c>
      <c r="D134" s="289">
        <v>3895.1168791733417</v>
      </c>
      <c r="E134" s="289">
        <v>3902.5267910464045</v>
      </c>
      <c r="F134" s="289">
        <v>3926.3322924006548</v>
      </c>
      <c r="G134" s="289">
        <v>3901.7513937482331</v>
      </c>
      <c r="H134" s="289">
        <v>3871.177078022693</v>
      </c>
      <c r="I134" s="289">
        <v>3866.3155630000001</v>
      </c>
      <c r="J134" s="289">
        <v>3884.8376140771243</v>
      </c>
      <c r="K134" s="289">
        <v>3889.1237734487954</v>
      </c>
      <c r="L134" s="289">
        <v>3860.3488616040336</v>
      </c>
      <c r="M134" s="289">
        <v>3860.703256924271</v>
      </c>
      <c r="N134" s="289">
        <v>3883.3260745674224</v>
      </c>
      <c r="O134" s="289">
        <v>3880.068990283818</v>
      </c>
      <c r="P134" s="289">
        <v>3875.0294200003991</v>
      </c>
      <c r="Q134" s="289">
        <v>3863.118965314934</v>
      </c>
      <c r="R134" s="289">
        <v>3812.3383241562819</v>
      </c>
      <c r="S134" s="289">
        <v>3846.089111045455</v>
      </c>
      <c r="T134" s="289">
        <v>3878.0475544364344</v>
      </c>
      <c r="U134" s="289">
        <v>3882.2483362012767</v>
      </c>
      <c r="V134" s="289">
        <v>3919.3978270662878</v>
      </c>
      <c r="W134" s="289">
        <v>3903.3120015515156</v>
      </c>
      <c r="X134" s="289">
        <v>3898.9315347525226</v>
      </c>
      <c r="Y134" s="289">
        <v>3881.679347952077</v>
      </c>
      <c r="Z134" s="289">
        <v>3846.6786883344807</v>
      </c>
      <c r="AA134" s="289">
        <v>3862.647905561083</v>
      </c>
      <c r="AB134" s="289">
        <v>3879.0823972468525</v>
      </c>
      <c r="AC134" s="289">
        <v>3911.2136876918307</v>
      </c>
      <c r="AD134" s="289">
        <v>3867.7581719978248</v>
      </c>
      <c r="AE134" s="286">
        <v>3911.2136876918307</v>
      </c>
      <c r="AF134" s="289">
        <v>3877.5169000000001</v>
      </c>
      <c r="AG134" s="286">
        <v>3872.9247251049865</v>
      </c>
      <c r="AH134" s="286">
        <v>3919.3440836950836</v>
      </c>
      <c r="AI134" s="286">
        <v>3946.998759603749</v>
      </c>
      <c r="AJ134" s="286">
        <v>3987.0324071198197</v>
      </c>
      <c r="AK134" s="286">
        <v>3990.362730652103</v>
      </c>
      <c r="AL134" s="289">
        <v>4043.9068879591473</v>
      </c>
      <c r="AM134" s="289">
        <v>4040.5295880885583</v>
      </c>
      <c r="AN134" s="289">
        <v>4041.24</v>
      </c>
      <c r="AO134" s="289">
        <v>4039.3015999999998</v>
      </c>
      <c r="AP134" s="290">
        <v>4048.4108542265803</v>
      </c>
      <c r="AQ134" s="289">
        <v>4025.5164</v>
      </c>
      <c r="AR134" s="316">
        <v>4040.9417188491557</v>
      </c>
      <c r="AS134" s="286">
        <v>4056.0659000000001</v>
      </c>
      <c r="AT134" s="286">
        <v>4088.1863209320413</v>
      </c>
      <c r="AU134" s="286">
        <v>4096.55</v>
      </c>
      <c r="AV134" s="286">
        <v>4084.5362199804254</v>
      </c>
      <c r="AW134" s="286">
        <v>4118.8385568299809</v>
      </c>
      <c r="AX134" s="286">
        <v>4121.2540020768338</v>
      </c>
      <c r="AY134" s="286">
        <v>4143.9901056821009</v>
      </c>
      <c r="AZ134" s="286">
        <v>4210.9428245981699</v>
      </c>
      <c r="BA134" s="286">
        <v>4218.512856248818</v>
      </c>
      <c r="BB134" s="289">
        <v>4219.3087385672006</v>
      </c>
      <c r="BC134" s="289">
        <v>4265</v>
      </c>
      <c r="BD134" s="286">
        <v>4320.3443575012197</v>
      </c>
      <c r="BE134" s="289">
        <v>4338.2659352223291</v>
      </c>
      <c r="BF134" s="289">
        <v>4294.4902378235302</v>
      </c>
      <c r="BG134" s="289">
        <v>4266.6086111377717</v>
      </c>
      <c r="BH134" s="289">
        <v>4267.9038935952649</v>
      </c>
      <c r="BI134" s="286">
        <v>4281.8498041330722</v>
      </c>
      <c r="BJ134" s="286">
        <v>4291</v>
      </c>
      <c r="BK134" s="289">
        <v>4330.8902373506289</v>
      </c>
      <c r="BL134" s="289">
        <v>4288.2200888798507</v>
      </c>
      <c r="BM134" s="289">
        <v>1217.7869699699149</v>
      </c>
      <c r="BN134" s="289">
        <v>1216.4325665477563</v>
      </c>
      <c r="BO134" s="286">
        <v>1219.228870099709</v>
      </c>
      <c r="BP134" s="286">
        <v>1226.3840691921562</v>
      </c>
      <c r="BQ134" s="286">
        <v>1226.0168641222397</v>
      </c>
      <c r="BR134" s="286">
        <v>1231.7951252219623</v>
      </c>
      <c r="BS134" s="286">
        <v>1238</v>
      </c>
      <c r="BT134" s="286">
        <v>1255</v>
      </c>
      <c r="BU134" s="286">
        <v>1278.1695169774796</v>
      </c>
      <c r="BV134" s="286">
        <v>1292.6887449673261</v>
      </c>
      <c r="BW134" s="286">
        <v>1315.0738672620439</v>
      </c>
      <c r="BX134" s="286">
        <v>1320.9346432476671</v>
      </c>
      <c r="BY134" s="286">
        <v>1341.5927245940875</v>
      </c>
      <c r="BZ134" s="286">
        <v>1350.9071953660637</v>
      </c>
      <c r="CA134" s="286">
        <v>1352.6672113438856</v>
      </c>
      <c r="CB134" s="317">
        <v>1368.5630741481441</v>
      </c>
      <c r="CC134" s="317">
        <v>1387.5322694110182</v>
      </c>
      <c r="CD134" s="317">
        <v>1413.6588017105012</v>
      </c>
      <c r="CE134" s="317">
        <v>1423.7314748780525</v>
      </c>
      <c r="CF134" s="317">
        <v>1460.2564536694799</v>
      </c>
      <c r="CG134" s="317">
        <v>1457.666252840909</v>
      </c>
      <c r="CH134" s="317">
        <v>1473.1230784684669</v>
      </c>
      <c r="CI134" s="317">
        <v>1487.2671902839068</v>
      </c>
      <c r="CJ134" s="309">
        <v>1489.628052316411</v>
      </c>
      <c r="CK134" s="317">
        <v>1480.920487753014</v>
      </c>
      <c r="CL134" s="317">
        <v>1473.1433077347458</v>
      </c>
      <c r="CM134" s="317">
        <v>1466.2308066953103</v>
      </c>
      <c r="CN134" s="317">
        <v>1479.1584746075559</v>
      </c>
      <c r="CO134" s="317">
        <v>1475.141768999038</v>
      </c>
      <c r="CP134" s="317">
        <v>1472.3408507042543</v>
      </c>
      <c r="CQ134" s="317">
        <v>1469.8816808458716</v>
      </c>
      <c r="CR134" s="317">
        <v>1481.0234615694264</v>
      </c>
      <c r="CS134" s="317">
        <v>1490.4912681212197</v>
      </c>
      <c r="CT134" s="317">
        <v>1507.7871802586371</v>
      </c>
      <c r="CU134" s="317">
        <v>1526.3961461188635</v>
      </c>
      <c r="CV134" s="317">
        <v>1526.7275104179166</v>
      </c>
      <c r="CW134" s="317">
        <v>1527.0504397971558</v>
      </c>
      <c r="CX134" s="317">
        <v>1538.1572000000001</v>
      </c>
      <c r="CY134" s="317">
        <v>1553.969352000114</v>
      </c>
      <c r="CZ134" s="317">
        <v>1566.2006983259291</v>
      </c>
      <c r="DA134" s="317">
        <v>1566.9366677081684</v>
      </c>
      <c r="DB134" s="317">
        <v>1560.3460614744222</v>
      </c>
      <c r="DC134" s="317">
        <v>1562.2870250671403</v>
      </c>
      <c r="DD134" s="318">
        <v>1571.9457840814086</v>
      </c>
      <c r="DE134" s="317">
        <v>1571.1219562150186</v>
      </c>
      <c r="DF134" s="317">
        <v>1572.701443724239</v>
      </c>
      <c r="DG134" s="317">
        <v>1586.8561051195129</v>
      </c>
      <c r="DH134" s="9"/>
      <c r="DI134" s="317">
        <v>1592.8936523593936</v>
      </c>
      <c r="DJ134" s="317">
        <v>1618.7891380241792</v>
      </c>
      <c r="DK134" s="317">
        <v>1617.8882296117163</v>
      </c>
      <c r="DL134" s="317">
        <v>1614.6981732338504</v>
      </c>
      <c r="DM134" s="317">
        <v>1621.6677934177337</v>
      </c>
      <c r="DN134" s="317">
        <v>1614.2917537702522</v>
      </c>
      <c r="DO134" s="317">
        <v>1617.0877013373674</v>
      </c>
      <c r="DP134" s="317">
        <v>1626.9555250295437</v>
      </c>
      <c r="DQ134" s="317">
        <v>1629</v>
      </c>
      <c r="DR134" s="317">
        <v>1644.8462177664053</v>
      </c>
      <c r="DS134" s="317">
        <v>1641.5611200913506</v>
      </c>
      <c r="DT134" s="376">
        <v>1629.7966586476623</v>
      </c>
      <c r="DU134" s="377">
        <v>1633.6743527399888</v>
      </c>
      <c r="DV134" s="377">
        <v>1624.0782672488829</v>
      </c>
      <c r="DW134" s="376">
        <v>1617.8145403379101</v>
      </c>
      <c r="DX134" s="376">
        <v>1641.4503396135287</v>
      </c>
      <c r="DY134" s="377">
        <v>1641.1014528018839</v>
      </c>
      <c r="DZ134" s="377">
        <v>1660.6117448459945</v>
      </c>
      <c r="JA134" s="380"/>
    </row>
    <row r="135" spans="1:438" ht="45" customHeight="1">
      <c r="A135" s="273"/>
      <c r="B135" s="335" t="s">
        <v>1210</v>
      </c>
      <c r="C135" s="289">
        <v>36533.600899999998</v>
      </c>
      <c r="D135" s="289">
        <v>36721.581636793235</v>
      </c>
      <c r="E135" s="289">
        <v>36716.035604927187</v>
      </c>
      <c r="F135" s="289">
        <v>36911.377192121392</v>
      </c>
      <c r="G135" s="289">
        <v>36878.520092658066</v>
      </c>
      <c r="H135" s="289">
        <v>36842.012045145217</v>
      </c>
      <c r="I135" s="289">
        <v>36893.154622000002</v>
      </c>
      <c r="J135" s="289">
        <v>37007.997762933745</v>
      </c>
      <c r="K135" s="289">
        <v>37111.286766820071</v>
      </c>
      <c r="L135" s="289">
        <v>37041.657884811037</v>
      </c>
      <c r="M135" s="289">
        <v>37052.180076964039</v>
      </c>
      <c r="N135" s="289">
        <v>37196.32673158931</v>
      </c>
      <c r="O135" s="289">
        <v>37221.027217688628</v>
      </c>
      <c r="P135" s="289">
        <v>37208.013887134548</v>
      </c>
      <c r="Q135" s="289">
        <v>37072.354261686567</v>
      </c>
      <c r="R135" s="289">
        <v>37182.596401809074</v>
      </c>
      <c r="S135" s="289">
        <v>37136.172831265489</v>
      </c>
      <c r="T135" s="289">
        <v>37349.268815443545</v>
      </c>
      <c r="U135" s="289">
        <v>37412.060762708083</v>
      </c>
      <c r="V135" s="289">
        <v>37590.30601285716</v>
      </c>
      <c r="W135" s="289">
        <v>37438.629716516705</v>
      </c>
      <c r="X135" s="289">
        <v>37470.225750299818</v>
      </c>
      <c r="Y135" s="289">
        <v>37445.228723690059</v>
      </c>
      <c r="Z135" s="289">
        <v>37255.159683785525</v>
      </c>
      <c r="AA135" s="289">
        <v>37445.365648193925</v>
      </c>
      <c r="AB135" s="289">
        <v>37532.144842250571</v>
      </c>
      <c r="AC135" s="289">
        <v>37653.553991505192</v>
      </c>
      <c r="AD135" s="289">
        <v>37553.833008556896</v>
      </c>
      <c r="AE135" s="286">
        <v>37653.553991505192</v>
      </c>
      <c r="AF135" s="289">
        <v>37638.8292</v>
      </c>
      <c r="AG135" s="286">
        <v>37683.682194639616</v>
      </c>
      <c r="AH135" s="286">
        <v>37937.206916401017</v>
      </c>
      <c r="AI135" s="286">
        <v>38077.712442858174</v>
      </c>
      <c r="AJ135" s="286">
        <v>38327.107342463642</v>
      </c>
      <c r="AK135" s="286">
        <v>38374.376793472067</v>
      </c>
      <c r="AL135" s="289">
        <v>38672.626124452443</v>
      </c>
      <c r="AM135" s="289">
        <v>38731.399825029519</v>
      </c>
      <c r="AN135" s="289">
        <v>38738.050000000003</v>
      </c>
      <c r="AO135" s="289">
        <v>38716.621899999998</v>
      </c>
      <c r="AP135" s="290">
        <v>38788.161056745979</v>
      </c>
      <c r="AQ135" s="289">
        <v>38703.826800000003</v>
      </c>
      <c r="AR135" s="316">
        <v>38873.827856715849</v>
      </c>
      <c r="AS135" s="286">
        <v>38997.557099999998</v>
      </c>
      <c r="AT135" s="286">
        <v>39257.582317821485</v>
      </c>
      <c r="AU135" s="286">
        <v>39313.050000000003</v>
      </c>
      <c r="AV135" s="286">
        <v>39319.160694978702</v>
      </c>
      <c r="AW135" s="286">
        <v>39540.751786744178</v>
      </c>
      <c r="AX135" s="286">
        <v>39553.055448915191</v>
      </c>
      <c r="AY135" s="286">
        <v>39845.30880684864</v>
      </c>
      <c r="AZ135" s="286">
        <v>40134.084866053134</v>
      </c>
      <c r="BA135" s="286">
        <v>40191.830852612948</v>
      </c>
      <c r="BB135" s="289">
        <v>40313.71535881461</v>
      </c>
      <c r="BC135" s="289">
        <v>40605</v>
      </c>
      <c r="BD135" s="286">
        <v>40913.969576926705</v>
      </c>
      <c r="BE135" s="289">
        <v>40979.594472292309</v>
      </c>
      <c r="BF135" s="289">
        <v>40789.993372329351</v>
      </c>
      <c r="BG135" s="289">
        <v>40659.507594868344</v>
      </c>
      <c r="BH135" s="289">
        <v>40683.541609984633</v>
      </c>
      <c r="BI135" s="286">
        <v>40769.317049736797</v>
      </c>
      <c r="BJ135" s="286">
        <v>40952</v>
      </c>
      <c r="BK135" s="289">
        <v>41279.946977469313</v>
      </c>
      <c r="BL135" s="289">
        <v>41067.02696575677</v>
      </c>
      <c r="BM135" s="289">
        <v>40530.361239883205</v>
      </c>
      <c r="BN135" s="289">
        <v>40625.31997939523</v>
      </c>
      <c r="BO135" s="286">
        <v>40711.487240104296</v>
      </c>
      <c r="BP135" s="286">
        <v>40912.411294232516</v>
      </c>
      <c r="BQ135" s="286">
        <v>40971.795259373954</v>
      </c>
      <c r="BR135" s="286">
        <v>41128.72981100576</v>
      </c>
      <c r="BS135" s="286">
        <v>41258</v>
      </c>
      <c r="BT135" s="286">
        <v>41737</v>
      </c>
      <c r="BU135" s="289">
        <v>42234.665783585246</v>
      </c>
      <c r="BV135" s="289">
        <v>42721.969259819438</v>
      </c>
      <c r="BW135" s="289">
        <v>43390.128199261162</v>
      </c>
      <c r="BX135" s="289">
        <v>43594.876898824652</v>
      </c>
      <c r="BY135" s="289">
        <v>44129.383200803248</v>
      </c>
      <c r="BZ135" s="289">
        <v>44532.093891460288</v>
      </c>
      <c r="CA135" s="289">
        <v>44619.198822165105</v>
      </c>
      <c r="CB135" s="326">
        <v>45272.91757429127</v>
      </c>
      <c r="CC135" s="326">
        <v>45902.423109706586</v>
      </c>
      <c r="CD135" s="326">
        <v>46633.362430911562</v>
      </c>
      <c r="CE135" s="326">
        <v>47008.843903417204</v>
      </c>
      <c r="CF135" s="326">
        <v>47976.021661441184</v>
      </c>
      <c r="CG135" s="326">
        <v>48174.017438781855</v>
      </c>
      <c r="CH135" s="326">
        <v>48643.356940378479</v>
      </c>
      <c r="CI135" s="326">
        <v>49018.85309384724</v>
      </c>
      <c r="CJ135" s="317">
        <v>49267.327616638402</v>
      </c>
      <c r="CK135" s="326">
        <v>49160.497526992724</v>
      </c>
      <c r="CL135" s="326">
        <v>49179.202064464793</v>
      </c>
      <c r="CM135" s="326">
        <v>49032.990935612223</v>
      </c>
      <c r="CN135" s="326">
        <v>49508.562068547493</v>
      </c>
      <c r="CO135" s="326">
        <v>49495.992353164744</v>
      </c>
      <c r="CP135" s="326">
        <v>49466.207604468516</v>
      </c>
      <c r="CQ135" s="326">
        <v>49386.834804845465</v>
      </c>
      <c r="CR135" s="326">
        <v>49675.160809044246</v>
      </c>
      <c r="CS135" s="326">
        <v>49881.38519801278</v>
      </c>
      <c r="CT135" s="326">
        <v>50356.491028041462</v>
      </c>
      <c r="CU135" s="326">
        <v>50806.382725996053</v>
      </c>
      <c r="CV135" s="326">
        <v>50973.974351000528</v>
      </c>
      <c r="CW135" s="326">
        <v>50864.113672297681</v>
      </c>
      <c r="CX135" s="326">
        <v>51222.305899999999</v>
      </c>
      <c r="CY135" s="326">
        <v>51653.22690730758</v>
      </c>
      <c r="CZ135" s="326">
        <v>51968.294001866489</v>
      </c>
      <c r="DA135" s="326">
        <v>52098.478748229965</v>
      </c>
      <c r="DB135" s="326">
        <v>52032.431208403454</v>
      </c>
      <c r="DC135" s="326">
        <v>52048.190074270438</v>
      </c>
      <c r="DD135" s="331">
        <v>52397.934445695144</v>
      </c>
      <c r="DE135" s="326">
        <v>52437.756191070483</v>
      </c>
      <c r="DF135" s="326">
        <v>52487.256844122479</v>
      </c>
      <c r="DG135" s="326">
        <v>52976.547922829377</v>
      </c>
      <c r="DH135" s="9"/>
      <c r="DI135" s="326">
        <v>53105.071214224889</v>
      </c>
      <c r="DJ135" s="326">
        <v>53840.430468225175</v>
      </c>
      <c r="DK135" s="326">
        <v>53913.262013853935</v>
      </c>
      <c r="DL135" s="326">
        <v>53967.484531766146</v>
      </c>
      <c r="DM135" s="326">
        <v>54146.035910128892</v>
      </c>
      <c r="DN135" s="326">
        <v>54049.137687592185</v>
      </c>
      <c r="DO135" s="326">
        <v>54009.076156055708</v>
      </c>
      <c r="DP135" s="326">
        <v>54399.006772125467</v>
      </c>
      <c r="DQ135" s="326">
        <v>54452</v>
      </c>
      <c r="DR135" s="326">
        <v>54853.203510329426</v>
      </c>
      <c r="DS135" s="326">
        <v>54800.935345112317</v>
      </c>
      <c r="DT135" s="376">
        <v>54634.507603426027</v>
      </c>
      <c r="DU135" s="377">
        <v>54664.445683525613</v>
      </c>
      <c r="DV135" s="377">
        <v>54575.150212589106</v>
      </c>
      <c r="DW135" s="376">
        <v>54452.04187911137</v>
      </c>
      <c r="DX135" s="376">
        <v>55130.644357897516</v>
      </c>
      <c r="DY135" s="377">
        <v>55425.716455704132</v>
      </c>
      <c r="DZ135" s="377">
        <v>55843.476115648991</v>
      </c>
      <c r="JA135" s="380"/>
    </row>
    <row r="136" spans="1:438" ht="15.75" customHeight="1">
      <c r="DS136" s="27"/>
      <c r="DU136" s="27"/>
      <c r="DY136" s="27"/>
      <c r="JA136" s="380"/>
    </row>
    <row r="137" spans="1:438" ht="48.75" customHeight="1">
      <c r="B137" s="338" t="s">
        <v>131</v>
      </c>
      <c r="C137" s="821" t="s">
        <v>1413</v>
      </c>
      <c r="D137" s="771"/>
      <c r="E137" s="741"/>
      <c r="F137" s="821" t="s">
        <v>1414</v>
      </c>
      <c r="G137" s="771"/>
      <c r="H137" s="741"/>
      <c r="I137" s="821" t="s">
        <v>1415</v>
      </c>
      <c r="J137" s="771"/>
      <c r="K137" s="741"/>
      <c r="L137" s="821" t="s">
        <v>1416</v>
      </c>
      <c r="M137" s="771"/>
      <c r="N137" s="741"/>
      <c r="O137" s="821" t="s">
        <v>1417</v>
      </c>
      <c r="P137" s="771"/>
      <c r="Q137" s="741"/>
      <c r="R137" s="821" t="s">
        <v>1418</v>
      </c>
      <c r="S137" s="771"/>
      <c r="T137" s="741"/>
      <c r="U137" s="821" t="s">
        <v>1419</v>
      </c>
      <c r="V137" s="771"/>
      <c r="W137" s="741"/>
      <c r="X137" s="821" t="s">
        <v>1420</v>
      </c>
      <c r="Y137" s="771"/>
      <c r="Z137" s="741"/>
      <c r="AA137" s="820" t="s">
        <v>1421</v>
      </c>
      <c r="AB137" s="771"/>
      <c r="AC137" s="741"/>
      <c r="AD137" s="820" t="s">
        <v>1422</v>
      </c>
      <c r="AE137" s="771"/>
      <c r="AF137" s="771"/>
      <c r="AG137" s="821" t="s">
        <v>1423</v>
      </c>
      <c r="AH137" s="771"/>
      <c r="AI137" s="741"/>
      <c r="AJ137" s="821" t="s">
        <v>1424</v>
      </c>
      <c r="AK137" s="771"/>
      <c r="AL137" s="741"/>
      <c r="AM137" s="821" t="s">
        <v>1425</v>
      </c>
      <c r="AN137" s="771"/>
      <c r="AO137" s="741"/>
      <c r="AP137" s="821" t="s">
        <v>1426</v>
      </c>
      <c r="AQ137" s="771"/>
      <c r="AR137" s="741"/>
      <c r="AS137" s="821" t="s">
        <v>1427</v>
      </c>
      <c r="AT137" s="771"/>
      <c r="AU137" s="741"/>
      <c r="AV137" s="821" t="s">
        <v>1428</v>
      </c>
      <c r="AW137" s="771"/>
      <c r="AX137" s="741"/>
      <c r="AY137" s="821" t="s">
        <v>1429</v>
      </c>
      <c r="AZ137" s="771"/>
      <c r="BA137" s="741"/>
      <c r="BB137" s="821" t="s">
        <v>1430</v>
      </c>
      <c r="BC137" s="771"/>
      <c r="BD137" s="741"/>
      <c r="BE137" s="821" t="s">
        <v>1431</v>
      </c>
      <c r="BF137" s="771"/>
      <c r="BG137" s="741"/>
      <c r="BH137" s="821" t="s">
        <v>1432</v>
      </c>
      <c r="BI137" s="771"/>
      <c r="BJ137" s="741"/>
      <c r="BK137" s="821" t="s">
        <v>1433</v>
      </c>
      <c r="BL137" s="771"/>
      <c r="BM137" s="741"/>
      <c r="BN137" s="821" t="s">
        <v>1434</v>
      </c>
      <c r="BO137" s="771"/>
      <c r="BP137" s="741"/>
      <c r="BQ137" s="821" t="s">
        <v>1435</v>
      </c>
      <c r="BR137" s="771"/>
      <c r="BS137" s="741"/>
      <c r="BT137" s="821" t="s">
        <v>1436</v>
      </c>
      <c r="BU137" s="771"/>
      <c r="BV137" s="741"/>
      <c r="BW137" s="821" t="s">
        <v>1437</v>
      </c>
      <c r="BX137" s="771"/>
      <c r="BY137" s="741"/>
      <c r="BZ137" s="821" t="s">
        <v>1438</v>
      </c>
      <c r="CA137" s="771"/>
      <c r="CB137" s="741"/>
      <c r="CC137" s="821" t="s">
        <v>1439</v>
      </c>
      <c r="CD137" s="771"/>
      <c r="CE137" s="741"/>
      <c r="CF137" s="821" t="s">
        <v>1440</v>
      </c>
      <c r="CG137" s="771"/>
      <c r="CH137" s="741"/>
      <c r="CI137" s="821" t="s">
        <v>1441</v>
      </c>
      <c r="CJ137" s="771"/>
      <c r="CK137" s="741"/>
      <c r="CL137" s="821" t="s">
        <v>1442</v>
      </c>
      <c r="CM137" s="771"/>
      <c r="CN137" s="741"/>
      <c r="CO137" s="821" t="s">
        <v>1443</v>
      </c>
      <c r="CP137" s="771"/>
      <c r="CQ137" s="741"/>
      <c r="CR137" s="821" t="s">
        <v>1444</v>
      </c>
      <c r="CS137" s="771"/>
      <c r="CT137" s="741"/>
      <c r="CU137" s="821" t="s">
        <v>1445</v>
      </c>
      <c r="CV137" s="771"/>
      <c r="CW137" s="741"/>
      <c r="CX137" s="821" t="s">
        <v>1446</v>
      </c>
      <c r="CY137" s="771"/>
      <c r="CZ137" s="771"/>
      <c r="DA137" s="821" t="s">
        <v>1447</v>
      </c>
      <c r="DB137" s="771"/>
      <c r="DC137" s="741"/>
      <c r="DD137" s="821" t="s">
        <v>1448</v>
      </c>
      <c r="DE137" s="771"/>
      <c r="DF137" s="741"/>
      <c r="DG137" s="821" t="s">
        <v>1449</v>
      </c>
      <c r="DH137" s="771"/>
      <c r="DI137" s="741"/>
      <c r="DJ137" s="821" t="s">
        <v>1450</v>
      </c>
      <c r="DK137" s="771"/>
      <c r="DL137" s="741"/>
      <c r="DM137" s="821" t="s">
        <v>1451</v>
      </c>
      <c r="DN137" s="771"/>
      <c r="DO137" s="741"/>
      <c r="DP137" s="821" t="s">
        <v>1452</v>
      </c>
      <c r="DQ137" s="771"/>
      <c r="DR137" s="771"/>
      <c r="DS137" s="821" t="s">
        <v>1453</v>
      </c>
      <c r="DT137" s="771"/>
      <c r="DU137" s="741"/>
      <c r="DV137" s="820" t="s">
        <v>1454</v>
      </c>
      <c r="DW137" s="771"/>
      <c r="DX137" s="771"/>
      <c r="DY137" s="821" t="s">
        <v>1455</v>
      </c>
      <c r="DZ137" s="771"/>
      <c r="EA137" s="741"/>
      <c r="EB137" s="820" t="s">
        <v>1456</v>
      </c>
      <c r="EC137" s="771"/>
      <c r="ED137" s="741"/>
      <c r="EE137" s="821" t="s">
        <v>1457</v>
      </c>
      <c r="EF137" s="771"/>
      <c r="EG137" s="741"/>
      <c r="EH137" s="821" t="s">
        <v>1458</v>
      </c>
      <c r="EI137" s="771"/>
      <c r="EJ137" s="741"/>
      <c r="EK137" s="821" t="s">
        <v>1459</v>
      </c>
      <c r="EL137" s="771"/>
      <c r="EM137" s="741"/>
      <c r="EN137" s="821" t="s">
        <v>1460</v>
      </c>
      <c r="EO137" s="771"/>
      <c r="EP137" s="741"/>
      <c r="EQ137" s="821" t="s">
        <v>1461</v>
      </c>
      <c r="ER137" s="771"/>
      <c r="ES137" s="741"/>
      <c r="ET137" s="821" t="s">
        <v>1462</v>
      </c>
      <c r="EU137" s="771"/>
      <c r="EV137" s="741"/>
      <c r="EW137" s="821" t="s">
        <v>1463</v>
      </c>
      <c r="EX137" s="771"/>
      <c r="EY137" s="741"/>
      <c r="EZ137" s="821" t="s">
        <v>1464</v>
      </c>
      <c r="FA137" s="771"/>
      <c r="FB137" s="741"/>
      <c r="FC137" s="821" t="s">
        <v>1465</v>
      </c>
      <c r="FD137" s="771"/>
      <c r="FE137" s="741"/>
      <c r="FF137" s="821" t="s">
        <v>1466</v>
      </c>
      <c r="FG137" s="771"/>
      <c r="FH137" s="741"/>
      <c r="FI137" s="821" t="s">
        <v>1467</v>
      </c>
      <c r="FJ137" s="771"/>
      <c r="FK137" s="741"/>
      <c r="FL137" s="821" t="s">
        <v>1468</v>
      </c>
      <c r="FM137" s="771"/>
      <c r="FN137" s="741"/>
      <c r="FO137" s="821" t="s">
        <v>1469</v>
      </c>
      <c r="FP137" s="771"/>
      <c r="FQ137" s="741"/>
      <c r="FR137" s="821" t="s">
        <v>1470</v>
      </c>
      <c r="FS137" s="771"/>
      <c r="FT137" s="741"/>
      <c r="FU137" s="821" t="s">
        <v>1471</v>
      </c>
      <c r="FV137" s="771"/>
      <c r="FW137" s="741"/>
      <c r="FX137" s="821" t="s">
        <v>1472</v>
      </c>
      <c r="FY137" s="771"/>
      <c r="FZ137" s="741"/>
      <c r="GA137" s="821" t="s">
        <v>1473</v>
      </c>
      <c r="GB137" s="771"/>
      <c r="GC137" s="741"/>
      <c r="GD137" s="821" t="s">
        <v>1474</v>
      </c>
      <c r="GE137" s="771"/>
      <c r="GF137" s="741"/>
      <c r="GG137" s="821" t="s">
        <v>1475</v>
      </c>
      <c r="GH137" s="771"/>
      <c r="GI137" s="741"/>
      <c r="GJ137" s="821" t="s">
        <v>1476</v>
      </c>
      <c r="GK137" s="771"/>
      <c r="GL137" s="741"/>
      <c r="GM137" s="821" t="s">
        <v>1477</v>
      </c>
      <c r="GN137" s="771"/>
      <c r="GO137" s="741"/>
      <c r="GP137" s="207" t="s">
        <v>1478</v>
      </c>
      <c r="GQ137" s="207"/>
      <c r="GR137" s="381"/>
      <c r="GS137" s="382"/>
      <c r="GT137" s="207" t="s">
        <v>1479</v>
      </c>
      <c r="GU137" s="207"/>
      <c r="GV137" s="382"/>
      <c r="GW137" s="207" t="s">
        <v>1480</v>
      </c>
      <c r="GX137" s="207"/>
      <c r="GY137" s="382"/>
      <c r="GZ137" s="207" t="s">
        <v>1481</v>
      </c>
      <c r="HA137" s="207"/>
      <c r="HB137" s="382"/>
      <c r="HC137" s="207" t="s">
        <v>1482</v>
      </c>
      <c r="HD137" s="207"/>
      <c r="HE137" s="382"/>
      <c r="HF137" s="207" t="s">
        <v>1483</v>
      </c>
      <c r="HG137" s="207"/>
      <c r="HH137" s="382"/>
      <c r="HI137" s="207" t="s">
        <v>1484</v>
      </c>
      <c r="HJ137" s="207"/>
      <c r="HK137" s="382"/>
      <c r="HL137" s="207" t="s">
        <v>1485</v>
      </c>
      <c r="HM137" s="207"/>
      <c r="HN137" s="382"/>
      <c r="HO137" s="207" t="s">
        <v>1486</v>
      </c>
      <c r="HP137" s="207"/>
      <c r="HQ137" s="382"/>
      <c r="HR137" s="207" t="s">
        <v>1487</v>
      </c>
      <c r="HS137" s="207"/>
      <c r="HT137" s="382"/>
      <c r="HU137" s="207" t="s">
        <v>1488</v>
      </c>
      <c r="HV137" s="207"/>
      <c r="HW137" s="382"/>
      <c r="HX137" s="207" t="s">
        <v>1489</v>
      </c>
      <c r="HY137" s="207"/>
      <c r="HZ137" s="382"/>
      <c r="IA137" s="804" t="s">
        <v>1490</v>
      </c>
      <c r="IB137" s="771"/>
      <c r="IC137" s="771"/>
      <c r="ID137" s="741"/>
      <c r="IE137" s="804" t="s">
        <v>1491</v>
      </c>
      <c r="IF137" s="771"/>
      <c r="IG137" s="771"/>
      <c r="IH137" s="741"/>
      <c r="II137" s="804" t="s">
        <v>1492</v>
      </c>
      <c r="IJ137" s="771"/>
      <c r="IK137" s="771"/>
      <c r="IL137" s="741"/>
      <c r="IM137" s="804" t="s">
        <v>1493</v>
      </c>
      <c r="IN137" s="771"/>
      <c r="IO137" s="771"/>
      <c r="IP137" s="741"/>
      <c r="IQ137" s="804" t="s">
        <v>1494</v>
      </c>
      <c r="IR137" s="771"/>
      <c r="IS137" s="771"/>
      <c r="IT137" s="741"/>
      <c r="IU137" s="804" t="s">
        <v>1495</v>
      </c>
      <c r="IV137" s="771"/>
      <c r="IW137" s="771"/>
      <c r="IX137" s="741"/>
      <c r="IY137" s="804" t="s">
        <v>1496</v>
      </c>
      <c r="IZ137" s="771"/>
      <c r="JA137" s="771"/>
      <c r="JB137" s="741"/>
      <c r="JC137" s="804" t="s">
        <v>1497</v>
      </c>
      <c r="JD137" s="771"/>
      <c r="JE137" s="771"/>
      <c r="JF137" s="741"/>
      <c r="JG137" s="804" t="s">
        <v>1498</v>
      </c>
      <c r="JH137" s="771"/>
      <c r="JI137" s="771"/>
      <c r="JJ137" s="741"/>
      <c r="JK137" s="804" t="s">
        <v>1499</v>
      </c>
      <c r="JL137" s="771"/>
      <c r="JM137" s="771"/>
      <c r="JN137" s="741"/>
      <c r="JO137" s="804" t="s">
        <v>1500</v>
      </c>
      <c r="JP137" s="771"/>
      <c r="JQ137" s="771"/>
      <c r="JR137" s="741"/>
      <c r="JS137" s="804" t="s">
        <v>1501</v>
      </c>
      <c r="JT137" s="771"/>
      <c r="JU137" s="771"/>
      <c r="JV137" s="741"/>
      <c r="JW137" s="804" t="s">
        <v>1502</v>
      </c>
      <c r="JX137" s="771"/>
      <c r="JY137" s="771"/>
      <c r="JZ137" s="741"/>
      <c r="KA137" s="804" t="s">
        <v>1503</v>
      </c>
      <c r="KB137" s="771"/>
      <c r="KC137" s="771"/>
      <c r="KD137" s="741"/>
      <c r="KE137" s="804" t="s">
        <v>1504</v>
      </c>
      <c r="KF137" s="771"/>
      <c r="KG137" s="771"/>
      <c r="KH137" s="741"/>
      <c r="KI137" s="804" t="s">
        <v>1505</v>
      </c>
      <c r="KJ137" s="771"/>
      <c r="KK137" s="771"/>
      <c r="KL137" s="741"/>
      <c r="KM137" s="804" t="s">
        <v>1506</v>
      </c>
      <c r="KN137" s="771"/>
      <c r="KO137" s="771"/>
      <c r="KP137" s="741"/>
      <c r="KQ137" s="804" t="s">
        <v>1507</v>
      </c>
      <c r="KR137" s="771"/>
      <c r="KS137" s="771"/>
      <c r="KT137" s="741"/>
      <c r="KU137" s="804" t="s">
        <v>1508</v>
      </c>
      <c r="KV137" s="771"/>
      <c r="KW137" s="771"/>
      <c r="KX137" s="741"/>
      <c r="KY137" s="804" t="s">
        <v>1509</v>
      </c>
      <c r="KZ137" s="771"/>
      <c r="LA137" s="771"/>
      <c r="LB137" s="741"/>
      <c r="LC137" s="804" t="s">
        <v>1510</v>
      </c>
      <c r="LD137" s="771"/>
      <c r="LE137" s="771"/>
      <c r="LF137" s="741"/>
      <c r="LG137" s="804" t="s">
        <v>1511</v>
      </c>
      <c r="LH137" s="771"/>
      <c r="LI137" s="771"/>
      <c r="LJ137" s="741"/>
      <c r="LK137" s="804" t="s">
        <v>1512</v>
      </c>
      <c r="LL137" s="771"/>
      <c r="LM137" s="771"/>
      <c r="LN137" s="741"/>
      <c r="LO137" s="804" t="s">
        <v>1513</v>
      </c>
      <c r="LP137" s="771"/>
      <c r="LQ137" s="771"/>
      <c r="LR137" s="741"/>
      <c r="LS137" s="804" t="s">
        <v>1514</v>
      </c>
      <c r="LT137" s="771"/>
      <c r="LU137" s="771"/>
      <c r="LV137" s="741"/>
      <c r="LW137" s="804" t="s">
        <v>1515</v>
      </c>
      <c r="LX137" s="771"/>
      <c r="LY137" s="771"/>
      <c r="LZ137" s="741"/>
      <c r="MA137" s="804" t="s">
        <v>1516</v>
      </c>
      <c r="MB137" s="771"/>
      <c r="MC137" s="771"/>
      <c r="MD137" s="741"/>
      <c r="ME137" s="804" t="s">
        <v>1517</v>
      </c>
      <c r="MF137" s="771"/>
      <c r="MG137" s="771"/>
      <c r="MH137" s="741"/>
      <c r="MI137" s="804" t="s">
        <v>1518</v>
      </c>
      <c r="MJ137" s="771"/>
      <c r="MK137" s="771"/>
      <c r="ML137" s="741"/>
      <c r="MM137" s="804" t="s">
        <v>1519</v>
      </c>
      <c r="MN137" s="771"/>
      <c r="MO137" s="771"/>
      <c r="MP137" s="741"/>
      <c r="MQ137" s="804" t="s">
        <v>1520</v>
      </c>
      <c r="MR137" s="771"/>
      <c r="MS137" s="771"/>
      <c r="MT137" s="741"/>
      <c r="MU137" s="804" t="s">
        <v>1521</v>
      </c>
      <c r="MV137" s="771"/>
      <c r="MW137" s="771"/>
      <c r="MX137" s="741"/>
      <c r="MY137" s="804" t="s">
        <v>1522</v>
      </c>
      <c r="MZ137" s="771"/>
      <c r="NA137" s="771"/>
      <c r="NB137" s="741"/>
      <c r="NC137" s="804" t="s">
        <v>1523</v>
      </c>
      <c r="ND137" s="771"/>
      <c r="NE137" s="771"/>
      <c r="NF137" s="741"/>
      <c r="NG137" s="804" t="s">
        <v>1524</v>
      </c>
      <c r="NH137" s="771"/>
      <c r="NI137" s="771"/>
      <c r="NJ137" s="741"/>
      <c r="NK137" s="804" t="s">
        <v>1525</v>
      </c>
      <c r="NL137" s="771"/>
      <c r="NM137" s="771"/>
      <c r="NN137" s="741"/>
      <c r="NO137" s="804" t="s">
        <v>1526</v>
      </c>
      <c r="NP137" s="771"/>
      <c r="NQ137" s="771"/>
      <c r="NR137" s="741"/>
      <c r="NS137" s="804" t="s">
        <v>1527</v>
      </c>
      <c r="NT137" s="771"/>
      <c r="NU137" s="771"/>
      <c r="NV137" s="741"/>
      <c r="NW137" s="804" t="s">
        <v>1528</v>
      </c>
      <c r="NX137" s="771"/>
      <c r="NY137" s="771"/>
      <c r="NZ137" s="741"/>
      <c r="OA137" s="804" t="s">
        <v>1529</v>
      </c>
      <c r="OB137" s="771"/>
      <c r="OC137" s="771"/>
      <c r="OD137" s="741"/>
      <c r="OE137" s="804" t="s">
        <v>1530</v>
      </c>
      <c r="OF137" s="771"/>
      <c r="OG137" s="771"/>
      <c r="OH137" s="741"/>
      <c r="OI137" s="804" t="s">
        <v>1531</v>
      </c>
      <c r="OJ137" s="771"/>
      <c r="OK137" s="771"/>
      <c r="OL137" s="741"/>
      <c r="OM137" s="804" t="s">
        <v>1532</v>
      </c>
      <c r="ON137" s="771"/>
      <c r="OO137" s="771"/>
      <c r="OP137" s="741"/>
      <c r="OQ137" s="804" t="s">
        <v>1533</v>
      </c>
      <c r="OR137" s="771"/>
      <c r="OS137" s="771"/>
      <c r="OT137" s="741"/>
      <c r="OU137" s="804" t="s">
        <v>1534</v>
      </c>
      <c r="OV137" s="771"/>
      <c r="OW137" s="771"/>
      <c r="OX137" s="741"/>
      <c r="OY137" s="804" t="s">
        <v>1535</v>
      </c>
      <c r="OZ137" s="771"/>
      <c r="PA137" s="771"/>
      <c r="PB137" s="741"/>
      <c r="PC137" s="804" t="s">
        <v>1536</v>
      </c>
      <c r="PD137" s="771"/>
      <c r="PE137" s="771"/>
      <c r="PF137" s="741"/>
      <c r="PG137" s="804" t="s">
        <v>1537</v>
      </c>
      <c r="PH137" s="771"/>
      <c r="PI137" s="771"/>
      <c r="PJ137" s="741"/>
      <c r="PK137" s="804" t="s">
        <v>1538</v>
      </c>
      <c r="PL137" s="771"/>
      <c r="PM137" s="771"/>
      <c r="PN137" s="741"/>
      <c r="PO137" s="804" t="s">
        <v>1539</v>
      </c>
      <c r="PP137" s="771"/>
      <c r="PQ137" s="771"/>
      <c r="PR137" s="741"/>
      <c r="PS137" s="804" t="s">
        <v>1874</v>
      </c>
      <c r="PT137" s="771"/>
      <c r="PU137" s="771"/>
      <c r="PV137" s="741"/>
    </row>
    <row r="138" spans="1:438" ht="24" customHeight="1">
      <c r="B138" s="768" t="s">
        <v>1540</v>
      </c>
      <c r="C138" s="815">
        <v>29161.596062819161</v>
      </c>
      <c r="D138" s="781"/>
      <c r="E138" s="748"/>
      <c r="F138" s="815">
        <v>29191.971656300408</v>
      </c>
      <c r="G138" s="781"/>
      <c r="H138" s="748"/>
      <c r="I138" s="815">
        <v>29192.9716563004</v>
      </c>
      <c r="J138" s="781"/>
      <c r="K138" s="748"/>
      <c r="L138" s="815">
        <v>29334</v>
      </c>
      <c r="M138" s="781"/>
      <c r="N138" s="748"/>
      <c r="O138" s="815">
        <v>29389.722399999999</v>
      </c>
      <c r="P138" s="781"/>
      <c r="Q138" s="748"/>
      <c r="R138" s="815">
        <v>29468.267232757313</v>
      </c>
      <c r="S138" s="781"/>
      <c r="T138" s="748"/>
      <c r="U138" s="815">
        <v>29550</v>
      </c>
      <c r="V138" s="781"/>
      <c r="W138" s="748"/>
      <c r="X138" s="815">
        <v>29623.877642047377</v>
      </c>
      <c r="Y138" s="781"/>
      <c r="Z138" s="781"/>
      <c r="AA138" s="815">
        <v>29743.419422516748</v>
      </c>
      <c r="AB138" s="781"/>
      <c r="AC138" s="781"/>
      <c r="AD138" s="815">
        <v>29785.504300000001</v>
      </c>
      <c r="AE138" s="781"/>
      <c r="AF138" s="781"/>
      <c r="AG138" s="815">
        <v>29797.491601576756</v>
      </c>
      <c r="AH138" s="781"/>
      <c r="AI138" s="748"/>
      <c r="AJ138" s="815">
        <v>29881.253123751751</v>
      </c>
      <c r="AK138" s="781"/>
      <c r="AL138" s="748"/>
      <c r="AM138" s="815">
        <v>29923.825473326851</v>
      </c>
      <c r="AN138" s="781"/>
      <c r="AO138" s="748"/>
      <c r="AP138" s="815">
        <v>29993</v>
      </c>
      <c r="AQ138" s="781"/>
      <c r="AR138" s="748"/>
      <c r="AS138" s="815">
        <v>29861.015299999999</v>
      </c>
      <c r="AT138" s="781"/>
      <c r="AU138" s="748"/>
      <c r="AV138" s="815">
        <v>30004</v>
      </c>
      <c r="AW138" s="781"/>
      <c r="AX138" s="748"/>
      <c r="AY138" s="815">
        <v>30048</v>
      </c>
      <c r="AZ138" s="781"/>
      <c r="BA138" s="748"/>
      <c r="BB138" s="815">
        <v>30177</v>
      </c>
      <c r="BC138" s="781"/>
      <c r="BD138" s="748"/>
      <c r="BE138" s="815">
        <v>30245</v>
      </c>
      <c r="BF138" s="781"/>
      <c r="BG138" s="748"/>
      <c r="BH138" s="815">
        <v>30309.767945804637</v>
      </c>
      <c r="BI138" s="781"/>
      <c r="BJ138" s="748"/>
      <c r="BK138" s="815">
        <v>30190.75647342825</v>
      </c>
      <c r="BL138" s="781"/>
      <c r="BM138" s="748"/>
      <c r="BN138" s="815">
        <v>30250.52621213442</v>
      </c>
      <c r="BO138" s="781"/>
      <c r="BP138" s="748"/>
      <c r="BQ138" s="815">
        <v>30293.224378785519</v>
      </c>
      <c r="BR138" s="781"/>
      <c r="BS138" s="748"/>
      <c r="BT138" s="815">
        <v>30220</v>
      </c>
      <c r="BU138" s="781"/>
      <c r="BV138" s="748"/>
      <c r="BW138" s="815">
        <v>30392.338520008412</v>
      </c>
      <c r="BX138" s="781"/>
      <c r="BY138" s="748"/>
      <c r="BZ138" s="815">
        <v>30429.239242189735</v>
      </c>
      <c r="CA138" s="781"/>
      <c r="CB138" s="748"/>
      <c r="CC138" s="815">
        <v>30493</v>
      </c>
      <c r="CD138" s="781"/>
      <c r="CE138" s="748"/>
      <c r="CF138" s="815">
        <v>30574.102874754357</v>
      </c>
      <c r="CG138" s="781"/>
      <c r="CH138" s="748"/>
      <c r="CI138" s="815">
        <v>30492.757900000001</v>
      </c>
      <c r="CJ138" s="781"/>
      <c r="CK138" s="748"/>
      <c r="CL138" s="815">
        <v>30648.286499999998</v>
      </c>
      <c r="CM138" s="781"/>
      <c r="CN138" s="748"/>
      <c r="CO138" s="815">
        <v>30730.352699999999</v>
      </c>
      <c r="CP138" s="781"/>
      <c r="CQ138" s="748"/>
      <c r="CR138" s="815">
        <v>30845.766454347406</v>
      </c>
      <c r="CS138" s="781"/>
      <c r="CT138" s="748"/>
      <c r="CU138" s="815">
        <v>30897</v>
      </c>
      <c r="CV138" s="781"/>
      <c r="CW138" s="748"/>
      <c r="CX138" s="815">
        <v>31030</v>
      </c>
      <c r="CY138" s="781"/>
      <c r="CZ138" s="748"/>
      <c r="DA138" s="815">
        <v>31078</v>
      </c>
      <c r="DB138" s="781"/>
      <c r="DC138" s="748"/>
      <c r="DD138" s="815">
        <v>31218</v>
      </c>
      <c r="DE138" s="781"/>
      <c r="DF138" s="748"/>
      <c r="DG138" s="815">
        <v>31315</v>
      </c>
      <c r="DH138" s="781"/>
      <c r="DI138" s="748"/>
      <c r="DJ138" s="815">
        <v>31316</v>
      </c>
      <c r="DK138" s="781"/>
      <c r="DL138" s="748"/>
      <c r="DM138" s="815">
        <v>31288</v>
      </c>
      <c r="DN138" s="781"/>
      <c r="DO138" s="748"/>
      <c r="DP138" s="815">
        <v>31328</v>
      </c>
      <c r="DQ138" s="781"/>
      <c r="DR138" s="748"/>
      <c r="DS138" s="818">
        <v>31321</v>
      </c>
      <c r="DT138" s="760"/>
      <c r="DU138" s="819"/>
      <c r="DV138" s="815">
        <v>31468</v>
      </c>
      <c r="DW138" s="781"/>
      <c r="DX138" s="748"/>
      <c r="DY138" s="818">
        <v>31556</v>
      </c>
      <c r="DZ138" s="760"/>
      <c r="EA138" s="819"/>
      <c r="EB138" s="815">
        <v>31750</v>
      </c>
      <c r="EC138" s="781"/>
      <c r="ED138" s="748"/>
      <c r="EE138" s="815">
        <v>31772.41</v>
      </c>
      <c r="EF138" s="781"/>
      <c r="EG138" s="748"/>
      <c r="EH138" s="815">
        <v>31827</v>
      </c>
      <c r="EI138" s="781"/>
      <c r="EJ138" s="748"/>
      <c r="EK138" s="815">
        <v>31916</v>
      </c>
      <c r="EL138" s="781"/>
      <c r="EM138" s="748"/>
      <c r="EN138" s="815">
        <v>31921</v>
      </c>
      <c r="EO138" s="781"/>
      <c r="EP138" s="748"/>
      <c r="EQ138" s="815">
        <v>32176.335158009166</v>
      </c>
      <c r="ER138" s="781"/>
      <c r="ES138" s="748"/>
      <c r="ET138" s="815">
        <v>32250.679635329045</v>
      </c>
      <c r="EU138" s="781"/>
      <c r="EV138" s="748"/>
      <c r="EW138" s="815">
        <v>32288</v>
      </c>
      <c r="EX138" s="781"/>
      <c r="EY138" s="748"/>
      <c r="EZ138" s="815">
        <v>32448</v>
      </c>
      <c r="FA138" s="781"/>
      <c r="FB138" s="748"/>
      <c r="FC138" s="815">
        <v>32617</v>
      </c>
      <c r="FD138" s="781"/>
      <c r="FE138" s="748"/>
      <c r="FF138" s="815">
        <v>32760</v>
      </c>
      <c r="FG138" s="781"/>
      <c r="FH138" s="748"/>
      <c r="FI138" s="815">
        <v>32761</v>
      </c>
      <c r="FJ138" s="781"/>
      <c r="FK138" s="748"/>
      <c r="FL138" s="815">
        <v>32712</v>
      </c>
      <c r="FM138" s="781"/>
      <c r="FN138" s="748"/>
      <c r="FO138" s="815">
        <v>32669</v>
      </c>
      <c r="FP138" s="781"/>
      <c r="FQ138" s="748"/>
      <c r="FR138" s="815">
        <v>32698</v>
      </c>
      <c r="FS138" s="781"/>
      <c r="FT138" s="748"/>
      <c r="FU138" s="815">
        <v>32748</v>
      </c>
      <c r="FV138" s="781"/>
      <c r="FW138" s="748"/>
      <c r="FX138" s="815">
        <v>32941</v>
      </c>
      <c r="FY138" s="781"/>
      <c r="FZ138" s="748"/>
      <c r="GA138" s="815">
        <v>33176</v>
      </c>
      <c r="GB138" s="781"/>
      <c r="GC138" s="748"/>
      <c r="GD138" s="815">
        <v>33100</v>
      </c>
      <c r="GE138" s="781"/>
      <c r="GF138" s="748"/>
      <c r="GG138" s="815">
        <v>29751</v>
      </c>
      <c r="GH138" s="781"/>
      <c r="GI138" s="748"/>
      <c r="GJ138" s="815">
        <v>29911</v>
      </c>
      <c r="GK138" s="781"/>
      <c r="GL138" s="748"/>
      <c r="GM138" s="815">
        <v>29970</v>
      </c>
      <c r="GN138" s="781"/>
      <c r="GO138" s="748"/>
      <c r="GP138" s="815">
        <v>30093</v>
      </c>
      <c r="GQ138" s="781"/>
      <c r="GR138" s="781"/>
      <c r="GS138" s="748"/>
      <c r="GT138" s="815">
        <v>30183</v>
      </c>
      <c r="GU138" s="781"/>
      <c r="GV138" s="748"/>
      <c r="GW138" s="815">
        <v>30275</v>
      </c>
      <c r="GX138" s="781"/>
      <c r="GY138" s="748"/>
      <c r="GZ138" s="815">
        <v>30326</v>
      </c>
      <c r="HA138" s="781"/>
      <c r="HB138" s="748"/>
      <c r="HC138" s="815">
        <v>30608</v>
      </c>
      <c r="HD138" s="781"/>
      <c r="HE138" s="748"/>
      <c r="HF138" s="815">
        <v>30808</v>
      </c>
      <c r="HG138" s="781"/>
      <c r="HH138" s="748"/>
      <c r="HI138" s="815">
        <v>31168</v>
      </c>
      <c r="HJ138" s="781"/>
      <c r="HK138" s="748"/>
      <c r="HL138" s="815">
        <v>31610</v>
      </c>
      <c r="HM138" s="781"/>
      <c r="HN138" s="748"/>
      <c r="HO138" s="815">
        <v>31766</v>
      </c>
      <c r="HP138" s="781"/>
      <c r="HQ138" s="748"/>
      <c r="HR138" s="815">
        <v>32062</v>
      </c>
      <c r="HS138" s="781"/>
      <c r="HT138" s="748"/>
      <c r="HU138" s="815">
        <v>32416</v>
      </c>
      <c r="HV138" s="781"/>
      <c r="HW138" s="748"/>
      <c r="HX138" s="815">
        <v>32498</v>
      </c>
      <c r="HY138" s="781"/>
      <c r="HZ138" s="748"/>
      <c r="IA138" s="822">
        <v>33057</v>
      </c>
      <c r="IB138" s="781"/>
      <c r="IC138" s="781"/>
      <c r="ID138" s="748"/>
      <c r="IE138" s="822">
        <v>33518</v>
      </c>
      <c r="IF138" s="781"/>
      <c r="IG138" s="781"/>
      <c r="IH138" s="748"/>
      <c r="II138" s="822">
        <v>33966</v>
      </c>
      <c r="IJ138" s="781"/>
      <c r="IK138" s="781"/>
      <c r="IL138" s="748"/>
      <c r="IM138" s="822">
        <v>34267</v>
      </c>
      <c r="IN138" s="781"/>
      <c r="IO138" s="781"/>
      <c r="IP138" s="748"/>
      <c r="IQ138" s="822">
        <v>34821</v>
      </c>
      <c r="IR138" s="781"/>
      <c r="IS138" s="781"/>
      <c r="IT138" s="748"/>
      <c r="IU138" s="822">
        <v>35145</v>
      </c>
      <c r="IV138" s="781"/>
      <c r="IW138" s="781"/>
      <c r="IX138" s="748"/>
      <c r="IY138" s="822">
        <v>35461</v>
      </c>
      <c r="IZ138" s="781"/>
      <c r="JA138" s="781"/>
      <c r="JB138" s="748"/>
      <c r="JC138" s="822">
        <v>35677</v>
      </c>
      <c r="JD138" s="781"/>
      <c r="JE138" s="781"/>
      <c r="JF138" s="748"/>
      <c r="JG138" s="822">
        <v>35966</v>
      </c>
      <c r="JH138" s="781"/>
      <c r="JI138" s="781"/>
      <c r="JJ138" s="748"/>
      <c r="JK138" s="822">
        <v>36005</v>
      </c>
      <c r="JL138" s="781"/>
      <c r="JM138" s="781"/>
      <c r="JN138" s="748"/>
      <c r="JO138" s="822">
        <v>36196</v>
      </c>
      <c r="JP138" s="781"/>
      <c r="JQ138" s="781"/>
      <c r="JR138" s="748"/>
      <c r="JS138" s="822">
        <v>36143</v>
      </c>
      <c r="JT138" s="781"/>
      <c r="JU138" s="781"/>
      <c r="JV138" s="748"/>
      <c r="JW138" s="822">
        <v>36521.71801018899</v>
      </c>
      <c r="JX138" s="781"/>
      <c r="JY138" s="781"/>
      <c r="JZ138" s="748"/>
      <c r="KA138" s="822">
        <v>36591</v>
      </c>
      <c r="KB138" s="781"/>
      <c r="KC138" s="781"/>
      <c r="KD138" s="748"/>
      <c r="KE138" s="822">
        <v>36611</v>
      </c>
      <c r="KF138" s="781"/>
      <c r="KG138" s="781"/>
      <c r="KH138" s="748"/>
      <c r="KI138" s="822">
        <v>36554</v>
      </c>
      <c r="KJ138" s="781"/>
      <c r="KK138" s="781"/>
      <c r="KL138" s="748"/>
      <c r="KM138" s="822">
        <v>36712</v>
      </c>
      <c r="KN138" s="781"/>
      <c r="KO138" s="781"/>
      <c r="KP138" s="748"/>
      <c r="KQ138" s="822">
        <v>36793</v>
      </c>
      <c r="KR138" s="781"/>
      <c r="KS138" s="781"/>
      <c r="KT138" s="748"/>
      <c r="KU138" s="822">
        <v>37076</v>
      </c>
      <c r="KV138" s="781"/>
      <c r="KW138" s="781"/>
      <c r="KX138" s="748"/>
      <c r="KY138" s="822">
        <v>37297</v>
      </c>
      <c r="KZ138" s="781"/>
      <c r="LA138" s="781"/>
      <c r="LB138" s="748"/>
      <c r="LC138" s="822">
        <v>37521.182186162267</v>
      </c>
      <c r="LD138" s="781"/>
      <c r="LE138" s="781"/>
      <c r="LF138" s="748"/>
      <c r="LG138" s="822">
        <v>37362.862399999998</v>
      </c>
      <c r="LH138" s="781"/>
      <c r="LI138" s="781"/>
      <c r="LJ138" s="748"/>
      <c r="LK138" s="822">
        <v>37618.427300000003</v>
      </c>
      <c r="LL138" s="781"/>
      <c r="LM138" s="781"/>
      <c r="LN138" s="748"/>
      <c r="LO138" s="822">
        <v>37874</v>
      </c>
      <c r="LP138" s="781"/>
      <c r="LQ138" s="781"/>
      <c r="LR138" s="748"/>
      <c r="LS138" s="822">
        <v>38046</v>
      </c>
      <c r="LT138" s="781"/>
      <c r="LU138" s="781"/>
      <c r="LV138" s="748"/>
      <c r="LW138" s="822">
        <v>38209</v>
      </c>
      <c r="LX138" s="781"/>
      <c r="LY138" s="781"/>
      <c r="LZ138" s="748"/>
      <c r="MA138" s="822">
        <v>38259</v>
      </c>
      <c r="MB138" s="781"/>
      <c r="MC138" s="781"/>
      <c r="MD138" s="748"/>
      <c r="ME138" s="822">
        <v>38239</v>
      </c>
      <c r="MF138" s="781"/>
      <c r="MG138" s="781"/>
      <c r="MH138" s="748"/>
      <c r="MI138" s="822">
        <v>38514</v>
      </c>
      <c r="MJ138" s="781"/>
      <c r="MK138" s="781"/>
      <c r="ML138" s="748"/>
      <c r="MM138" s="822">
        <v>38587</v>
      </c>
      <c r="MN138" s="781"/>
      <c r="MO138" s="781"/>
      <c r="MP138" s="748"/>
      <c r="MQ138" s="822">
        <v>38621</v>
      </c>
      <c r="MR138" s="781"/>
      <c r="MS138" s="781"/>
      <c r="MT138" s="748"/>
      <c r="MU138" s="822">
        <v>38992</v>
      </c>
      <c r="MV138" s="781"/>
      <c r="MW138" s="781"/>
      <c r="MX138" s="748"/>
      <c r="MY138" s="822"/>
      <c r="MZ138" s="781"/>
      <c r="NA138" s="781"/>
      <c r="NB138" s="748"/>
      <c r="NC138" s="822">
        <v>39040</v>
      </c>
      <c r="ND138" s="781"/>
      <c r="NE138" s="781"/>
      <c r="NF138" s="748"/>
      <c r="NG138" s="822">
        <v>39498</v>
      </c>
      <c r="NH138" s="781"/>
      <c r="NI138" s="781"/>
      <c r="NJ138" s="748"/>
      <c r="NK138" s="822">
        <v>39618</v>
      </c>
      <c r="NL138" s="781"/>
      <c r="NM138" s="781"/>
      <c r="NN138" s="748"/>
      <c r="NO138" s="822">
        <v>39760.965448072209</v>
      </c>
      <c r="NP138" s="781"/>
      <c r="NQ138" s="781"/>
      <c r="NR138" s="748"/>
      <c r="NS138" s="822">
        <v>39857.518177690647</v>
      </c>
      <c r="NT138" s="781"/>
      <c r="NU138" s="781"/>
      <c r="NV138" s="748"/>
      <c r="NW138" s="822">
        <v>39883</v>
      </c>
      <c r="NX138" s="781"/>
      <c r="NY138" s="781"/>
      <c r="NZ138" s="748"/>
      <c r="OA138" s="822">
        <v>39767</v>
      </c>
      <c r="OB138" s="781"/>
      <c r="OC138" s="781"/>
      <c r="OD138" s="748"/>
      <c r="OE138" s="822">
        <v>40093</v>
      </c>
      <c r="OF138" s="781"/>
      <c r="OG138" s="781"/>
      <c r="OH138" s="748"/>
      <c r="OI138" s="822">
        <v>40116</v>
      </c>
      <c r="OJ138" s="781"/>
      <c r="OK138" s="781"/>
      <c r="OL138" s="748"/>
      <c r="OM138" s="822">
        <v>40335</v>
      </c>
      <c r="ON138" s="781"/>
      <c r="OO138" s="781"/>
      <c r="OP138" s="748"/>
      <c r="OQ138" s="822">
        <v>40333.599999999999</v>
      </c>
      <c r="OR138" s="781"/>
      <c r="OS138" s="781"/>
      <c r="OT138" s="748"/>
      <c r="OU138" s="822">
        <v>40357</v>
      </c>
      <c r="OV138" s="781"/>
      <c r="OW138" s="781"/>
      <c r="OX138" s="748"/>
      <c r="OY138" s="822">
        <v>40315</v>
      </c>
      <c r="OZ138" s="781"/>
      <c r="PA138" s="781"/>
      <c r="PB138" s="748"/>
      <c r="PC138" s="822">
        <v>40399</v>
      </c>
      <c r="PD138" s="781"/>
      <c r="PE138" s="781"/>
      <c r="PF138" s="748"/>
      <c r="PG138" s="822">
        <v>40364</v>
      </c>
      <c r="PH138" s="781"/>
      <c r="PI138" s="781"/>
      <c r="PJ138" s="748"/>
      <c r="PK138" s="822">
        <v>40792</v>
      </c>
      <c r="PL138" s="781"/>
      <c r="PM138" s="781"/>
      <c r="PN138" s="748"/>
      <c r="PO138" s="822">
        <v>41209.778272044103</v>
      </c>
      <c r="PP138" s="781"/>
      <c r="PQ138" s="781"/>
      <c r="PR138" s="748"/>
      <c r="PS138" s="805">
        <v>41364.277107369482</v>
      </c>
      <c r="PT138" s="806"/>
      <c r="PU138" s="806"/>
      <c r="PV138" s="807"/>
    </row>
    <row r="139" spans="1:438" ht="15.75" customHeight="1">
      <c r="B139" s="744"/>
      <c r="C139" s="816"/>
      <c r="D139" s="799"/>
      <c r="E139" s="817"/>
      <c r="F139" s="816"/>
      <c r="G139" s="799"/>
      <c r="H139" s="817"/>
      <c r="I139" s="816"/>
      <c r="J139" s="799"/>
      <c r="K139" s="817"/>
      <c r="L139" s="816"/>
      <c r="M139" s="799"/>
      <c r="N139" s="817"/>
      <c r="O139" s="816"/>
      <c r="P139" s="799"/>
      <c r="Q139" s="817"/>
      <c r="R139" s="816"/>
      <c r="S139" s="799"/>
      <c r="T139" s="817"/>
      <c r="U139" s="816"/>
      <c r="V139" s="799"/>
      <c r="W139" s="817"/>
      <c r="X139" s="816"/>
      <c r="Y139" s="799"/>
      <c r="Z139" s="799"/>
      <c r="AA139" s="816"/>
      <c r="AB139" s="799"/>
      <c r="AC139" s="799"/>
      <c r="AD139" s="816"/>
      <c r="AE139" s="799"/>
      <c r="AF139" s="799"/>
      <c r="AG139" s="816"/>
      <c r="AH139" s="799"/>
      <c r="AI139" s="817"/>
      <c r="AJ139" s="816"/>
      <c r="AK139" s="799"/>
      <c r="AL139" s="817"/>
      <c r="AM139" s="816"/>
      <c r="AN139" s="799"/>
      <c r="AO139" s="817"/>
      <c r="AP139" s="816"/>
      <c r="AQ139" s="799"/>
      <c r="AR139" s="817"/>
      <c r="AS139" s="816"/>
      <c r="AT139" s="799"/>
      <c r="AU139" s="817"/>
      <c r="AV139" s="816"/>
      <c r="AW139" s="799"/>
      <c r="AX139" s="817"/>
      <c r="AY139" s="816"/>
      <c r="AZ139" s="799"/>
      <c r="BA139" s="817"/>
      <c r="BB139" s="816"/>
      <c r="BC139" s="799"/>
      <c r="BD139" s="817"/>
      <c r="BE139" s="816"/>
      <c r="BF139" s="799"/>
      <c r="BG139" s="817"/>
      <c r="BH139" s="816"/>
      <c r="BI139" s="799"/>
      <c r="BJ139" s="817"/>
      <c r="BK139" s="816"/>
      <c r="BL139" s="799"/>
      <c r="BM139" s="817"/>
      <c r="BN139" s="816"/>
      <c r="BO139" s="799"/>
      <c r="BP139" s="817"/>
      <c r="BQ139" s="816"/>
      <c r="BR139" s="799"/>
      <c r="BS139" s="817"/>
      <c r="BT139" s="816"/>
      <c r="BU139" s="799"/>
      <c r="BV139" s="817"/>
      <c r="BW139" s="816"/>
      <c r="BX139" s="799"/>
      <c r="BY139" s="817"/>
      <c r="BZ139" s="816"/>
      <c r="CA139" s="799"/>
      <c r="CB139" s="817"/>
      <c r="CC139" s="816"/>
      <c r="CD139" s="799"/>
      <c r="CE139" s="817"/>
      <c r="CF139" s="816"/>
      <c r="CG139" s="799"/>
      <c r="CH139" s="817"/>
      <c r="CI139" s="816"/>
      <c r="CJ139" s="799"/>
      <c r="CK139" s="817"/>
      <c r="CL139" s="816"/>
      <c r="CM139" s="799"/>
      <c r="CN139" s="817"/>
      <c r="CO139" s="816"/>
      <c r="CP139" s="799"/>
      <c r="CQ139" s="817"/>
      <c r="CR139" s="816"/>
      <c r="CS139" s="799"/>
      <c r="CT139" s="817"/>
      <c r="CU139" s="816"/>
      <c r="CV139" s="799"/>
      <c r="CW139" s="817"/>
      <c r="CX139" s="816"/>
      <c r="CY139" s="799"/>
      <c r="CZ139" s="817"/>
      <c r="DA139" s="816"/>
      <c r="DB139" s="799"/>
      <c r="DC139" s="817"/>
      <c r="DD139" s="816"/>
      <c r="DE139" s="799"/>
      <c r="DF139" s="817"/>
      <c r="DG139" s="816"/>
      <c r="DH139" s="799"/>
      <c r="DI139" s="817"/>
      <c r="DJ139" s="816"/>
      <c r="DK139" s="799"/>
      <c r="DL139" s="817"/>
      <c r="DM139" s="816"/>
      <c r="DN139" s="799"/>
      <c r="DO139" s="817"/>
      <c r="DP139" s="816"/>
      <c r="DQ139" s="799"/>
      <c r="DR139" s="817"/>
      <c r="DS139" s="816"/>
      <c r="DT139" s="799"/>
      <c r="DU139" s="817"/>
      <c r="DV139" s="816"/>
      <c r="DW139" s="799"/>
      <c r="DX139" s="817"/>
      <c r="DY139" s="816"/>
      <c r="DZ139" s="799"/>
      <c r="EA139" s="817"/>
      <c r="EB139" s="816"/>
      <c r="EC139" s="799"/>
      <c r="ED139" s="817"/>
      <c r="EE139" s="816"/>
      <c r="EF139" s="799"/>
      <c r="EG139" s="817"/>
      <c r="EH139" s="816"/>
      <c r="EI139" s="799"/>
      <c r="EJ139" s="817"/>
      <c r="EK139" s="816"/>
      <c r="EL139" s="799"/>
      <c r="EM139" s="817"/>
      <c r="EN139" s="816"/>
      <c r="EO139" s="799"/>
      <c r="EP139" s="817"/>
      <c r="EQ139" s="816"/>
      <c r="ER139" s="799"/>
      <c r="ES139" s="817"/>
      <c r="ET139" s="816"/>
      <c r="EU139" s="799"/>
      <c r="EV139" s="817"/>
      <c r="EW139" s="816"/>
      <c r="EX139" s="799"/>
      <c r="EY139" s="817"/>
      <c r="EZ139" s="816"/>
      <c r="FA139" s="799"/>
      <c r="FB139" s="817"/>
      <c r="FC139" s="816"/>
      <c r="FD139" s="799"/>
      <c r="FE139" s="817"/>
      <c r="FF139" s="816"/>
      <c r="FG139" s="799"/>
      <c r="FH139" s="817"/>
      <c r="FI139" s="816"/>
      <c r="FJ139" s="799"/>
      <c r="FK139" s="817"/>
      <c r="FL139" s="816"/>
      <c r="FM139" s="799"/>
      <c r="FN139" s="817"/>
      <c r="FO139" s="816"/>
      <c r="FP139" s="799"/>
      <c r="FQ139" s="817"/>
      <c r="FR139" s="816"/>
      <c r="FS139" s="799"/>
      <c r="FT139" s="817"/>
      <c r="FU139" s="816"/>
      <c r="FV139" s="799"/>
      <c r="FW139" s="817"/>
      <c r="FX139" s="816"/>
      <c r="FY139" s="799"/>
      <c r="FZ139" s="817"/>
      <c r="GA139" s="816"/>
      <c r="GB139" s="799"/>
      <c r="GC139" s="817"/>
      <c r="GD139" s="816"/>
      <c r="GE139" s="799"/>
      <c r="GF139" s="817"/>
      <c r="GG139" s="816"/>
      <c r="GH139" s="799"/>
      <c r="GI139" s="817"/>
      <c r="GJ139" s="816"/>
      <c r="GK139" s="799"/>
      <c r="GL139" s="817"/>
      <c r="GM139" s="816"/>
      <c r="GN139" s="799"/>
      <c r="GO139" s="817"/>
      <c r="GP139" s="816"/>
      <c r="GQ139" s="799"/>
      <c r="GR139" s="799"/>
      <c r="GS139" s="817"/>
      <c r="GT139" s="816"/>
      <c r="GU139" s="799"/>
      <c r="GV139" s="817"/>
      <c r="GW139" s="816"/>
      <c r="GX139" s="799"/>
      <c r="GY139" s="817"/>
      <c r="GZ139" s="816"/>
      <c r="HA139" s="799"/>
      <c r="HB139" s="817"/>
      <c r="HC139" s="816"/>
      <c r="HD139" s="799"/>
      <c r="HE139" s="817"/>
      <c r="HF139" s="816"/>
      <c r="HG139" s="799"/>
      <c r="HH139" s="817"/>
      <c r="HI139" s="816"/>
      <c r="HJ139" s="799"/>
      <c r="HK139" s="817"/>
      <c r="HL139" s="816"/>
      <c r="HM139" s="799"/>
      <c r="HN139" s="817"/>
      <c r="HO139" s="816"/>
      <c r="HP139" s="799"/>
      <c r="HQ139" s="817"/>
      <c r="HR139" s="816"/>
      <c r="HS139" s="799"/>
      <c r="HT139" s="817"/>
      <c r="HU139" s="816"/>
      <c r="HV139" s="799"/>
      <c r="HW139" s="817"/>
      <c r="HX139" s="816"/>
      <c r="HY139" s="799"/>
      <c r="HZ139" s="817"/>
      <c r="IA139" s="816"/>
      <c r="IB139" s="799"/>
      <c r="IC139" s="799"/>
      <c r="ID139" s="817"/>
      <c r="IE139" s="816"/>
      <c r="IF139" s="799"/>
      <c r="IG139" s="799"/>
      <c r="IH139" s="817"/>
      <c r="II139" s="816"/>
      <c r="IJ139" s="799"/>
      <c r="IK139" s="799"/>
      <c r="IL139" s="817"/>
      <c r="IM139" s="816"/>
      <c r="IN139" s="799"/>
      <c r="IO139" s="799"/>
      <c r="IP139" s="817"/>
      <c r="IQ139" s="816"/>
      <c r="IR139" s="799"/>
      <c r="IS139" s="799"/>
      <c r="IT139" s="817"/>
      <c r="IU139" s="816"/>
      <c r="IV139" s="799"/>
      <c r="IW139" s="799"/>
      <c r="IX139" s="817"/>
      <c r="IY139" s="816"/>
      <c r="IZ139" s="799"/>
      <c r="JA139" s="799"/>
      <c r="JB139" s="817"/>
      <c r="JC139" s="816"/>
      <c r="JD139" s="799"/>
      <c r="JE139" s="799"/>
      <c r="JF139" s="817"/>
      <c r="JG139" s="816"/>
      <c r="JH139" s="799"/>
      <c r="JI139" s="799"/>
      <c r="JJ139" s="817"/>
      <c r="JK139" s="816"/>
      <c r="JL139" s="799"/>
      <c r="JM139" s="799"/>
      <c r="JN139" s="817"/>
      <c r="JO139" s="816"/>
      <c r="JP139" s="799"/>
      <c r="JQ139" s="799"/>
      <c r="JR139" s="817"/>
      <c r="JS139" s="816"/>
      <c r="JT139" s="799"/>
      <c r="JU139" s="799"/>
      <c r="JV139" s="817"/>
      <c r="JW139" s="816"/>
      <c r="JX139" s="799"/>
      <c r="JY139" s="799"/>
      <c r="JZ139" s="817"/>
      <c r="KA139" s="816"/>
      <c r="KB139" s="799"/>
      <c r="KC139" s="799"/>
      <c r="KD139" s="817"/>
      <c r="KE139" s="816"/>
      <c r="KF139" s="799"/>
      <c r="KG139" s="799"/>
      <c r="KH139" s="817"/>
      <c r="KI139" s="816"/>
      <c r="KJ139" s="799"/>
      <c r="KK139" s="799"/>
      <c r="KL139" s="817"/>
      <c r="KM139" s="816"/>
      <c r="KN139" s="799"/>
      <c r="KO139" s="799"/>
      <c r="KP139" s="817"/>
      <c r="KQ139" s="816"/>
      <c r="KR139" s="799"/>
      <c r="KS139" s="799"/>
      <c r="KT139" s="817"/>
      <c r="KU139" s="816"/>
      <c r="KV139" s="799"/>
      <c r="KW139" s="799"/>
      <c r="KX139" s="817"/>
      <c r="KY139" s="816"/>
      <c r="KZ139" s="799"/>
      <c r="LA139" s="799"/>
      <c r="LB139" s="817"/>
      <c r="LC139" s="816"/>
      <c r="LD139" s="799"/>
      <c r="LE139" s="799"/>
      <c r="LF139" s="817"/>
      <c r="LG139" s="816"/>
      <c r="LH139" s="799"/>
      <c r="LI139" s="799"/>
      <c r="LJ139" s="817"/>
      <c r="LK139" s="816"/>
      <c r="LL139" s="799"/>
      <c r="LM139" s="799"/>
      <c r="LN139" s="817"/>
      <c r="LO139" s="816"/>
      <c r="LP139" s="799"/>
      <c r="LQ139" s="799"/>
      <c r="LR139" s="817"/>
      <c r="LS139" s="816"/>
      <c r="LT139" s="799"/>
      <c r="LU139" s="799"/>
      <c r="LV139" s="817"/>
      <c r="LW139" s="816"/>
      <c r="LX139" s="799"/>
      <c r="LY139" s="799"/>
      <c r="LZ139" s="817"/>
      <c r="MA139" s="816"/>
      <c r="MB139" s="799"/>
      <c r="MC139" s="799"/>
      <c r="MD139" s="817"/>
      <c r="ME139" s="816"/>
      <c r="MF139" s="799"/>
      <c r="MG139" s="799"/>
      <c r="MH139" s="817"/>
      <c r="MI139" s="816"/>
      <c r="MJ139" s="799"/>
      <c r="MK139" s="799"/>
      <c r="ML139" s="817"/>
      <c r="MM139" s="816"/>
      <c r="MN139" s="799"/>
      <c r="MO139" s="799"/>
      <c r="MP139" s="817"/>
      <c r="MQ139" s="816"/>
      <c r="MR139" s="799"/>
      <c r="MS139" s="799"/>
      <c r="MT139" s="817"/>
      <c r="MU139" s="816"/>
      <c r="MV139" s="799"/>
      <c r="MW139" s="799"/>
      <c r="MX139" s="817"/>
      <c r="MY139" s="816"/>
      <c r="MZ139" s="799"/>
      <c r="NA139" s="799"/>
      <c r="NB139" s="817"/>
      <c r="NC139" s="816"/>
      <c r="ND139" s="799"/>
      <c r="NE139" s="799"/>
      <c r="NF139" s="817"/>
      <c r="NG139" s="816"/>
      <c r="NH139" s="799"/>
      <c r="NI139" s="799"/>
      <c r="NJ139" s="817"/>
      <c r="NK139" s="816"/>
      <c r="NL139" s="799"/>
      <c r="NM139" s="799"/>
      <c r="NN139" s="817"/>
      <c r="NO139" s="816"/>
      <c r="NP139" s="799"/>
      <c r="NQ139" s="799"/>
      <c r="NR139" s="817"/>
      <c r="NS139" s="816"/>
      <c r="NT139" s="799"/>
      <c r="NU139" s="799"/>
      <c r="NV139" s="817"/>
      <c r="NW139" s="816"/>
      <c r="NX139" s="799"/>
      <c r="NY139" s="799"/>
      <c r="NZ139" s="817"/>
      <c r="OA139" s="816"/>
      <c r="OB139" s="799"/>
      <c r="OC139" s="799"/>
      <c r="OD139" s="817"/>
      <c r="OE139" s="816"/>
      <c r="OF139" s="799"/>
      <c r="OG139" s="799"/>
      <c r="OH139" s="817"/>
      <c r="OI139" s="816"/>
      <c r="OJ139" s="799"/>
      <c r="OK139" s="799"/>
      <c r="OL139" s="817"/>
      <c r="OM139" s="816"/>
      <c r="ON139" s="799"/>
      <c r="OO139" s="799"/>
      <c r="OP139" s="817"/>
      <c r="OQ139" s="816"/>
      <c r="OR139" s="799"/>
      <c r="OS139" s="799"/>
      <c r="OT139" s="817"/>
      <c r="OU139" s="816"/>
      <c r="OV139" s="799"/>
      <c r="OW139" s="799"/>
      <c r="OX139" s="817"/>
      <c r="OY139" s="816"/>
      <c r="OZ139" s="799"/>
      <c r="PA139" s="799"/>
      <c r="PB139" s="817"/>
      <c r="PC139" s="816"/>
      <c r="PD139" s="799"/>
      <c r="PE139" s="799"/>
      <c r="PF139" s="817"/>
      <c r="PG139" s="816"/>
      <c r="PH139" s="799"/>
      <c r="PI139" s="799"/>
      <c r="PJ139" s="817"/>
      <c r="PK139" s="816"/>
      <c r="PL139" s="799"/>
      <c r="PM139" s="799"/>
      <c r="PN139" s="817"/>
      <c r="PO139" s="816"/>
      <c r="PP139" s="799"/>
      <c r="PQ139" s="799"/>
      <c r="PR139" s="817"/>
      <c r="PS139" s="808"/>
      <c r="PT139" s="809"/>
      <c r="PU139" s="809"/>
      <c r="PV139" s="810"/>
    </row>
    <row r="140" spans="1:438" ht="15.75" customHeight="1">
      <c r="B140" s="338" t="s">
        <v>131</v>
      </c>
      <c r="C140" s="8" t="s">
        <v>1049</v>
      </c>
      <c r="D140" s="8" t="s">
        <v>1050</v>
      </c>
      <c r="E140" s="8" t="s">
        <v>1051</v>
      </c>
      <c r="F140" s="8" t="s">
        <v>1049</v>
      </c>
      <c r="G140" s="8" t="s">
        <v>1050</v>
      </c>
      <c r="H140" s="8" t="s">
        <v>1051</v>
      </c>
      <c r="I140" s="8" t="s">
        <v>1049</v>
      </c>
      <c r="J140" s="8" t="s">
        <v>1050</v>
      </c>
      <c r="K140" s="8" t="s">
        <v>1051</v>
      </c>
      <c r="L140" s="8" t="s">
        <v>1049</v>
      </c>
      <c r="M140" s="8" t="s">
        <v>1050</v>
      </c>
      <c r="N140" s="8" t="s">
        <v>1051</v>
      </c>
      <c r="O140" s="8" t="s">
        <v>1049</v>
      </c>
      <c r="P140" s="8" t="s">
        <v>1050</v>
      </c>
      <c r="Q140" s="8" t="s">
        <v>1051</v>
      </c>
      <c r="R140" s="8" t="s">
        <v>1049</v>
      </c>
      <c r="S140" s="8" t="s">
        <v>1050</v>
      </c>
      <c r="T140" s="8" t="s">
        <v>1051</v>
      </c>
      <c r="U140" s="8" t="s">
        <v>1049</v>
      </c>
      <c r="V140" s="8" t="s">
        <v>1050</v>
      </c>
      <c r="W140" s="8" t="s">
        <v>1051</v>
      </c>
      <c r="X140" s="8" t="s">
        <v>1049</v>
      </c>
      <c r="Y140" s="8" t="s">
        <v>1050</v>
      </c>
      <c r="Z140" s="8" t="s">
        <v>1051</v>
      </c>
      <c r="AA140" s="8" t="s">
        <v>1049</v>
      </c>
      <c r="AB140" s="8" t="s">
        <v>1050</v>
      </c>
      <c r="AC140" s="8" t="s">
        <v>1051</v>
      </c>
      <c r="AD140" s="8" t="s">
        <v>1049</v>
      </c>
      <c r="AE140" s="8" t="s">
        <v>1050</v>
      </c>
      <c r="AF140" s="8" t="s">
        <v>1051</v>
      </c>
      <c r="AG140" s="8" t="s">
        <v>1049</v>
      </c>
      <c r="AH140" s="8" t="s">
        <v>1050</v>
      </c>
      <c r="AI140" s="8" t="s">
        <v>1051</v>
      </c>
      <c r="AJ140" s="8" t="s">
        <v>1049</v>
      </c>
      <c r="AK140" s="8" t="s">
        <v>1050</v>
      </c>
      <c r="AL140" s="8" t="s">
        <v>1051</v>
      </c>
      <c r="AM140" s="8" t="s">
        <v>1049</v>
      </c>
      <c r="AN140" s="8" t="s">
        <v>1050</v>
      </c>
      <c r="AO140" s="8" t="s">
        <v>1051</v>
      </c>
      <c r="AP140" s="8" t="s">
        <v>1049</v>
      </c>
      <c r="AQ140" s="8" t="s">
        <v>1050</v>
      </c>
      <c r="AR140" s="8" t="s">
        <v>1051</v>
      </c>
      <c r="AS140" s="8" t="s">
        <v>1049</v>
      </c>
      <c r="AT140" s="8" t="s">
        <v>1050</v>
      </c>
      <c r="AU140" s="8" t="s">
        <v>1051</v>
      </c>
      <c r="AV140" s="8" t="s">
        <v>1049</v>
      </c>
      <c r="AW140" s="8" t="s">
        <v>1050</v>
      </c>
      <c r="AX140" s="8" t="s">
        <v>1051</v>
      </c>
      <c r="AY140" s="8" t="s">
        <v>1049</v>
      </c>
      <c r="AZ140" s="8" t="s">
        <v>1050</v>
      </c>
      <c r="BA140" s="8" t="s">
        <v>1051</v>
      </c>
      <c r="BB140" s="8" t="s">
        <v>1049</v>
      </c>
      <c r="BC140" s="8" t="s">
        <v>1050</v>
      </c>
      <c r="BD140" s="8" t="s">
        <v>1051</v>
      </c>
      <c r="BE140" s="8" t="s">
        <v>1049</v>
      </c>
      <c r="BF140" s="8" t="s">
        <v>1050</v>
      </c>
      <c r="BG140" s="8" t="s">
        <v>1051</v>
      </c>
      <c r="BH140" s="8" t="s">
        <v>1049</v>
      </c>
      <c r="BI140" s="8" t="s">
        <v>1050</v>
      </c>
      <c r="BJ140" s="8" t="s">
        <v>1051</v>
      </c>
      <c r="BK140" s="8" t="s">
        <v>1049</v>
      </c>
      <c r="BL140" s="8" t="s">
        <v>1050</v>
      </c>
      <c r="BM140" s="8" t="s">
        <v>1051</v>
      </c>
      <c r="BN140" s="8" t="s">
        <v>1049</v>
      </c>
      <c r="BO140" s="8" t="s">
        <v>1050</v>
      </c>
      <c r="BP140" s="8" t="s">
        <v>1051</v>
      </c>
      <c r="BQ140" s="8" t="s">
        <v>1049</v>
      </c>
      <c r="BR140" s="8" t="s">
        <v>1050</v>
      </c>
      <c r="BS140" s="8" t="s">
        <v>1051</v>
      </c>
      <c r="BT140" s="8" t="s">
        <v>1049</v>
      </c>
      <c r="BU140" s="8" t="s">
        <v>1050</v>
      </c>
      <c r="BV140" s="8" t="s">
        <v>1051</v>
      </c>
      <c r="BW140" s="8" t="s">
        <v>1049</v>
      </c>
      <c r="BX140" s="8" t="s">
        <v>1050</v>
      </c>
      <c r="BY140" s="8" t="s">
        <v>1051</v>
      </c>
      <c r="BZ140" s="8" t="s">
        <v>1049</v>
      </c>
      <c r="CA140" s="8" t="s">
        <v>1050</v>
      </c>
      <c r="CB140" s="8" t="s">
        <v>1051</v>
      </c>
      <c r="CC140" s="8" t="s">
        <v>1049</v>
      </c>
      <c r="CD140" s="8" t="s">
        <v>1050</v>
      </c>
      <c r="CE140" s="8" t="s">
        <v>1051</v>
      </c>
      <c r="CF140" s="8" t="s">
        <v>1049</v>
      </c>
      <c r="CG140" s="8" t="s">
        <v>1050</v>
      </c>
      <c r="CH140" s="8" t="s">
        <v>1051</v>
      </c>
      <c r="CI140" s="8" t="s">
        <v>1049</v>
      </c>
      <c r="CJ140" s="8" t="s">
        <v>1050</v>
      </c>
      <c r="CK140" s="8" t="s">
        <v>1051</v>
      </c>
      <c r="CL140" s="8" t="s">
        <v>1049</v>
      </c>
      <c r="CM140" s="8" t="s">
        <v>1050</v>
      </c>
      <c r="CN140" s="8" t="s">
        <v>1051</v>
      </c>
      <c r="CO140" s="8" t="s">
        <v>1049</v>
      </c>
      <c r="CP140" s="8" t="s">
        <v>1050</v>
      </c>
      <c r="CQ140" s="8" t="s">
        <v>1051</v>
      </c>
      <c r="CR140" s="8" t="s">
        <v>1049</v>
      </c>
      <c r="CS140" s="8" t="s">
        <v>1050</v>
      </c>
      <c r="CT140" s="8" t="s">
        <v>1051</v>
      </c>
      <c r="CU140" s="8" t="s">
        <v>1049</v>
      </c>
      <c r="CV140" s="8" t="s">
        <v>1050</v>
      </c>
      <c r="CW140" s="8" t="s">
        <v>1051</v>
      </c>
      <c r="CX140" s="8" t="s">
        <v>1049</v>
      </c>
      <c r="CY140" s="8" t="s">
        <v>1050</v>
      </c>
      <c r="CZ140" s="8" t="s">
        <v>1051</v>
      </c>
      <c r="DA140" s="8" t="s">
        <v>1049</v>
      </c>
      <c r="DB140" s="8" t="s">
        <v>1050</v>
      </c>
      <c r="DC140" s="8" t="s">
        <v>1051</v>
      </c>
      <c r="DD140" s="8" t="s">
        <v>1049</v>
      </c>
      <c r="DE140" s="8" t="s">
        <v>1050</v>
      </c>
      <c r="DF140" s="8" t="s">
        <v>1051</v>
      </c>
      <c r="DG140" s="8" t="s">
        <v>1049</v>
      </c>
      <c r="DH140" s="8" t="s">
        <v>1050</v>
      </c>
      <c r="DI140" s="8" t="s">
        <v>1051</v>
      </c>
      <c r="DJ140" s="8" t="s">
        <v>1049</v>
      </c>
      <c r="DK140" s="8" t="s">
        <v>1050</v>
      </c>
      <c r="DL140" s="8" t="s">
        <v>1051</v>
      </c>
      <c r="DM140" s="8" t="s">
        <v>1049</v>
      </c>
      <c r="DN140" s="8" t="s">
        <v>1050</v>
      </c>
      <c r="DO140" s="8" t="s">
        <v>1051</v>
      </c>
      <c r="DP140" s="8" t="s">
        <v>1049</v>
      </c>
      <c r="DQ140" s="8" t="s">
        <v>1050</v>
      </c>
      <c r="DR140" s="8" t="s">
        <v>1051</v>
      </c>
      <c r="DS140" s="8" t="s">
        <v>1049</v>
      </c>
      <c r="DT140" s="8" t="s">
        <v>1050</v>
      </c>
      <c r="DU140" s="8" t="s">
        <v>1051</v>
      </c>
      <c r="DV140" s="8" t="s">
        <v>1049</v>
      </c>
      <c r="DW140" s="8" t="s">
        <v>1050</v>
      </c>
      <c r="DX140" s="8" t="s">
        <v>1051</v>
      </c>
      <c r="DY140" s="8" t="s">
        <v>1049</v>
      </c>
      <c r="DZ140" s="8" t="s">
        <v>1050</v>
      </c>
      <c r="EA140" s="8" t="s">
        <v>1051</v>
      </c>
      <c r="EB140" s="8" t="s">
        <v>1049</v>
      </c>
      <c r="EC140" s="8" t="s">
        <v>1050</v>
      </c>
      <c r="ED140" s="8" t="s">
        <v>1051</v>
      </c>
      <c r="EE140" s="8" t="s">
        <v>1049</v>
      </c>
      <c r="EF140" s="8" t="s">
        <v>1050</v>
      </c>
      <c r="EG140" s="8" t="s">
        <v>1051</v>
      </c>
      <c r="EH140" s="8" t="s">
        <v>1049</v>
      </c>
      <c r="EI140" s="8" t="s">
        <v>1050</v>
      </c>
      <c r="EJ140" s="8" t="s">
        <v>1051</v>
      </c>
      <c r="EK140" s="8" t="s">
        <v>1049</v>
      </c>
      <c r="EL140" s="8" t="s">
        <v>1050</v>
      </c>
      <c r="EM140" s="8" t="s">
        <v>1051</v>
      </c>
      <c r="EN140" s="8" t="s">
        <v>1049</v>
      </c>
      <c r="EO140" s="8" t="s">
        <v>1050</v>
      </c>
      <c r="EP140" s="8" t="s">
        <v>1051</v>
      </c>
      <c r="EQ140" s="8" t="s">
        <v>1049</v>
      </c>
      <c r="ER140" s="8" t="s">
        <v>1050</v>
      </c>
      <c r="ES140" s="8" t="s">
        <v>1051</v>
      </c>
      <c r="ET140" s="8" t="s">
        <v>1049</v>
      </c>
      <c r="EU140" s="8" t="s">
        <v>1050</v>
      </c>
      <c r="EV140" s="8" t="s">
        <v>1051</v>
      </c>
      <c r="EW140" s="8" t="s">
        <v>1049</v>
      </c>
      <c r="EX140" s="8" t="s">
        <v>1050</v>
      </c>
      <c r="EY140" s="8" t="s">
        <v>1051</v>
      </c>
      <c r="EZ140" s="8" t="s">
        <v>1049</v>
      </c>
      <c r="FA140" s="8" t="s">
        <v>1050</v>
      </c>
      <c r="FB140" s="8" t="s">
        <v>1051</v>
      </c>
      <c r="FC140" s="8" t="s">
        <v>1049</v>
      </c>
      <c r="FD140" s="8" t="s">
        <v>1050</v>
      </c>
      <c r="FE140" s="8" t="s">
        <v>1051</v>
      </c>
      <c r="FF140" s="8" t="s">
        <v>1049</v>
      </c>
      <c r="FG140" s="8" t="s">
        <v>1050</v>
      </c>
      <c r="FH140" s="8" t="s">
        <v>1051</v>
      </c>
      <c r="FI140" s="8" t="s">
        <v>1049</v>
      </c>
      <c r="FJ140" s="8" t="s">
        <v>1050</v>
      </c>
      <c r="FK140" s="8" t="s">
        <v>1051</v>
      </c>
      <c r="FL140" s="8" t="s">
        <v>1049</v>
      </c>
      <c r="FM140" s="8" t="s">
        <v>1050</v>
      </c>
      <c r="FN140" s="8" t="s">
        <v>1051</v>
      </c>
      <c r="FO140" s="8" t="s">
        <v>1049</v>
      </c>
      <c r="FP140" s="8" t="s">
        <v>1050</v>
      </c>
      <c r="FQ140" s="8" t="s">
        <v>1051</v>
      </c>
      <c r="FR140" s="8" t="s">
        <v>1049</v>
      </c>
      <c r="FS140" s="8" t="s">
        <v>1050</v>
      </c>
      <c r="FT140" s="8" t="s">
        <v>1051</v>
      </c>
      <c r="FU140" s="8" t="s">
        <v>1049</v>
      </c>
      <c r="FV140" s="8" t="s">
        <v>1050</v>
      </c>
      <c r="FW140" s="8" t="s">
        <v>1051</v>
      </c>
      <c r="FX140" s="8" t="s">
        <v>1049</v>
      </c>
      <c r="FY140" s="8" t="s">
        <v>1050</v>
      </c>
      <c r="FZ140" s="8" t="s">
        <v>1051</v>
      </c>
      <c r="GA140" s="8" t="s">
        <v>1049</v>
      </c>
      <c r="GB140" s="8" t="s">
        <v>1050</v>
      </c>
      <c r="GC140" s="8" t="s">
        <v>1051</v>
      </c>
      <c r="GD140" s="8" t="s">
        <v>1049</v>
      </c>
      <c r="GE140" s="8" t="s">
        <v>1050</v>
      </c>
      <c r="GF140" s="8" t="s">
        <v>1051</v>
      </c>
      <c r="GG140" s="8" t="s">
        <v>1049</v>
      </c>
      <c r="GH140" s="8" t="s">
        <v>1050</v>
      </c>
      <c r="GI140" s="8" t="s">
        <v>1051</v>
      </c>
      <c r="GJ140" s="8" t="s">
        <v>1049</v>
      </c>
      <c r="GK140" s="8" t="s">
        <v>1050</v>
      </c>
      <c r="GL140" s="8" t="s">
        <v>1051</v>
      </c>
      <c r="GM140" s="8" t="s">
        <v>1049</v>
      </c>
      <c r="GN140" s="8" t="s">
        <v>1050</v>
      </c>
      <c r="GO140" s="8" t="s">
        <v>1051</v>
      </c>
      <c r="GP140" s="8" t="s">
        <v>1049</v>
      </c>
      <c r="GQ140" s="8" t="s">
        <v>1050</v>
      </c>
      <c r="GR140" s="8" t="s">
        <v>1051</v>
      </c>
      <c r="GS140" s="8" t="s">
        <v>1051</v>
      </c>
      <c r="GT140" s="8" t="s">
        <v>1049</v>
      </c>
      <c r="GU140" s="8" t="s">
        <v>1050</v>
      </c>
      <c r="GV140" s="8" t="s">
        <v>1051</v>
      </c>
      <c r="GW140" s="266" t="s">
        <v>1049</v>
      </c>
      <c r="GX140" s="8" t="s">
        <v>1050</v>
      </c>
      <c r="GY140" s="266" t="s">
        <v>1051</v>
      </c>
      <c r="GZ140" s="266" t="s">
        <v>1049</v>
      </c>
      <c r="HA140" s="266" t="s">
        <v>1050</v>
      </c>
      <c r="HB140" s="266" t="s">
        <v>1051</v>
      </c>
      <c r="HC140" s="266" t="s">
        <v>1049</v>
      </c>
      <c r="HD140" s="266" t="s">
        <v>1050</v>
      </c>
      <c r="HE140" s="266" t="s">
        <v>1051</v>
      </c>
      <c r="HF140" s="266" t="s">
        <v>1049</v>
      </c>
      <c r="HG140" s="266" t="s">
        <v>1050</v>
      </c>
      <c r="HH140" s="266" t="s">
        <v>1051</v>
      </c>
      <c r="HI140" s="266" t="s">
        <v>1049</v>
      </c>
      <c r="HJ140" s="266" t="s">
        <v>1050</v>
      </c>
      <c r="HK140" s="266" t="s">
        <v>1051</v>
      </c>
      <c r="HL140" s="266" t="s">
        <v>1049</v>
      </c>
      <c r="HM140" s="266" t="s">
        <v>1050</v>
      </c>
      <c r="HN140" s="266" t="s">
        <v>1051</v>
      </c>
      <c r="HO140" s="266" t="s">
        <v>1049</v>
      </c>
      <c r="HP140" s="266" t="s">
        <v>1050</v>
      </c>
      <c r="HQ140" s="266" t="s">
        <v>1051</v>
      </c>
      <c r="HR140" s="266" t="s">
        <v>1049</v>
      </c>
      <c r="HS140" s="266" t="s">
        <v>1050</v>
      </c>
      <c r="HT140" s="266" t="s">
        <v>1051</v>
      </c>
      <c r="HU140" s="266" t="s">
        <v>1049</v>
      </c>
      <c r="HV140" s="266" t="s">
        <v>1050</v>
      </c>
      <c r="HW140" s="266" t="s">
        <v>1051</v>
      </c>
      <c r="HX140" s="266" t="s">
        <v>1049</v>
      </c>
      <c r="HY140" s="266" t="s">
        <v>1050</v>
      </c>
      <c r="HZ140" s="266" t="s">
        <v>1051</v>
      </c>
      <c r="IA140" s="383" t="s">
        <v>1049</v>
      </c>
      <c r="IB140" s="383" t="s">
        <v>1050</v>
      </c>
      <c r="IC140" s="383" t="s">
        <v>1051</v>
      </c>
      <c r="ID140" s="383" t="s">
        <v>1052</v>
      </c>
      <c r="IE140" s="383" t="s">
        <v>1049</v>
      </c>
      <c r="IF140" s="383" t="s">
        <v>1050</v>
      </c>
      <c r="IG140" s="383" t="s">
        <v>1051</v>
      </c>
      <c r="IH140" s="383" t="s">
        <v>1052</v>
      </c>
      <c r="II140" s="383" t="s">
        <v>1049</v>
      </c>
      <c r="IJ140" s="383" t="s">
        <v>1050</v>
      </c>
      <c r="IK140" s="383" t="s">
        <v>1051</v>
      </c>
      <c r="IL140" s="383" t="s">
        <v>1052</v>
      </c>
      <c r="IM140" s="383" t="s">
        <v>1049</v>
      </c>
      <c r="IN140" s="383" t="s">
        <v>1050</v>
      </c>
      <c r="IO140" s="383" t="s">
        <v>1051</v>
      </c>
      <c r="IP140" s="383" t="s">
        <v>1052</v>
      </c>
      <c r="IQ140" s="383" t="s">
        <v>1049</v>
      </c>
      <c r="IR140" s="383" t="s">
        <v>1050</v>
      </c>
      <c r="IS140" s="383" t="s">
        <v>1051</v>
      </c>
      <c r="IT140" s="383" t="s">
        <v>1052</v>
      </c>
      <c r="IU140" s="383" t="s">
        <v>1049</v>
      </c>
      <c r="IV140" s="383" t="s">
        <v>1050</v>
      </c>
      <c r="IW140" s="383" t="s">
        <v>1051</v>
      </c>
      <c r="IX140" s="383" t="s">
        <v>1052</v>
      </c>
      <c r="IY140" s="383" t="s">
        <v>1049</v>
      </c>
      <c r="IZ140" s="383" t="s">
        <v>1050</v>
      </c>
      <c r="JA140" s="383" t="s">
        <v>1051</v>
      </c>
      <c r="JB140" s="383" t="s">
        <v>1052</v>
      </c>
      <c r="JC140" s="383" t="s">
        <v>1049</v>
      </c>
      <c r="JD140" s="383" t="s">
        <v>1050</v>
      </c>
      <c r="JE140" s="383" t="s">
        <v>1051</v>
      </c>
      <c r="JF140" s="383" t="s">
        <v>1052</v>
      </c>
      <c r="JG140" s="383" t="s">
        <v>1049</v>
      </c>
      <c r="JH140" s="383" t="s">
        <v>1050</v>
      </c>
      <c r="JI140" s="383" t="s">
        <v>1051</v>
      </c>
      <c r="JJ140" s="383" t="s">
        <v>1052</v>
      </c>
      <c r="JK140" s="383" t="s">
        <v>1049</v>
      </c>
      <c r="JL140" s="383" t="s">
        <v>1050</v>
      </c>
      <c r="JM140" s="383" t="s">
        <v>1051</v>
      </c>
      <c r="JN140" s="383" t="s">
        <v>1052</v>
      </c>
      <c r="JO140" s="383" t="s">
        <v>1049</v>
      </c>
      <c r="JP140" s="383" t="s">
        <v>1050</v>
      </c>
      <c r="JQ140" s="383" t="s">
        <v>1051</v>
      </c>
      <c r="JR140" s="383" t="s">
        <v>1052</v>
      </c>
      <c r="JS140" s="383" t="s">
        <v>1049</v>
      </c>
      <c r="JT140" s="383" t="s">
        <v>1050</v>
      </c>
      <c r="JU140" s="383" t="s">
        <v>1051</v>
      </c>
      <c r="JV140" s="383" t="s">
        <v>1052</v>
      </c>
      <c r="JW140" s="383" t="s">
        <v>1049</v>
      </c>
      <c r="JX140" s="383" t="s">
        <v>1050</v>
      </c>
      <c r="JY140" s="383" t="s">
        <v>1051</v>
      </c>
      <c r="JZ140" s="383" t="s">
        <v>1052</v>
      </c>
      <c r="KA140" s="383" t="s">
        <v>1049</v>
      </c>
      <c r="KB140" s="383" t="s">
        <v>1050</v>
      </c>
      <c r="KC140" s="383" t="s">
        <v>1051</v>
      </c>
      <c r="KD140" s="383" t="s">
        <v>1052</v>
      </c>
      <c r="KE140" s="383" t="s">
        <v>1049</v>
      </c>
      <c r="KF140" s="383" t="s">
        <v>1050</v>
      </c>
      <c r="KG140" s="383" t="s">
        <v>1051</v>
      </c>
      <c r="KH140" s="383" t="s">
        <v>1052</v>
      </c>
      <c r="KI140" s="383" t="s">
        <v>1049</v>
      </c>
      <c r="KJ140" s="383" t="s">
        <v>1050</v>
      </c>
      <c r="KK140" s="383" t="s">
        <v>1051</v>
      </c>
      <c r="KL140" s="383" t="s">
        <v>1052</v>
      </c>
      <c r="KM140" s="383" t="s">
        <v>1049</v>
      </c>
      <c r="KN140" s="383" t="s">
        <v>1050</v>
      </c>
      <c r="KO140" s="383" t="s">
        <v>1051</v>
      </c>
      <c r="KP140" s="383" t="s">
        <v>1052</v>
      </c>
      <c r="KQ140" s="383" t="s">
        <v>1049</v>
      </c>
      <c r="KR140" s="383" t="s">
        <v>1050</v>
      </c>
      <c r="KS140" s="383" t="s">
        <v>1051</v>
      </c>
      <c r="KT140" s="383" t="s">
        <v>1052</v>
      </c>
      <c r="KU140" s="383" t="s">
        <v>1049</v>
      </c>
      <c r="KV140" s="383" t="s">
        <v>1050</v>
      </c>
      <c r="KW140" s="383" t="s">
        <v>1051</v>
      </c>
      <c r="KX140" s="383" t="s">
        <v>1052</v>
      </c>
      <c r="KY140" s="383" t="s">
        <v>1049</v>
      </c>
      <c r="KZ140" s="383" t="s">
        <v>1050</v>
      </c>
      <c r="LA140" s="383" t="s">
        <v>1051</v>
      </c>
      <c r="LB140" s="383" t="s">
        <v>1052</v>
      </c>
      <c r="LC140" s="383" t="s">
        <v>1049</v>
      </c>
      <c r="LD140" s="383" t="s">
        <v>1050</v>
      </c>
      <c r="LE140" s="383" t="s">
        <v>1051</v>
      </c>
      <c r="LF140" s="383" t="s">
        <v>1052</v>
      </c>
      <c r="LG140" s="383" t="s">
        <v>1049</v>
      </c>
      <c r="LH140" s="383" t="s">
        <v>1050</v>
      </c>
      <c r="LI140" s="383" t="s">
        <v>1051</v>
      </c>
      <c r="LJ140" s="383" t="s">
        <v>1052</v>
      </c>
      <c r="LK140" s="383" t="s">
        <v>1049</v>
      </c>
      <c r="LL140" s="383" t="s">
        <v>1050</v>
      </c>
      <c r="LM140" s="383" t="s">
        <v>1051</v>
      </c>
      <c r="LN140" s="383" t="s">
        <v>1052</v>
      </c>
      <c r="LO140" s="383" t="s">
        <v>1049</v>
      </c>
      <c r="LP140" s="383" t="s">
        <v>1050</v>
      </c>
      <c r="LQ140" s="383" t="s">
        <v>1051</v>
      </c>
      <c r="LR140" s="383" t="s">
        <v>1052</v>
      </c>
      <c r="LS140" s="383" t="s">
        <v>1049</v>
      </c>
      <c r="LT140" s="383" t="s">
        <v>1050</v>
      </c>
      <c r="LU140" s="383" t="s">
        <v>1051</v>
      </c>
      <c r="LV140" s="383" t="s">
        <v>1052</v>
      </c>
      <c r="LW140" s="383" t="s">
        <v>1049</v>
      </c>
      <c r="LX140" s="383" t="s">
        <v>1050</v>
      </c>
      <c r="LY140" s="383" t="s">
        <v>1051</v>
      </c>
      <c r="LZ140" s="383" t="s">
        <v>1052</v>
      </c>
      <c r="MA140" s="383" t="s">
        <v>1049</v>
      </c>
      <c r="MB140" s="383" t="s">
        <v>1050</v>
      </c>
      <c r="MC140" s="383" t="s">
        <v>1051</v>
      </c>
      <c r="MD140" s="383" t="s">
        <v>1052</v>
      </c>
      <c r="ME140" s="383" t="s">
        <v>1049</v>
      </c>
      <c r="MF140" s="383" t="s">
        <v>1050</v>
      </c>
      <c r="MG140" s="383" t="s">
        <v>1051</v>
      </c>
      <c r="MH140" s="383" t="s">
        <v>1052</v>
      </c>
      <c r="MI140" s="383" t="s">
        <v>1049</v>
      </c>
      <c r="MJ140" s="383" t="s">
        <v>1050</v>
      </c>
      <c r="MK140" s="383" t="s">
        <v>1051</v>
      </c>
      <c r="ML140" s="383" t="s">
        <v>1052</v>
      </c>
      <c r="MM140" s="383" t="s">
        <v>1049</v>
      </c>
      <c r="MN140" s="383" t="s">
        <v>1050</v>
      </c>
      <c r="MO140" s="383" t="s">
        <v>1051</v>
      </c>
      <c r="MP140" s="383" t="s">
        <v>1052</v>
      </c>
      <c r="MQ140" s="383" t="s">
        <v>1049</v>
      </c>
      <c r="MR140" s="383" t="s">
        <v>1050</v>
      </c>
      <c r="MS140" s="383" t="s">
        <v>1051</v>
      </c>
      <c r="MT140" s="383" t="s">
        <v>1052</v>
      </c>
      <c r="MU140" s="383" t="s">
        <v>1049</v>
      </c>
      <c r="MV140" s="383" t="s">
        <v>1050</v>
      </c>
      <c r="MW140" s="383" t="s">
        <v>1051</v>
      </c>
      <c r="MX140" s="383" t="s">
        <v>1052</v>
      </c>
      <c r="MY140" s="383" t="s">
        <v>1049</v>
      </c>
      <c r="MZ140" s="383" t="s">
        <v>1050</v>
      </c>
      <c r="NA140" s="383" t="s">
        <v>1051</v>
      </c>
      <c r="NB140" s="383" t="s">
        <v>1052</v>
      </c>
      <c r="NC140" s="383" t="s">
        <v>1049</v>
      </c>
      <c r="ND140" s="383" t="s">
        <v>1050</v>
      </c>
      <c r="NE140" s="383" t="s">
        <v>1051</v>
      </c>
      <c r="NF140" s="383" t="s">
        <v>1052</v>
      </c>
      <c r="NG140" s="383" t="s">
        <v>1049</v>
      </c>
      <c r="NH140" s="383" t="s">
        <v>1050</v>
      </c>
      <c r="NI140" s="383" t="s">
        <v>1051</v>
      </c>
      <c r="NJ140" s="383" t="s">
        <v>1052</v>
      </c>
      <c r="NK140" s="383" t="s">
        <v>1049</v>
      </c>
      <c r="NL140" s="383" t="s">
        <v>1050</v>
      </c>
      <c r="NM140" s="383" t="s">
        <v>1051</v>
      </c>
      <c r="NN140" s="383" t="s">
        <v>1052</v>
      </c>
      <c r="NO140" s="383" t="s">
        <v>1049</v>
      </c>
      <c r="NP140" s="383" t="s">
        <v>1050</v>
      </c>
      <c r="NQ140" s="383" t="s">
        <v>1051</v>
      </c>
      <c r="NR140" s="383" t="s">
        <v>1052</v>
      </c>
      <c r="NS140" s="383" t="s">
        <v>1049</v>
      </c>
      <c r="NT140" s="383" t="s">
        <v>1050</v>
      </c>
      <c r="NU140" s="383" t="s">
        <v>1051</v>
      </c>
      <c r="NV140" s="383" t="s">
        <v>1052</v>
      </c>
      <c r="NW140" s="383" t="s">
        <v>1054</v>
      </c>
      <c r="NX140" s="383" t="s">
        <v>1541</v>
      </c>
      <c r="NY140" s="383" t="s">
        <v>1051</v>
      </c>
      <c r="NZ140" s="383" t="s">
        <v>1052</v>
      </c>
      <c r="OA140" s="383" t="s">
        <v>1054</v>
      </c>
      <c r="OB140" s="383" t="s">
        <v>1541</v>
      </c>
      <c r="OC140" s="383" t="s">
        <v>1051</v>
      </c>
      <c r="OD140" s="383" t="s">
        <v>1052</v>
      </c>
      <c r="OE140" s="383" t="s">
        <v>1054</v>
      </c>
      <c r="OF140" s="383" t="s">
        <v>1541</v>
      </c>
      <c r="OG140" s="383" t="s">
        <v>1051</v>
      </c>
      <c r="OH140" s="383" t="s">
        <v>1052</v>
      </c>
      <c r="OI140" s="383" t="s">
        <v>1054</v>
      </c>
      <c r="OJ140" s="383" t="s">
        <v>1541</v>
      </c>
      <c r="OK140" s="383" t="s">
        <v>1051</v>
      </c>
      <c r="OL140" s="383" t="s">
        <v>1052</v>
      </c>
      <c r="OM140" s="383" t="s">
        <v>1054</v>
      </c>
      <c r="ON140" s="383" t="s">
        <v>1541</v>
      </c>
      <c r="OO140" s="383" t="s">
        <v>1051</v>
      </c>
      <c r="OP140" s="383" t="s">
        <v>1052</v>
      </c>
      <c r="OQ140" s="383" t="s">
        <v>1054</v>
      </c>
      <c r="OR140" s="383" t="s">
        <v>1541</v>
      </c>
      <c r="OS140" s="383" t="s">
        <v>1051</v>
      </c>
      <c r="OT140" s="383" t="s">
        <v>1052</v>
      </c>
      <c r="OU140" s="383" t="s">
        <v>1054</v>
      </c>
      <c r="OV140" s="383" t="s">
        <v>1541</v>
      </c>
      <c r="OW140" s="383" t="s">
        <v>1051</v>
      </c>
      <c r="OX140" s="383" t="s">
        <v>1052</v>
      </c>
      <c r="OY140" s="383" t="s">
        <v>1054</v>
      </c>
      <c r="OZ140" s="383" t="s">
        <v>1541</v>
      </c>
      <c r="PA140" s="383" t="s">
        <v>1051</v>
      </c>
      <c r="PB140" s="383" t="s">
        <v>1052</v>
      </c>
      <c r="PC140" s="383" t="s">
        <v>1054</v>
      </c>
      <c r="PD140" s="383" t="s">
        <v>1541</v>
      </c>
      <c r="PE140" s="383" t="s">
        <v>1051</v>
      </c>
      <c r="PF140" s="383" t="s">
        <v>1052</v>
      </c>
      <c r="PG140" s="383" t="s">
        <v>1054</v>
      </c>
      <c r="PH140" s="383" t="s">
        <v>1541</v>
      </c>
      <c r="PI140" s="383" t="s">
        <v>1051</v>
      </c>
      <c r="PJ140" s="383" t="s">
        <v>1052</v>
      </c>
      <c r="PK140" s="383" t="s">
        <v>1054</v>
      </c>
      <c r="PL140" s="383" t="s">
        <v>1541</v>
      </c>
      <c r="PM140" s="383" t="s">
        <v>1051</v>
      </c>
      <c r="PN140" s="383" t="s">
        <v>1052</v>
      </c>
      <c r="PO140" s="383" t="s">
        <v>1054</v>
      </c>
      <c r="PP140" s="383" t="s">
        <v>1541</v>
      </c>
      <c r="PQ140" s="383" t="s">
        <v>1051</v>
      </c>
      <c r="PR140" s="383" t="s">
        <v>1052</v>
      </c>
      <c r="PS140" s="383" t="s">
        <v>1054</v>
      </c>
      <c r="PT140" s="383" t="s">
        <v>1541</v>
      </c>
      <c r="PU140" s="383" t="s">
        <v>1051</v>
      </c>
      <c r="PV140" s="383" t="s">
        <v>1052</v>
      </c>
    </row>
    <row r="141" spans="1:438" ht="15.75" customHeight="1">
      <c r="B141" s="338" t="s">
        <v>1542</v>
      </c>
      <c r="C141" s="289">
        <v>228385.05016845631</v>
      </c>
      <c r="D141" s="289">
        <v>8973389.0949669983</v>
      </c>
      <c r="E141" s="289">
        <v>31247831.682458866</v>
      </c>
      <c r="F141" s="375">
        <v>228323.26324894093</v>
      </c>
      <c r="G141" s="375">
        <v>8970961.4488956723</v>
      </c>
      <c r="H141" s="375">
        <v>31239377.944966991</v>
      </c>
      <c r="I141" s="375">
        <v>228343.85888877939</v>
      </c>
      <c r="J141" s="375">
        <v>8971770.6642527804</v>
      </c>
      <c r="K141" s="375">
        <v>31242195.857464284</v>
      </c>
      <c r="L141" s="375">
        <v>229414.83216037828</v>
      </c>
      <c r="M141" s="375">
        <v>9013849.8628223818</v>
      </c>
      <c r="N141" s="375">
        <v>31388727.307323415</v>
      </c>
      <c r="O141" s="375">
        <v>230053.29699536989</v>
      </c>
      <c r="P141" s="375">
        <v>9038935.538892718</v>
      </c>
      <c r="Q141" s="375">
        <v>31476082.59473943</v>
      </c>
      <c r="R141" s="375">
        <v>230938.90950842277</v>
      </c>
      <c r="S141" s="375">
        <v>9073731.7992483489</v>
      </c>
      <c r="T141" s="375">
        <v>31597252.832122937</v>
      </c>
      <c r="U141" s="375">
        <v>231680.35250000001</v>
      </c>
      <c r="V141" s="375">
        <v>9102863.5521000009</v>
      </c>
      <c r="W141" s="375">
        <v>31698697.682</v>
      </c>
      <c r="X141" s="375">
        <v>232215.83917840602</v>
      </c>
      <c r="Y141" s="375">
        <v>9123903.1513890252</v>
      </c>
      <c r="Z141" s="375">
        <v>31771963.406954974</v>
      </c>
      <c r="AA141" s="375">
        <v>233245.621170328</v>
      </c>
      <c r="AB141" s="375">
        <v>9164363.9192444067</v>
      </c>
      <c r="AC141" s="375">
        <v>31912859.031819519</v>
      </c>
      <c r="AD141" s="375">
        <v>233822.29908580429</v>
      </c>
      <c r="AE141" s="375">
        <v>9187021.9492434226</v>
      </c>
      <c r="AF141" s="375" t="e">
        <f>TRUNC(#REF!*#REF!,4)</f>
        <v>#REF!</v>
      </c>
      <c r="AG141" s="375">
        <v>233925.2772849965</v>
      </c>
      <c r="AH141" s="375">
        <v>9191068.0260289609</v>
      </c>
      <c r="AI141" s="375">
        <v>32005850.14423012</v>
      </c>
      <c r="AJ141" s="375">
        <v>234501.95520047282</v>
      </c>
      <c r="AK141" s="375">
        <v>9213726.0560279749</v>
      </c>
      <c r="AL141" s="375">
        <v>32084751.694154263</v>
      </c>
      <c r="AM141" s="375">
        <v>234893.27235740318</v>
      </c>
      <c r="AN141" s="375">
        <v>9229101.1478130221</v>
      </c>
      <c r="AO141" s="375">
        <v>32138292.031602796</v>
      </c>
      <c r="AP141" s="375">
        <v>235016.84619643382</v>
      </c>
      <c r="AQ141" s="375">
        <v>9233956.4399556685</v>
      </c>
      <c r="AR141" s="375">
        <v>32155199.50658654</v>
      </c>
      <c r="AS141" s="375">
        <v>234543.1464</v>
      </c>
      <c r="AT141" s="375">
        <v>9215344.4867000002</v>
      </c>
      <c r="AU141" s="375">
        <v>32090387.519099999</v>
      </c>
      <c r="AV141" s="375">
        <v>235799.48051029452</v>
      </c>
      <c r="AW141" s="375">
        <v>9264706.6235257611</v>
      </c>
      <c r="AX141" s="375">
        <v>32262280.181483597</v>
      </c>
      <c r="AY141" s="375">
        <v>236355.56278593239</v>
      </c>
      <c r="AZ141" s="375">
        <v>9286555.438167667</v>
      </c>
      <c r="BA141" s="375">
        <v>32338363.81891045</v>
      </c>
      <c r="BB141" s="375">
        <v>237261.77093882373</v>
      </c>
      <c r="BC141" s="375">
        <v>9322160.9138804041</v>
      </c>
      <c r="BD141" s="375">
        <v>32462351.96879125</v>
      </c>
      <c r="BE141" s="375">
        <v>237838.44885430002</v>
      </c>
      <c r="BF141" s="375">
        <v>9344818.9438794199</v>
      </c>
      <c r="BG141" s="375">
        <v>32541253.518715393</v>
      </c>
      <c r="BH141" s="375">
        <v>238147.38345187661</v>
      </c>
      <c r="BI141" s="375">
        <v>9356957.1742360331</v>
      </c>
      <c r="BJ141" s="375">
        <v>32583522.206174754</v>
      </c>
      <c r="BK141" s="375">
        <v>237220.57965914687</v>
      </c>
      <c r="BL141" s="375">
        <v>9320542.4831661899</v>
      </c>
      <c r="BM141" s="375">
        <v>32456716.143796671</v>
      </c>
      <c r="BN141" s="375">
        <v>237776.66193478473</v>
      </c>
      <c r="BO141" s="375">
        <v>9342391.2978080977</v>
      </c>
      <c r="BP141" s="375">
        <v>32532799.781223521</v>
      </c>
      <c r="BQ141" s="375">
        <v>238270.95729090724</v>
      </c>
      <c r="BR141" s="375">
        <v>9361812.4663786795</v>
      </c>
      <c r="BS141" s="375">
        <v>32600429.681158498</v>
      </c>
      <c r="BT141" s="375">
        <v>237900.23577381537</v>
      </c>
      <c r="BU141" s="375">
        <v>9347246.5899507422</v>
      </c>
      <c r="BV141" s="375">
        <v>32549707.256207269</v>
      </c>
      <c r="BW141" s="375">
        <v>239300.73928282925</v>
      </c>
      <c r="BX141" s="375">
        <v>9402273.2342340648</v>
      </c>
      <c r="BY141" s="375">
        <v>32741325.306023046</v>
      </c>
      <c r="BZ141" s="375">
        <v>239506.69568121366</v>
      </c>
      <c r="CA141" s="375">
        <v>9410365.3878051415</v>
      </c>
      <c r="CB141" s="375">
        <v>32769504.43099596</v>
      </c>
      <c r="CC141" s="375">
        <v>239918.60847798243</v>
      </c>
      <c r="CD141" s="375">
        <v>9426549.6949472949</v>
      </c>
      <c r="CE141" s="375">
        <v>32825862.680941775</v>
      </c>
      <c r="CF141" s="375">
        <v>240968.98610974287</v>
      </c>
      <c r="CG141" s="375">
        <v>9467819.6781597864</v>
      </c>
      <c r="CH141" s="375">
        <v>32584580.785439856</v>
      </c>
      <c r="CI141" s="375">
        <v>239918.6085</v>
      </c>
      <c r="CJ141" s="375">
        <v>9426549.6949472949</v>
      </c>
      <c r="CK141" s="375">
        <v>32825862.680941775</v>
      </c>
      <c r="CL141" s="375">
        <v>241566.2597</v>
      </c>
      <c r="CM141" s="375">
        <v>9491286.9234999996</v>
      </c>
      <c r="CN141" s="375">
        <v>33051296</v>
      </c>
      <c r="CO141" s="375">
        <v>242328.29829999999</v>
      </c>
      <c r="CP141" s="375">
        <v>9521227.8917288929</v>
      </c>
      <c r="CQ141" s="375">
        <v>33248549.555500001</v>
      </c>
      <c r="CR141" s="375">
        <v>243007.95445374836</v>
      </c>
      <c r="CS141" s="375">
        <v>9547931.9985134453</v>
      </c>
      <c r="CT141" s="375">
        <v>32969576.2183</v>
      </c>
      <c r="CU141" s="286">
        <v>243255.10213180963</v>
      </c>
      <c r="CV141" s="286">
        <v>9557642.582798738</v>
      </c>
      <c r="CW141" s="286">
        <v>33282364.505502906</v>
      </c>
      <c r="CX141" s="286">
        <v>244120.11900502408</v>
      </c>
      <c r="CY141" s="286">
        <v>9591629.6277972609</v>
      </c>
      <c r="CZ141" s="286">
        <v>33400716.830389116</v>
      </c>
      <c r="DA141" s="286">
        <v>244532.03180179291</v>
      </c>
      <c r="DB141" s="286">
        <v>9607813.9349394143</v>
      </c>
      <c r="DC141" s="286">
        <v>33457075.080334939</v>
      </c>
      <c r="DD141" s="289">
        <v>245376.4530351689</v>
      </c>
      <c r="DE141" s="289">
        <v>9640991.7645808272</v>
      </c>
      <c r="DF141" s="289">
        <v>33572609.492723867</v>
      </c>
      <c r="DG141" s="289">
        <v>246262.06554822181</v>
      </c>
      <c r="DH141" s="289">
        <v>9675788.0249364562</v>
      </c>
      <c r="DI141" s="289">
        <v>33693779.730107367</v>
      </c>
      <c r="DJ141" s="289">
        <v>246262.06554822181</v>
      </c>
      <c r="DK141" s="289">
        <v>9675788.0249000005</v>
      </c>
      <c r="DL141" s="289">
        <v>33693779.730107367</v>
      </c>
      <c r="DM141" s="289">
        <v>246014.9179</v>
      </c>
      <c r="DN141" s="289">
        <v>9666077.4407000002</v>
      </c>
      <c r="DO141" s="289">
        <v>33659964.780100003</v>
      </c>
      <c r="DP141" s="289">
        <v>246282.66118806024</v>
      </c>
      <c r="DQ141" s="289">
        <v>9676597.2402935661</v>
      </c>
      <c r="DR141" s="289">
        <v>33696597.642604664</v>
      </c>
      <c r="DS141" s="289">
        <v>246385.63939999999</v>
      </c>
      <c r="DT141" s="289">
        <v>9680643.3170999996</v>
      </c>
      <c r="DU141" s="289">
        <v>33710687.2051</v>
      </c>
      <c r="DV141" s="289">
        <v>247559.59085804349</v>
      </c>
      <c r="DW141" s="289">
        <v>9726768.5924342424</v>
      </c>
      <c r="DX141" s="289">
        <v>33871308.217436701</v>
      </c>
      <c r="DY141" s="289">
        <v>248218.6513</v>
      </c>
      <c r="DZ141" s="289">
        <v>9752663.4838999994</v>
      </c>
      <c r="EA141" s="289">
        <v>33961481.417400002</v>
      </c>
      <c r="EB141" s="289">
        <v>249701.53740124122</v>
      </c>
      <c r="EC141" s="289">
        <v>9810926.9895734396</v>
      </c>
      <c r="ED141" s="289">
        <v>34164371.117154956</v>
      </c>
      <c r="EE141" s="289">
        <v>249825</v>
      </c>
      <c r="EF141" s="289">
        <v>9815782.2799999993</v>
      </c>
      <c r="EG141" s="289">
        <v>34181278.590000004</v>
      </c>
      <c r="EH141" s="289">
        <v>250381.19351590972</v>
      </c>
      <c r="EI141" s="289">
        <v>9837631.0963579919</v>
      </c>
      <c r="EJ141" s="289">
        <v>34257362.229565553</v>
      </c>
      <c r="EK141" s="289">
        <v>250854.89323219383</v>
      </c>
      <c r="EL141" s="289">
        <v>9856243.0495714694</v>
      </c>
      <c r="EM141" s="289">
        <v>34322174.217003241</v>
      </c>
      <c r="EN141" s="289">
        <v>250875.48887203226</v>
      </c>
      <c r="EO141" s="289">
        <v>9857052.2649285775</v>
      </c>
      <c r="EP141" s="289">
        <v>34324992.129500538</v>
      </c>
      <c r="EQ141" s="289">
        <v>252935.05285587622</v>
      </c>
      <c r="ER141" s="289">
        <v>9937973.8006393444</v>
      </c>
      <c r="ES141" s="289">
        <v>34606783.379229628</v>
      </c>
      <c r="ET141" s="289">
        <v>253120.4136144222</v>
      </c>
      <c r="EU141" s="289">
        <v>9945256.7388533149</v>
      </c>
      <c r="EV141" s="289">
        <v>34632144.591705248</v>
      </c>
      <c r="EW141" s="289">
        <v>253388.1569323219</v>
      </c>
      <c r="EX141" s="289">
        <v>9955776.5384957138</v>
      </c>
      <c r="EY141" s="289">
        <v>34668777.454170026</v>
      </c>
      <c r="EZ141" s="289">
        <v>254809.25608117424</v>
      </c>
      <c r="FA141" s="289">
        <v>10011612.398136145</v>
      </c>
      <c r="FB141" s="289">
        <v>34863213.416483097</v>
      </c>
      <c r="FC141" s="289">
        <v>255963</v>
      </c>
      <c r="FD141" s="289">
        <v>10056928</v>
      </c>
      <c r="FE141" s="289">
        <v>35021017</v>
      </c>
      <c r="FF141" s="286">
        <v>256827.62878534131</v>
      </c>
      <c r="FG141" s="286">
        <v>10090915.503132693</v>
      </c>
      <c r="FH141" s="286">
        <v>35139368.841217607</v>
      </c>
      <c r="FI141" s="289">
        <v>256704.05494631067</v>
      </c>
      <c r="FJ141" s="289">
        <v>10086060.210990049</v>
      </c>
      <c r="FK141" s="289">
        <v>35122461.366233863</v>
      </c>
      <c r="FL141" s="289">
        <v>256580.48110728004</v>
      </c>
      <c r="FM141" s="289">
        <v>10081204.918847403</v>
      </c>
      <c r="FN141" s="289">
        <v>35105553.891250119</v>
      </c>
      <c r="FO141" s="289">
        <v>256395.12034873408</v>
      </c>
      <c r="FP141" s="289">
        <v>10073921.980633434</v>
      </c>
      <c r="FQ141" s="289">
        <v>35080192.678774498</v>
      </c>
      <c r="FR141" s="289">
        <v>256642.26802679535</v>
      </c>
      <c r="FS141" s="289">
        <v>10083632.564918725</v>
      </c>
      <c r="FT141" s="289">
        <v>35114007.628741995</v>
      </c>
      <c r="FU141" s="286">
        <v>256992.39390404901</v>
      </c>
      <c r="FV141" s="286">
        <v>10097389.225989558</v>
      </c>
      <c r="FW141" s="286">
        <v>35161912.141195938</v>
      </c>
      <c r="FX141" s="289">
        <v>258619.44899999999</v>
      </c>
      <c r="FY141" s="289">
        <v>10161317.2392</v>
      </c>
      <c r="FZ141" s="289">
        <v>35384527.228500001</v>
      </c>
      <c r="GA141" s="286">
        <v>260390.67447739141</v>
      </c>
      <c r="GB141" s="286">
        <v>10230909.759912323</v>
      </c>
      <c r="GC141" s="286">
        <v>35626867.70324894</v>
      </c>
      <c r="GD141" s="289">
        <v>260040.5486001379</v>
      </c>
      <c r="GE141" s="353">
        <v>10217153.098841492</v>
      </c>
      <c r="GF141" s="289">
        <v>35578963.190794989</v>
      </c>
      <c r="GG141" s="323">
        <v>71168</v>
      </c>
      <c r="GH141" s="289">
        <v>884156.74024194211</v>
      </c>
      <c r="GI141" s="289">
        <v>3505595.0382745909</v>
      </c>
      <c r="GJ141" s="353">
        <v>71667.523000000001</v>
      </c>
      <c r="GK141" s="289">
        <v>890367.96053411462</v>
      </c>
      <c r="GL141" s="289">
        <v>3530221.9195127664</v>
      </c>
      <c r="GM141" s="289">
        <v>71802.341938886544</v>
      </c>
      <c r="GN141" s="384">
        <v>892042.8963432397</v>
      </c>
      <c r="GO141" s="385">
        <v>3536862.8762511504</v>
      </c>
      <c r="GP141" s="289">
        <v>72066.362442025944</v>
      </c>
      <c r="GQ141" s="353">
        <v>895322.97896944312</v>
      </c>
      <c r="GR141" s="8"/>
      <c r="GS141" s="289">
        <v>3549868.0831971527</v>
      </c>
      <c r="GT141" s="289">
        <v>72341.617860192549</v>
      </c>
      <c r="GU141" s="353">
        <v>898742.63957974047</v>
      </c>
      <c r="GV141" s="289">
        <v>3563426.7032046877</v>
      </c>
      <c r="GW141" s="289">
        <v>72532.61141565509</v>
      </c>
      <c r="GX141" s="289">
        <v>901115</v>
      </c>
      <c r="GY141" s="289">
        <v>3572834.7252507326</v>
      </c>
      <c r="GZ141" s="289">
        <v>72594</v>
      </c>
      <c r="HA141" s="289">
        <v>901883</v>
      </c>
      <c r="HB141" s="289">
        <v>3575878</v>
      </c>
      <c r="HC141" s="289">
        <v>73179</v>
      </c>
      <c r="HD141" s="323">
        <v>909141</v>
      </c>
      <c r="HE141" s="289">
        <v>3604656</v>
      </c>
      <c r="HF141" s="289">
        <v>73442.639532858928</v>
      </c>
      <c r="HG141" s="289">
        <v>912421.28202092927</v>
      </c>
      <c r="HH141" s="289">
        <v>3617661.1832348257</v>
      </c>
      <c r="HI141" s="289">
        <v>74307.727989953943</v>
      </c>
      <c r="HJ141" s="289">
        <v>923168.78679614887</v>
      </c>
      <c r="HK141" s="289">
        <v>3660273.9889727915</v>
      </c>
      <c r="HL141" s="289">
        <v>75302.017969861874</v>
      </c>
      <c r="HM141" s="289">
        <v>935521.43838844716</v>
      </c>
      <c r="HN141" s="289">
        <v>3709251.044918376</v>
      </c>
      <c r="HO141" s="289">
        <v>75684.005080786927</v>
      </c>
      <c r="HP141" s="289">
        <v>940267.0898476349</v>
      </c>
      <c r="HQ141" s="289">
        <v>3728067.0890104645</v>
      </c>
      <c r="HR141" s="289">
        <v>76268.220662201755</v>
      </c>
      <c r="HS141" s="289">
        <v>947525.14502051077</v>
      </c>
      <c r="HT141" s="289">
        <v>3756844.5682101301</v>
      </c>
      <c r="HU141" s="289">
        <v>77189.483694432813</v>
      </c>
      <c r="HV141" s="289">
        <v>958970.53971619904</v>
      </c>
      <c r="HW141" s="289">
        <v>3802224.4392557549</v>
      </c>
      <c r="HX141" s="289">
        <v>77408.56453746336</v>
      </c>
      <c r="HY141" s="289">
        <v>961692.31040602759</v>
      </c>
      <c r="HZ141" s="289">
        <v>3813015.9939556299</v>
      </c>
      <c r="IA141" s="326">
        <v>78846.633660946012</v>
      </c>
      <c r="IB141" s="326">
        <v>979558.29237002949</v>
      </c>
      <c r="IC141" s="326">
        <v>3883852.865831729</v>
      </c>
      <c r="ID141" s="326">
        <v>15535411.463300001</v>
      </c>
      <c r="IE141" s="326">
        <v>79947.655333612391</v>
      </c>
      <c r="IF141" s="326">
        <v>993236.93481121794</v>
      </c>
      <c r="IG141" s="326">
        <v>3938087.3458618666</v>
      </c>
      <c r="IH141" s="326">
        <v>15752349.383447466</v>
      </c>
      <c r="II141" s="326">
        <v>80908.24056843869</v>
      </c>
      <c r="IJ141" s="326">
        <v>1005170.8524512348</v>
      </c>
      <c r="IK141" s="326">
        <v>3985404.1626228546</v>
      </c>
      <c r="IL141" s="326">
        <v>15941616.650491418</v>
      </c>
      <c r="IM141" s="326">
        <v>81660.979875261619</v>
      </c>
      <c r="IN141" s="326">
        <v>1014522.5773855168</v>
      </c>
      <c r="IO141" s="326">
        <v>4022482.8377455003</v>
      </c>
      <c r="IP141" s="326">
        <v>16089931.350982001</v>
      </c>
      <c r="IQ141" s="326">
        <v>82784.471377982423</v>
      </c>
      <c r="IR141" s="326">
        <v>1028480.3757948931</v>
      </c>
      <c r="IS141" s="326">
        <v>4077824.1438987018</v>
      </c>
      <c r="IT141" s="326">
        <v>16311296.575594807</v>
      </c>
      <c r="IU141" s="326">
        <v>83789.996272917517</v>
      </c>
      <c r="IV141" s="326">
        <v>1040972.6053712849</v>
      </c>
      <c r="IW141" s="326">
        <v>4127354.6129058176</v>
      </c>
      <c r="IX141" s="326">
        <v>16509418.45162327</v>
      </c>
      <c r="IY141" s="326">
        <v>84509.030834658857</v>
      </c>
      <c r="IZ141" s="326">
        <v>1049905.5963532859</v>
      </c>
      <c r="JA141" s="326">
        <v>4162773.0488438676</v>
      </c>
      <c r="JB141" s="326">
        <v>16651092.19537547</v>
      </c>
      <c r="JC141" s="326">
        <v>84947.192520719953</v>
      </c>
      <c r="JD141" s="326">
        <v>1055349.1377329426</v>
      </c>
      <c r="JE141" s="326">
        <v>4184356.1582436161</v>
      </c>
      <c r="JF141" s="326">
        <v>16737424.632974464</v>
      </c>
      <c r="JG141" s="326">
        <v>85778.57623273335</v>
      </c>
      <c r="JH141" s="326">
        <v>1065677.9085558811</v>
      </c>
      <c r="JI141" s="326">
        <v>4225308.7247969853</v>
      </c>
      <c r="JJ141" s="326">
        <v>16901234.899187941</v>
      </c>
      <c r="JK141" s="326">
        <v>86020.126905818339</v>
      </c>
      <c r="JL141" s="326">
        <v>1068678.8352138971</v>
      </c>
      <c r="JM141" s="326">
        <v>4237207.1056199251</v>
      </c>
      <c r="JN141" s="326">
        <v>16948828.4224797</v>
      </c>
      <c r="JO141" s="326">
        <v>86711.074179991614</v>
      </c>
      <c r="JP141" s="326">
        <v>1077262.8812356635</v>
      </c>
      <c r="JQ141" s="326">
        <v>4271242.0089041442</v>
      </c>
      <c r="JR141" s="326">
        <v>17084968.035616577</v>
      </c>
      <c r="JS141" s="326">
        <v>86654.899604855585</v>
      </c>
      <c r="JT141" s="326">
        <v>1076564.9913151946</v>
      </c>
      <c r="JU141" s="326">
        <v>4268474.9435964832</v>
      </c>
      <c r="JV141" s="326">
        <v>17073899.774385933</v>
      </c>
      <c r="JW141" s="326">
        <v>87598.632467141055</v>
      </c>
      <c r="JX141" s="326">
        <v>1088289.5419790708</v>
      </c>
      <c r="JY141" s="326">
        <v>4314961.6407651734</v>
      </c>
      <c r="JZ141" s="326">
        <v>17259846.563060693</v>
      </c>
      <c r="KA141" s="326">
        <v>87868.270427794036</v>
      </c>
      <c r="KB141" s="326">
        <v>1091639.4135973209</v>
      </c>
      <c r="KC141" s="326">
        <v>4328243.5542419413</v>
      </c>
      <c r="KD141" s="326">
        <v>17312974.216967765</v>
      </c>
      <c r="KE141" s="326">
        <v>87969.440837614064</v>
      </c>
      <c r="KF141" s="326">
        <v>1092896.3133440851</v>
      </c>
      <c r="KG141" s="326">
        <v>4333227.0388610372</v>
      </c>
      <c r="KH141" s="326">
        <v>17332908.155444149</v>
      </c>
      <c r="KI141" s="326">
        <v>87836.082396241094</v>
      </c>
      <c r="KJ141" s="326">
        <v>1091239.5226728923</v>
      </c>
      <c r="KK141" s="326">
        <v>4326658.025820653</v>
      </c>
      <c r="KL141" s="326">
        <v>17306632.103282612</v>
      </c>
      <c r="KM141" s="326">
        <v>88142.795576483884</v>
      </c>
      <c r="KN141" s="326">
        <v>1095050.0016386521</v>
      </c>
      <c r="KO141" s="326">
        <v>4341766.2024004767</v>
      </c>
      <c r="KP141" s="326">
        <v>17367064.809601907</v>
      </c>
      <c r="KQ141" s="326">
        <v>88242.786320226034</v>
      </c>
      <c r="KR141" s="326">
        <v>1096292.2456970864</v>
      </c>
      <c r="KS141" s="326">
        <v>4346691.5786481118</v>
      </c>
      <c r="KT141" s="326">
        <v>17386766.314592447</v>
      </c>
      <c r="KU141" s="326">
        <v>88836.214531963138</v>
      </c>
      <c r="KV141" s="326">
        <v>1103664.7548169191</v>
      </c>
      <c r="KW141" s="326">
        <v>4375922.8565582335</v>
      </c>
      <c r="KX141" s="326">
        <v>17503691.426232934</v>
      </c>
      <c r="KY141" s="326">
        <v>89222.92030719966</v>
      </c>
      <c r="KZ141" s="326">
        <v>1108469.0290294264</v>
      </c>
      <c r="LA141" s="326">
        <v>4394971.3341361657</v>
      </c>
      <c r="LB141" s="326">
        <v>17579885.336544663</v>
      </c>
      <c r="LC141" s="326">
        <v>89889.656339489331</v>
      </c>
      <c r="LD141" s="326">
        <v>1116752.284495471</v>
      </c>
      <c r="LE141" s="326">
        <v>4427813.6322727837</v>
      </c>
      <c r="LF141" s="326">
        <v>17711254.529091135</v>
      </c>
      <c r="LG141" s="326">
        <v>89409.588420376735</v>
      </c>
      <c r="LH141" s="326">
        <v>1110788.1172351444</v>
      </c>
      <c r="LI141" s="326">
        <v>4404166.2921535205</v>
      </c>
      <c r="LJ141" s="326">
        <v>17616665.168614082</v>
      </c>
      <c r="LK141" s="326">
        <v>90011.330499999996</v>
      </c>
      <c r="LL141" s="326">
        <v>1118263.9140999999</v>
      </c>
      <c r="LM141" s="326">
        <v>4433807.0957000004</v>
      </c>
      <c r="LN141" s="326">
        <v>17735228.3829</v>
      </c>
      <c r="LO141" s="326">
        <v>90542.236378844711</v>
      </c>
      <c r="LP141" s="326">
        <v>1124859.6717015572</v>
      </c>
      <c r="LQ141" s="326">
        <v>4459958.629951871</v>
      </c>
      <c r="LR141" s="326">
        <v>17839834.519807484</v>
      </c>
      <c r="LS141" s="326">
        <v>90878.497385609022</v>
      </c>
      <c r="LT141" s="326">
        <v>1129037.2407654834</v>
      </c>
      <c r="LU141" s="326">
        <v>4476522.282883524</v>
      </c>
      <c r="LV141" s="326">
        <v>17906089.131534096</v>
      </c>
      <c r="LW141" s="386">
        <v>91356.374496291319</v>
      </c>
      <c r="LX141" s="386">
        <v>1134974.1903189116</v>
      </c>
      <c r="LY141" s="386">
        <v>4500061.7074557887</v>
      </c>
      <c r="LZ141" s="387">
        <v>18000246.829823155</v>
      </c>
      <c r="MA141" s="386">
        <v>91604.104372641261</v>
      </c>
      <c r="MB141" s="386">
        <v>1138051.8848681792</v>
      </c>
      <c r="MC141" s="386">
        <v>4512264.4654625701</v>
      </c>
      <c r="MD141" s="387">
        <v>18049057.86185028</v>
      </c>
      <c r="ME141" s="386">
        <v>91515.629416802025</v>
      </c>
      <c r="MF141" s="386">
        <v>1136952.7082434408</v>
      </c>
      <c r="MG141" s="386">
        <v>4507906.3376030056</v>
      </c>
      <c r="MH141" s="387">
        <v>18031625.350412022</v>
      </c>
      <c r="MI141" s="386">
        <v>92196.970838627036</v>
      </c>
      <c r="MJ141" s="386">
        <v>1145417.4150888068</v>
      </c>
      <c r="MK141" s="386">
        <v>4541468.072719614</v>
      </c>
      <c r="ML141" s="387">
        <v>18165872.290878456</v>
      </c>
      <c r="MM141" s="387">
        <v>92427.061898384258</v>
      </c>
      <c r="MN141" s="387">
        <v>1148275.9722030472</v>
      </c>
      <c r="MO141" s="387">
        <v>4552801.9722197903</v>
      </c>
      <c r="MP141" s="387">
        <v>18211207.888879161</v>
      </c>
      <c r="MQ141" s="387">
        <v>92506.661271352015</v>
      </c>
      <c r="MR141" s="387">
        <v>1149264.8822203514</v>
      </c>
      <c r="MS141" s="387">
        <v>4556722.9037607443</v>
      </c>
      <c r="MT141" s="387">
        <v>18226891.615042977</v>
      </c>
      <c r="MU141" s="387">
        <v>93409.218170062799</v>
      </c>
      <c r="MV141" s="387">
        <v>1160477.879572524</v>
      </c>
      <c r="MW141" s="387">
        <v>4601181.3420589203</v>
      </c>
      <c r="MX141" s="387">
        <v>18404725.368235681</v>
      </c>
      <c r="MY141" s="387">
        <v>93648.128638116366</v>
      </c>
      <c r="MZ141" s="387">
        <v>1163446.0054042779</v>
      </c>
      <c r="NA141" s="387">
        <v>4612949.6708123982</v>
      </c>
      <c r="NB141" s="387">
        <v>18451798.683249593</v>
      </c>
      <c r="NC141" s="387">
        <v>93462.303143566329</v>
      </c>
      <c r="ND141" s="387">
        <v>1161137.3855473669</v>
      </c>
      <c r="NE141" s="387">
        <v>4603796.2187746577</v>
      </c>
      <c r="NF141" s="387">
        <v>18415184.875098631</v>
      </c>
      <c r="NG141" s="387">
        <v>94453.391172691481</v>
      </c>
      <c r="NH141" s="387">
        <v>1173450.2574141982</v>
      </c>
      <c r="NI141" s="387">
        <v>4652615.5519977054</v>
      </c>
      <c r="NJ141" s="387">
        <v>18610462.207990821</v>
      </c>
      <c r="NK141" s="387">
        <v>94825.098336366675</v>
      </c>
      <c r="NL141" s="387">
        <v>1178068.1950179404</v>
      </c>
      <c r="NM141" s="387">
        <v>4670925.2231384926</v>
      </c>
      <c r="NN141" s="387">
        <v>18683700.89255397</v>
      </c>
      <c r="NO141" s="387">
        <v>95302.863097898691</v>
      </c>
      <c r="NP141" s="387">
        <v>1184003.7487915277</v>
      </c>
      <c r="NQ141" s="387">
        <v>4694459.1135801421</v>
      </c>
      <c r="NR141" s="387">
        <v>18777836.454320569</v>
      </c>
      <c r="NS141" s="387">
        <v>95488.688592448729</v>
      </c>
      <c r="NT141" s="387">
        <v>1186312.3686484387</v>
      </c>
      <c r="NU141" s="387">
        <v>4703612.5656178817</v>
      </c>
      <c r="NV141" s="387">
        <v>18814450.262471527</v>
      </c>
      <c r="NW141" s="387">
        <v>95674.514086998723</v>
      </c>
      <c r="NX141" s="387">
        <v>1188620.9885053495</v>
      </c>
      <c r="NY141" s="387">
        <v>4712766.0176556213</v>
      </c>
      <c r="NZ141" s="387">
        <v>18851064.070622485</v>
      </c>
      <c r="OA141" s="387">
        <v>95285.168106730795</v>
      </c>
      <c r="OB141" s="387">
        <v>1183783.91346658</v>
      </c>
      <c r="OC141" s="387">
        <v>4693587.4880082291</v>
      </c>
      <c r="OD141" s="387">
        <v>18774349.952032916</v>
      </c>
      <c r="OE141" s="387">
        <v>96117.001215345314</v>
      </c>
      <c r="OF141" s="387">
        <v>1194118.267408882</v>
      </c>
      <c r="OG141" s="387">
        <v>4734562.191084059</v>
      </c>
      <c r="OH141" s="387">
        <v>18938248.764336236</v>
      </c>
      <c r="OI141" s="387">
        <v>96152.39119768102</v>
      </c>
      <c r="OJ141" s="387">
        <v>1194557.9380587777</v>
      </c>
      <c r="OK141" s="387">
        <v>4736305.4422278861</v>
      </c>
      <c r="OL141" s="387">
        <v>18945221.768911544</v>
      </c>
      <c r="OM141" s="387">
        <v>96577.183334859787</v>
      </c>
      <c r="ON141" s="387">
        <v>1199835.381637363</v>
      </c>
      <c r="OO141" s="387">
        <v>4757229.9900844116</v>
      </c>
      <c r="OP141" s="387">
        <v>19028919.960337646</v>
      </c>
      <c r="OQ141" s="387">
        <v>96621.448900066986</v>
      </c>
      <c r="OR141" s="387">
        <v>1200385.3188946925</v>
      </c>
      <c r="OS141" s="387">
        <v>4759410.4375468483</v>
      </c>
      <c r="OT141" s="387">
        <v>19037641.750187393</v>
      </c>
      <c r="OU141" s="387">
        <v>96869.178776416898</v>
      </c>
      <c r="OV141" s="387">
        <v>1203463.0134439596</v>
      </c>
      <c r="OW141" s="387">
        <v>4771613.1955536287</v>
      </c>
      <c r="OX141" s="387">
        <v>19086452.782214515</v>
      </c>
      <c r="OY141" s="387">
        <v>96683.35328186689</v>
      </c>
      <c r="OZ141" s="387">
        <v>1201154.3935870489</v>
      </c>
      <c r="PA141" s="387">
        <v>4762459.7435158892</v>
      </c>
      <c r="PB141" s="387">
        <v>19049838.974063557</v>
      </c>
      <c r="PC141" s="387">
        <v>97081.51867043112</v>
      </c>
      <c r="PD141" s="387">
        <v>1206101.0373433318</v>
      </c>
      <c r="PE141" s="387">
        <v>4782072.7024165839</v>
      </c>
      <c r="PF141" s="387">
        <v>19128290.809666336</v>
      </c>
      <c r="PG141" s="387">
        <v>97072.699262134774</v>
      </c>
      <c r="PH141" s="387">
        <v>1205991.4686258184</v>
      </c>
      <c r="PI141" s="387">
        <v>4781638.2731632814</v>
      </c>
      <c r="PJ141" s="387">
        <v>19126553.092653126</v>
      </c>
      <c r="PK141" s="387">
        <v>98001.826734884875</v>
      </c>
      <c r="PL141" s="387">
        <v>1217534.5679103723</v>
      </c>
      <c r="PM141" s="387">
        <v>4827405.5333519792</v>
      </c>
      <c r="PN141" s="387">
        <v>19309622.133407917</v>
      </c>
      <c r="PO141" s="387">
        <v>99267.215214399315</v>
      </c>
      <c r="PP141" s="387">
        <v>1233255.2362588528</v>
      </c>
      <c r="PQ141" s="387">
        <v>4889736.446472331</v>
      </c>
      <c r="PR141" s="387">
        <v>19558945.785889324</v>
      </c>
      <c r="PS141" s="387">
        <v>99435.401892356633</v>
      </c>
      <c r="PT141" s="387">
        <v>1235344.7186807366</v>
      </c>
      <c r="PU141" s="387">
        <v>4898021.0400034655</v>
      </c>
      <c r="PV141" s="387">
        <v>19592084.160013862</v>
      </c>
    </row>
    <row r="142" spans="1:438" ht="15.75" customHeight="1">
      <c r="B142" s="388" t="s">
        <v>1543</v>
      </c>
      <c r="L142" s="375"/>
      <c r="M142" s="375"/>
      <c r="N142" s="375"/>
      <c r="O142" s="389"/>
      <c r="P142" s="389"/>
      <c r="Q142" s="375"/>
      <c r="R142" s="375"/>
      <c r="S142" s="375"/>
      <c r="T142" s="375"/>
      <c r="U142" s="375"/>
      <c r="V142" s="375"/>
      <c r="W142" s="375"/>
      <c r="X142" s="375"/>
      <c r="Y142" s="375"/>
      <c r="Z142" s="375"/>
      <c r="AA142" s="375"/>
      <c r="AB142" s="375"/>
      <c r="AC142" s="375"/>
      <c r="AD142" s="375"/>
      <c r="AE142" s="375"/>
      <c r="AF142" s="375"/>
      <c r="AG142" s="375"/>
      <c r="AH142" s="375"/>
      <c r="AI142" s="375"/>
      <c r="AJ142" s="375"/>
      <c r="AK142" s="375"/>
      <c r="AL142" s="375"/>
      <c r="AM142" s="375"/>
      <c r="AN142" s="375"/>
      <c r="AO142" s="375"/>
      <c r="AP142" s="375"/>
      <c r="AQ142" s="375"/>
      <c r="AR142" s="375"/>
      <c r="AS142" s="375"/>
      <c r="AT142" s="375"/>
      <c r="AU142" s="375"/>
      <c r="AX142" s="375"/>
      <c r="AY142" s="375"/>
      <c r="AZ142" s="375"/>
      <c r="BA142" s="375"/>
      <c r="BB142" s="375"/>
      <c r="BC142" s="375"/>
      <c r="BD142" s="375"/>
      <c r="BE142" s="375"/>
      <c r="BF142" s="375"/>
      <c r="BG142" s="375"/>
      <c r="BH142" s="375"/>
      <c r="BI142" s="375"/>
      <c r="BJ142" s="375"/>
      <c r="BK142" s="375"/>
      <c r="BL142" s="375"/>
      <c r="BM142" s="375"/>
      <c r="BN142" s="375"/>
      <c r="BO142" s="375"/>
      <c r="BP142" s="375"/>
      <c r="BQ142" s="375"/>
      <c r="BR142" s="375"/>
      <c r="BS142" s="375"/>
      <c r="BT142" s="375"/>
      <c r="BU142" s="375"/>
      <c r="BV142" s="375"/>
      <c r="BW142" s="389"/>
      <c r="BX142" s="389"/>
      <c r="BY142" s="389"/>
      <c r="BZ142" s="375"/>
      <c r="CA142" s="375"/>
      <c r="CB142" s="375"/>
      <c r="CC142" s="375"/>
      <c r="CD142" s="375"/>
      <c r="CE142" s="375"/>
      <c r="CF142" s="375"/>
      <c r="CG142" s="375"/>
      <c r="CH142" s="375"/>
      <c r="CI142" s="375"/>
      <c r="CJ142" s="375"/>
      <c r="CK142" s="375"/>
      <c r="CL142" s="375"/>
      <c r="CM142" s="375"/>
      <c r="CN142" s="375"/>
      <c r="CO142" s="375"/>
      <c r="CP142" s="375"/>
      <c r="CQ142" s="375"/>
      <c r="CR142" s="375"/>
      <c r="CS142" s="375"/>
      <c r="CT142" s="375"/>
      <c r="CU142" s="8"/>
      <c r="CV142" s="8"/>
      <c r="CW142" s="8"/>
      <c r="CZ142" s="8"/>
      <c r="DA142" s="8"/>
      <c r="DB142" s="8"/>
      <c r="DC142" s="8"/>
      <c r="DD142" s="8"/>
      <c r="DE142" s="8"/>
      <c r="DF142" s="8"/>
      <c r="DG142" s="289"/>
      <c r="DH142" s="289"/>
      <c r="DI142" s="289"/>
      <c r="DJ142" s="289"/>
      <c r="DK142" s="289"/>
      <c r="DL142" s="289"/>
      <c r="DM142" s="289"/>
      <c r="DN142" s="289"/>
      <c r="DO142" s="289"/>
      <c r="DQ142" s="289"/>
      <c r="DR142" s="289"/>
      <c r="DT142" s="289"/>
      <c r="DU142" s="289"/>
      <c r="DW142" s="289"/>
      <c r="DX142" s="289"/>
      <c r="DZ142" s="289"/>
      <c r="EA142" s="289"/>
      <c r="EC142" s="289"/>
      <c r="ED142" s="289"/>
      <c r="EF142" s="289"/>
      <c r="EG142" s="289"/>
      <c r="EI142" s="289"/>
      <c r="EJ142" s="289"/>
      <c r="EL142" s="289"/>
      <c r="EM142" s="289"/>
      <c r="EO142" s="289"/>
      <c r="EP142" s="289"/>
      <c r="ER142" s="289"/>
      <c r="ES142" s="289"/>
      <c r="EU142" s="289"/>
      <c r="EV142" s="289"/>
      <c r="EW142" s="8"/>
      <c r="EX142" s="289"/>
      <c r="EY142" s="289"/>
      <c r="EZ142" s="289"/>
      <c r="FA142" s="289"/>
      <c r="FB142" s="289"/>
      <c r="FC142" s="289"/>
      <c r="FD142" s="289"/>
      <c r="FE142" s="289"/>
      <c r="FF142" s="8"/>
      <c r="FG142" s="8"/>
      <c r="FH142" s="8"/>
      <c r="FI142" s="289"/>
      <c r="FJ142" s="289"/>
      <c r="FK142" s="289"/>
      <c r="FL142" s="289"/>
      <c r="FM142" s="289"/>
      <c r="FN142" s="289"/>
      <c r="FO142" s="8"/>
      <c r="FP142" s="289"/>
      <c r="FQ142" s="289"/>
      <c r="FR142" s="8"/>
      <c r="FS142" s="289"/>
      <c r="FT142" s="8"/>
      <c r="FU142" s="8"/>
      <c r="FV142" s="8"/>
      <c r="FW142" s="8"/>
      <c r="FX142" s="289"/>
      <c r="FY142" s="289"/>
      <c r="FZ142" s="289"/>
      <c r="GA142" s="298"/>
      <c r="GB142" s="273"/>
      <c r="GC142" s="289"/>
      <c r="GD142" s="273"/>
      <c r="GE142" s="285"/>
      <c r="GF142" s="289"/>
      <c r="GG142" s="273"/>
      <c r="GH142" s="285"/>
      <c r="GI142" s="289"/>
      <c r="GJ142" s="273"/>
      <c r="GK142" s="285"/>
      <c r="GL142" s="289"/>
      <c r="GM142" s="273"/>
      <c r="GN142" s="285"/>
      <c r="GO142" s="289"/>
      <c r="GP142" s="273"/>
      <c r="GQ142" s="8"/>
      <c r="GR142" s="8"/>
      <c r="GS142" s="8"/>
      <c r="GT142" s="273"/>
      <c r="GU142" s="8"/>
      <c r="GV142" s="8"/>
      <c r="GW142" s="273"/>
      <c r="GX142" s="8"/>
      <c r="GY142" s="8"/>
      <c r="GZ142" s="273"/>
      <c r="HA142" s="8"/>
      <c r="HB142" s="8"/>
      <c r="HC142" s="273"/>
      <c r="HD142" s="8"/>
      <c r="HE142" s="8"/>
      <c r="HF142" s="273"/>
      <c r="HG142" s="8"/>
      <c r="HH142" s="8"/>
      <c r="HI142" s="273"/>
      <c r="HJ142" s="8"/>
      <c r="HK142" s="8"/>
      <c r="HL142" s="273"/>
      <c r="HM142" s="8"/>
      <c r="HN142" s="8"/>
      <c r="HO142" s="273"/>
      <c r="HP142" s="8"/>
      <c r="HQ142" s="8"/>
      <c r="HR142" s="273"/>
      <c r="HS142" s="8"/>
      <c r="HT142" s="8"/>
      <c r="HU142" s="273"/>
      <c r="HV142" s="8"/>
      <c r="HW142" s="8"/>
      <c r="HX142" s="273"/>
      <c r="HY142" s="8"/>
      <c r="HZ142" s="8"/>
      <c r="IA142" s="343"/>
      <c r="IB142" s="324"/>
      <c r="IC142" s="324"/>
      <c r="ID142" s="324"/>
      <c r="IE142" s="343"/>
      <c r="IF142" s="324"/>
      <c r="IG142" s="324"/>
      <c r="IH142" s="324"/>
      <c r="II142" s="343"/>
      <c r="IJ142" s="324"/>
      <c r="IK142" s="324"/>
      <c r="IL142" s="324"/>
      <c r="IM142" s="343"/>
      <c r="IN142" s="324"/>
      <c r="IO142" s="324"/>
      <c r="IP142" s="324"/>
      <c r="IQ142" s="343"/>
      <c r="IR142" s="324"/>
      <c r="IS142" s="324"/>
      <c r="IT142" s="324"/>
      <c r="IU142" s="343"/>
      <c r="IV142" s="324"/>
      <c r="IW142" s="324"/>
      <c r="IX142" s="324"/>
      <c r="IY142" s="343"/>
      <c r="IZ142" s="324"/>
      <c r="JA142" s="324"/>
      <c r="JB142" s="324"/>
      <c r="JC142" s="343"/>
      <c r="JD142" s="324"/>
      <c r="JE142" s="324"/>
      <c r="JF142" s="324"/>
      <c r="JH142" s="324"/>
      <c r="JI142" s="324"/>
      <c r="JJ142" s="324"/>
      <c r="JL142" s="324"/>
      <c r="JM142" s="324"/>
      <c r="JN142" s="324"/>
      <c r="JP142" s="324"/>
      <c r="JQ142" s="324"/>
      <c r="JR142" s="324"/>
      <c r="JT142" s="324"/>
      <c r="JU142" s="324"/>
      <c r="JV142" s="324"/>
      <c r="JX142" s="324"/>
      <c r="JY142" s="324"/>
      <c r="JZ142" s="324"/>
      <c r="KB142" s="324"/>
      <c r="KC142" s="324"/>
      <c r="KD142" s="324"/>
      <c r="KF142" s="324"/>
      <c r="KG142" s="324"/>
      <c r="KH142" s="324"/>
      <c r="KJ142" s="324"/>
      <c r="KK142" s="324"/>
      <c r="KL142" s="324"/>
      <c r="KN142" s="324"/>
      <c r="KO142" s="324"/>
      <c r="KP142" s="324"/>
      <c r="KR142" s="324"/>
      <c r="KS142" s="324"/>
      <c r="KT142" s="324"/>
      <c r="KV142" s="324"/>
      <c r="KW142" s="324"/>
      <c r="KX142" s="324"/>
      <c r="KY142" s="324"/>
      <c r="KZ142" s="324"/>
      <c r="LA142" s="324"/>
      <c r="LB142" s="324"/>
      <c r="LC142" s="324"/>
      <c r="LD142" s="324"/>
      <c r="LE142" s="324"/>
      <c r="LF142" s="324"/>
      <c r="LG142" s="324"/>
      <c r="LH142" s="324"/>
      <c r="LI142" s="324"/>
      <c r="LJ142" s="324"/>
      <c r="LL142" s="324"/>
      <c r="LM142" s="324"/>
      <c r="LN142" s="324"/>
      <c r="LP142" s="324"/>
      <c r="LQ142" s="324"/>
      <c r="LR142" s="324"/>
      <c r="LT142" s="324"/>
      <c r="LU142" s="324"/>
      <c r="LV142" s="324"/>
      <c r="LW142" s="8"/>
      <c r="LY142" s="324"/>
      <c r="LZ142" s="324"/>
      <c r="MA142" s="8"/>
      <c r="MC142" s="324"/>
      <c r="MD142" s="324"/>
      <c r="ME142" s="8"/>
      <c r="MG142" s="324"/>
      <c r="MH142" s="324"/>
      <c r="MI142" s="8"/>
      <c r="MK142" s="324"/>
      <c r="ML142" s="324"/>
      <c r="MM142" s="8"/>
      <c r="MN142" s="27"/>
      <c r="MO142" s="324"/>
      <c r="MP142" s="324"/>
      <c r="MQ142" s="8"/>
      <c r="MR142" s="27"/>
      <c r="MS142" s="324"/>
      <c r="MT142" s="324"/>
      <c r="MU142" s="8"/>
      <c r="MV142" s="27"/>
      <c r="MW142" s="324"/>
      <c r="MX142" s="324"/>
      <c r="MY142" s="324"/>
      <c r="MZ142" s="27"/>
      <c r="NA142" s="324"/>
      <c r="NB142" s="324"/>
      <c r="NC142" s="324"/>
      <c r="ND142" s="27"/>
      <c r="NE142" s="324"/>
      <c r="NF142" s="324"/>
      <c r="NG142" s="324"/>
      <c r="NH142" s="27"/>
      <c r="NI142" s="324"/>
      <c r="NJ142" s="324"/>
      <c r="NK142" s="324"/>
      <c r="NL142" s="27"/>
      <c r="NM142" s="324"/>
      <c r="NN142" s="324"/>
      <c r="NO142" s="324"/>
      <c r="NP142" s="27"/>
      <c r="NQ142" s="324"/>
      <c r="NR142" s="324"/>
      <c r="NS142" s="324"/>
      <c r="NT142" s="27"/>
      <c r="NU142" s="324"/>
      <c r="NV142" s="324"/>
      <c r="NW142" s="324"/>
      <c r="NX142" s="27"/>
      <c r="NY142" s="324"/>
      <c r="NZ142" s="324"/>
      <c r="OA142" s="324"/>
      <c r="OB142" s="27"/>
      <c r="OC142" s="324"/>
      <c r="OD142" s="324"/>
      <c r="OE142" s="324"/>
      <c r="OF142" s="27"/>
      <c r="OG142" s="324"/>
      <c r="OH142" s="324"/>
      <c r="OI142" s="324"/>
      <c r="OJ142" s="27"/>
      <c r="OK142" s="324"/>
      <c r="OL142" s="324"/>
      <c r="OM142" s="324"/>
      <c r="ON142" s="27"/>
      <c r="OO142" s="324"/>
      <c r="OP142" s="324"/>
      <c r="OQ142" s="324"/>
      <c r="OR142" s="27"/>
      <c r="OS142" s="324"/>
      <c r="OT142" s="324"/>
      <c r="OU142" s="324"/>
      <c r="OV142" s="27"/>
      <c r="OW142" s="324"/>
      <c r="OX142" s="324"/>
      <c r="OY142" s="324"/>
      <c r="OZ142" s="27"/>
      <c r="PA142" s="324"/>
      <c r="PB142" s="324"/>
      <c r="PC142" s="324"/>
      <c r="PD142" s="324"/>
      <c r="PE142" s="324"/>
      <c r="PF142" s="324"/>
      <c r="PG142" s="324"/>
      <c r="PH142" s="324"/>
      <c r="PI142" s="324"/>
      <c r="PJ142" s="324"/>
      <c r="PK142" s="324"/>
      <c r="PL142" s="324"/>
      <c r="PM142" s="324"/>
      <c r="PN142" s="324"/>
      <c r="PO142" s="324"/>
      <c r="PP142" s="324"/>
      <c r="PQ142" s="324"/>
      <c r="PR142" s="324"/>
      <c r="PS142" s="324"/>
      <c r="PT142" s="324"/>
      <c r="PU142" s="324"/>
      <c r="PV142" s="324"/>
    </row>
    <row r="143" spans="1:438" ht="15.75" customHeight="1">
      <c r="B143" s="346" t="s">
        <v>1544</v>
      </c>
      <c r="C143" s="289">
        <v>665666.12649591162</v>
      </c>
      <c r="D143" s="289">
        <v>26277108.790245295</v>
      </c>
      <c r="E143" s="289">
        <v>95816984.46620135</v>
      </c>
      <c r="F143" s="375">
        <v>665486.03826618043</v>
      </c>
      <c r="G143" s="375">
        <v>26269999.824029155</v>
      </c>
      <c r="H143" s="375">
        <v>95791062.295275331</v>
      </c>
      <c r="I143" s="375">
        <v>665546.06767609087</v>
      </c>
      <c r="J143" s="375">
        <v>26272369.479434531</v>
      </c>
      <c r="K143" s="375">
        <v>95799703.018917337</v>
      </c>
      <c r="L143" s="375">
        <v>668667.59699142934</v>
      </c>
      <c r="M143" s="375">
        <v>26395591.560514234</v>
      </c>
      <c r="N143" s="375">
        <v>96249020.648301646</v>
      </c>
      <c r="O143" s="375">
        <v>670528.50869865029</v>
      </c>
      <c r="P143" s="375">
        <v>26469050.878080972</v>
      </c>
      <c r="Q143" s="375">
        <v>96516883.081203803</v>
      </c>
      <c r="R143" s="375">
        <v>673109.77332479542</v>
      </c>
      <c r="S143" s="375">
        <v>26570946.06051226</v>
      </c>
      <c r="T143" s="375">
        <v>96888434.197810039</v>
      </c>
      <c r="U143" s="375">
        <v>675270.83200000005</v>
      </c>
      <c r="V143" s="375">
        <v>26656253.655099999</v>
      </c>
      <c r="W143" s="375">
        <v>97199500.248899996</v>
      </c>
      <c r="X143" s="375">
        <v>676831.59673923731</v>
      </c>
      <c r="Y143" s="375">
        <v>26717864.695645746</v>
      </c>
      <c r="Z143" s="375">
        <v>97424159.063614413</v>
      </c>
      <c r="AA143" s="375">
        <v>679833.06723475503</v>
      </c>
      <c r="AB143" s="375">
        <v>26836347.465914685</v>
      </c>
      <c r="AC143" s="375">
        <v>97856195.245714694</v>
      </c>
      <c r="AD143" s="375">
        <v>681513.8907122449</v>
      </c>
      <c r="AE143" s="375">
        <v>26902697.817265291</v>
      </c>
      <c r="AF143" s="375">
        <v>98098135.507690847</v>
      </c>
      <c r="AG143" s="375">
        <v>681814.03776179673</v>
      </c>
      <c r="AH143" s="375">
        <v>26914546.094292182</v>
      </c>
      <c r="AI143" s="375">
        <v>98141339.12590088</v>
      </c>
      <c r="AJ143" s="375">
        <v>683494.86123928672</v>
      </c>
      <c r="AK143" s="375">
        <v>26980896.445642792</v>
      </c>
      <c r="AL143" s="375">
        <v>98383279.387877047</v>
      </c>
      <c r="AM143" s="375">
        <v>684635.42002758337</v>
      </c>
      <c r="AN143" s="375">
        <v>27025919.898344986</v>
      </c>
      <c r="AO143" s="375">
        <v>98547453.137075156</v>
      </c>
      <c r="AP143" s="375">
        <v>684995.59648704552</v>
      </c>
      <c r="AQ143" s="375">
        <v>27040137.830777261</v>
      </c>
      <c r="AR143" s="375">
        <v>98599297.47892718</v>
      </c>
      <c r="AS143" s="375">
        <v>683614.92</v>
      </c>
      <c r="AT143" s="375">
        <v>26985635.7564</v>
      </c>
      <c r="AU143" s="375">
        <v>98400560.835099995</v>
      </c>
      <c r="AV143" s="375">
        <v>687276.71406363894</v>
      </c>
      <c r="AW143" s="375">
        <v>27130184.736181654</v>
      </c>
      <c r="AX143" s="375">
        <v>98927644.977323398</v>
      </c>
      <c r="AY143" s="375">
        <v>688897.50813121849</v>
      </c>
      <c r="AZ143" s="375">
        <v>27194165.43212688</v>
      </c>
      <c r="BA143" s="375">
        <v>99160944.515657559</v>
      </c>
      <c r="BB143" s="375">
        <v>691538.80216727406</v>
      </c>
      <c r="BC143" s="375">
        <v>27298430.269963548</v>
      </c>
      <c r="BD143" s="375">
        <v>99541136.355905801</v>
      </c>
      <c r="BE143" s="375">
        <v>693219.62564476393</v>
      </c>
      <c r="BF143" s="375">
        <v>27364780.621314153</v>
      </c>
      <c r="BG143" s="375">
        <v>99783076.617881954</v>
      </c>
      <c r="BH143" s="375">
        <v>694120.06679341919</v>
      </c>
      <c r="BI143" s="375">
        <v>27400325.452394832</v>
      </c>
      <c r="BJ143" s="375">
        <v>99912687.472512051</v>
      </c>
      <c r="BK143" s="375">
        <v>691418.74334745342</v>
      </c>
      <c r="BL143" s="375">
        <v>27293690.959152795</v>
      </c>
      <c r="BM143" s="375">
        <v>99523854.908621818</v>
      </c>
      <c r="BN143" s="375">
        <v>693039.53741503286</v>
      </c>
      <c r="BO143" s="375">
        <v>27357671.655098021</v>
      </c>
      <c r="BP143" s="375">
        <v>99757154.446955964</v>
      </c>
      <c r="BQ143" s="375">
        <v>694480.24325288134</v>
      </c>
      <c r="BR143" s="375">
        <v>27414543.384827103</v>
      </c>
      <c r="BS143" s="375">
        <v>99964531.814364076</v>
      </c>
      <c r="BT143" s="375">
        <v>693399.71387449512</v>
      </c>
      <c r="BU143" s="375">
        <v>27371889.587530289</v>
      </c>
      <c r="BV143" s="375">
        <v>99808998.788807988</v>
      </c>
      <c r="BW143" s="375">
        <v>697481.71374839894</v>
      </c>
      <c r="BX143" s="375">
        <v>27533026.155096047</v>
      </c>
      <c r="BY143" s="375">
        <v>100396567.99646436</v>
      </c>
      <c r="BZ143" s="375">
        <v>698082.00784750271</v>
      </c>
      <c r="CA143" s="375">
        <v>27556722.709149834</v>
      </c>
      <c r="CB143" s="375">
        <v>100482975.23288444</v>
      </c>
      <c r="CC143" s="375">
        <v>699282.5960457098</v>
      </c>
      <c r="CD143" s="375">
        <v>27604115.817257408</v>
      </c>
      <c r="CE143" s="375">
        <v>100655789.70572454</v>
      </c>
      <c r="CF143" s="375">
        <v>702344.09595113772</v>
      </c>
      <c r="CG143" s="375">
        <v>27724968.242931727</v>
      </c>
      <c r="CH143" s="375">
        <v>101096466.61146684</v>
      </c>
      <c r="CI143" s="375">
        <v>699282.59600000002</v>
      </c>
      <c r="CJ143" s="375">
        <v>27604115.817257408</v>
      </c>
      <c r="CK143" s="375">
        <v>100655789.70572454</v>
      </c>
      <c r="CL143" s="375">
        <v>704084.94880000001</v>
      </c>
      <c r="CM143" s="375">
        <v>27793688.249699999</v>
      </c>
      <c r="CN143" s="375">
        <v>101347047.5971</v>
      </c>
      <c r="CO143" s="375">
        <v>706306.03700522112</v>
      </c>
      <c r="CP143" s="375">
        <v>27881365.499686729</v>
      </c>
      <c r="CQ143" s="375">
        <v>101666754.37183923</v>
      </c>
      <c r="CR143" s="375">
        <v>708287.00753226283</v>
      </c>
      <c r="CS143" s="375">
        <v>27959564.128064226</v>
      </c>
      <c r="CT143" s="375">
        <v>101951898.2520254</v>
      </c>
      <c r="CU143" s="286">
        <v>709007.36045118701</v>
      </c>
      <c r="CV143" s="286">
        <v>27987999.992928773</v>
      </c>
      <c r="CW143" s="286">
        <v>102055586.93572947</v>
      </c>
      <c r="CX143" s="286">
        <v>711528.59566742182</v>
      </c>
      <c r="CY143" s="286">
        <v>28087525.519954678</v>
      </c>
      <c r="CZ143" s="286">
        <v>102418497.32869372</v>
      </c>
      <c r="DA143" s="286">
        <v>712729.18386562902</v>
      </c>
      <c r="DB143" s="286">
        <v>28134918.628062256</v>
      </c>
      <c r="DC143" s="286">
        <v>102591311.80153383</v>
      </c>
      <c r="DD143" s="289">
        <v>715190.3896719534</v>
      </c>
      <c r="DE143" s="289">
        <v>28232074.499682784</v>
      </c>
      <c r="DF143" s="289">
        <v>102945581.47085606</v>
      </c>
      <c r="DG143" s="289">
        <v>717771.65429809864</v>
      </c>
      <c r="DH143" s="289">
        <v>28333969.682114072</v>
      </c>
      <c r="DI143" s="289">
        <v>103317132.58746229</v>
      </c>
      <c r="DJ143" s="289">
        <v>717771.65430000005</v>
      </c>
      <c r="DK143" s="289">
        <v>28333969.682114072</v>
      </c>
      <c r="DL143" s="289">
        <v>103317132.58746229</v>
      </c>
      <c r="DM143" s="289">
        <v>717051.3014</v>
      </c>
      <c r="DN143" s="289">
        <v>28305533.817200001</v>
      </c>
      <c r="DO143" s="289">
        <v>103213443.9038</v>
      </c>
      <c r="DP143" s="289">
        <v>717831.68370800884</v>
      </c>
      <c r="DQ143" s="289">
        <v>28336339.337519452</v>
      </c>
      <c r="DR143" s="289">
        <v>103325773.3111043</v>
      </c>
      <c r="DS143" s="289">
        <v>718131.8308</v>
      </c>
      <c r="DT143" s="289">
        <v>28348187.614500001</v>
      </c>
      <c r="DU143" s="289">
        <v>103368976.9293</v>
      </c>
      <c r="DV143" s="289">
        <v>721553.50712245086</v>
      </c>
      <c r="DW143" s="289">
        <v>28483257.972652934</v>
      </c>
      <c r="DX143" s="289">
        <v>103861498.17690866</v>
      </c>
      <c r="DY143" s="289">
        <v>723474.44819999998</v>
      </c>
      <c r="DZ143" s="289">
        <v>28559086.945599999</v>
      </c>
      <c r="EA143" s="289">
        <v>104138001.3335</v>
      </c>
      <c r="EB143" s="289">
        <v>727796.56575312756</v>
      </c>
      <c r="EC143" s="289">
        <v>28729702.134812325</v>
      </c>
      <c r="ED143" s="289">
        <v>104760133.43567725</v>
      </c>
      <c r="EE143" s="289">
        <v>728156.74</v>
      </c>
      <c r="EF143" s="289">
        <v>28743920.059999999</v>
      </c>
      <c r="EG143" s="289">
        <v>104760133.43567725</v>
      </c>
      <c r="EH143" s="289">
        <v>729777.53628016927</v>
      </c>
      <c r="EI143" s="289">
        <v>28807900.763189826</v>
      </c>
      <c r="EJ143" s="289">
        <v>105045277.31586343</v>
      </c>
      <c r="EK143" s="289">
        <v>731158.21270810743</v>
      </c>
      <c r="EL143" s="289">
        <v>28862402.83751354</v>
      </c>
      <c r="EM143" s="289">
        <v>105244013.95962958</v>
      </c>
      <c r="EN143" s="289">
        <v>731218.24211801786</v>
      </c>
      <c r="EO143" s="289">
        <v>28864772.49291892</v>
      </c>
      <c r="EP143" s="289">
        <v>105252654.68327159</v>
      </c>
      <c r="EQ143" s="289">
        <v>737221</v>
      </c>
      <c r="ER143" s="289">
        <v>29101738.033456799</v>
      </c>
      <c r="ES143" s="289">
        <v>106116727.04747216</v>
      </c>
      <c r="ET143" s="289">
        <v>737761.44779824652</v>
      </c>
      <c r="EU143" s="289">
        <v>29123064.93210521</v>
      </c>
      <c r="EV143" s="289">
        <v>106194493.56025022</v>
      </c>
      <c r="EW143" s="289">
        <v>738541.8301270809</v>
      </c>
      <c r="EX143" s="289">
        <v>29153870.452375133</v>
      </c>
      <c r="EY143" s="289">
        <v>106306822.96759626</v>
      </c>
      <c r="EZ143" s="289">
        <v>742683.8594108955</v>
      </c>
      <c r="FA143" s="289">
        <v>29317376.67534627</v>
      </c>
      <c r="FB143" s="289">
        <v>106903032.89889468</v>
      </c>
      <c r="FC143" s="289">
        <v>746046</v>
      </c>
      <c r="FD143" s="289">
        <v>29450077</v>
      </c>
      <c r="FE143" s="289">
        <v>107386913</v>
      </c>
      <c r="FF143" s="286">
        <v>748566.74158211006</v>
      </c>
      <c r="FG143" s="286">
        <v>29549602.905073386</v>
      </c>
      <c r="FH143" s="286">
        <v>107749823.81581123</v>
      </c>
      <c r="FI143" s="289">
        <v>748206.56512264791</v>
      </c>
      <c r="FJ143" s="289">
        <v>29535384.972641114</v>
      </c>
      <c r="FK143" s="289">
        <v>107697979.47395919</v>
      </c>
      <c r="FL143" s="289">
        <v>747846.38866318576</v>
      </c>
      <c r="FM143" s="289">
        <v>29521167.040208839</v>
      </c>
      <c r="FN143" s="289">
        <v>107646135.13210717</v>
      </c>
      <c r="FO143" s="289">
        <v>747306.12397399265</v>
      </c>
      <c r="FP143" s="289">
        <v>29499840.141560435</v>
      </c>
      <c r="FQ143" s="289">
        <v>107568368.61932912</v>
      </c>
      <c r="FR143" s="289">
        <v>748026.47689291683</v>
      </c>
      <c r="FS143" s="289">
        <v>29528276.006424982</v>
      </c>
      <c r="FT143" s="289">
        <v>107672057.3030332</v>
      </c>
      <c r="FU143" s="286">
        <v>749046.97686139296</v>
      </c>
      <c r="FV143" s="286">
        <v>29568560.148316421</v>
      </c>
      <c r="FW143" s="286">
        <v>107818949.60494728</v>
      </c>
      <c r="FX143" s="289">
        <v>753789.30020000006</v>
      </c>
      <c r="FY143" s="289">
        <v>29755762.925299998</v>
      </c>
      <c r="FZ143" s="289">
        <v>108501566.7727</v>
      </c>
      <c r="GA143" s="286">
        <v>758951.82949660125</v>
      </c>
      <c r="GB143" s="286">
        <v>29959553.290203921</v>
      </c>
      <c r="GC143" s="286">
        <v>109244669.00587824</v>
      </c>
      <c r="GD143" s="289">
        <v>757931.32952812524</v>
      </c>
      <c r="GE143" s="290">
        <v>29919269.148312476</v>
      </c>
      <c r="GF143" s="289">
        <v>109097776.70396413</v>
      </c>
      <c r="GG143" s="289">
        <v>225128</v>
      </c>
      <c r="GH143" s="289">
        <v>8886929.51790791</v>
      </c>
      <c r="GI143" s="289">
        <v>32405344.32396818</v>
      </c>
      <c r="GJ143" s="289">
        <v>226709.69204185848</v>
      </c>
      <c r="GK143" s="289">
        <v>8949360.390675595</v>
      </c>
      <c r="GL143" s="289">
        <v>32632992.571251567</v>
      </c>
      <c r="GM143" s="289">
        <v>227136.17210213473</v>
      </c>
      <c r="GN143" s="289">
        <v>8966195.6822084542</v>
      </c>
      <c r="GO143" s="289">
        <v>32694380.862653822</v>
      </c>
      <c r="GP143" s="289">
        <v>227971.36222017577</v>
      </c>
      <c r="GQ143" s="289">
        <v>8999164.7947936356</v>
      </c>
      <c r="GR143" s="8"/>
      <c r="GS143" s="289">
        <v>32814599.599983253</v>
      </c>
      <c r="GT143" s="289">
        <v>228842.09234323984</v>
      </c>
      <c r="GU143" s="289">
        <v>9033536.8483398911</v>
      </c>
      <c r="GV143" s="289">
        <v>32939934.028262872</v>
      </c>
      <c r="GW143" s="289">
        <v>229446.27242863123</v>
      </c>
      <c r="GX143" s="289">
        <v>9011154.6530933399</v>
      </c>
      <c r="GY143" s="289">
        <v>33026900.774416074</v>
      </c>
      <c r="GZ143" s="289">
        <v>229642</v>
      </c>
      <c r="HA143" s="289">
        <v>9065103</v>
      </c>
      <c r="HB143" s="289">
        <v>33055037</v>
      </c>
      <c r="HC143" s="289">
        <v>231490</v>
      </c>
      <c r="HD143" s="289">
        <v>9138056</v>
      </c>
      <c r="HE143" s="289">
        <v>33321053</v>
      </c>
      <c r="HF143" s="289">
        <v>232325.01283549599</v>
      </c>
      <c r="HG143" s="289">
        <v>9171025.0625249054</v>
      </c>
      <c r="HH143" s="289">
        <v>33441271.741381329</v>
      </c>
      <c r="HI143" s="289">
        <v>235061.59322226868</v>
      </c>
      <c r="HJ143" s="289">
        <v>9279051.5165274162</v>
      </c>
      <c r="HK143" s="289">
        <v>33835179.944545828</v>
      </c>
      <c r="HL143" s="289">
        <v>238206.88366680621</v>
      </c>
      <c r="HM143" s="289">
        <v>9403211.7915822528</v>
      </c>
      <c r="HN143" s="289">
        <v>34287918.593637504</v>
      </c>
      <c r="HO143" s="289">
        <v>239415.24383758893</v>
      </c>
      <c r="HP143" s="289">
        <v>9450911.7842586841</v>
      </c>
      <c r="HQ143" s="289">
        <v>34461852.085943907</v>
      </c>
      <c r="HR143" s="289">
        <v>241263.32409878611</v>
      </c>
      <c r="HS143" s="289">
        <v>9523864.714234408</v>
      </c>
      <c r="HT143" s="289">
        <v>34727868.015353709</v>
      </c>
      <c r="HU143" s="289">
        <v>244177.6045106739</v>
      </c>
      <c r="HV143" s="289">
        <v>9638905.8730422799</v>
      </c>
      <c r="HW143" s="289">
        <v>35147354.673269145</v>
      </c>
      <c r="HX143" s="289">
        <v>244870.63460862284</v>
      </c>
      <c r="HY143" s="289">
        <v>9666263.2217831723</v>
      </c>
      <c r="HZ143" s="289">
        <v>35247110.646797821</v>
      </c>
      <c r="IA143" s="326">
        <v>249419.75525156973</v>
      </c>
      <c r="IB143" s="326">
        <v>9845839.6648003366</v>
      </c>
      <c r="IC143" s="326">
        <v>35901919.088421941</v>
      </c>
      <c r="ID143" s="326">
        <v>143607674.95539999</v>
      </c>
      <c r="IE143" s="326">
        <v>252902.67574382582</v>
      </c>
      <c r="IF143" s="326">
        <v>9983327.8789853472</v>
      </c>
      <c r="IG143" s="326">
        <v>36403256.80154039</v>
      </c>
      <c r="IH143" s="326">
        <v>145613025.78832313</v>
      </c>
      <c r="II143" s="326">
        <v>255941.34617329427</v>
      </c>
      <c r="IJ143" s="326">
        <v>10103279.331156971</v>
      </c>
      <c r="IK143" s="326">
        <v>36840648.377781495</v>
      </c>
      <c r="IL143" s="326">
        <v>147362592.07625198</v>
      </c>
      <c r="IM143" s="326">
        <v>258322.52650983675</v>
      </c>
      <c r="IN143" s="326">
        <v>10197276.375548765</v>
      </c>
      <c r="IO143" s="326">
        <v>37183399.671444118</v>
      </c>
      <c r="IP143" s="326">
        <v>148733597.23755294</v>
      </c>
      <c r="IQ143" s="326">
        <v>261876.52701213895</v>
      </c>
      <c r="IR143" s="326">
        <v>10337570.471655922</v>
      </c>
      <c r="IS143" s="326">
        <v>37694968.766462952</v>
      </c>
      <c r="IT143" s="326">
        <v>150779873.59770364</v>
      </c>
      <c r="IU143" s="326">
        <v>267331.91778317286</v>
      </c>
      <c r="IV143" s="326">
        <v>10463133.687671829</v>
      </c>
      <c r="IW143" s="326">
        <v>38152823.106504805</v>
      </c>
      <c r="IX143" s="326">
        <v>152611290.94003847</v>
      </c>
      <c r="IY143" s="326">
        <v>265057.3574616994</v>
      </c>
      <c r="IZ143" s="326">
        <v>10552921.90918041</v>
      </c>
      <c r="JA143" s="326">
        <v>38480227.327316865</v>
      </c>
      <c r="JB143" s="326">
        <v>153920907.81053495</v>
      </c>
      <c r="JC143" s="326">
        <v>268717.97797907074</v>
      </c>
      <c r="JD143" s="326">
        <v>10607636.606662201</v>
      </c>
      <c r="JE143" s="326">
        <v>38679739.274374209</v>
      </c>
      <c r="JF143" s="326">
        <v>154718955.5909937</v>
      </c>
      <c r="JG143" s="326">
        <v>271347.93835077435</v>
      </c>
      <c r="JH143" s="326">
        <v>10711454.237781499</v>
      </c>
      <c r="JI143" s="326">
        <v>39058300.40468815</v>
      </c>
      <c r="JJ143" s="326">
        <v>156233200.09750521</v>
      </c>
      <c r="JK143" s="326">
        <v>272112.04845876934</v>
      </c>
      <c r="JL143" s="326">
        <v>10741617.468444537</v>
      </c>
      <c r="JM143" s="326">
        <v>39168287.760117203</v>
      </c>
      <c r="JN143" s="326">
        <v>156673149.51493761</v>
      </c>
      <c r="JO143" s="326">
        <v>274297.75876768521</v>
      </c>
      <c r="JP143" s="326">
        <v>10827898.337550439</v>
      </c>
      <c r="JQ143" s="326">
        <v>39482902.753553793</v>
      </c>
      <c r="JR143" s="326">
        <v>157931609.4764303</v>
      </c>
      <c r="JS143" s="326">
        <v>274120.05874257011</v>
      </c>
      <c r="JT143" s="326">
        <v>10820883.632745082</v>
      </c>
      <c r="JU143" s="326">
        <v>39457324.298802845</v>
      </c>
      <c r="JV143" s="326">
        <v>157829295.65842274</v>
      </c>
      <c r="JW143" s="326">
        <v>277105.41916450398</v>
      </c>
      <c r="JX143" s="326">
        <v>10938730.673475092</v>
      </c>
      <c r="JY143" s="326">
        <v>39887042.338618666</v>
      </c>
      <c r="JZ143" s="326">
        <v>159548167.80094934</v>
      </c>
      <c r="KA143" s="326">
        <v>277958.37928505649</v>
      </c>
      <c r="KB143" s="326">
        <v>10972401.256540811</v>
      </c>
      <c r="KC143" s="326">
        <v>40009818.921423182</v>
      </c>
      <c r="KD143" s="326">
        <v>160039274.1273855</v>
      </c>
      <c r="KE143" s="326">
        <v>278278.41703028878</v>
      </c>
      <c r="KF143" s="326">
        <v>10985034.73989526</v>
      </c>
      <c r="KG143" s="326">
        <v>40055885.718429632</v>
      </c>
      <c r="KH143" s="326">
        <v>160223541.31361705</v>
      </c>
      <c r="KI143" s="326">
        <v>277856.55717066553</v>
      </c>
      <c r="KJ143" s="326">
        <v>10968381.83068734</v>
      </c>
      <c r="KK143" s="326">
        <v>39995162.466850899</v>
      </c>
      <c r="KL143" s="326">
        <v>159980648.3096672</v>
      </c>
      <c r="KM143" s="326">
        <v>278826.79930779408</v>
      </c>
      <c r="KN143" s="326">
        <v>11006682.118924595</v>
      </c>
      <c r="KO143" s="326">
        <v>40134820.829791047</v>
      </c>
      <c r="KP143" s="326">
        <v>160539281.75598833</v>
      </c>
      <c r="KQ143" s="326">
        <v>279143.10535249894</v>
      </c>
      <c r="KR143" s="326">
        <v>11019168.293478133</v>
      </c>
      <c r="KS143" s="326">
        <v>40180350.479247719</v>
      </c>
      <c r="KT143" s="326">
        <v>160721400.35204175</v>
      </c>
      <c r="KU143" s="326">
        <v>281020.32841781492</v>
      </c>
      <c r="KV143" s="326">
        <v>11093271.635041932</v>
      </c>
      <c r="KW143" s="326">
        <v>40450561.275236659</v>
      </c>
      <c r="KX143" s="326">
        <v>161802243.52547333</v>
      </c>
      <c r="KY143" s="326">
        <v>282243.61539070739</v>
      </c>
      <c r="KZ143" s="326">
        <v>11141560.862922017</v>
      </c>
      <c r="LA143" s="326">
        <v>40626643.357742146</v>
      </c>
      <c r="LB143" s="326">
        <v>162506571.84863719</v>
      </c>
      <c r="LC143" s="326">
        <v>284352.73698879872</v>
      </c>
      <c r="LD143" s="326">
        <v>11224818.394256812</v>
      </c>
      <c r="LE143" s="326">
        <v>40930234.037181079</v>
      </c>
      <c r="LF143" s="326">
        <v>163720934.55456865</v>
      </c>
      <c r="LG143" s="326">
        <v>282834.11257416487</v>
      </c>
      <c r="LH143" s="326">
        <v>11164870.726990221</v>
      </c>
      <c r="LI143" s="326">
        <v>40711640.562879533</v>
      </c>
      <c r="LJ143" s="326">
        <v>162846560.66587624</v>
      </c>
      <c r="LK143" s="326">
        <v>284737.63520000002</v>
      </c>
      <c r="LL143" s="326">
        <v>11240012.244899999</v>
      </c>
      <c r="LM143" s="326">
        <v>40985636.970200002</v>
      </c>
      <c r="LN143" s="326">
        <v>163942546.28439999</v>
      </c>
      <c r="LO143" s="326">
        <v>286417.0781805609</v>
      </c>
      <c r="LP143" s="326">
        <v>11306308.2199807</v>
      </c>
      <c r="LQ143" s="326">
        <v>41227378.946022771</v>
      </c>
      <c r="LR143" s="326">
        <v>164909514.17836219</v>
      </c>
      <c r="LS143" s="326">
        <v>287480.79053089989</v>
      </c>
      <c r="LT143" s="326">
        <v>11348298.242945524</v>
      </c>
      <c r="LU143" s="326">
        <v>41380491.576161906</v>
      </c>
      <c r="LV143" s="326">
        <v>165521964.69295523</v>
      </c>
      <c r="LW143" s="386">
        <v>288992.48464455421</v>
      </c>
      <c r="LX143" s="386">
        <v>11407972.336724704</v>
      </c>
      <c r="LY143" s="386">
        <v>41598087.49072817</v>
      </c>
      <c r="LZ143" s="387">
        <v>166392348.34274536</v>
      </c>
      <c r="MA143" s="386">
        <v>289776.14175531187</v>
      </c>
      <c r="MB143" s="386">
        <v>11438907.184916332</v>
      </c>
      <c r="MC143" s="386">
        <v>41710888.476179823</v>
      </c>
      <c r="MD143" s="387">
        <v>166843552.28015858</v>
      </c>
      <c r="ME143" s="386">
        <v>289496.26421575557</v>
      </c>
      <c r="MF143" s="386">
        <v>11427859.024847895</v>
      </c>
      <c r="MG143" s="386">
        <v>41670602.40994709</v>
      </c>
      <c r="MH143" s="387">
        <v>166682408.01679671</v>
      </c>
      <c r="MI143" s="386">
        <v>291651.58782037674</v>
      </c>
      <c r="MJ143" s="386">
        <v>11512940.37943208</v>
      </c>
      <c r="MK143" s="386">
        <v>41980843.487621263</v>
      </c>
      <c r="ML143" s="387">
        <v>167923372.31541011</v>
      </c>
      <c r="MM143" s="387">
        <v>292379.44712324819</v>
      </c>
      <c r="MN143" s="387">
        <v>11541672.610314826</v>
      </c>
      <c r="MO143" s="387">
        <v>42085612.838281125</v>
      </c>
      <c r="MP143" s="387">
        <v>168342449.71396896</v>
      </c>
      <c r="MQ143" s="387">
        <v>292631.24805883627</v>
      </c>
      <c r="MR143" s="387">
        <v>11551612.447024018</v>
      </c>
      <c r="MS143" s="387">
        <v>42121857.508663207</v>
      </c>
      <c r="MT143" s="387">
        <v>168487428.39408562</v>
      </c>
      <c r="MU143" s="387">
        <v>295486.35436236084</v>
      </c>
      <c r="MV143" s="387">
        <v>11664317.709131705</v>
      </c>
      <c r="MW143" s="387">
        <v>42532826.541146591</v>
      </c>
      <c r="MX143" s="387">
        <v>170131304.50801271</v>
      </c>
      <c r="MY143" s="387">
        <v>296242.11256917537</v>
      </c>
      <c r="MZ143" s="387">
        <v>11694151.24866889</v>
      </c>
      <c r="NA143" s="387">
        <v>42641611.709202342</v>
      </c>
      <c r="NB143" s="387">
        <v>170566445.17599875</v>
      </c>
      <c r="NC143" s="387">
        <v>295654.28088609455</v>
      </c>
      <c r="ND143" s="387">
        <v>11670946.605172766</v>
      </c>
      <c r="NE143" s="387">
        <v>42556998.180886224</v>
      </c>
      <c r="NF143" s="387">
        <v>170227991.06603</v>
      </c>
      <c r="NG143" s="387">
        <v>298789.44242920046</v>
      </c>
      <c r="NH143" s="387">
        <v>11794707.042053694</v>
      </c>
      <c r="NI143" s="387">
        <v>43008278.858057082</v>
      </c>
      <c r="NJ143" s="387">
        <v>172033113.75713673</v>
      </c>
      <c r="NK143" s="387">
        <v>299965.28349538718</v>
      </c>
      <c r="NL143" s="387">
        <v>11841123.343750749</v>
      </c>
      <c r="NM143" s="387">
        <v>43177531.493144073</v>
      </c>
      <c r="NN143" s="387">
        <v>172710124.2908926</v>
      </c>
      <c r="NO143" s="387">
        <v>301476.6222089912</v>
      </c>
      <c r="NP143" s="387">
        <v>11900783.408120317</v>
      </c>
      <c r="NQ143" s="387">
        <v>43395076.250800833</v>
      </c>
      <c r="NR143" s="387">
        <v>173580303.31304669</v>
      </c>
      <c r="NS143" s="387">
        <v>302064.45389207202</v>
      </c>
      <c r="NT143" s="387">
        <v>11923988.051616441</v>
      </c>
      <c r="NU143" s="387">
        <v>43479689.779116958</v>
      </c>
      <c r="NV143" s="387">
        <v>173918757.42301559</v>
      </c>
      <c r="NW143" s="387">
        <v>302652.28557515272</v>
      </c>
      <c r="NX143" s="387">
        <v>11947192.695112564</v>
      </c>
      <c r="NY143" s="387">
        <v>43564303.307433061</v>
      </c>
      <c r="NZ143" s="387">
        <v>174257211.53298452</v>
      </c>
      <c r="OA143" s="387">
        <v>301420.64670107991</v>
      </c>
      <c r="OB143" s="387">
        <v>11898573.77610663</v>
      </c>
      <c r="OC143" s="387">
        <v>43387019.037554286</v>
      </c>
      <c r="OD143" s="387">
        <v>173548074.46037433</v>
      </c>
      <c r="OE143" s="387">
        <v>304052.02867298445</v>
      </c>
      <c r="OF143" s="387">
        <v>12002447.524864368</v>
      </c>
      <c r="OG143" s="387">
        <v>43765784.795506231</v>
      </c>
      <c r="OH143" s="387">
        <v>175063137.47742984</v>
      </c>
      <c r="OI143" s="387">
        <v>304163.97968880704</v>
      </c>
      <c r="OJ143" s="387">
        <v>12006866.788891744</v>
      </c>
      <c r="OK143" s="387">
        <v>43781899.221999325</v>
      </c>
      <c r="OL143" s="387">
        <v>175127595.18277463</v>
      </c>
      <c r="OM143" s="387">
        <v>305507.74727872753</v>
      </c>
      <c r="ON143" s="387">
        <v>12059911.986629862</v>
      </c>
      <c r="OO143" s="387">
        <v>43975323.496825956</v>
      </c>
      <c r="OP143" s="387">
        <v>175901292.27454761</v>
      </c>
      <c r="OQ143" s="387">
        <v>305647.77489851823</v>
      </c>
      <c r="OR143" s="387">
        <v>12065439.574016485</v>
      </c>
      <c r="OS143" s="387">
        <v>43995479.319169693</v>
      </c>
      <c r="OT143" s="387">
        <v>175981915.56313759</v>
      </c>
      <c r="OU143" s="387">
        <v>306431.43200927577</v>
      </c>
      <c r="OV143" s="387">
        <v>12096374.42220811</v>
      </c>
      <c r="OW143" s="387">
        <v>44108280.304621339</v>
      </c>
      <c r="OX143" s="387">
        <v>176433119.50055075</v>
      </c>
      <c r="OY143" s="387">
        <v>305843.60032619507</v>
      </c>
      <c r="OZ143" s="387">
        <v>12073169.778711988</v>
      </c>
      <c r="PA143" s="387">
        <v>44023666.776305228</v>
      </c>
      <c r="PB143" s="387">
        <v>176094665.39058188</v>
      </c>
      <c r="PC143" s="387">
        <v>307103.13810421096</v>
      </c>
      <c r="PD143" s="387">
        <v>12122890.006372364</v>
      </c>
      <c r="PF143" s="387">
        <v>176819865.7326</v>
      </c>
      <c r="PG143" s="387">
        <v>307075.23920026788</v>
      </c>
      <c r="PH143" s="387">
        <v>12121788.697717922</v>
      </c>
      <c r="PI143" s="387">
        <v>44200951.046184011</v>
      </c>
      <c r="PJ143" s="387">
        <v>176803802.46319208</v>
      </c>
      <c r="PK143" s="387">
        <v>310014.3976156718</v>
      </c>
      <c r="PL143" s="387">
        <v>12237811.915198542</v>
      </c>
      <c r="PM143" s="387">
        <v>44624018.687764585</v>
      </c>
      <c r="PN143" s="387">
        <v>178496073.01303667</v>
      </c>
      <c r="PO143" s="387">
        <v>314017.26838141476</v>
      </c>
      <c r="PP143" s="387">
        <v>12395825.155644031</v>
      </c>
      <c r="PQ143" s="387">
        <v>45200198.959484302</v>
      </c>
      <c r="PR143" s="387">
        <v>180800794.07747439</v>
      </c>
      <c r="PS143" s="387">
        <v>314549.30225660943</v>
      </c>
      <c r="PT143" s="387">
        <v>12416827.181831276</v>
      </c>
      <c r="PU143" s="387">
        <v>45276780.853008613</v>
      </c>
      <c r="PV143" s="387">
        <v>181107121.64858896</v>
      </c>
    </row>
    <row r="144" spans="1:438" ht="15.75" customHeight="1">
      <c r="B144" s="346" t="s">
        <v>1545</v>
      </c>
      <c r="C144" s="289">
        <v>674756.7578258299</v>
      </c>
      <c r="D144" s="289">
        <v>26640727.54363412</v>
      </c>
      <c r="E144" s="289">
        <v>97271458.179795086</v>
      </c>
      <c r="F144" s="375">
        <v>674574.21023150405</v>
      </c>
      <c r="G144" s="375">
        <v>26633520.204592649</v>
      </c>
      <c r="H144" s="375">
        <v>97245142.517919391</v>
      </c>
      <c r="I144" s="375">
        <v>674635.05942961271</v>
      </c>
      <c r="J144" s="375">
        <v>26635922.650939804</v>
      </c>
      <c r="K144" s="375">
        <v>97253914.4052113</v>
      </c>
      <c r="L144" s="375">
        <v>677799.2177312579</v>
      </c>
      <c r="M144" s="375">
        <v>26760849.860992018</v>
      </c>
      <c r="N144" s="375">
        <v>97710052.54438971</v>
      </c>
      <c r="O144" s="375">
        <v>679685.54287262331</v>
      </c>
      <c r="P144" s="375">
        <v>26835325.69775391</v>
      </c>
      <c r="Q144" s="375">
        <v>97981981.050438359</v>
      </c>
      <c r="R144" s="375">
        <v>682302.0583912913</v>
      </c>
      <c r="S144" s="375">
        <v>26938630.890681703</v>
      </c>
      <c r="T144" s="375">
        <v>98359172.203989744</v>
      </c>
      <c r="U144" s="375">
        <v>684492.62950000004</v>
      </c>
      <c r="V144" s="375">
        <v>27025118.959100001</v>
      </c>
      <c r="W144" s="375">
        <v>98674960.146400005</v>
      </c>
      <c r="X144" s="375">
        <v>686074.70867402211</v>
      </c>
      <c r="Y144" s="375">
        <v>27087582.56420549</v>
      </c>
      <c r="Z144" s="375">
        <v>98903029.216087058</v>
      </c>
      <c r="AA144" s="375">
        <v>689117.16857945011</v>
      </c>
      <c r="AB144" s="375">
        <v>27207704.881563388</v>
      </c>
      <c r="AC144" s="375">
        <v>99341623.580681682</v>
      </c>
      <c r="AD144" s="375">
        <v>690820.9461264899</v>
      </c>
      <c r="AE144" s="375">
        <v>27274973.379283808</v>
      </c>
      <c r="AF144" s="375">
        <v>99587236.424854681</v>
      </c>
      <c r="AG144" s="375">
        <v>691125.19211703259</v>
      </c>
      <c r="AH144" s="375">
        <v>27286985.611019596</v>
      </c>
      <c r="AI144" s="375">
        <v>99631095.861314148</v>
      </c>
      <c r="AJ144" s="375">
        <v>692828.96966407239</v>
      </c>
      <c r="AK144" s="375">
        <v>27354254.108740021</v>
      </c>
      <c r="AL144" s="375">
        <v>99876708.705487117</v>
      </c>
      <c r="AM144" s="375">
        <v>693985.10442813509</v>
      </c>
      <c r="AN144" s="375">
        <v>27399900.589336023</v>
      </c>
      <c r="AO144" s="375">
        <v>100043374.56403309</v>
      </c>
      <c r="AP144" s="375">
        <v>694350.19961678644</v>
      </c>
      <c r="AQ144" s="375">
        <v>27414315.267418973</v>
      </c>
      <c r="AR144" s="375">
        <v>100096005.88778445</v>
      </c>
      <c r="AS144" s="375">
        <v>692950.66799999995</v>
      </c>
      <c r="AT144" s="375">
        <v>27359059.001400001</v>
      </c>
      <c r="AU144" s="375">
        <v>99894252.480000004</v>
      </c>
      <c r="AV144" s="375">
        <v>696662.46914491174</v>
      </c>
      <c r="AW144" s="375">
        <v>27505608.228610974</v>
      </c>
      <c r="AX144" s="375">
        <v>100429337.60487635</v>
      </c>
      <c r="AY144" s="375">
        <v>698305.39749384287</v>
      </c>
      <c r="AZ144" s="375">
        <v>27570474.279984232</v>
      </c>
      <c r="BA144" s="375">
        <v>100666178.56175745</v>
      </c>
      <c r="BB144" s="375">
        <v>700982.76221061952</v>
      </c>
      <c r="BC144" s="375">
        <v>27676181.919259179</v>
      </c>
      <c r="BD144" s="375">
        <v>101052141.60260071</v>
      </c>
      <c r="BE144" s="375">
        <v>702686.53975765931</v>
      </c>
      <c r="BF144" s="375">
        <v>27743450.416979603</v>
      </c>
      <c r="BG144" s="375">
        <v>101297754.44677371</v>
      </c>
      <c r="BH144" s="375">
        <v>703599.27772928763</v>
      </c>
      <c r="BI144" s="375">
        <v>27779487.112186968</v>
      </c>
      <c r="BJ144" s="375">
        <v>101429332.75615208</v>
      </c>
      <c r="BK144" s="375">
        <v>700861.06381440244</v>
      </c>
      <c r="BL144" s="375">
        <v>27671377.026564866</v>
      </c>
      <c r="BM144" s="375">
        <v>101034597.82801694</v>
      </c>
      <c r="BN144" s="375">
        <v>702503.99216333358</v>
      </c>
      <c r="BO144" s="375">
        <v>27736243.077938132</v>
      </c>
      <c r="BP144" s="375">
        <v>101271438.78489804</v>
      </c>
      <c r="BQ144" s="375">
        <v>703964.37291793898</v>
      </c>
      <c r="BR144" s="375">
        <v>27793901.790269919</v>
      </c>
      <c r="BS144" s="375">
        <v>101481964.07990342</v>
      </c>
      <c r="BT144" s="375">
        <v>702869.08735198493</v>
      </c>
      <c r="BU144" s="375">
        <v>27750657.756021079</v>
      </c>
      <c r="BV144" s="375">
        <v>101324070.1086494</v>
      </c>
      <c r="BW144" s="375">
        <v>707006.83282336697</v>
      </c>
      <c r="BX144" s="375">
        <v>27914024.107627813</v>
      </c>
      <c r="BY144" s="375">
        <v>101920558.44449806</v>
      </c>
      <c r="BZ144" s="375">
        <v>707615.32480445283</v>
      </c>
      <c r="CA144" s="375">
        <v>27938048.571099397</v>
      </c>
      <c r="CB144" s="375">
        <v>102008277.317417</v>
      </c>
      <c r="CC144" s="375">
        <v>708832.30876662396</v>
      </c>
      <c r="CD144" s="375">
        <v>27986097.498042554</v>
      </c>
      <c r="CE144" s="375">
        <v>102183715.06325483</v>
      </c>
      <c r="CF144" s="375">
        <v>711935.61787016049</v>
      </c>
      <c r="CG144" s="375">
        <v>28108622.261747606</v>
      </c>
      <c r="CH144" s="375">
        <v>102631081.31514136</v>
      </c>
      <c r="CI144" s="375">
        <v>708832.30876662396</v>
      </c>
      <c r="CJ144" s="375">
        <v>27986097.498042554</v>
      </c>
      <c r="CK144" s="375">
        <v>102183715.06325483</v>
      </c>
      <c r="CL144" s="375">
        <v>713700.24459999998</v>
      </c>
      <c r="CM144" s="375">
        <v>28178293.205800001</v>
      </c>
      <c r="CN144" s="375">
        <v>102885466.0466</v>
      </c>
      <c r="CO144" s="375">
        <v>715951.66494532546</v>
      </c>
      <c r="CP144" s="375">
        <v>28267183.720660031</v>
      </c>
      <c r="CQ144" s="375">
        <v>103210025.87640625</v>
      </c>
      <c r="CR144" s="375">
        <v>717959.68848290795</v>
      </c>
      <c r="CS144" s="375">
        <v>28346464.450116239</v>
      </c>
      <c r="CT144" s="375">
        <v>103499498.1570387</v>
      </c>
      <c r="CU144" s="286">
        <v>718689.87886021077</v>
      </c>
      <c r="CV144" s="286">
        <v>28375293.806282137</v>
      </c>
      <c r="CW144" s="286">
        <v>103604760.80454142</v>
      </c>
      <c r="CX144" s="286">
        <v>721245.54518077022</v>
      </c>
      <c r="CY144" s="286">
        <v>28476196.552862767</v>
      </c>
      <c r="CZ144" s="286">
        <v>103973180.07080089</v>
      </c>
      <c r="DA144" s="286">
        <v>722462.52914294158</v>
      </c>
      <c r="DB144" s="286">
        <v>28524245.479805928</v>
      </c>
      <c r="DC144" s="286">
        <v>104148617.81663874</v>
      </c>
      <c r="DD144" s="289">
        <v>724957.34626539249</v>
      </c>
      <c r="DE144" s="289">
        <v>28622745.7800394</v>
      </c>
      <c r="DF144" s="289">
        <v>104508265.19560634</v>
      </c>
      <c r="DG144" s="289">
        <v>727573.86178406049</v>
      </c>
      <c r="DH144" s="289">
        <v>28726050.972967189</v>
      </c>
      <c r="DI144" s="289">
        <v>104885456.34915769</v>
      </c>
      <c r="DJ144" s="289">
        <v>727573.86159999995</v>
      </c>
      <c r="DK144" s="289">
        <v>28726050.973000001</v>
      </c>
      <c r="DL144" s="289">
        <v>104885456.34915769</v>
      </c>
      <c r="DM144" s="289">
        <v>726843.67139999999</v>
      </c>
      <c r="DN144" s="289">
        <v>28697221.616799999</v>
      </c>
      <c r="DO144" s="289">
        <v>104780193.7017</v>
      </c>
      <c r="DP144" s="289">
        <v>727634.71098216902</v>
      </c>
      <c r="DQ144" s="289">
        <v>28728453.419314351</v>
      </c>
      <c r="DR144" s="289">
        <v>104894228.2364496</v>
      </c>
      <c r="DS144" s="289">
        <v>727938.95700000005</v>
      </c>
      <c r="DT144" s="289">
        <v>28740465.651099999</v>
      </c>
      <c r="DU144" s="289">
        <v>104938087.67290001</v>
      </c>
      <c r="DV144" s="289">
        <v>731407.36126489996</v>
      </c>
      <c r="DW144" s="289">
        <v>28877405.092838138</v>
      </c>
      <c r="DX144" s="289">
        <v>105438085.24854691</v>
      </c>
      <c r="DY144" s="289">
        <v>733354.53559999994</v>
      </c>
      <c r="DZ144" s="289">
        <v>28954283.3759</v>
      </c>
      <c r="EA144" s="289">
        <v>105718785.6419</v>
      </c>
      <c r="EB144" s="289">
        <v>737735.67786819011</v>
      </c>
      <c r="EC144" s="289">
        <v>29127259.51294256</v>
      </c>
      <c r="ED144" s="289">
        <v>106350361.52690373</v>
      </c>
      <c r="EE144" s="289">
        <v>738100.77</v>
      </c>
      <c r="EF144" s="289">
        <v>29141674.190000001</v>
      </c>
      <c r="EG144" s="289">
        <v>106350361.52690373</v>
      </c>
      <c r="EH144" s="289">
        <v>739743.70140577259</v>
      </c>
      <c r="EI144" s="289">
        <v>29206540.242398772</v>
      </c>
      <c r="EJ144" s="289">
        <v>106639833.80753617</v>
      </c>
      <c r="EK144" s="289">
        <v>741143.23296226957</v>
      </c>
      <c r="EL144" s="289">
        <v>29261796.508383404</v>
      </c>
      <c r="EM144" s="289">
        <v>106841587.2152497</v>
      </c>
      <c r="EN144" s="289">
        <v>741204.08216037822</v>
      </c>
      <c r="EO144" s="289">
        <v>29264198.954730563</v>
      </c>
      <c r="EP144" s="289">
        <v>106850359.1025416</v>
      </c>
      <c r="EQ144" s="289">
        <v>747289.00197123433</v>
      </c>
      <c r="ER144" s="289">
        <v>29504443.589446358</v>
      </c>
      <c r="ES144" s="289">
        <v>107727547.83173084</v>
      </c>
      <c r="ET144" s="289">
        <v>747836.6447542113</v>
      </c>
      <c r="EU144" s="289">
        <v>29526065.60657078</v>
      </c>
      <c r="EV144" s="289">
        <v>107806494.8173579</v>
      </c>
      <c r="EW144" s="289">
        <v>748627.68432962254</v>
      </c>
      <c r="EX144" s="289">
        <v>29557297.409083828</v>
      </c>
      <c r="EY144" s="289">
        <v>107920529.35215248</v>
      </c>
      <c r="EZ144" s="289">
        <v>752826.27899911336</v>
      </c>
      <c r="FA144" s="289">
        <v>29723066.207037728</v>
      </c>
      <c r="FB144" s="289">
        <v>108525789.57529306</v>
      </c>
      <c r="FC144" s="289">
        <v>756234</v>
      </c>
      <c r="FD144" s="289">
        <v>29857603</v>
      </c>
      <c r="FE144" s="289">
        <v>109017015</v>
      </c>
      <c r="FF144" s="286">
        <v>758789.50041375216</v>
      </c>
      <c r="FG144" s="286">
        <v>29958505.9490592</v>
      </c>
      <c r="FH144" s="286">
        <v>109385434.52989851</v>
      </c>
      <c r="FI144" s="289">
        <v>758424.40522510081</v>
      </c>
      <c r="FJ144" s="289">
        <v>29944091.270976253</v>
      </c>
      <c r="FK144" s="289">
        <v>109332803.20614716</v>
      </c>
      <c r="FL144" s="289">
        <v>758059.31003644946</v>
      </c>
      <c r="FM144" s="289">
        <v>29929676.592893302</v>
      </c>
      <c r="FN144" s="289">
        <v>109280171.8823958</v>
      </c>
      <c r="FO144" s="289">
        <v>757511.66725347238</v>
      </c>
      <c r="FP144" s="289">
        <v>29908054.575768884</v>
      </c>
      <c r="FQ144" s="289">
        <v>109201224.89676878</v>
      </c>
      <c r="FR144" s="289">
        <v>758241.85763077531</v>
      </c>
      <c r="FS144" s="289">
        <v>29936883.931934781</v>
      </c>
      <c r="FT144" s="289">
        <v>109306487.5442715</v>
      </c>
      <c r="FU144" s="286">
        <v>759276.29399862082</v>
      </c>
      <c r="FV144" s="286">
        <v>29977725.519836467</v>
      </c>
      <c r="FW144" s="286">
        <v>109455609.62823366</v>
      </c>
      <c r="FX144" s="289">
        <v>764083.38060000003</v>
      </c>
      <c r="FY144" s="289">
        <v>30167518.781300001</v>
      </c>
      <c r="FZ144" s="289">
        <v>110148588.7243</v>
      </c>
      <c r="GA144" s="286">
        <v>769316.41168653336</v>
      </c>
      <c r="GB144" s="286">
        <v>30374129.167117525</v>
      </c>
      <c r="GC144" s="286">
        <v>110902971.03139593</v>
      </c>
      <c r="GD144" s="289">
        <v>768281.97531868774</v>
      </c>
      <c r="GE144" s="290">
        <v>30333287.579215836</v>
      </c>
      <c r="GF144" s="289">
        <v>110753848.94743374</v>
      </c>
      <c r="GG144" s="289">
        <v>228202.70379907909</v>
      </c>
      <c r="GH144" s="289">
        <v>9009904.8865014631</v>
      </c>
      <c r="GI144" s="289">
        <v>32897247.060469646</v>
      </c>
      <c r="GJ144" s="289">
        <v>229805.83274675591</v>
      </c>
      <c r="GK144" s="289">
        <v>9073199.6639028862</v>
      </c>
      <c r="GL144" s="289">
        <v>33128350.935154453</v>
      </c>
      <c r="GM144" s="289">
        <v>230238.13718208452</v>
      </c>
      <c r="GN144" s="289">
        <v>9090267.918483045</v>
      </c>
      <c r="GO144" s="289">
        <v>33190671.081136871</v>
      </c>
      <c r="GP144" s="289">
        <v>231084.73336793634</v>
      </c>
      <c r="GQ144" s="289">
        <v>9123693.2503691912</v>
      </c>
      <c r="GR144" s="8"/>
      <c r="GS144" s="289">
        <v>33312714.700352445</v>
      </c>
      <c r="GT144" s="289">
        <v>231967.3549233989</v>
      </c>
      <c r="GU144" s="289">
        <v>9158540.9368036836</v>
      </c>
      <c r="GV144" s="289">
        <v>33439951.665066555</v>
      </c>
      <c r="GW144" s="289">
        <v>232579.78620678105</v>
      </c>
      <c r="GX144" s="289">
        <v>9057386.8446781076</v>
      </c>
      <c r="GY144" s="289">
        <v>33528238.538541649</v>
      </c>
      <c r="GZ144" s="289">
        <v>232778</v>
      </c>
      <c r="HA144" s="289">
        <v>9190544</v>
      </c>
      <c r="HB144" s="289">
        <v>33556802</v>
      </c>
      <c r="HC144" s="289">
        <v>234651</v>
      </c>
      <c r="HD144" s="289">
        <v>9264506</v>
      </c>
      <c r="HE144" s="289">
        <v>33826856</v>
      </c>
      <c r="HF144" s="289">
        <v>235497.84114524903</v>
      </c>
      <c r="HG144" s="289">
        <v>9297931.6825416479</v>
      </c>
      <c r="HH144" s="289">
        <v>33948899.52392298</v>
      </c>
      <c r="HI144" s="289">
        <v>238271.79460527413</v>
      </c>
      <c r="HJ144" s="289">
        <v>9407452.9827643353</v>
      </c>
      <c r="HK144" s="289">
        <v>34348787.127310164</v>
      </c>
      <c r="HL144" s="289">
        <v>241460.03981582253</v>
      </c>
      <c r="HM144" s="289">
        <v>9533331.3602930102</v>
      </c>
      <c r="HN144" s="289">
        <v>34808398.203930512</v>
      </c>
      <c r="HO144" s="289">
        <v>242684.90238258685</v>
      </c>
      <c r="HP144" s="289">
        <v>9581691.4149367921</v>
      </c>
      <c r="HQ144" s="289">
        <v>34984971.950880699</v>
      </c>
      <c r="HR144" s="289">
        <v>244558.22160234407</v>
      </c>
      <c r="HS144" s="289">
        <v>9655653.8514508177</v>
      </c>
      <c r="HT144" s="289">
        <v>35255025.916804522</v>
      </c>
      <c r="HU144" s="289">
        <v>247512.30191042271</v>
      </c>
      <c r="HV144" s="289">
        <v>9772286.9244152345</v>
      </c>
      <c r="HW144" s="289">
        <v>35680880.247684382</v>
      </c>
      <c r="HX144" s="289">
        <v>248214.79661783171</v>
      </c>
      <c r="HY144" s="289">
        <v>9800022.8381079938</v>
      </c>
      <c r="HZ144" s="289">
        <v>35782150.484905817</v>
      </c>
      <c r="IA144" s="326">
        <v>252826.0439280034</v>
      </c>
      <c r="IB144" s="326">
        <v>9982084.2202963587</v>
      </c>
      <c r="IC144" s="326">
        <v>36446898.708718292</v>
      </c>
      <c r="ID144" s="326">
        <v>145787597.63150001</v>
      </c>
      <c r="IE144" s="326">
        <v>256356.53014985347</v>
      </c>
      <c r="IF144" s="326">
        <v>10121474.966034323</v>
      </c>
      <c r="IG144" s="326">
        <v>36955846.567574717</v>
      </c>
      <c r="IH144" s="326">
        <v>147823389.10597572</v>
      </c>
      <c r="II144" s="326">
        <v>259436.69925156969</v>
      </c>
      <c r="IJ144" s="326">
        <v>10243086.279917957</v>
      </c>
      <c r="IK144" s="326">
        <v>37399877.607699454</v>
      </c>
      <c r="IL144" s="326">
        <v>149599513.30054584</v>
      </c>
      <c r="IM144" s="326">
        <v>261850.39901548767</v>
      </c>
      <c r="IN144" s="326">
        <v>10338384.034657178</v>
      </c>
      <c r="IO144" s="326">
        <v>37747831.756101295</v>
      </c>
      <c r="IP144" s="326">
        <v>150991329.92085221</v>
      </c>
      <c r="IQ144" s="326">
        <v>265452.93597655924</v>
      </c>
      <c r="IR144" s="326">
        <v>10480619.489491837</v>
      </c>
      <c r="IS144" s="326">
        <v>38267166.305954792</v>
      </c>
      <c r="IT144" s="326">
        <v>153068668.16011551</v>
      </c>
      <c r="IU144" s="326">
        <v>270982.83021180407</v>
      </c>
      <c r="IV144" s="326">
        <v>10607920.221568855</v>
      </c>
      <c r="IW144" s="326">
        <v>38731970.728073664</v>
      </c>
      <c r="IX144" s="326">
        <v>154927885.88425615</v>
      </c>
      <c r="IY144" s="326">
        <v>268677.20655671827</v>
      </c>
      <c r="IZ144" s="326">
        <v>10698950.912663039</v>
      </c>
      <c r="JA144" s="326">
        <v>39064344.839979902</v>
      </c>
      <c r="JB144" s="326">
        <v>156257382.35738468</v>
      </c>
      <c r="JC144" s="326">
        <v>272387.81962662196</v>
      </c>
      <c r="JD144" s="326">
        <v>10754422.740048556</v>
      </c>
      <c r="JE144" s="326">
        <v>39266885.314422764</v>
      </c>
      <c r="JF144" s="326">
        <v>157067544.27069733</v>
      </c>
      <c r="JG144" s="326">
        <v>275053.69697781495</v>
      </c>
      <c r="JH144" s="326">
        <v>10859676.976626202</v>
      </c>
      <c r="JI144" s="326">
        <v>39651192.881314352</v>
      </c>
      <c r="JJ144" s="326">
        <v>158604774.56775218</v>
      </c>
      <c r="JK144" s="326">
        <v>275828.24242444534</v>
      </c>
      <c r="JL144" s="326">
        <v>10890257.599415654</v>
      </c>
      <c r="JM144" s="326">
        <v>39762849.809532858</v>
      </c>
      <c r="JN144" s="326">
        <v>159051402.28919381</v>
      </c>
      <c r="JO144" s="326">
        <v>278043.80265550438</v>
      </c>
      <c r="JP144" s="326">
        <v>10977732.404138971</v>
      </c>
      <c r="JQ144" s="326">
        <v>40082240.557692759</v>
      </c>
      <c r="JR144" s="326">
        <v>160328965.30634075</v>
      </c>
      <c r="JS144" s="326">
        <v>277863.67580745078</v>
      </c>
      <c r="JT144" s="326">
        <v>10970620.631397236</v>
      </c>
      <c r="JU144" s="326">
        <v>40056273.830200076</v>
      </c>
      <c r="JV144" s="326">
        <v>160225098.39437756</v>
      </c>
      <c r="JW144" s="326">
        <v>280889.8068547509</v>
      </c>
      <c r="JX144" s="326">
        <v>11090098.413458351</v>
      </c>
      <c r="JY144" s="326">
        <v>40492514.852077015</v>
      </c>
      <c r="JZ144" s="326">
        <v>161970062.51535872</v>
      </c>
      <c r="KA144" s="326">
        <v>281754.41572540806</v>
      </c>
      <c r="KB144" s="326">
        <v>11124234.922618667</v>
      </c>
      <c r="KC144" s="326">
        <v>40617155.144041851</v>
      </c>
      <c r="KD144" s="326">
        <v>162468623.6927819</v>
      </c>
      <c r="KE144" s="326">
        <v>282078.82417875255</v>
      </c>
      <c r="KF144" s="326">
        <v>11137043.225326527</v>
      </c>
      <c r="KG144" s="326">
        <v>40663921.220256157</v>
      </c>
      <c r="KH144" s="326">
        <v>162655688.00122756</v>
      </c>
      <c r="KI144" s="326">
        <v>281651.2030414734</v>
      </c>
      <c r="KJ144" s="326">
        <v>11120159.876837654</v>
      </c>
      <c r="KK144" s="326">
        <v>40602276.209188551</v>
      </c>
      <c r="KL144" s="326">
        <v>162409107.952227</v>
      </c>
      <c r="KM144" s="326">
        <v>282634.69563184597</v>
      </c>
      <c r="KN144" s="326">
        <v>11158990.156007519</v>
      </c>
      <c r="KO144" s="326">
        <v>40744054.541298561</v>
      </c>
      <c r="KP144" s="326">
        <v>162976221.29154593</v>
      </c>
      <c r="KQ144" s="326">
        <v>282955.32142138132</v>
      </c>
      <c r="KR144" s="326">
        <v>11171649.111487802</v>
      </c>
      <c r="KS144" s="326">
        <v>40790275.31623552</v>
      </c>
      <c r="KT144" s="326">
        <v>163161104.3948403</v>
      </c>
      <c r="KU144" s="326">
        <v>284858.18144421931</v>
      </c>
      <c r="KV144" s="326">
        <v>11246777.878731469</v>
      </c>
      <c r="KW144" s="326">
        <v>41064587.82546813</v>
      </c>
      <c r="KX144" s="326">
        <v>164258354.4528192</v>
      </c>
      <c r="KY144" s="326">
        <v>286098.17466622015</v>
      </c>
      <c r="KZ144" s="326">
        <v>11295735.322285557</v>
      </c>
      <c r="LA144" s="326">
        <v>41243342.777527705</v>
      </c>
      <c r="LB144" s="326">
        <v>164973374.2747736</v>
      </c>
      <c r="LC144" s="326">
        <v>288236.10022576817</v>
      </c>
      <c r="LD144" s="326">
        <v>11380144.952957187</v>
      </c>
      <c r="LE144" s="326">
        <v>41551541.866138272</v>
      </c>
      <c r="LF144" s="326">
        <v>166206170.65286446</v>
      </c>
      <c r="LG144" s="326">
        <v>286696.73618230224</v>
      </c>
      <c r="LH144" s="326">
        <v>11319367.743106337</v>
      </c>
      <c r="LI144" s="326">
        <v>41329630.212985873</v>
      </c>
      <c r="LJ144" s="326">
        <v>165318524.02322721</v>
      </c>
      <c r="LK144" s="326">
        <v>288626.255</v>
      </c>
      <c r="LL144" s="326">
        <v>11395549.0527</v>
      </c>
      <c r="LM144" s="326">
        <v>41607785.797899999</v>
      </c>
      <c r="LN144" s="326">
        <v>166431146.38420001</v>
      </c>
      <c r="LO144" s="326">
        <v>290328.6338196065</v>
      </c>
      <c r="LP144" s="326">
        <v>11462762.416897899</v>
      </c>
      <c r="LQ144" s="326">
        <v>41853197.339420669</v>
      </c>
      <c r="LR144" s="326">
        <v>167412792.56914049</v>
      </c>
      <c r="LS144" s="326">
        <v>291406.87313205522</v>
      </c>
      <c r="LT144" s="326">
        <v>11505333.488529909</v>
      </c>
      <c r="LU144" s="326">
        <v>42008634.170191817</v>
      </c>
      <c r="LV144" s="326">
        <v>168034539.90415198</v>
      </c>
      <c r="LW144" s="386">
        <v>292939.21222844702</v>
      </c>
      <c r="LX144" s="386">
        <v>11565833.339243833</v>
      </c>
      <c r="LY144" s="386">
        <v>42229533.120972</v>
      </c>
      <c r="LZ144" s="387">
        <v>168918135.72422263</v>
      </c>
      <c r="MA144" s="386">
        <v>293733.57162836334</v>
      </c>
      <c r="MB144" s="386">
        <v>11597196.257034875</v>
      </c>
      <c r="MC144" s="386">
        <v>42344046.389214702</v>
      </c>
      <c r="MD144" s="387">
        <v>169376188.80598021</v>
      </c>
      <c r="ME144" s="386">
        <v>293449.87184267899</v>
      </c>
      <c r="MF144" s="386">
        <v>11585995.214966647</v>
      </c>
      <c r="MG144" s="386">
        <v>42303148.793413736</v>
      </c>
      <c r="MH144" s="387">
        <v>169212598.41963822</v>
      </c>
      <c r="MI144" s="386">
        <v>295634.63038272079</v>
      </c>
      <c r="MJ144" s="386">
        <v>11672253.906551126</v>
      </c>
      <c r="MK144" s="386">
        <v>42618099.231172383</v>
      </c>
      <c r="ML144" s="387">
        <v>170472400.19483942</v>
      </c>
      <c r="MM144" s="387">
        <v>296372.42995234823</v>
      </c>
      <c r="MN144" s="387">
        <v>11701383.727701264</v>
      </c>
      <c r="MO144" s="387">
        <v>42724458.946982384</v>
      </c>
      <c r="MP144" s="387">
        <v>170897839.06624055</v>
      </c>
      <c r="MQ144" s="387">
        <v>296627.6696960401</v>
      </c>
      <c r="MR144" s="387">
        <v>11711461.109676298</v>
      </c>
      <c r="MS144" s="387">
        <v>42761253.799839497</v>
      </c>
      <c r="MT144" s="387">
        <v>171045018.48049235</v>
      </c>
      <c r="MU144" s="387">
        <v>299521.76776371704</v>
      </c>
      <c r="MV144" s="387">
        <v>11825725.962317724</v>
      </c>
      <c r="MW144" s="387">
        <v>43178461.210464314</v>
      </c>
      <c r="MX144" s="387">
        <v>172713848.15500453</v>
      </c>
      <c r="MY144" s="387">
        <v>300287.84724848892</v>
      </c>
      <c r="MZ144" s="387">
        <v>11855972.331788313</v>
      </c>
      <c r="NA144" s="387">
        <v>43288897.702490658</v>
      </c>
      <c r="NB144" s="387">
        <v>173155594.13158387</v>
      </c>
      <c r="NC144" s="387">
        <v>299691.98763512762</v>
      </c>
      <c r="ND144" s="387">
        <v>11832446.587558659</v>
      </c>
      <c r="NE144" s="387">
        <v>43202999.76794488</v>
      </c>
      <c r="NF144" s="387">
        <v>172812002.38680971</v>
      </c>
      <c r="NG144" s="387">
        <v>302869.9656153369</v>
      </c>
      <c r="NH144" s="387">
        <v>11957919.594041053</v>
      </c>
      <c r="NI144" s="387">
        <v>43661130.741098143</v>
      </c>
      <c r="NJ144" s="387">
        <v>174644526.31457582</v>
      </c>
      <c r="NK144" s="387">
        <v>304061.8649689075</v>
      </c>
      <c r="NL144" s="387">
        <v>12004978.194273101</v>
      </c>
      <c r="NM144" s="387">
        <v>43832952.576917171</v>
      </c>
      <c r="NN144" s="387">
        <v>175331813.67103609</v>
      </c>
      <c r="NO144" s="387">
        <v>305593.84381160315</v>
      </c>
      <c r="NP144" s="387">
        <v>12065463.821441539</v>
      </c>
      <c r="NQ144" s="387">
        <v>44053799.594242372</v>
      </c>
      <c r="NR144" s="387">
        <v>176215201.75728279</v>
      </c>
      <c r="NS144" s="387">
        <v>306189.70342496439</v>
      </c>
      <c r="NT144" s="387">
        <v>12088989.565671194</v>
      </c>
      <c r="NU144" s="387">
        <v>44139697.528788149</v>
      </c>
      <c r="NV144" s="387">
        <v>176558793.50205699</v>
      </c>
      <c r="NW144" s="387">
        <v>306785.56303832564</v>
      </c>
      <c r="NX144" s="387">
        <v>12112515.309900843</v>
      </c>
      <c r="NY144" s="387">
        <v>44225595.463333905</v>
      </c>
      <c r="NZ144" s="387">
        <v>176902385.24683109</v>
      </c>
      <c r="OA144" s="387">
        <v>305537.10385446623</v>
      </c>
      <c r="OB144" s="387">
        <v>12063223.613027893</v>
      </c>
      <c r="OC144" s="387">
        <v>44045620.075082183</v>
      </c>
      <c r="OD144" s="387">
        <v>176182483.6800144</v>
      </c>
      <c r="OE144" s="387">
        <v>308204.42222044367</v>
      </c>
      <c r="OF144" s="387">
        <v>12168534.743787473</v>
      </c>
      <c r="OG144" s="387">
        <v>44430135.375793703</v>
      </c>
      <c r="OH144" s="387">
        <v>177720544.9123649</v>
      </c>
      <c r="OI144" s="387">
        <v>308317.90213471744</v>
      </c>
      <c r="OJ144" s="387">
        <v>12173015.160614768</v>
      </c>
      <c r="OK144" s="387">
        <v>44446494.414114095</v>
      </c>
      <c r="OL144" s="387">
        <v>177785981.06690174</v>
      </c>
      <c r="OM144" s="387">
        <v>309680.02135969861</v>
      </c>
      <c r="ON144" s="387">
        <v>12226794.386087753</v>
      </c>
      <c r="OO144" s="387">
        <v>44642854.807413712</v>
      </c>
      <c r="OP144" s="387">
        <v>178571422.65516719</v>
      </c>
      <c r="OQ144" s="387">
        <v>309821.96131596487</v>
      </c>
      <c r="OR144" s="387">
        <v>12232398.463008238</v>
      </c>
      <c r="OS144" s="387">
        <v>44663316.588677935</v>
      </c>
      <c r="OT144" s="387">
        <v>178653269.78179419</v>
      </c>
      <c r="OU144" s="387">
        <v>310616.32071588107</v>
      </c>
      <c r="OV144" s="387">
        <v>12263761.380799279</v>
      </c>
      <c r="OW144" s="387">
        <v>44777829.856920622</v>
      </c>
      <c r="OX144" s="387">
        <v>179111322.86355171</v>
      </c>
      <c r="OY144" s="387">
        <v>310020.46110251988</v>
      </c>
      <c r="OZ144" s="387">
        <v>12240235.636569627</v>
      </c>
      <c r="PA144" s="387">
        <v>44691931.922374859</v>
      </c>
      <c r="PB144" s="387">
        <v>178767731.11877757</v>
      </c>
      <c r="PC144" s="387">
        <v>311297.20020152361</v>
      </c>
      <c r="PD144" s="387">
        <v>12290643.88176303</v>
      </c>
      <c r="PE144" s="387">
        <v>44875984.086842932</v>
      </c>
      <c r="PF144" s="387">
        <v>179503939.79077247</v>
      </c>
      <c r="PG144" s="387">
        <v>311268.92028637923</v>
      </c>
      <c r="PH144" s="387">
        <v>12289527.333442578</v>
      </c>
      <c r="PI144" s="387">
        <v>44871907.310626589</v>
      </c>
      <c r="PJ144" s="387">
        <v>179487632.68559423</v>
      </c>
      <c r="PK144" s="387">
        <v>314248.2183531854</v>
      </c>
      <c r="PL144" s="387">
        <v>12407156.05459084</v>
      </c>
      <c r="PM144" s="387">
        <v>45301396.983355418</v>
      </c>
      <c r="PN144" s="387">
        <v>181205591.40946499</v>
      </c>
      <c r="PO144" s="387">
        <v>318305.75573244027</v>
      </c>
      <c r="PP144" s="387">
        <v>12567355.847371114</v>
      </c>
      <c r="PQ144" s="387">
        <v>45886323.48685541</v>
      </c>
      <c r="PR144" s="387">
        <v>183545297.46834722</v>
      </c>
      <c r="PS144" s="387">
        <v>318845.05551551277</v>
      </c>
      <c r="PT144" s="387">
        <v>12588648.494959865</v>
      </c>
      <c r="PU144" s="387">
        <v>45964067.868968487</v>
      </c>
      <c r="PV144" s="387">
        <v>183856275.00276497</v>
      </c>
    </row>
    <row r="145" spans="2:438" ht="15.75" customHeight="1">
      <c r="B145" s="346" t="s">
        <v>1546</v>
      </c>
      <c r="C145" s="289">
        <v>683847.38915574818</v>
      </c>
      <c r="D145" s="289">
        <v>27004346.29702295</v>
      </c>
      <c r="E145" s="289">
        <v>98725931.893388823</v>
      </c>
      <c r="F145" s="375">
        <v>683662.38219682768</v>
      </c>
      <c r="G145" s="375">
        <v>26997040.585156139</v>
      </c>
      <c r="H145" s="375">
        <v>98699222.740563467</v>
      </c>
      <c r="I145" s="375">
        <v>683724.05118313455</v>
      </c>
      <c r="J145" s="375">
        <v>26999475.822445076</v>
      </c>
      <c r="K145" s="375">
        <v>98708125.791505247</v>
      </c>
      <c r="L145" s="375">
        <v>686930.83847108658</v>
      </c>
      <c r="M145" s="375">
        <v>27126108.161469806</v>
      </c>
      <c r="N145" s="375">
        <v>99171084.440477774</v>
      </c>
      <c r="O145" s="375">
        <v>688842.57704659621</v>
      </c>
      <c r="P145" s="375">
        <v>27201600.517426852</v>
      </c>
      <c r="Q145" s="375">
        <v>99447079.01967293</v>
      </c>
      <c r="R145" s="375">
        <v>691494.34345778718</v>
      </c>
      <c r="S145" s="375">
        <v>27306315.720851142</v>
      </c>
      <c r="T145" s="375">
        <v>99829910.21016942</v>
      </c>
      <c r="U145" s="375">
        <v>693714.42689999996</v>
      </c>
      <c r="V145" s="375">
        <v>27393984.2632</v>
      </c>
      <c r="W145" s="375">
        <v>100150420.044</v>
      </c>
      <c r="X145" s="375">
        <v>695317.8206088068</v>
      </c>
      <c r="Y145" s="375">
        <v>27457300.432765238</v>
      </c>
      <c r="Z145" s="375">
        <v>100381899.36855973</v>
      </c>
      <c r="AA145" s="375">
        <v>698401.26992414531</v>
      </c>
      <c r="AB145" s="375">
        <v>27579062.297212094</v>
      </c>
      <c r="AC145" s="375">
        <v>100827051.91564868</v>
      </c>
      <c r="AD145" s="375">
        <v>700128.00154073478</v>
      </c>
      <c r="AE145" s="375">
        <v>27647248.941302333</v>
      </c>
      <c r="AF145" s="375">
        <v>101076337.3420185</v>
      </c>
      <c r="AG145" s="375">
        <v>700436.34647226869</v>
      </c>
      <c r="AH145" s="375">
        <v>27659425.127747014</v>
      </c>
      <c r="AI145" s="375">
        <v>101120852.5967274</v>
      </c>
      <c r="AJ145" s="375">
        <v>702163.07808885816</v>
      </c>
      <c r="AK145" s="375">
        <v>27727611.771837253</v>
      </c>
      <c r="AL145" s="375">
        <v>101370138.0230972</v>
      </c>
      <c r="AM145" s="375">
        <v>703334.78882868681</v>
      </c>
      <c r="AN145" s="375">
        <v>27773881.280327056</v>
      </c>
      <c r="AO145" s="375">
        <v>101539295.99099103</v>
      </c>
      <c r="AP145" s="375">
        <v>703704.80274652736</v>
      </c>
      <c r="AQ145" s="375">
        <v>27788492.704060681</v>
      </c>
      <c r="AR145" s="375">
        <v>101592714.29664171</v>
      </c>
      <c r="AS145" s="375">
        <v>702286.41599999997</v>
      </c>
      <c r="AT145" s="375">
        <v>27732482.246399999</v>
      </c>
      <c r="AU145" s="375">
        <v>101387944.1249</v>
      </c>
      <c r="AV145" s="375">
        <v>706048.22422618454</v>
      </c>
      <c r="AW145" s="375">
        <v>27881031.721040286</v>
      </c>
      <c r="AX145" s="375">
        <v>101931030.2324293</v>
      </c>
      <c r="AY145" s="375">
        <v>707713.28685646725</v>
      </c>
      <c r="AZ145" s="375">
        <v>27946783.127841588</v>
      </c>
      <c r="BA145" s="375">
        <v>102171412.60785735</v>
      </c>
      <c r="BB145" s="375">
        <v>710426.72225396498</v>
      </c>
      <c r="BC145" s="375">
        <v>28053933.568554815</v>
      </c>
      <c r="BD145" s="375">
        <v>102563146.84929562</v>
      </c>
      <c r="BE145" s="375">
        <v>712153.45387055445</v>
      </c>
      <c r="BF145" s="375">
        <v>28122120.212645054</v>
      </c>
      <c r="BG145" s="375">
        <v>102812432.27566543</v>
      </c>
      <c r="BH145" s="375">
        <v>713078.48866515595</v>
      </c>
      <c r="BI145" s="375">
        <v>28158648.771979108</v>
      </c>
      <c r="BJ145" s="375">
        <v>102945978.03979212</v>
      </c>
      <c r="BK145" s="375">
        <v>710303.38428135158</v>
      </c>
      <c r="BL145" s="375">
        <v>28049063.093976945</v>
      </c>
      <c r="BM145" s="375">
        <v>102545340.74741209</v>
      </c>
      <c r="BN145" s="375">
        <v>711968.4469116343</v>
      </c>
      <c r="BO145" s="375">
        <v>28114814.500778247</v>
      </c>
      <c r="BP145" s="375">
        <v>102785723.12284011</v>
      </c>
      <c r="BQ145" s="375">
        <v>713448.50258299662</v>
      </c>
      <c r="BR145" s="375">
        <v>28173260.195712734</v>
      </c>
      <c r="BS145" s="375">
        <v>102999396.34544279</v>
      </c>
      <c r="BT145" s="375">
        <v>712338.46082947496</v>
      </c>
      <c r="BU145" s="375">
        <v>28129425.924511869</v>
      </c>
      <c r="BV145" s="375">
        <v>102839141.42849079</v>
      </c>
      <c r="BW145" s="375">
        <v>716531.95189833501</v>
      </c>
      <c r="BX145" s="375">
        <v>28295022.060159583</v>
      </c>
      <c r="BY145" s="375">
        <v>103444548.89253175</v>
      </c>
      <c r="BZ145" s="375">
        <v>717148.64176140272</v>
      </c>
      <c r="CA145" s="375">
        <v>28319374.43304896</v>
      </c>
      <c r="CB145" s="375">
        <v>103533579.40194955</v>
      </c>
      <c r="CC145" s="375">
        <v>718382.02148753812</v>
      </c>
      <c r="CD145" s="375">
        <v>28368079.178827699</v>
      </c>
      <c r="CE145" s="375">
        <v>103711640.42078513</v>
      </c>
      <c r="CF145" s="375">
        <v>721527.13978918327</v>
      </c>
      <c r="CG145" s="375">
        <v>28492276.280563489</v>
      </c>
      <c r="CH145" s="375">
        <v>104165696.01881588</v>
      </c>
      <c r="CI145" s="375">
        <v>718382.02148753812</v>
      </c>
      <c r="CJ145" s="375">
        <v>28368079.178827699</v>
      </c>
      <c r="CK145" s="375">
        <v>103711640.42078513</v>
      </c>
      <c r="CL145" s="375">
        <v>723315.54040000006</v>
      </c>
      <c r="CM145" s="375">
        <v>28562898.161899999</v>
      </c>
      <c r="CN145" s="375">
        <v>104423884.49609999</v>
      </c>
      <c r="CO145" s="375">
        <v>725597.29288543004</v>
      </c>
      <c r="CP145" s="375">
        <v>28653001.941633333</v>
      </c>
      <c r="CQ145" s="375">
        <v>104753297.38097329</v>
      </c>
      <c r="CR145" s="375">
        <v>727632.36943355331</v>
      </c>
      <c r="CS145" s="375">
        <v>28733364.772168256</v>
      </c>
      <c r="CT145" s="375">
        <v>105047098.062052</v>
      </c>
      <c r="CU145" s="286">
        <v>728372.39726923441</v>
      </c>
      <c r="CV145" s="286">
        <v>28762587.6196355</v>
      </c>
      <c r="CW145" s="286">
        <v>105153934.67335334</v>
      </c>
      <c r="CX145" s="286">
        <v>730962.49469411874</v>
      </c>
      <c r="CY145" s="286">
        <v>28864867.585770857</v>
      </c>
      <c r="CZ145" s="286">
        <v>105527862.81290807</v>
      </c>
      <c r="DA145" s="286">
        <v>732195.87442025414</v>
      </c>
      <c r="DB145" s="286">
        <v>28913572.331549596</v>
      </c>
      <c r="DC145" s="286">
        <v>105705923.83174366</v>
      </c>
      <c r="DD145" s="289">
        <v>734724.30285883148</v>
      </c>
      <c r="DE145" s="289">
        <v>29013417.060396016</v>
      </c>
      <c r="DF145" s="289">
        <v>106070948.9203566</v>
      </c>
      <c r="DG145" s="289">
        <v>737376.06927002245</v>
      </c>
      <c r="DH145" s="289">
        <v>29118132.263820305</v>
      </c>
      <c r="DI145" s="289">
        <v>106453780.11085309</v>
      </c>
      <c r="DJ145" s="289">
        <v>737376.06927002245</v>
      </c>
      <c r="DK145" s="289">
        <v>29118132.263820305</v>
      </c>
      <c r="DL145" s="289">
        <v>106453780.11085309</v>
      </c>
      <c r="DM145" s="289">
        <v>736636.04139999999</v>
      </c>
      <c r="DN145" s="289">
        <v>29088909.4164</v>
      </c>
      <c r="DO145" s="289">
        <v>106346943.49959999</v>
      </c>
      <c r="DP145" s="289">
        <v>737437.73825632932</v>
      </c>
      <c r="DQ145" s="289">
        <v>29120567.501109242</v>
      </c>
      <c r="DR145" s="289">
        <v>106462683.16179487</v>
      </c>
      <c r="DS145" s="289">
        <v>737746.08319999999</v>
      </c>
      <c r="DT145" s="289">
        <v>29132743.687600002</v>
      </c>
      <c r="DU145" s="289">
        <v>106507198.4165</v>
      </c>
      <c r="DV145" s="289">
        <v>741261.21540734894</v>
      </c>
      <c r="DW145" s="289">
        <v>29271552.213023342</v>
      </c>
      <c r="DX145" s="289">
        <v>107014672.32018518</v>
      </c>
      <c r="DY145" s="289">
        <v>743234.62300000002</v>
      </c>
      <c r="DZ145" s="289">
        <v>29349479.806299999</v>
      </c>
      <c r="EA145" s="289">
        <v>107299569.95029999</v>
      </c>
      <c r="EB145" s="289">
        <v>747674.78998325265</v>
      </c>
      <c r="EC145" s="289">
        <v>29524816.891072795</v>
      </c>
      <c r="ED145" s="289">
        <v>107940589.61813022</v>
      </c>
      <c r="EE145" s="289">
        <v>748044.80000000005</v>
      </c>
      <c r="EF145" s="289">
        <v>29539428.309999999</v>
      </c>
      <c r="EG145" s="289">
        <v>107940589.61813022</v>
      </c>
      <c r="EH145" s="289">
        <v>749709.86653137603</v>
      </c>
      <c r="EI145" s="289">
        <v>29605179.721607715</v>
      </c>
      <c r="EJ145" s="289">
        <v>108234390.29920892</v>
      </c>
      <c r="EK145" s="289">
        <v>751128.25321643171</v>
      </c>
      <c r="EL145" s="289">
        <v>29661190.179253269</v>
      </c>
      <c r="EM145" s="289">
        <v>108439160.47086984</v>
      </c>
      <c r="EN145" s="289">
        <v>751189.92220273858</v>
      </c>
      <c r="EO145" s="289">
        <v>29663625.416542206</v>
      </c>
      <c r="EP145" s="289">
        <v>108448063.52181162</v>
      </c>
      <c r="EQ145" s="289">
        <v>757356.82083341526</v>
      </c>
      <c r="ER145" s="289">
        <v>29907149.145435911</v>
      </c>
      <c r="ES145" s="289">
        <v>109338368.61598955</v>
      </c>
      <c r="ET145" s="289">
        <v>757911.84171017632</v>
      </c>
      <c r="EU145" s="289">
        <v>29929066.281036351</v>
      </c>
      <c r="EV145" s="289">
        <v>109418496.07446556</v>
      </c>
      <c r="EW145" s="289">
        <v>758713.53853216418</v>
      </c>
      <c r="EX145" s="289">
        <v>29960724.365792528</v>
      </c>
      <c r="EY145" s="289">
        <v>109534235.73670869</v>
      </c>
      <c r="EZ145" s="289">
        <v>762968.69858733122</v>
      </c>
      <c r="FA145" s="289">
        <v>30128755.738729186</v>
      </c>
      <c r="FB145" s="289">
        <v>110148546.25169145</v>
      </c>
      <c r="FC145" s="289">
        <v>766422</v>
      </c>
      <c r="FD145" s="289">
        <v>30265129</v>
      </c>
      <c r="FE145" s="289">
        <v>110647117</v>
      </c>
      <c r="FF145" s="286">
        <v>769012.25924539438</v>
      </c>
      <c r="FG145" s="286">
        <v>30367408.993045013</v>
      </c>
      <c r="FH145" s="286">
        <v>111021045.24398579</v>
      </c>
      <c r="FI145" s="289">
        <v>768642.24532755383</v>
      </c>
      <c r="FJ145" s="289">
        <v>30352797.569311392</v>
      </c>
      <c r="FK145" s="289">
        <v>110967626.93833512</v>
      </c>
      <c r="FL145" s="289">
        <v>768272.23140971328</v>
      </c>
      <c r="FM145" s="289">
        <v>30338186.145577766</v>
      </c>
      <c r="FN145" s="289">
        <v>110914208.63268444</v>
      </c>
      <c r="FO145" s="289">
        <v>767717.21053295233</v>
      </c>
      <c r="FP145" s="289">
        <v>30316269.009977337</v>
      </c>
      <c r="FQ145" s="289">
        <v>110834081.17420843</v>
      </c>
      <c r="FR145" s="289">
        <v>768457.23836863355</v>
      </c>
      <c r="FS145" s="289">
        <v>30345491.857444584</v>
      </c>
      <c r="FT145" s="289">
        <v>110940917.78550979</v>
      </c>
      <c r="FU145" s="286">
        <v>769505.61113584857</v>
      </c>
      <c r="FV145" s="286">
        <v>30386890.891356513</v>
      </c>
      <c r="FW145" s="286">
        <v>111092269.65152004</v>
      </c>
      <c r="FX145" s="289">
        <v>774377.46109999996</v>
      </c>
      <c r="FY145" s="289">
        <v>30579274.637200002</v>
      </c>
      <c r="FZ145" s="289">
        <v>111795610.6759</v>
      </c>
      <c r="GA145" s="286">
        <v>779680.99387646548</v>
      </c>
      <c r="GB145" s="286">
        <v>30788705.044031132</v>
      </c>
      <c r="GC145" s="286">
        <v>112561273.05691361</v>
      </c>
      <c r="GD145" s="289">
        <v>778632.62110925012</v>
      </c>
      <c r="GE145" s="290">
        <v>30747306.010119192</v>
      </c>
      <c r="GF145" s="289">
        <v>112409921.19090334</v>
      </c>
      <c r="GG145" s="289">
        <v>231277.24577982415</v>
      </c>
      <c r="GH145" s="289">
        <v>9132881.5172222666</v>
      </c>
      <c r="GI145" s="289">
        <v>33389151.059098363</v>
      </c>
      <c r="GJ145" s="289">
        <v>232901.97345165338</v>
      </c>
      <c r="GK145" s="289">
        <v>9197040.2081239</v>
      </c>
      <c r="GL145" s="289">
        <v>33623710.570051059</v>
      </c>
      <c r="GM145" s="289">
        <v>233340.10226203428</v>
      </c>
      <c r="GN145" s="289">
        <v>9214341.4281423166</v>
      </c>
      <c r="GO145" s="289">
        <v>33686962.573004596</v>
      </c>
      <c r="GP145" s="289">
        <v>234198.1045156969</v>
      </c>
      <c r="GQ145" s="289">
        <v>9248222.984011719</v>
      </c>
      <c r="GR145" s="8"/>
      <c r="GS145" s="289">
        <v>33810831.078788608</v>
      </c>
      <c r="GT145" s="289">
        <v>235092.61750355797</v>
      </c>
      <c r="GU145" s="289">
        <v>9283546.3082159907</v>
      </c>
      <c r="GV145" s="289">
        <v>33939970.584818751</v>
      </c>
      <c r="GW145" s="289">
        <v>235713.29998493093</v>
      </c>
      <c r="GX145" s="289">
        <v>9182720.9641255755</v>
      </c>
      <c r="GY145" s="289">
        <v>34029577.58900293</v>
      </c>
      <c r="GZ145" s="289">
        <v>235914</v>
      </c>
      <c r="HA145" s="289">
        <v>9315986</v>
      </c>
      <c r="HB145" s="289">
        <v>34058568</v>
      </c>
      <c r="HC145" s="289">
        <v>237813</v>
      </c>
      <c r="HD145" s="289">
        <v>9390958</v>
      </c>
      <c r="HE145" s="289">
        <v>34332660</v>
      </c>
      <c r="HF145" s="289">
        <v>238670.66945500206</v>
      </c>
      <c r="HG145" s="289">
        <v>9424839.605033068</v>
      </c>
      <c r="HH145" s="289">
        <v>34456528.608939297</v>
      </c>
      <c r="HI145" s="289">
        <v>241481.99598827955</v>
      </c>
      <c r="HJ145" s="289">
        <v>9535855.7668179143</v>
      </c>
      <c r="HK145" s="289">
        <v>34862395.627891161</v>
      </c>
      <c r="HL145" s="289">
        <v>244713.19596483887</v>
      </c>
      <c r="HM145" s="289">
        <v>9663452.2644537464</v>
      </c>
      <c r="HN145" s="289">
        <v>35328879.149673507</v>
      </c>
      <c r="HO145" s="289">
        <v>245954.56092758474</v>
      </c>
      <c r="HP145" s="289">
        <v>9712472.3878392614</v>
      </c>
      <c r="HQ145" s="289">
        <v>35508093.158041857</v>
      </c>
      <c r="HR145" s="289">
        <v>247853.11910590209</v>
      </c>
      <c r="HS145" s="289">
        <v>9787444.3412524071</v>
      </c>
      <c r="HT145" s="289">
        <v>35782185.170840524</v>
      </c>
      <c r="HU145" s="289">
        <v>250846.99931017158</v>
      </c>
      <c r="HV145" s="289">
        <v>9905669.3447115943</v>
      </c>
      <c r="HW145" s="289">
        <v>36214407.191023022</v>
      </c>
      <c r="HX145" s="289">
        <v>251558.95862704059</v>
      </c>
      <c r="HY145" s="289">
        <v>9933783.8272415232</v>
      </c>
      <c r="HZ145" s="289">
        <v>36317191.695822515</v>
      </c>
      <c r="IA145" s="326">
        <v>256232.33260443702</v>
      </c>
      <c r="IB145" s="326">
        <v>10118330.174104648</v>
      </c>
      <c r="IC145" s="326">
        <v>36991879.727326922</v>
      </c>
      <c r="ID145" s="326">
        <v>147967518.9093</v>
      </c>
      <c r="IE145" s="326">
        <v>259810.38455588109</v>
      </c>
      <c r="IF145" s="326">
        <v>10259623.470921723</v>
      </c>
      <c r="IG145" s="326">
        <v>37508437.751447462</v>
      </c>
      <c r="IH145" s="326">
        <v>150033751.00578985</v>
      </c>
      <c r="II145" s="326">
        <v>262932.05232984509</v>
      </c>
      <c r="IJ145" s="326">
        <v>10382894.663552951</v>
      </c>
      <c r="IK145" s="326">
        <v>37959108.272491418</v>
      </c>
      <c r="IL145" s="326">
        <v>151836433.08996567</v>
      </c>
      <c r="IM145" s="326">
        <v>265378.27152113855</v>
      </c>
      <c r="IN145" s="326">
        <v>10479493.141989116</v>
      </c>
      <c r="IO145" s="326">
        <v>38312265.288982004</v>
      </c>
      <c r="IP145" s="326">
        <v>153249061.15592802</v>
      </c>
      <c r="IQ145" s="326">
        <v>269029.34494097944</v>
      </c>
      <c r="IR145" s="326">
        <v>10623669.975475932</v>
      </c>
      <c r="IS145" s="326">
        <v>38839365.313594803</v>
      </c>
      <c r="IT145" s="326">
        <v>155357461.25437921</v>
      </c>
      <c r="IU145" s="326">
        <v>274633.74264043529</v>
      </c>
      <c r="IV145" s="326">
        <v>10752708.241446629</v>
      </c>
      <c r="IW145" s="326">
        <v>39311119.835623264</v>
      </c>
      <c r="IX145" s="326">
        <v>157244479.34249306</v>
      </c>
      <c r="IY145" s="326">
        <v>272297.05565173709</v>
      </c>
      <c r="IZ145" s="326">
        <v>10844981.414878191</v>
      </c>
      <c r="JA145" s="326">
        <v>39648463.851375468</v>
      </c>
      <c r="JB145" s="326">
        <v>158593855.40550187</v>
      </c>
      <c r="JC145" s="326">
        <v>276057.66127417324</v>
      </c>
      <c r="JD145" s="326">
        <v>10901210.379938047</v>
      </c>
      <c r="JE145" s="326">
        <v>39854032.860974461</v>
      </c>
      <c r="JF145" s="326">
        <v>159416131.44389784</v>
      </c>
      <c r="JG145" s="326">
        <v>278759.45560485555</v>
      </c>
      <c r="JH145" s="326">
        <v>11007901.236718291</v>
      </c>
      <c r="JI145" s="326">
        <v>40244086.879187942</v>
      </c>
      <c r="JJ145" s="326">
        <v>160976347.51675177</v>
      </c>
      <c r="JK145" s="326">
        <v>279544.43639012135</v>
      </c>
      <c r="JL145" s="326">
        <v>11038899.255917957</v>
      </c>
      <c r="JM145" s="326">
        <v>40357413.384479694</v>
      </c>
      <c r="JN145" s="326">
        <v>161429653.53791878</v>
      </c>
      <c r="JO145" s="326">
        <v>281789.84654332354</v>
      </c>
      <c r="JP145" s="326">
        <v>11127568.00851235</v>
      </c>
      <c r="JQ145" s="326">
        <v>40681579.899616569</v>
      </c>
      <c r="JR145" s="326">
        <v>162726319.59846628</v>
      </c>
      <c r="JS145" s="326">
        <v>281607.29287233151</v>
      </c>
      <c r="JT145" s="326">
        <v>11120359.166838007</v>
      </c>
      <c r="JU145" s="326">
        <v>40655224.898385935</v>
      </c>
      <c r="JV145" s="326">
        <v>162620899.59354374</v>
      </c>
      <c r="JW145" s="326">
        <v>284674.19454499788</v>
      </c>
      <c r="JX145" s="326">
        <v>11241467.706966931</v>
      </c>
      <c r="JY145" s="326">
        <v>41097988.919060692</v>
      </c>
      <c r="JZ145" s="326">
        <v>164391955.67624277</v>
      </c>
      <c r="KA145" s="326">
        <v>285550.45216575969</v>
      </c>
      <c r="KB145" s="326">
        <v>11276070.147003764</v>
      </c>
      <c r="KC145" s="326">
        <v>41224492.924967758</v>
      </c>
      <c r="KD145" s="326">
        <v>164897971.69987103</v>
      </c>
      <c r="KE145" s="326">
        <v>285879.23132721637</v>
      </c>
      <c r="KF145" s="326">
        <v>11289053.270859253</v>
      </c>
      <c r="KG145" s="326">
        <v>41271958.282184146</v>
      </c>
      <c r="KH145" s="326">
        <v>165087833.12873659</v>
      </c>
      <c r="KI145" s="326">
        <v>285445.84891228128</v>
      </c>
      <c r="KJ145" s="326">
        <v>11271939.480724368</v>
      </c>
      <c r="KK145" s="326">
        <v>41209391.509262607</v>
      </c>
      <c r="KL145" s="326">
        <v>164837566.03705043</v>
      </c>
      <c r="KM145" s="326">
        <v>286442.59195589786</v>
      </c>
      <c r="KN145" s="326">
        <v>11311299.75626627</v>
      </c>
      <c r="KO145" s="326">
        <v>41353289.815981917</v>
      </c>
      <c r="KP145" s="326">
        <v>165413159.26392767</v>
      </c>
      <c r="KQ145" s="326">
        <v>286767.5374902637</v>
      </c>
      <c r="KR145" s="326">
        <v>11324131.494446596</v>
      </c>
      <c r="KS145" s="326">
        <v>41400201.718172446</v>
      </c>
      <c r="KT145" s="326">
        <v>165600806.87268978</v>
      </c>
      <c r="KU145" s="326">
        <v>288696.03447062365</v>
      </c>
      <c r="KV145" s="326">
        <v>11400285.697894331</v>
      </c>
      <c r="KW145" s="326">
        <v>41678615.951172933</v>
      </c>
      <c r="KX145" s="326">
        <v>166714463.80469173</v>
      </c>
      <c r="KY145" s="326">
        <v>289952.73394173291</v>
      </c>
      <c r="KZ145" s="326">
        <v>11449911.363980493</v>
      </c>
      <c r="LA145" s="326">
        <v>41860043.779644661</v>
      </c>
      <c r="LB145" s="326">
        <v>167440175.11857864</v>
      </c>
      <c r="LC145" s="326">
        <v>292119.46346273756</v>
      </c>
      <c r="LD145" s="326">
        <v>11535473.105813246</v>
      </c>
      <c r="LE145" s="326">
        <v>42172851.289251134</v>
      </c>
      <c r="LF145" s="326">
        <v>168691405.15700454</v>
      </c>
      <c r="LG145" s="326">
        <v>290559.35979043948</v>
      </c>
      <c r="LH145" s="326">
        <v>11473866.344864327</v>
      </c>
      <c r="LI145" s="326">
        <v>41947621.448734082</v>
      </c>
      <c r="LJ145" s="326">
        <v>167790485.79493633</v>
      </c>
      <c r="LK145" s="326">
        <v>292514.87469999999</v>
      </c>
      <c r="LL145" s="326">
        <v>11551087.456900001</v>
      </c>
      <c r="LM145" s="326">
        <v>42229936.221900001</v>
      </c>
      <c r="LN145" s="326">
        <v>168919744.88769999</v>
      </c>
      <c r="LO145" s="326">
        <v>294240.18945865217</v>
      </c>
      <c r="LP145" s="326">
        <v>11619218.219544061</v>
      </c>
      <c r="LQ145" s="326">
        <v>42479017.338547491</v>
      </c>
      <c r="LR145" s="326">
        <v>169916069.35418996</v>
      </c>
      <c r="LS145" s="326">
        <v>295332.95573321049</v>
      </c>
      <c r="LT145" s="326">
        <v>11662370.345806662</v>
      </c>
      <c r="LU145" s="326">
        <v>42636778.375914089</v>
      </c>
      <c r="LV145" s="326">
        <v>170547113.50365636</v>
      </c>
      <c r="LW145" s="386">
        <v>296885.93981233984</v>
      </c>
      <c r="LX145" s="386">
        <v>11723695.961930281</v>
      </c>
      <c r="LY145" s="386">
        <v>42860980.371383153</v>
      </c>
      <c r="LZ145" s="387">
        <v>171443921.48553261</v>
      </c>
      <c r="MA145" s="386">
        <v>297691.00150141481</v>
      </c>
      <c r="MB145" s="386">
        <v>11755486.953714123</v>
      </c>
      <c r="MC145" s="386">
        <v>42977205.926810279</v>
      </c>
      <c r="MD145" s="387">
        <v>171908823.70724112</v>
      </c>
      <c r="ME145" s="386">
        <v>297403.47946960235</v>
      </c>
      <c r="MF145" s="386">
        <v>11744133.028077038</v>
      </c>
      <c r="MG145" s="386">
        <v>42935696.799872026</v>
      </c>
      <c r="MH145" s="387">
        <v>171742787.1994881</v>
      </c>
      <c r="MI145" s="386">
        <v>299617.67294506484</v>
      </c>
      <c r="MJ145" s="386">
        <v>11831569.068745114</v>
      </c>
      <c r="MK145" s="386">
        <v>43255356.609798461</v>
      </c>
      <c r="ML145" s="387">
        <v>173021426.43919384</v>
      </c>
      <c r="MM145" s="387">
        <v>300365.41278144828</v>
      </c>
      <c r="MN145" s="387">
        <v>11861096.484243214</v>
      </c>
      <c r="MO145" s="387">
        <v>43363306.694839165</v>
      </c>
      <c r="MP145" s="387">
        <v>173453226.77935666</v>
      </c>
      <c r="MQ145" s="387">
        <v>300624.091333244</v>
      </c>
      <c r="MR145" s="387">
        <v>11871311.412895752</v>
      </c>
      <c r="MS145" s="387">
        <v>43400651.731582977</v>
      </c>
      <c r="MT145" s="387">
        <v>173602606.92633191</v>
      </c>
      <c r="MU145" s="387">
        <v>303557.1811650733</v>
      </c>
      <c r="MV145" s="387">
        <v>11987135.872077389</v>
      </c>
      <c r="MW145" s="387">
        <v>43824097.536355682</v>
      </c>
      <c r="MX145" s="387">
        <v>175296390.14542273</v>
      </c>
      <c r="MY145" s="387">
        <v>304333.58192780241</v>
      </c>
      <c r="MZ145" s="387">
        <v>12017795.075718358</v>
      </c>
      <c r="NA145" s="387">
        <v>43936185.3565896</v>
      </c>
      <c r="NB145" s="387">
        <v>175744741.4263584</v>
      </c>
      <c r="NC145" s="387">
        <v>303729.69438416068</v>
      </c>
      <c r="ND145" s="387">
        <v>11993948.227459639</v>
      </c>
      <c r="NE145" s="387">
        <v>43849003.012518629</v>
      </c>
      <c r="NF145" s="387">
        <v>175396012.05007452</v>
      </c>
      <c r="NG145" s="387">
        <v>306950.48880147334</v>
      </c>
      <c r="NH145" s="387">
        <v>12121133.821120031</v>
      </c>
      <c r="NI145" s="387">
        <v>44313984.299230821</v>
      </c>
      <c r="NJ145" s="387">
        <v>177255937.19692329</v>
      </c>
      <c r="NK145" s="387">
        <v>308158.44644242781</v>
      </c>
      <c r="NL145" s="387">
        <v>12168834.726479147</v>
      </c>
      <c r="NM145" s="387">
        <v>44488375.342373967</v>
      </c>
      <c r="NN145" s="387">
        <v>177953501.36949587</v>
      </c>
      <c r="NO145" s="387">
        <v>309711.06541421509</v>
      </c>
      <c r="NP145" s="387">
        <v>12230145.924919413</v>
      </c>
      <c r="NQ145" s="387">
        <v>44712524.627840571</v>
      </c>
      <c r="NR145" s="387">
        <v>178850098.51136228</v>
      </c>
      <c r="NS145" s="387">
        <v>310314.95295785682</v>
      </c>
      <c r="NT145" s="387">
        <v>12253992.773178134</v>
      </c>
      <c r="NU145" s="387">
        <v>44799706.971911527</v>
      </c>
      <c r="NV145" s="387">
        <v>179198827.88764611</v>
      </c>
      <c r="NW145" s="387">
        <v>310918.84050149849</v>
      </c>
      <c r="NX145" s="387">
        <v>12277839.621436849</v>
      </c>
      <c r="NY145" s="387">
        <v>44886889.315982483</v>
      </c>
      <c r="NZ145" s="387">
        <v>179547557.26392993</v>
      </c>
      <c r="OA145" s="387">
        <v>309653.56100785267</v>
      </c>
      <c r="OB145" s="387">
        <v>12227875.139791995</v>
      </c>
      <c r="OC145" s="387">
        <v>44704222.802452914</v>
      </c>
      <c r="OD145" s="387">
        <v>178816891.20981166</v>
      </c>
      <c r="OE145" s="387">
        <v>312356.81576790282</v>
      </c>
      <c r="OF145" s="387">
        <v>12334623.667305632</v>
      </c>
      <c r="OG145" s="387">
        <v>45094487.660676233</v>
      </c>
      <c r="OH145" s="387">
        <v>180377950.64270493</v>
      </c>
      <c r="OI145" s="387">
        <v>312471.8245806279</v>
      </c>
      <c r="OJ145" s="387">
        <v>12339165.237560468</v>
      </c>
      <c r="OK145" s="387">
        <v>45111091.311451539</v>
      </c>
      <c r="OL145" s="387">
        <v>180444365.24580616</v>
      </c>
      <c r="OM145" s="387">
        <v>313852.2954406697</v>
      </c>
      <c r="ON145" s="387">
        <v>12393678.498301834</v>
      </c>
      <c r="OO145" s="387">
        <v>45310387.830757648</v>
      </c>
      <c r="OP145" s="387">
        <v>181241551.32303059</v>
      </c>
      <c r="OQ145" s="387">
        <v>313996.14773341152</v>
      </c>
      <c r="OR145" s="387">
        <v>12399359.065541213</v>
      </c>
      <c r="OS145" s="387">
        <v>45331155.571727395</v>
      </c>
      <c r="OT145" s="387">
        <v>181324622.28690958</v>
      </c>
      <c r="OU145" s="387">
        <v>314801.20942248631</v>
      </c>
      <c r="OV145" s="387">
        <v>12431150.057325054</v>
      </c>
      <c r="OW145" s="387">
        <v>45447381.127154507</v>
      </c>
      <c r="OX145" s="387">
        <v>181789524.50861803</v>
      </c>
      <c r="OY145" s="387">
        <v>314197.3218788447</v>
      </c>
      <c r="OZ145" s="387">
        <v>12407303.209066337</v>
      </c>
      <c r="PA145" s="387">
        <v>45360198.783083558</v>
      </c>
      <c r="PB145" s="387">
        <v>181440795.13233423</v>
      </c>
      <c r="PC145" s="387">
        <v>315491.26229883631</v>
      </c>
      <c r="PD145" s="387">
        <v>12458399.478854064</v>
      </c>
      <c r="PE145" s="387">
        <v>45547003.031806327</v>
      </c>
      <c r="PF145" s="387">
        <v>182188012.12722531</v>
      </c>
      <c r="PG145" s="387">
        <v>315462.60137249058</v>
      </c>
      <c r="PH145" s="387">
        <v>12457267.690711193</v>
      </c>
      <c r="PI145" s="387">
        <v>45542865.29661312</v>
      </c>
      <c r="PJ145" s="387">
        <v>182171461.18645248</v>
      </c>
      <c r="PK145" s="387">
        <v>318482.03909069899</v>
      </c>
      <c r="PL145" s="387">
        <v>12576501.932004789</v>
      </c>
      <c r="PM145" s="387">
        <v>45978777.016967915</v>
      </c>
      <c r="PN145" s="387">
        <v>183915108.06787166</v>
      </c>
      <c r="PO145" s="387">
        <v>322594.24308346584</v>
      </c>
      <c r="PP145" s="387">
        <v>12738888.299560986</v>
      </c>
      <c r="PQ145" s="387">
        <v>46572449.774689317</v>
      </c>
      <c r="PR145" s="387">
        <v>186289799.09875727</v>
      </c>
      <c r="PS145" s="387">
        <v>323140.80877441604</v>
      </c>
      <c r="PT145" s="387">
        <v>12760471.571533963</v>
      </c>
      <c r="PU145" s="387">
        <v>46651356.648373865</v>
      </c>
      <c r="PV145" s="387">
        <v>186605426.59349546</v>
      </c>
    </row>
    <row r="146" spans="2:438" ht="15.75" customHeight="1">
      <c r="B146" s="346" t="s">
        <v>1547</v>
      </c>
      <c r="C146" s="289">
        <v>702028.65181558463</v>
      </c>
      <c r="D146" s="289">
        <v>27731582.503839031</v>
      </c>
      <c r="E146" s="289">
        <v>101634878.0206147</v>
      </c>
      <c r="F146" s="375">
        <v>701838.72612747492</v>
      </c>
      <c r="G146" s="375">
        <v>27724080.046673231</v>
      </c>
      <c r="H146" s="375">
        <v>101607381.88624172</v>
      </c>
      <c r="I146" s="375">
        <v>701902.03469017823</v>
      </c>
      <c r="J146" s="375">
        <v>27726580.865728498</v>
      </c>
      <c r="K146" s="375">
        <v>101616547.26436606</v>
      </c>
      <c r="L146" s="375">
        <v>705194.0799507437</v>
      </c>
      <c r="M146" s="375">
        <v>27856623.456602305</v>
      </c>
      <c r="N146" s="375">
        <v>102093146.92683084</v>
      </c>
      <c r="O146" s="375">
        <v>707156.64539454225</v>
      </c>
      <c r="P146" s="375">
        <v>27934148.847315531</v>
      </c>
      <c r="Q146" s="375">
        <v>102377273.64868484</v>
      </c>
      <c r="R146" s="375">
        <v>709878.91359077906</v>
      </c>
      <c r="S146" s="375">
        <v>28041684.066691946</v>
      </c>
      <c r="T146" s="375">
        <v>102771384.90803072</v>
      </c>
      <c r="U146" s="375">
        <v>712158.02179999999</v>
      </c>
      <c r="V146" s="375">
        <v>28131713.5526</v>
      </c>
      <c r="W146" s="375">
        <v>103101338.5205</v>
      </c>
      <c r="X146" s="375">
        <v>713804.04447837628</v>
      </c>
      <c r="Y146" s="375">
        <v>28196734.84811841</v>
      </c>
      <c r="Z146" s="375">
        <v>103339638.35173872</v>
      </c>
      <c r="AA146" s="375">
        <v>716969.47261353547</v>
      </c>
      <c r="AB146" s="375">
        <v>28321775.80088168</v>
      </c>
      <c r="AC146" s="375">
        <v>103797907.25795485</v>
      </c>
      <c r="AD146" s="375">
        <v>718742.11236922466</v>
      </c>
      <c r="AE146" s="375">
        <v>28391798.734429117</v>
      </c>
      <c r="AF146" s="375">
        <v>104054537.8454359</v>
      </c>
      <c r="AG146" s="375">
        <v>719058.65518274053</v>
      </c>
      <c r="AH146" s="375">
        <v>28404302.829705443</v>
      </c>
      <c r="AI146" s="375">
        <v>104100364.73605751</v>
      </c>
      <c r="AJ146" s="375">
        <v>720831.29493842949</v>
      </c>
      <c r="AK146" s="375">
        <v>28474325.763252877</v>
      </c>
      <c r="AL146" s="375">
        <v>104356995.32353854</v>
      </c>
      <c r="AM146" s="375">
        <v>722034.15762979002</v>
      </c>
      <c r="AN146" s="375">
        <v>28521841.325302925</v>
      </c>
      <c r="AO146" s="375">
        <v>104531137.50790069</v>
      </c>
      <c r="AP146" s="375">
        <v>722414.0090060092</v>
      </c>
      <c r="AQ146" s="375">
        <v>28536846.239634518</v>
      </c>
      <c r="AR146" s="375">
        <v>104586129.77664663</v>
      </c>
      <c r="AS146" s="375">
        <v>720957.91200000001</v>
      </c>
      <c r="AT146" s="375">
        <v>28479327.401299998</v>
      </c>
      <c r="AU146" s="375">
        <v>104375326.07969999</v>
      </c>
      <c r="AV146" s="375">
        <v>724819.73438873002</v>
      </c>
      <c r="AW146" s="375">
        <v>28631877.363734607</v>
      </c>
      <c r="AX146" s="375">
        <v>104934414.14537089</v>
      </c>
      <c r="AY146" s="375">
        <v>726529.0655817159</v>
      </c>
      <c r="AZ146" s="375">
        <v>28699399.47822677</v>
      </c>
      <c r="BA146" s="375">
        <v>105181879.3547276</v>
      </c>
      <c r="BB146" s="375">
        <v>729314.6423406559</v>
      </c>
      <c r="BC146" s="375">
        <v>28809435.516658451</v>
      </c>
      <c r="BD146" s="375">
        <v>105585155.9921978</v>
      </c>
      <c r="BE146" s="375">
        <v>731087.28209634509</v>
      </c>
      <c r="BF146" s="375">
        <v>28879458.450205885</v>
      </c>
      <c r="BG146" s="375">
        <v>105841786.57967883</v>
      </c>
      <c r="BH146" s="375">
        <v>732036.91053689283</v>
      </c>
      <c r="BI146" s="375">
        <v>28916970.736034866</v>
      </c>
      <c r="BJ146" s="375">
        <v>105979267.25154367</v>
      </c>
      <c r="BK146" s="375">
        <v>729188.02521524963</v>
      </c>
      <c r="BL146" s="375">
        <v>28804433.878547926</v>
      </c>
      <c r="BM146" s="375">
        <v>105566825.23594917</v>
      </c>
      <c r="BN146" s="375">
        <v>730897.35640823562</v>
      </c>
      <c r="BO146" s="375">
        <v>28871955.993040096</v>
      </c>
      <c r="BP146" s="375">
        <v>105814290.44530587</v>
      </c>
      <c r="BQ146" s="375">
        <v>732416.7619131119</v>
      </c>
      <c r="BR146" s="375">
        <v>28931975.650366459</v>
      </c>
      <c r="BS146" s="375">
        <v>106034259.5202896</v>
      </c>
      <c r="BT146" s="375">
        <v>731277.20778445469</v>
      </c>
      <c r="BU146" s="375">
        <v>28886960.907371689</v>
      </c>
      <c r="BV146" s="375">
        <v>105869282.71405181</v>
      </c>
      <c r="BW146" s="375">
        <v>735582.19004827086</v>
      </c>
      <c r="BX146" s="375">
        <v>29057016.603129737</v>
      </c>
      <c r="BY146" s="375">
        <v>106492528.42650574</v>
      </c>
      <c r="BZ146" s="375">
        <v>736215.27567530284</v>
      </c>
      <c r="CA146" s="375">
        <v>29082024.793682396</v>
      </c>
      <c r="CB146" s="375">
        <v>106584182.20774898</v>
      </c>
      <c r="CC146" s="375">
        <v>737481.44692936644</v>
      </c>
      <c r="CD146" s="375">
        <v>29132041.174787704</v>
      </c>
      <c r="CE146" s="375">
        <v>106767489.77023543</v>
      </c>
      <c r="CF146" s="375">
        <v>740710.18362722872</v>
      </c>
      <c r="CG146" s="375">
        <v>29259582.946606241</v>
      </c>
      <c r="CH146" s="375">
        <v>107234924.05457591</v>
      </c>
      <c r="CI146" s="375">
        <v>737481.44692936644</v>
      </c>
      <c r="CJ146" s="375">
        <v>29132041.174787704</v>
      </c>
      <c r="CK146" s="375">
        <v>106767489.77023543</v>
      </c>
      <c r="CL146" s="375">
        <v>742546.13190000004</v>
      </c>
      <c r="CM146" s="375">
        <v>29332106.699200001</v>
      </c>
      <c r="CN146" s="375">
        <v>107500720.0202</v>
      </c>
      <c r="CO146" s="375">
        <v>744888.54876563884</v>
      </c>
      <c r="CP146" s="375">
        <v>29424637.004253764</v>
      </c>
      <c r="CQ146" s="375">
        <v>107839839.0107812</v>
      </c>
      <c r="CR146" s="375">
        <v>746977.73133484367</v>
      </c>
      <c r="CS146" s="375">
        <v>29507164.033077527</v>
      </c>
      <c r="CT146" s="375">
        <v>108142296.48888384</v>
      </c>
      <c r="CU146" s="286">
        <v>747737.43408728193</v>
      </c>
      <c r="CV146" s="286">
        <v>29537173.861740712</v>
      </c>
      <c r="CW146" s="286">
        <v>108252281.02637571</v>
      </c>
      <c r="CX146" s="286">
        <v>750396.39372081554</v>
      </c>
      <c r="CY146" s="286">
        <v>29642208.26206186</v>
      </c>
      <c r="CZ146" s="286">
        <v>108637226.90759727</v>
      </c>
      <c r="DA146" s="286">
        <v>751662.56497487926</v>
      </c>
      <c r="DB146" s="286">
        <v>29692224.643167172</v>
      </c>
      <c r="DC146" s="286">
        <v>108820534.47008373</v>
      </c>
      <c r="DD146" s="289">
        <v>754258.21604570956</v>
      </c>
      <c r="DE146" s="289">
        <v>29794758.224433053</v>
      </c>
      <c r="DF146" s="289">
        <v>109196314.97318095</v>
      </c>
      <c r="DG146" s="289">
        <v>756980.48424194648</v>
      </c>
      <c r="DH146" s="289">
        <v>29902293.443809468</v>
      </c>
      <c r="DI146" s="289">
        <v>109590426.23252681</v>
      </c>
      <c r="DJ146" s="289">
        <v>756980.48419999995</v>
      </c>
      <c r="DK146" s="289">
        <v>29902293.443809468</v>
      </c>
      <c r="DL146" s="289">
        <v>109590426.23252681</v>
      </c>
      <c r="DM146" s="289">
        <v>756220.78125</v>
      </c>
      <c r="DN146" s="289">
        <v>29872283.6151</v>
      </c>
      <c r="DO146" s="289">
        <v>109480441.69499999</v>
      </c>
      <c r="DP146" s="289">
        <v>757043.79280464957</v>
      </c>
      <c r="DQ146" s="289">
        <v>29904794.262864739</v>
      </c>
      <c r="DR146" s="289">
        <v>109599591.61065115</v>
      </c>
      <c r="DS146" s="289">
        <v>757630.33559999999</v>
      </c>
      <c r="DT146" s="289">
        <v>29917298.358100001</v>
      </c>
      <c r="DU146" s="289">
        <v>109645418.50130001</v>
      </c>
      <c r="DV146" s="289">
        <v>760968.92369224702</v>
      </c>
      <c r="DW146" s="289">
        <v>30059845.044291195</v>
      </c>
      <c r="DX146" s="289">
        <v>110167845.05435917</v>
      </c>
      <c r="DY146" s="289">
        <v>762994.7977</v>
      </c>
      <c r="DZ146" s="289">
        <v>30139871.254099999</v>
      </c>
      <c r="EA146" s="289">
        <v>110461137.1543</v>
      </c>
      <c r="EB146" s="289">
        <v>767553.01421337773</v>
      </c>
      <c r="EC146" s="289">
        <v>30319930.22603881</v>
      </c>
      <c r="ED146" s="289">
        <v>111121044.37928872</v>
      </c>
      <c r="EE146" s="289">
        <v>767932.86</v>
      </c>
      <c r="EF146" s="289">
        <v>30334935.140000001</v>
      </c>
      <c r="EG146" s="289">
        <v>111121044.37928872</v>
      </c>
      <c r="EH146" s="289">
        <v>769642.19678258279</v>
      </c>
      <c r="EI146" s="289">
        <v>30402457.254862569</v>
      </c>
      <c r="EJ146" s="289">
        <v>111423501.85739136</v>
      </c>
      <c r="EK146" s="289">
        <v>771098.29372475599</v>
      </c>
      <c r="EL146" s="289">
        <v>30459976.093133673</v>
      </c>
      <c r="EM146" s="289">
        <v>111634305.55425079</v>
      </c>
      <c r="EN146" s="289">
        <v>771161.6022874593</v>
      </c>
      <c r="EO146" s="289">
        <v>30462476.912188943</v>
      </c>
      <c r="EP146" s="289">
        <v>111643470.93237512</v>
      </c>
      <c r="EQ146" s="289">
        <v>777492.45855777734</v>
      </c>
      <c r="ER146" s="289">
        <v>30712558.817715488</v>
      </c>
      <c r="ES146" s="289">
        <v>112560008.74480739</v>
      </c>
      <c r="ET146" s="289">
        <v>778062.23562210624</v>
      </c>
      <c r="EU146" s="289">
        <v>30735066.189212885</v>
      </c>
      <c r="EV146" s="289">
        <v>112642497.1479263</v>
      </c>
      <c r="EW146" s="289">
        <v>778885.24693724746</v>
      </c>
      <c r="EX146" s="289">
        <v>30767576.836931333</v>
      </c>
      <c r="EY146" s="289">
        <v>112761647.06354249</v>
      </c>
      <c r="EZ146" s="289">
        <v>783253.53776376706</v>
      </c>
      <c r="FA146" s="289">
        <v>30940133.351744652</v>
      </c>
      <c r="FB146" s="289">
        <v>113394058.15412077</v>
      </c>
      <c r="FC146" s="289">
        <v>786799</v>
      </c>
      <c r="FD146" s="289">
        <v>31080179</v>
      </c>
      <c r="FE146" s="289">
        <v>113907319</v>
      </c>
      <c r="FF146" s="286">
        <v>789457.77690867893</v>
      </c>
      <c r="FG146" s="286">
        <v>31185213.619160667</v>
      </c>
      <c r="FH146" s="286">
        <v>114292265.21030438</v>
      </c>
      <c r="FI146" s="289">
        <v>789077.92553245975</v>
      </c>
      <c r="FJ146" s="289">
        <v>31170208.704829074</v>
      </c>
      <c r="FK146" s="289">
        <v>114237272.94155845</v>
      </c>
      <c r="FL146" s="289">
        <v>788698.07415624068</v>
      </c>
      <c r="FM146" s="289">
        <v>31155203.790497482</v>
      </c>
      <c r="FN146" s="289">
        <v>114182280.67281251</v>
      </c>
      <c r="FO146" s="289">
        <v>788128.29709191213</v>
      </c>
      <c r="FP146" s="289">
        <v>31132696.419000097</v>
      </c>
      <c r="FQ146" s="289">
        <v>114099792.26969361</v>
      </c>
      <c r="FR146" s="289">
        <v>788887.99984435015</v>
      </c>
      <c r="FS146" s="289">
        <v>31162706.247663278</v>
      </c>
      <c r="FT146" s="289">
        <v>114209776.80718549</v>
      </c>
      <c r="FU146" s="286">
        <v>789964.24541030428</v>
      </c>
      <c r="FV146" s="286">
        <v>31205220.171602797</v>
      </c>
      <c r="FW146" s="286">
        <v>114365588.23529898</v>
      </c>
      <c r="FX146" s="289">
        <v>794965.62190000003</v>
      </c>
      <c r="FY146" s="289">
        <v>31402784.877</v>
      </c>
      <c r="FZ146" s="289">
        <v>115089653.1071</v>
      </c>
      <c r="GA146" s="286">
        <v>800410.15825632948</v>
      </c>
      <c r="GB146" s="286">
        <v>31617855.315721605</v>
      </c>
      <c r="GC146" s="286">
        <v>115877875.62581223</v>
      </c>
      <c r="GD146" s="289">
        <v>799333.91269037523</v>
      </c>
      <c r="GE146" s="290">
        <v>31575341.391782083</v>
      </c>
      <c r="GF146" s="289">
        <v>115722064.19769873</v>
      </c>
      <c r="GG146" s="289">
        <v>237426.32974131432</v>
      </c>
      <c r="GH146" s="289">
        <v>9378832.2544093747</v>
      </c>
      <c r="GI146" s="289">
        <v>34372957.794228546</v>
      </c>
      <c r="GJ146" s="289">
        <v>239094.25486144825</v>
      </c>
      <c r="GK146" s="289">
        <v>9444718.7545784842</v>
      </c>
      <c r="GL146" s="289">
        <v>34614428.568850562</v>
      </c>
      <c r="GM146" s="289">
        <v>239544.03242193381</v>
      </c>
      <c r="GN146" s="289">
        <v>9462485.9006914999</v>
      </c>
      <c r="GO146" s="289">
        <v>34679544.28335537</v>
      </c>
      <c r="GP146" s="289">
        <v>240424.84681121804</v>
      </c>
      <c r="GQ146" s="289">
        <v>9497279.8951628283</v>
      </c>
      <c r="GR146" s="8"/>
      <c r="GS146" s="289">
        <v>34807062.557593964</v>
      </c>
      <c r="GT146" s="289">
        <v>241343.14266387612</v>
      </c>
      <c r="GU146" s="289">
        <v>9533554.485143574</v>
      </c>
      <c r="GV146" s="289">
        <v>34940007.141374633</v>
      </c>
      <c r="GW146" s="289">
        <v>241980.32754123065</v>
      </c>
      <c r="GX146" s="289">
        <v>9308056.3699087482</v>
      </c>
      <c r="GY146" s="289">
        <v>35032254.403589785</v>
      </c>
      <c r="GZ146" s="289">
        <v>242186</v>
      </c>
      <c r="HA146" s="289">
        <v>9566868</v>
      </c>
      <c r="HB146" s="289">
        <v>35062099</v>
      </c>
      <c r="HC146" s="289">
        <v>244136</v>
      </c>
      <c r="HD146" s="289">
        <v>9643859</v>
      </c>
      <c r="HE146" s="289">
        <v>35344267</v>
      </c>
      <c r="HF146" s="289">
        <v>245016.32607450814</v>
      </c>
      <c r="HG146" s="289">
        <v>9678652.8450665548</v>
      </c>
      <c r="HH146" s="289">
        <v>35471785.476497278</v>
      </c>
      <c r="HI146" s="289">
        <v>247902.39875429045</v>
      </c>
      <c r="HJ146" s="289">
        <v>9792658.6992917527</v>
      </c>
      <c r="HK146" s="289">
        <v>35889611.311236493</v>
      </c>
      <c r="HL146" s="289">
        <v>251219.50826287153</v>
      </c>
      <c r="HM146" s="289">
        <v>9923691.4018752612</v>
      </c>
      <c r="HN146" s="289">
        <v>36369839.70570951</v>
      </c>
      <c r="HO146" s="289">
        <v>252493.87801758054</v>
      </c>
      <c r="HP146" s="289">
        <v>9974031.6491954774</v>
      </c>
      <c r="HQ146" s="289">
        <v>36554334.230139807</v>
      </c>
      <c r="HR146" s="289">
        <v>254442.91411301802</v>
      </c>
      <c r="HS146" s="289">
        <v>10051022.615685225</v>
      </c>
      <c r="HT146" s="289">
        <v>36836502.326327339</v>
      </c>
      <c r="HU146" s="289">
        <v>257516.39410966929</v>
      </c>
      <c r="HV146" s="289">
        <v>10172431.447457513</v>
      </c>
      <c r="HW146" s="289">
        <v>37281459.708776891</v>
      </c>
      <c r="HX146" s="289">
        <v>258247.28264545833</v>
      </c>
      <c r="HY146" s="289">
        <v>10201303.059891168</v>
      </c>
      <c r="HZ146" s="289">
        <v>37387272.744847216</v>
      </c>
      <c r="IA146" s="326">
        <v>263044.90995730436</v>
      </c>
      <c r="IB146" s="326">
        <v>10390819.285096694</v>
      </c>
      <c r="IC146" s="326">
        <v>38081840.366231903</v>
      </c>
      <c r="ID146" s="326">
        <v>152327362.86320001</v>
      </c>
      <c r="IE146" s="326">
        <v>266718.09336793632</v>
      </c>
      <c r="IF146" s="326">
        <v>10535917.645019671</v>
      </c>
      <c r="IG146" s="326">
        <v>38613618.701354541</v>
      </c>
      <c r="IH146" s="326">
        <v>154454476.22325656</v>
      </c>
      <c r="II146" s="326">
        <v>269922.75848639599</v>
      </c>
      <c r="IJ146" s="326">
        <v>10662508.561074927</v>
      </c>
      <c r="IK146" s="326">
        <v>39077568.16720134</v>
      </c>
      <c r="IL146" s="326">
        <v>156310274.10367936</v>
      </c>
      <c r="IM146" s="326">
        <v>272434.01653244038</v>
      </c>
      <c r="IN146" s="326">
        <v>10761708.460205944</v>
      </c>
      <c r="IO146" s="326">
        <v>39441130.906519882</v>
      </c>
      <c r="IP146" s="326">
        <v>157764525.07430306</v>
      </c>
      <c r="IQ146" s="326">
        <v>276182.16286981996</v>
      </c>
      <c r="IR146" s="326">
        <v>10909768.01114776</v>
      </c>
      <c r="IS146" s="326">
        <v>39983761.860726662</v>
      </c>
      <c r="IT146" s="326">
        <v>159935048.91105485</v>
      </c>
      <c r="IU146" s="326">
        <v>281935.56749769778</v>
      </c>
      <c r="IV146" s="326">
        <v>11042281.309240684</v>
      </c>
      <c r="IW146" s="326">
        <v>40469416.564741731</v>
      </c>
      <c r="IX146" s="326">
        <v>161877667.74494764</v>
      </c>
      <c r="IY146" s="326">
        <v>279536.75384177477</v>
      </c>
      <c r="IZ146" s="326">
        <v>11137039.421843449</v>
      </c>
      <c r="JA146" s="326">
        <v>40816700.375434071</v>
      </c>
      <c r="JB146" s="326">
        <v>163266803.00046879</v>
      </c>
      <c r="JC146" s="326">
        <v>283397.3445692758</v>
      </c>
      <c r="JD146" s="326">
        <v>11194782.646710755</v>
      </c>
      <c r="JE146" s="326">
        <v>41028326.447574712</v>
      </c>
      <c r="JF146" s="326">
        <v>164113307.29680198</v>
      </c>
      <c r="JG146" s="326">
        <v>286170.97285893676</v>
      </c>
      <c r="JH146" s="326">
        <v>11304346.714407701</v>
      </c>
      <c r="JI146" s="326">
        <v>41429873.353687733</v>
      </c>
      <c r="JJ146" s="326">
        <v>165719494.93599832</v>
      </c>
      <c r="JK146" s="326">
        <v>286976.82432147342</v>
      </c>
      <c r="JL146" s="326">
        <v>11336179.517860191</v>
      </c>
      <c r="JM146" s="326">
        <v>41546539.008842193</v>
      </c>
      <c r="JN146" s="326">
        <v>166186157.56089997</v>
      </c>
      <c r="JO146" s="326">
        <v>289281.93431896192</v>
      </c>
      <c r="JP146" s="326">
        <v>11427236.141689409</v>
      </c>
      <c r="JQ146" s="326">
        <v>41880257.045679368</v>
      </c>
      <c r="JR146" s="326">
        <v>167521029.72050232</v>
      </c>
      <c r="JS146" s="326">
        <v>289094.52700209292</v>
      </c>
      <c r="JT146" s="326">
        <v>11419833.164142318</v>
      </c>
      <c r="JU146" s="326">
        <v>41853125.497969024</v>
      </c>
      <c r="JV146" s="326">
        <v>167412503.52866471</v>
      </c>
      <c r="JW146" s="326">
        <v>292242.96992549178</v>
      </c>
      <c r="JX146" s="326">
        <v>11544203.186933445</v>
      </c>
      <c r="JY146" s="326">
        <v>42308935.499502718</v>
      </c>
      <c r="JZ146" s="326">
        <v>169235743.55153617</v>
      </c>
      <c r="KA146" s="326">
        <v>293142.52504646289</v>
      </c>
      <c r="KB146" s="326">
        <v>11579737.479159478</v>
      </c>
      <c r="KC146" s="326">
        <v>42439166.928512342</v>
      </c>
      <c r="KD146" s="326">
        <v>169756669.2723566</v>
      </c>
      <c r="KE146" s="326">
        <v>293480.04562414397</v>
      </c>
      <c r="KF146" s="326">
        <v>11593070.24172179</v>
      </c>
      <c r="KG146" s="326">
        <v>42488030.84593866</v>
      </c>
      <c r="KH146" s="326">
        <v>169952124.94385609</v>
      </c>
      <c r="KI146" s="326">
        <v>293035.14065389702</v>
      </c>
      <c r="KJ146" s="326">
        <v>11575495.573024996</v>
      </c>
      <c r="KK146" s="326">
        <v>42423620.551674321</v>
      </c>
      <c r="KL146" s="326">
        <v>169694483.76443368</v>
      </c>
      <c r="KM146" s="326">
        <v>294058.38460400171</v>
      </c>
      <c r="KN146" s="326">
        <v>11615915.830432113</v>
      </c>
      <c r="KO146" s="326">
        <v>42571758.802172773</v>
      </c>
      <c r="KP146" s="326">
        <v>170287036.77186695</v>
      </c>
      <c r="KQ146" s="326">
        <v>294391.96962802846</v>
      </c>
      <c r="KR146" s="326">
        <v>11629093.130465934</v>
      </c>
      <c r="KS146" s="326">
        <v>42620052.95709718</v>
      </c>
      <c r="KT146" s="326">
        <v>170480213.39333782</v>
      </c>
      <c r="KU146" s="326">
        <v>296371.74052343238</v>
      </c>
      <c r="KV146" s="326">
        <v>11707298.185273401</v>
      </c>
      <c r="KW146" s="326">
        <v>42906670.627109192</v>
      </c>
      <c r="KX146" s="326">
        <v>171626684.08391011</v>
      </c>
      <c r="KY146" s="326">
        <v>297661.85249275842</v>
      </c>
      <c r="KZ146" s="326">
        <v>11758260.282707576</v>
      </c>
      <c r="LA146" s="326">
        <v>43093444.201547168</v>
      </c>
      <c r="LB146" s="326">
        <v>172373778.38852006</v>
      </c>
      <c r="LC146" s="326">
        <v>299886.18993667647</v>
      </c>
      <c r="LD146" s="326">
        <v>11846126.223214</v>
      </c>
      <c r="LE146" s="326">
        <v>43415468.541321196</v>
      </c>
      <c r="LF146" s="326">
        <v>173661875.75944045</v>
      </c>
      <c r="LG146" s="326">
        <v>298284.6070067141</v>
      </c>
      <c r="LH146" s="326">
        <v>11782860.37709656</v>
      </c>
      <c r="LI146" s="326">
        <v>43183602.334588625</v>
      </c>
      <c r="LJ146" s="326">
        <v>172734410.92399639</v>
      </c>
      <c r="LK146" s="326">
        <v>300292.11420000001</v>
      </c>
      <c r="LL146" s="326">
        <v>11862161.0726</v>
      </c>
      <c r="LM146" s="326">
        <v>43474235.473700002</v>
      </c>
      <c r="LN146" s="326">
        <v>173896943.491</v>
      </c>
      <c r="LO146" s="326">
        <v>302063.30073674343</v>
      </c>
      <c r="LP146" s="326">
        <v>11932126.613378553</v>
      </c>
      <c r="LQ146" s="326">
        <v>43730655.731072202</v>
      </c>
      <c r="LR146" s="326">
        <v>174922624.5300177</v>
      </c>
      <c r="LS146" s="326">
        <v>303185.12093552109</v>
      </c>
      <c r="LT146" s="326">
        <v>11976440.836975437</v>
      </c>
      <c r="LU146" s="326">
        <v>43893065.17566628</v>
      </c>
      <c r="LV146" s="326">
        <v>175572262.31435749</v>
      </c>
      <c r="LW146" s="386">
        <v>304779.39498012554</v>
      </c>
      <c r="LX146" s="386">
        <v>12039417.966968538</v>
      </c>
      <c r="LY146" s="386">
        <v>44123873.252038136</v>
      </c>
      <c r="LZ146" s="387">
        <v>176495494.62831986</v>
      </c>
      <c r="MA146" s="386">
        <v>305605.86124751781</v>
      </c>
      <c r="MB146" s="386">
        <v>12072065.097951209</v>
      </c>
      <c r="MC146" s="386">
        <v>44243523.377440736</v>
      </c>
      <c r="MD146" s="387">
        <v>176974095.13432366</v>
      </c>
      <c r="ME146" s="386">
        <v>305310.69472344912</v>
      </c>
      <c r="MF146" s="386">
        <v>12060405.408314541</v>
      </c>
      <c r="MG146" s="386">
        <v>44200791.189796954</v>
      </c>
      <c r="MH146" s="387">
        <v>176803166.38217944</v>
      </c>
      <c r="MI146" s="386">
        <v>307583.75806975301</v>
      </c>
      <c r="MJ146" s="386">
        <v>12150196.122983204</v>
      </c>
      <c r="MK146" s="386">
        <v>44529869.731975652</v>
      </c>
      <c r="ML146" s="387">
        <v>178119480.56297755</v>
      </c>
      <c r="MM146" s="387">
        <v>308351.37843964837</v>
      </c>
      <c r="MN146" s="387">
        <v>12180518.71901609</v>
      </c>
      <c r="MO146" s="387">
        <v>44641000.551397204</v>
      </c>
      <c r="MP146" s="387">
        <v>178564003.84474429</v>
      </c>
      <c r="MQ146" s="387">
        <v>308616.93460765167</v>
      </c>
      <c r="MR146" s="387">
        <v>12191008.738200316</v>
      </c>
      <c r="MS146" s="387">
        <v>44679445.954502746</v>
      </c>
      <c r="MT146" s="387">
        <v>178717785.45857817</v>
      </c>
      <c r="MU146" s="387">
        <v>311628.0079677857</v>
      </c>
      <c r="MV146" s="387">
        <v>12309952.378449427</v>
      </c>
      <c r="MW146" s="387">
        <v>45115368.531564772</v>
      </c>
      <c r="MX146" s="387">
        <v>180461475.78283274</v>
      </c>
      <c r="MY146" s="387">
        <v>312425.05128642946</v>
      </c>
      <c r="MZ146" s="387">
        <v>12341437.241957204</v>
      </c>
      <c r="NA146" s="387">
        <v>45230759.003976844</v>
      </c>
      <c r="NB146" s="387">
        <v>180923037.676718</v>
      </c>
      <c r="NC146" s="387">
        <v>311805.10788222682</v>
      </c>
      <c r="ND146" s="387">
        <v>12316948.192231426</v>
      </c>
      <c r="NE146" s="387">
        <v>45141007.844151042</v>
      </c>
      <c r="NF146" s="387">
        <v>180564033.03411922</v>
      </c>
      <c r="NG146" s="387">
        <v>315111.53517374629</v>
      </c>
      <c r="NH146" s="387">
        <v>12447558.92509475</v>
      </c>
      <c r="NI146" s="387">
        <v>45619689.740404546</v>
      </c>
      <c r="NJ146" s="387">
        <v>182478760.63670981</v>
      </c>
      <c r="NK146" s="387">
        <v>316351.60938946833</v>
      </c>
      <c r="NL146" s="387">
        <v>12496544.42752385</v>
      </c>
      <c r="NM146" s="387">
        <v>45799219.191603869</v>
      </c>
      <c r="NN146" s="387">
        <v>183196878.44809914</v>
      </c>
      <c r="NO146" s="387">
        <v>317945.50861943909</v>
      </c>
      <c r="NP146" s="387">
        <v>12559506.751561858</v>
      </c>
      <c r="NQ146" s="387">
        <v>46029973.004880302</v>
      </c>
      <c r="NR146" s="387">
        <v>184119893.70967785</v>
      </c>
      <c r="NS146" s="387">
        <v>318565.45202364167</v>
      </c>
      <c r="NT146" s="387">
        <v>12583995.801287636</v>
      </c>
      <c r="NU146" s="387">
        <v>46119724.164706104</v>
      </c>
      <c r="NV146" s="387">
        <v>184478898.35227659</v>
      </c>
      <c r="NW146" s="387">
        <v>319185.39542784425</v>
      </c>
      <c r="NX146" s="387">
        <v>12608484.851013411</v>
      </c>
      <c r="NY146" s="387">
        <v>46209475.324531898</v>
      </c>
      <c r="NZ146" s="387">
        <v>184837902.99487531</v>
      </c>
      <c r="OA146" s="387">
        <v>317886.47531462531</v>
      </c>
      <c r="OB146" s="387">
        <v>12557174.813634524</v>
      </c>
      <c r="OC146" s="387">
        <v>46021426.567351535</v>
      </c>
      <c r="OD146" s="387">
        <v>184085707.95924902</v>
      </c>
      <c r="OE146" s="387">
        <v>320661.60286282119</v>
      </c>
      <c r="OF146" s="387">
        <v>12666798.105151843</v>
      </c>
      <c r="OG146" s="387">
        <v>46423190.525846235</v>
      </c>
      <c r="OH146" s="387">
        <v>185692763.80798</v>
      </c>
      <c r="OI146" s="387">
        <v>320779.6694724487</v>
      </c>
      <c r="OJ146" s="387">
        <v>12671461.981006511</v>
      </c>
      <c r="OK146" s="387">
        <v>46440283.400903754</v>
      </c>
      <c r="OL146" s="387">
        <v>185761135.30883771</v>
      </c>
      <c r="OM146" s="387">
        <v>322196.84360261197</v>
      </c>
      <c r="ON146" s="387">
        <v>12727443.297217613</v>
      </c>
      <c r="OO146" s="387">
        <v>46645452.164689347</v>
      </c>
      <c r="OP146" s="387">
        <v>186581810.37151358</v>
      </c>
      <c r="OQ146" s="387">
        <v>322344.52056830475</v>
      </c>
      <c r="OR146" s="387">
        <v>12733276.843524722</v>
      </c>
      <c r="OS146" s="387">
        <v>46666831.824285097</v>
      </c>
      <c r="OT146" s="387">
        <v>186667329.0106816</v>
      </c>
      <c r="OU146" s="387">
        <v>323170.98683569685</v>
      </c>
      <c r="OV146" s="387">
        <v>12765923.97450739</v>
      </c>
      <c r="OW146" s="387">
        <v>46786481.949687675</v>
      </c>
      <c r="OX146" s="387">
        <v>187145929.51668531</v>
      </c>
      <c r="OY146" s="387">
        <v>322551.04343149433</v>
      </c>
      <c r="OZ146" s="387">
        <v>12741434.924781615</v>
      </c>
      <c r="PA146" s="387">
        <v>46696730.78986188</v>
      </c>
      <c r="PB146" s="387">
        <v>186786924.87408659</v>
      </c>
      <c r="PC146" s="387">
        <v>323879.38649346167</v>
      </c>
      <c r="PD146" s="387">
        <v>12793907.229635393</v>
      </c>
      <c r="PE146" s="387">
        <v>46889039.200032763</v>
      </c>
      <c r="PF146" s="387">
        <v>187556158.52183142</v>
      </c>
      <c r="PG146" s="387">
        <v>323849.96354471328</v>
      </c>
      <c r="PH146" s="387">
        <v>12792744.962160502</v>
      </c>
      <c r="PI146" s="387">
        <v>46884779.547042243</v>
      </c>
      <c r="PJ146" s="387">
        <v>187539119.90971294</v>
      </c>
      <c r="PK146" s="387">
        <v>326949.68056572619</v>
      </c>
      <c r="PL146" s="387">
        <v>12915190.210789384</v>
      </c>
      <c r="PM146" s="387">
        <v>47333535.346171245</v>
      </c>
      <c r="PN146" s="387">
        <v>189334143.12270662</v>
      </c>
      <c r="PO146" s="387">
        <v>331171.21778551687</v>
      </c>
      <c r="PP146" s="387">
        <v>13081949.683015149</v>
      </c>
      <c r="PQ146" s="387">
        <v>47944700.589894339</v>
      </c>
      <c r="PR146" s="387">
        <v>191778804.12004015</v>
      </c>
      <c r="PS146" s="387">
        <v>331732.31529222266</v>
      </c>
      <c r="PT146" s="387">
        <v>13104114.197791142</v>
      </c>
      <c r="PU146" s="387">
        <v>48025932.443739101</v>
      </c>
      <c r="PV146" s="387">
        <v>192103731.5384019</v>
      </c>
    </row>
    <row r="147" spans="2:438" ht="15.75" customHeight="1">
      <c r="B147" s="346" t="s">
        <v>1548</v>
      </c>
      <c r="C147" s="289">
        <v>720208.61451384099</v>
      </c>
      <c r="D147" s="289">
        <v>28458818.710655104</v>
      </c>
      <c r="E147" s="289">
        <v>104543825.44780217</v>
      </c>
      <c r="F147" s="375">
        <v>720013.7704482316</v>
      </c>
      <c r="G147" s="375">
        <v>28451119.508190323</v>
      </c>
      <c r="H147" s="375">
        <v>104515542.33152989</v>
      </c>
      <c r="I147" s="375">
        <v>720078.71847010136</v>
      </c>
      <c r="J147" s="375">
        <v>28453685.909011915</v>
      </c>
      <c r="K147" s="375">
        <v>104524970.03695397</v>
      </c>
      <c r="L147" s="375">
        <v>723456.01560732932</v>
      </c>
      <c r="M147" s="375">
        <v>28587138.751734804</v>
      </c>
      <c r="N147" s="375">
        <v>105015210.71900699</v>
      </c>
      <c r="O147" s="375">
        <v>725469.40428529191</v>
      </c>
      <c r="P147" s="375">
        <v>28666697.17720421</v>
      </c>
      <c r="Q147" s="375">
        <v>105307469.58715396</v>
      </c>
      <c r="R147" s="375">
        <v>728262.16922569193</v>
      </c>
      <c r="S147" s="375">
        <v>28777052.412532747</v>
      </c>
      <c r="T147" s="375">
        <v>105712860.92039008</v>
      </c>
      <c r="U147" s="375">
        <v>730600.29799999995</v>
      </c>
      <c r="V147" s="375">
        <v>28869442.842099998</v>
      </c>
      <c r="W147" s="375">
        <v>106052258.31559999</v>
      </c>
      <c r="X147" s="375">
        <v>732288.94658161746</v>
      </c>
      <c r="Y147" s="375">
        <v>28936169.263471574</v>
      </c>
      <c r="Z147" s="375">
        <v>106297378.65668406</v>
      </c>
      <c r="AA147" s="375">
        <v>735536.34767510579</v>
      </c>
      <c r="AB147" s="375">
        <v>29064489.30455127</v>
      </c>
      <c r="AC147" s="375">
        <v>106768763.92788886</v>
      </c>
      <c r="AD147" s="375">
        <v>737354.89228745934</v>
      </c>
      <c r="AE147" s="375">
        <v>29136348.527555902</v>
      </c>
      <c r="AF147" s="375">
        <v>107032739.67976356</v>
      </c>
      <c r="AG147" s="375">
        <v>737679.63239680813</v>
      </c>
      <c r="AH147" s="375">
        <v>29149180.531663869</v>
      </c>
      <c r="AI147" s="375">
        <v>107079878.20688403</v>
      </c>
      <c r="AJ147" s="375">
        <v>739498.17700916145</v>
      </c>
      <c r="AK147" s="375">
        <v>29221039.7546685</v>
      </c>
      <c r="AL147" s="375">
        <v>107343853.95875873</v>
      </c>
      <c r="AM147" s="375">
        <v>740732.18942468707</v>
      </c>
      <c r="AN147" s="375">
        <v>29269801.370278787</v>
      </c>
      <c r="AO147" s="375">
        <v>107522980.36181656</v>
      </c>
      <c r="AP147" s="375">
        <v>741121.87755590572</v>
      </c>
      <c r="AQ147" s="375">
        <v>29285199.775208354</v>
      </c>
      <c r="AR147" s="375">
        <v>107579546.59436114</v>
      </c>
      <c r="AS147" s="375">
        <v>739628.07299999997</v>
      </c>
      <c r="AT147" s="375">
        <v>29226172.556299999</v>
      </c>
      <c r="AU147" s="375">
        <v>107362709.3696</v>
      </c>
      <c r="AV147" s="375">
        <v>743589.90238695685</v>
      </c>
      <c r="AW147" s="375">
        <v>29382723.00642892</v>
      </c>
      <c r="AX147" s="375">
        <v>107937799.4004768</v>
      </c>
      <c r="AY147" s="375">
        <v>745343.49897744064</v>
      </c>
      <c r="AZ147" s="375">
        <v>29452015.828611955</v>
      </c>
      <c r="BA147" s="375">
        <v>108192347.44692738</v>
      </c>
      <c r="BB147" s="375">
        <v>748201.21193971019</v>
      </c>
      <c r="BC147" s="375">
        <v>29564937.464762088</v>
      </c>
      <c r="BD147" s="375">
        <v>108607166.48558761</v>
      </c>
      <c r="BE147" s="375">
        <v>750019.75655206374</v>
      </c>
      <c r="BF147" s="375">
        <v>29636796.687766716</v>
      </c>
      <c r="BG147" s="375">
        <v>108871142.23746231</v>
      </c>
      <c r="BH147" s="375">
        <v>750993.97688011022</v>
      </c>
      <c r="BI147" s="375">
        <v>29675292.700090624</v>
      </c>
      <c r="BJ147" s="375">
        <v>109012557.81882374</v>
      </c>
      <c r="BK147" s="375">
        <v>748071.31589597079</v>
      </c>
      <c r="BL147" s="375">
        <v>29559804.663118903</v>
      </c>
      <c r="BM147" s="375">
        <v>108588311.07473943</v>
      </c>
      <c r="BN147" s="375">
        <v>749824.91248645447</v>
      </c>
      <c r="BO147" s="375">
        <v>29629097.485301938</v>
      </c>
      <c r="BP147" s="375">
        <v>108842859.12119001</v>
      </c>
      <c r="BQ147" s="375">
        <v>751383.66501132888</v>
      </c>
      <c r="BR147" s="375">
        <v>29690691.105020188</v>
      </c>
      <c r="BS147" s="375">
        <v>109069124.05136831</v>
      </c>
      <c r="BT147" s="375">
        <v>750214.60061767302</v>
      </c>
      <c r="BU147" s="375">
        <v>29644495.890231501</v>
      </c>
      <c r="BV147" s="375">
        <v>108899425.3537346</v>
      </c>
      <c r="BW147" s="375">
        <v>754631.06610481709</v>
      </c>
      <c r="BX147" s="375">
        <v>29819011.146099884</v>
      </c>
      <c r="BY147" s="375">
        <v>109540509.32257313</v>
      </c>
      <c r="BZ147" s="375">
        <v>755280.54632351489</v>
      </c>
      <c r="CA147" s="375">
        <v>29844675.154315829</v>
      </c>
      <c r="CB147" s="375">
        <v>109634786.3768141</v>
      </c>
      <c r="CC147" s="375">
        <v>756579.50676091015</v>
      </c>
      <c r="CD147" s="375">
        <v>29896003.170747709</v>
      </c>
      <c r="CE147" s="375">
        <v>109823340.48529603</v>
      </c>
      <c r="CF147" s="375">
        <v>759891.85587626835</v>
      </c>
      <c r="CG147" s="375">
        <v>30026889.612648997</v>
      </c>
      <c r="CH147" s="375">
        <v>110304153.46192493</v>
      </c>
      <c r="CI147" s="375">
        <v>756579.50676091015</v>
      </c>
      <c r="CJ147" s="375">
        <v>29896003.170747709</v>
      </c>
      <c r="CK147" s="375">
        <v>109823340.48529603</v>
      </c>
      <c r="CL147" s="375">
        <v>761775.34849999996</v>
      </c>
      <c r="CM147" s="375">
        <v>30101315.236499999</v>
      </c>
      <c r="CN147" s="375">
        <v>110577556.9192</v>
      </c>
      <c r="CO147" s="375">
        <v>764178.42531967291</v>
      </c>
      <c r="CP147" s="375">
        <v>30196272.066874199</v>
      </c>
      <c r="CQ147" s="375">
        <v>110926382.01991527</v>
      </c>
      <c r="CR147" s="375">
        <v>766321.71004137525</v>
      </c>
      <c r="CS147" s="375">
        <v>30280963.293986797</v>
      </c>
      <c r="CT147" s="375">
        <v>111237496.29891044</v>
      </c>
      <c r="CU147" s="286">
        <v>767101.08630381234</v>
      </c>
      <c r="CV147" s="286">
        <v>30311760.10384592</v>
      </c>
      <c r="CW147" s="286">
        <v>111350628.7639996</v>
      </c>
      <c r="CX147" s="286">
        <v>769828.90322234249</v>
      </c>
      <c r="CY147" s="286">
        <v>30419548.938352864</v>
      </c>
      <c r="CZ147" s="286">
        <v>111746592.39181162</v>
      </c>
      <c r="DA147" s="286">
        <v>771127.86365973798</v>
      </c>
      <c r="DB147" s="286">
        <v>30470876.954784747</v>
      </c>
      <c r="DC147" s="286">
        <v>111935146.50029357</v>
      </c>
      <c r="DD147" s="289">
        <v>773790.73255639814</v>
      </c>
      <c r="DE147" s="289">
        <v>30576099.388470095</v>
      </c>
      <c r="DF147" s="289">
        <v>112321682.4226815</v>
      </c>
      <c r="DG147" s="289">
        <v>776583.49749679817</v>
      </c>
      <c r="DH147" s="289">
        <v>30686454.623798631</v>
      </c>
      <c r="DI147" s="289">
        <v>112727073.75591762</v>
      </c>
      <c r="DJ147" s="289">
        <v>776583.49750000006</v>
      </c>
      <c r="DK147" s="289">
        <v>30686454.623798631</v>
      </c>
      <c r="DL147" s="289">
        <v>112727073.75591762</v>
      </c>
      <c r="DM147" s="289">
        <v>775804.12120000005</v>
      </c>
      <c r="DN147" s="289">
        <v>30655657.813900001</v>
      </c>
      <c r="DO147" s="289">
        <v>112613941.29080001</v>
      </c>
      <c r="DP147" s="289">
        <v>776648.44551866793</v>
      </c>
      <c r="DQ147" s="289">
        <v>30689021.024620231</v>
      </c>
      <c r="DR147" s="289">
        <v>112736501.46134172</v>
      </c>
      <c r="DS147" s="289">
        <v>776973.18559999997</v>
      </c>
      <c r="DT147" s="289">
        <v>30701853.028700002</v>
      </c>
      <c r="DU147" s="289">
        <v>112783639.9885</v>
      </c>
      <c r="DV147" s="289">
        <v>780675.22287459357</v>
      </c>
      <c r="DW147" s="289">
        <v>30848137.875559051</v>
      </c>
      <c r="DX147" s="289">
        <v>113321019.19763568</v>
      </c>
      <c r="DY147" s="289">
        <v>782753.55960000004</v>
      </c>
      <c r="DZ147" s="289">
        <v>30930262.701900002</v>
      </c>
      <c r="EA147" s="289">
        <v>113622705.7712</v>
      </c>
      <c r="EB147" s="289">
        <v>787429.81714904925</v>
      </c>
      <c r="EC147" s="289">
        <v>31115043.561004821</v>
      </c>
      <c r="ED147" s="289">
        <v>114301500.56174168</v>
      </c>
      <c r="EE147" s="289">
        <v>787819.5</v>
      </c>
      <c r="EF147" s="289">
        <v>31130441.960000001</v>
      </c>
      <c r="EG147" s="289">
        <v>114301500.56174168</v>
      </c>
      <c r="EH147" s="289">
        <v>789573.10187075147</v>
      </c>
      <c r="EI147" s="289">
        <v>31199734.78811742</v>
      </c>
      <c r="EJ147" s="289">
        <v>114612614.84073685</v>
      </c>
      <c r="EK147" s="289">
        <v>791066.90637375612</v>
      </c>
      <c r="EL147" s="289">
        <v>31258762.007014081</v>
      </c>
      <c r="EM147" s="289">
        <v>114829452.06549107</v>
      </c>
      <c r="EN147" s="289">
        <v>791131.85439562588</v>
      </c>
      <c r="EO147" s="289">
        <v>31261328.407835677</v>
      </c>
      <c r="EP147" s="289">
        <v>114838879.77091517</v>
      </c>
      <c r="EQ147" s="289">
        <v>797626.65658260253</v>
      </c>
      <c r="ER147" s="289">
        <v>31517968.48999507</v>
      </c>
      <c r="ES147" s="289">
        <v>115781650.31332478</v>
      </c>
      <c r="ET147" s="289">
        <v>798211.18877943058</v>
      </c>
      <c r="EU147" s="289">
        <v>31541066.097389419</v>
      </c>
      <c r="EV147" s="289">
        <v>115866499.66214167</v>
      </c>
      <c r="EW147" s="289">
        <v>799055.51306373742</v>
      </c>
      <c r="EX147" s="289">
        <v>31574429.308070134</v>
      </c>
      <c r="EY147" s="289">
        <v>115989059.83265489</v>
      </c>
      <c r="EZ147" s="289">
        <v>803536.92657275137</v>
      </c>
      <c r="FA147" s="289">
        <v>31751510.964760121</v>
      </c>
      <c r="FB147" s="289">
        <v>116639571.50691754</v>
      </c>
      <c r="FC147" s="289">
        <v>807174</v>
      </c>
      <c r="FD147" s="289">
        <v>31895229</v>
      </c>
      <c r="FE147" s="289">
        <v>117167523</v>
      </c>
      <c r="FF147" s="286">
        <v>809901.83271598839</v>
      </c>
      <c r="FG147" s="286">
        <v>32003018.245276321</v>
      </c>
      <c r="FH147" s="286">
        <v>117563486.63847895</v>
      </c>
      <c r="FI147" s="289">
        <v>809512.14458476973</v>
      </c>
      <c r="FJ147" s="289">
        <v>31987619.840346761</v>
      </c>
      <c r="FK147" s="289">
        <v>117506920.40593436</v>
      </c>
      <c r="FL147" s="289">
        <v>809122.45645355131</v>
      </c>
      <c r="FM147" s="289">
        <v>31972221.435417194</v>
      </c>
      <c r="FN147" s="289">
        <v>117450354.17338979</v>
      </c>
      <c r="FO147" s="289">
        <v>808537.92425672337</v>
      </c>
      <c r="FP147" s="289">
        <v>31949123.828022849</v>
      </c>
      <c r="FQ147" s="289">
        <v>117365504.82457294</v>
      </c>
      <c r="FR147" s="289">
        <v>809317.30051916069</v>
      </c>
      <c r="FS147" s="289">
        <v>31979920.637881979</v>
      </c>
      <c r="FT147" s="289">
        <v>117478637.28966209</v>
      </c>
      <c r="FU147" s="286">
        <v>810421.41689094657</v>
      </c>
      <c r="FV147" s="286">
        <v>32023549.451849077</v>
      </c>
      <c r="FW147" s="286">
        <v>117638908.28187172</v>
      </c>
      <c r="FX147" s="289">
        <v>815552.31059999997</v>
      </c>
      <c r="FY147" s="289">
        <v>32226295.116799999</v>
      </c>
      <c r="FZ147" s="289">
        <v>118383697.0104</v>
      </c>
      <c r="GA147" s="286">
        <v>821137.84049945814</v>
      </c>
      <c r="GB147" s="286">
        <v>32447005.587412078</v>
      </c>
      <c r="GC147" s="286">
        <v>119194479.67684759</v>
      </c>
      <c r="GD147" s="289">
        <v>820033.72412767203</v>
      </c>
      <c r="GE147" s="290">
        <v>32403376.773444973</v>
      </c>
      <c r="GF147" s="289">
        <v>119034208.68463795</v>
      </c>
      <c r="GG147" s="289">
        <v>243575.41370280445</v>
      </c>
      <c r="GH147" s="289">
        <v>9624784.2537237313</v>
      </c>
      <c r="GI147" s="289">
        <v>35356765.791485973</v>
      </c>
      <c r="GJ147" s="289">
        <v>245286.53627124318</v>
      </c>
      <c r="GK147" s="289">
        <v>9692398.5720267873</v>
      </c>
      <c r="GL147" s="289">
        <v>35605147.838643774</v>
      </c>
      <c r="GM147" s="289">
        <v>245747.96258183336</v>
      </c>
      <c r="GN147" s="289">
        <v>9710631.6466253642</v>
      </c>
      <c r="GO147" s="289">
        <v>35672127.267090827</v>
      </c>
      <c r="GP147" s="289">
        <v>246651.58910673918</v>
      </c>
      <c r="GQ147" s="289">
        <v>9746338.0843809098</v>
      </c>
      <c r="GR147" s="8"/>
      <c r="GS147" s="289">
        <v>35803295.314466298</v>
      </c>
      <c r="GT147" s="289">
        <v>247593.66782419421</v>
      </c>
      <c r="GU147" s="289">
        <v>9783563.9450196736</v>
      </c>
      <c r="GV147" s="289">
        <v>35940044.980879031</v>
      </c>
      <c r="GW147" s="289">
        <v>248247.35509753035</v>
      </c>
      <c r="GX147" s="289">
        <v>9558724.6088036839</v>
      </c>
      <c r="GY147" s="289">
        <v>36034932.504512347</v>
      </c>
      <c r="GZ147" s="289">
        <v>248459</v>
      </c>
      <c r="HA147" s="289">
        <v>9817751</v>
      </c>
      <c r="HB147" s="289">
        <v>36065631</v>
      </c>
      <c r="HC147" s="289">
        <v>250458</v>
      </c>
      <c r="HD147" s="289">
        <v>9896761</v>
      </c>
      <c r="HE147" s="289">
        <v>36355876</v>
      </c>
      <c r="HF147" s="289">
        <v>251361.98269401421</v>
      </c>
      <c r="HG147" s="289">
        <v>9932467.3875747174</v>
      </c>
      <c r="HH147" s="289">
        <v>36487043.646529928</v>
      </c>
      <c r="HI147" s="289">
        <v>254322.80152030132</v>
      </c>
      <c r="HJ147" s="289">
        <v>10049462.949582251</v>
      </c>
      <c r="HK147" s="289">
        <v>36916828.312398486</v>
      </c>
      <c r="HL147" s="289">
        <v>257725.82056090419</v>
      </c>
      <c r="HM147" s="289">
        <v>10183931.874746757</v>
      </c>
      <c r="HN147" s="289">
        <v>37410801.597195484</v>
      </c>
      <c r="HO147" s="289">
        <v>259033.19510757638</v>
      </c>
      <c r="HP147" s="289">
        <v>10235592.252776055</v>
      </c>
      <c r="HQ147" s="289">
        <v>37600576.644462116</v>
      </c>
      <c r="HR147" s="289">
        <v>261032.70912013398</v>
      </c>
      <c r="HS147" s="289">
        <v>10314602.242703224</v>
      </c>
      <c r="HT147" s="289">
        <v>37890820.834399335</v>
      </c>
      <c r="HU147" s="289">
        <v>264185.78890916699</v>
      </c>
      <c r="HV147" s="289">
        <v>10439194.919126829</v>
      </c>
      <c r="HW147" s="289">
        <v>38348513.595454164</v>
      </c>
      <c r="HX147" s="289">
        <v>264935.6066638761</v>
      </c>
      <c r="HY147" s="289">
        <v>10468823.665349519</v>
      </c>
      <c r="HZ147" s="289">
        <v>38457355.166680619</v>
      </c>
      <c r="IA147" s="326">
        <v>269857.48731017165</v>
      </c>
      <c r="IB147" s="326">
        <v>10663309.794401007</v>
      </c>
      <c r="IC147" s="326">
        <v>39171802.403449148</v>
      </c>
      <c r="ID147" s="326">
        <v>156687208.2155</v>
      </c>
      <c r="IE147" s="326">
        <v>273625.80217999162</v>
      </c>
      <c r="IF147" s="326">
        <v>10812213.236956047</v>
      </c>
      <c r="IG147" s="326">
        <v>39718801.069100037</v>
      </c>
      <c r="IH147" s="326">
        <v>158875202.85856172</v>
      </c>
      <c r="II147" s="326">
        <v>276913.46464294684</v>
      </c>
      <c r="IJ147" s="326">
        <v>10942123.893470908</v>
      </c>
      <c r="IK147" s="326">
        <v>40196029.496785268</v>
      </c>
      <c r="IL147" s="326">
        <v>160784116.55226704</v>
      </c>
      <c r="IM147" s="326">
        <v>279489.76154374215</v>
      </c>
      <c r="IN147" s="326">
        <v>11043925.226646297</v>
      </c>
      <c r="IO147" s="326">
        <v>40569997.972281285</v>
      </c>
      <c r="IP147" s="326">
        <v>162279990.44090164</v>
      </c>
      <c r="IQ147" s="326">
        <v>283334.98079866049</v>
      </c>
      <c r="IR147" s="326">
        <v>11195867.514967769</v>
      </c>
      <c r="IS147" s="326">
        <v>41128159.876006693</v>
      </c>
      <c r="IT147" s="326">
        <v>164512638.0358786</v>
      </c>
      <c r="IU147" s="326">
        <v>289237.3923549602</v>
      </c>
      <c r="IV147" s="326">
        <v>11331855.863015486</v>
      </c>
      <c r="IW147" s="326">
        <v>41627714.779840939</v>
      </c>
      <c r="IX147" s="326">
        <v>166510857.63338298</v>
      </c>
      <c r="IY147" s="326">
        <v>286776.45203181246</v>
      </c>
      <c r="IZ147" s="326">
        <v>11429098.92754123</v>
      </c>
      <c r="JA147" s="326">
        <v>41984938.398225196</v>
      </c>
      <c r="JB147" s="326">
        <v>167939752.09416828</v>
      </c>
      <c r="JC147" s="326">
        <v>290737.02786437835</v>
      </c>
      <c r="JD147" s="326">
        <v>11488356.419986604</v>
      </c>
      <c r="JE147" s="326">
        <v>42202621.540678106</v>
      </c>
      <c r="JF147" s="326">
        <v>168810484.65620926</v>
      </c>
      <c r="JG147" s="326">
        <v>293582.49011301796</v>
      </c>
      <c r="JH147" s="326">
        <v>11600793.713344494</v>
      </c>
      <c r="JI147" s="326">
        <v>42615661.349434905</v>
      </c>
      <c r="JJ147" s="326">
        <v>170462643.87649223</v>
      </c>
      <c r="JK147" s="326">
        <v>294409.21225282544</v>
      </c>
      <c r="JL147" s="326">
        <v>11633461.305333612</v>
      </c>
      <c r="JM147" s="326">
        <v>42735666.158735871</v>
      </c>
      <c r="JN147" s="326">
        <v>170942663.10941228</v>
      </c>
      <c r="JO147" s="326">
        <v>296774.02209460025</v>
      </c>
      <c r="JP147" s="326">
        <v>11726905.812651318</v>
      </c>
      <c r="JQ147" s="326">
        <v>43078935.729526997</v>
      </c>
      <c r="JR147" s="326">
        <v>172315741.38032314</v>
      </c>
      <c r="JS147" s="326">
        <v>296581.76113185432</v>
      </c>
      <c r="JT147" s="326">
        <v>11719308.698235244</v>
      </c>
      <c r="JU147" s="326">
        <v>43051027.634340726</v>
      </c>
      <c r="JV147" s="326">
        <v>172204109.00057429</v>
      </c>
      <c r="JW147" s="326">
        <v>299811.74530598574</v>
      </c>
      <c r="JX147" s="326">
        <v>11846940.220425282</v>
      </c>
      <c r="JY147" s="326">
        <v>43519883.633470066</v>
      </c>
      <c r="JZ147" s="326">
        <v>174079532.98035493</v>
      </c>
      <c r="KA147" s="326">
        <v>300734.59792716615</v>
      </c>
      <c r="KB147" s="326">
        <v>11883406.369622434</v>
      </c>
      <c r="KC147" s="326">
        <v>43653842.490364157</v>
      </c>
      <c r="KD147" s="326">
        <v>174615368.4031494</v>
      </c>
      <c r="KE147" s="326">
        <v>301080.8599210715</v>
      </c>
      <c r="KF147" s="326">
        <v>11897088.772685785</v>
      </c>
      <c r="KG147" s="326">
        <v>43704104.969794638</v>
      </c>
      <c r="KH147" s="326">
        <v>174816418.31907707</v>
      </c>
      <c r="KI147" s="326">
        <v>300624.43239551276</v>
      </c>
      <c r="KJ147" s="326">
        <v>11879053.223062024</v>
      </c>
      <c r="KK147" s="326">
        <v>43637851.151822433</v>
      </c>
      <c r="KL147" s="326">
        <v>174551403.04955333</v>
      </c>
      <c r="KM147" s="326">
        <v>301674.1772521055</v>
      </c>
      <c r="KN147" s="326">
        <v>11920533.46777379</v>
      </c>
      <c r="KO147" s="326">
        <v>43790229.351539478</v>
      </c>
      <c r="KP147" s="326">
        <v>175160915.84298205</v>
      </c>
      <c r="KQ147" s="326">
        <v>302016.40176579321</v>
      </c>
      <c r="KR147" s="326">
        <v>11934056.331434399</v>
      </c>
      <c r="KS147" s="326">
        <v>43839905.76097104</v>
      </c>
      <c r="KT147" s="326">
        <v>175359621.478935</v>
      </c>
      <c r="KU147" s="326">
        <v>304047.44657624105</v>
      </c>
      <c r="KV147" s="326">
        <v>12014312.248125801</v>
      </c>
      <c r="KW147" s="326">
        <v>44134726.87851879</v>
      </c>
      <c r="KX147" s="326">
        <v>176538905.93860185</v>
      </c>
      <c r="KY147" s="326">
        <v>305370.971043784</v>
      </c>
      <c r="KZ147" s="326">
        <v>12066610.783766052</v>
      </c>
      <c r="LA147" s="326">
        <v>44326846.20578108</v>
      </c>
      <c r="LB147" s="326">
        <v>177307383.2407929</v>
      </c>
      <c r="LC147" s="326">
        <v>307652.91641061538</v>
      </c>
      <c r="LD147" s="326">
        <v>12156780.934770433</v>
      </c>
      <c r="LE147" s="326">
        <v>44658087.387546927</v>
      </c>
      <c r="LF147" s="326">
        <v>178632347.95603204</v>
      </c>
      <c r="LG147" s="326">
        <v>306009.85422298871</v>
      </c>
      <c r="LH147" s="326">
        <v>12091855.994970666</v>
      </c>
      <c r="LI147" s="326">
        <v>44419584.806085058</v>
      </c>
      <c r="LJ147" s="326">
        <v>177678337.63869834</v>
      </c>
      <c r="LK147" s="326">
        <v>308069.35369999998</v>
      </c>
      <c r="LL147" s="326">
        <v>12173236.284600001</v>
      </c>
      <c r="LM147" s="326">
        <v>44718536.321699999</v>
      </c>
      <c r="LN147" s="326">
        <v>178874143.69060001</v>
      </c>
      <c r="LO147" s="326">
        <v>309886.4120148347</v>
      </c>
      <c r="LP147" s="326">
        <v>12245036.61294196</v>
      </c>
      <c r="LQ147" s="326">
        <v>44982295.729325831</v>
      </c>
      <c r="LR147" s="326">
        <v>179929181.3115744</v>
      </c>
      <c r="LS147" s="326">
        <v>311037.28613783169</v>
      </c>
      <c r="LT147" s="326">
        <v>12290512.939836575</v>
      </c>
      <c r="LU147" s="326">
        <v>45149353.587110832</v>
      </c>
      <c r="LV147" s="326">
        <v>180597412.73675099</v>
      </c>
      <c r="LW147" s="386">
        <v>312672.85014791123</v>
      </c>
      <c r="LX147" s="386">
        <v>12355141.592174115</v>
      </c>
      <c r="LY147" s="386">
        <v>45386767.752860434</v>
      </c>
      <c r="LZ147" s="387">
        <v>181547069.39127445</v>
      </c>
      <c r="MA147" s="386">
        <v>313520.72099362075</v>
      </c>
      <c r="MB147" s="386">
        <v>12388644.866749</v>
      </c>
      <c r="MC147" s="386">
        <v>45509842.452631891</v>
      </c>
      <c r="MD147" s="387">
        <v>182039368.18596688</v>
      </c>
      <c r="ME147" s="386">
        <v>313217.9099772959</v>
      </c>
      <c r="MF147" s="386">
        <v>12376679.411543684</v>
      </c>
      <c r="MG147" s="386">
        <v>45465887.202713519</v>
      </c>
      <c r="MH147" s="387">
        <v>181863547.18786246</v>
      </c>
      <c r="MI147" s="386">
        <v>315549.84319444117</v>
      </c>
      <c r="MJ147" s="386">
        <v>12468824.81229624</v>
      </c>
      <c r="MK147" s="386">
        <v>45804384.489227787</v>
      </c>
      <c r="ML147" s="387">
        <v>183217536.32183623</v>
      </c>
      <c r="MM147" s="387">
        <v>316337.34409784846</v>
      </c>
      <c r="MN147" s="387">
        <v>12499942.592944479</v>
      </c>
      <c r="MO147" s="387">
        <v>45918696.047110751</v>
      </c>
      <c r="MP147" s="387">
        <v>183674782.54928753</v>
      </c>
      <c r="MQ147" s="387">
        <v>316609.7778820594</v>
      </c>
      <c r="MR147" s="387">
        <v>12510707.704072053</v>
      </c>
      <c r="MS147" s="387">
        <v>45958241.817989692</v>
      </c>
      <c r="MT147" s="387">
        <v>183832965.63139161</v>
      </c>
      <c r="MU147" s="387">
        <v>319698.8347704981</v>
      </c>
      <c r="MV147" s="387">
        <v>12632770.541395113</v>
      </c>
      <c r="MW147" s="387">
        <v>46406641.183347508</v>
      </c>
      <c r="MX147" s="387">
        <v>185626563.07681638</v>
      </c>
      <c r="MY147" s="387">
        <v>320516.5206450565</v>
      </c>
      <c r="MZ147" s="387">
        <v>12665081.069006672</v>
      </c>
      <c r="NA147" s="387">
        <v>46525334.312174715</v>
      </c>
      <c r="NB147" s="387">
        <v>186101335.58788824</v>
      </c>
      <c r="NC147" s="387">
        <v>319880.52138029301</v>
      </c>
      <c r="ND147" s="387">
        <v>12639949.814518299</v>
      </c>
      <c r="NE147" s="387">
        <v>46433014.333298527</v>
      </c>
      <c r="NF147" s="387">
        <v>185732055.67567903</v>
      </c>
      <c r="NG147" s="387">
        <v>323272.58154601924</v>
      </c>
      <c r="NH147" s="387">
        <v>12773985.704161085</v>
      </c>
      <c r="NI147" s="387">
        <v>46925396.856669895</v>
      </c>
      <c r="NJ147" s="387">
        <v>187701585.75158796</v>
      </c>
      <c r="NK147" s="387">
        <v>324544.77233650902</v>
      </c>
      <c r="NL147" s="387">
        <v>12824255.810252247</v>
      </c>
      <c r="NM147" s="387">
        <v>47110064.722517453</v>
      </c>
      <c r="NN147" s="387">
        <v>188440257.20838612</v>
      </c>
      <c r="NO147" s="387">
        <v>326179.95182466303</v>
      </c>
      <c r="NP147" s="387">
        <v>12888869.268360952</v>
      </c>
      <c r="NQ147" s="387">
        <v>47347423.072076686</v>
      </c>
      <c r="NR147" s="387">
        <v>189389690.59815007</v>
      </c>
      <c r="NS147" s="387">
        <v>326815.95108942653</v>
      </c>
      <c r="NT147" s="387">
        <v>12914000.522849327</v>
      </c>
      <c r="NU147" s="387">
        <v>47439743.050952874</v>
      </c>
      <c r="NV147" s="387">
        <v>189758970.51035932</v>
      </c>
      <c r="NW147" s="387">
        <v>327451.95035418996</v>
      </c>
      <c r="NX147" s="387">
        <v>12939131.777337696</v>
      </c>
      <c r="NY147" s="387">
        <v>47532063.02982904</v>
      </c>
      <c r="NZ147" s="387">
        <v>190128250.42256847</v>
      </c>
      <c r="OA147" s="387">
        <v>326119.389621398</v>
      </c>
      <c r="OB147" s="387">
        <v>12886476.17731989</v>
      </c>
      <c r="OC147" s="387">
        <v>47338632.022092998</v>
      </c>
      <c r="OD147" s="387">
        <v>189354526.39852917</v>
      </c>
      <c r="OE147" s="387">
        <v>328966.38995773956</v>
      </c>
      <c r="OF147" s="387">
        <v>12998974.247593107</v>
      </c>
      <c r="OG147" s="387">
        <v>47751895.095611289</v>
      </c>
      <c r="OH147" s="387">
        <v>191007578.67785013</v>
      </c>
      <c r="OI147" s="387">
        <v>329087.51436426956</v>
      </c>
      <c r="OJ147" s="387">
        <v>13003760.429675236</v>
      </c>
      <c r="OK147" s="387">
        <v>47769477.195578642</v>
      </c>
      <c r="OL147" s="387">
        <v>191077907.07709193</v>
      </c>
      <c r="OM147" s="387">
        <v>330541.3917645542</v>
      </c>
      <c r="ON147" s="387">
        <v>13061209.808889586</v>
      </c>
      <c r="OO147" s="387">
        <v>47980518.211377233</v>
      </c>
      <c r="OP147" s="387">
        <v>191922071.13275275</v>
      </c>
      <c r="OQ147" s="387">
        <v>330692.89340319799</v>
      </c>
      <c r="OR147" s="387">
        <v>13067196.335049452</v>
      </c>
      <c r="OS147" s="387">
        <v>48002509.790384009</v>
      </c>
      <c r="OT147" s="387">
        <v>192010037.44799483</v>
      </c>
      <c r="OU147" s="387">
        <v>331540.76424890745</v>
      </c>
      <c r="OV147" s="387">
        <v>13100699.609624334</v>
      </c>
      <c r="OW147" s="387">
        <v>48125584.490155458</v>
      </c>
      <c r="OX147" s="387">
        <v>192502336.24268723</v>
      </c>
      <c r="OY147" s="387">
        <v>330904.76498414401</v>
      </c>
      <c r="OZ147" s="387">
        <v>13075568.355135964</v>
      </c>
      <c r="PA147" s="387">
        <v>48033264.511279278</v>
      </c>
      <c r="PB147" s="387">
        <v>192133056.33047804</v>
      </c>
      <c r="PC147" s="387">
        <v>332267.51068808703</v>
      </c>
      <c r="PD147" s="387">
        <v>13129416.702117093</v>
      </c>
      <c r="PE147" s="387">
        <v>48231077.089959562</v>
      </c>
      <c r="PF147" s="387">
        <v>192924306.63813788</v>
      </c>
      <c r="PG147" s="387">
        <v>332237.32571693597</v>
      </c>
      <c r="PH147" s="387">
        <v>13128223.955153771</v>
      </c>
      <c r="PI147" s="387">
        <v>48226695.51901532</v>
      </c>
      <c r="PJ147" s="387">
        <v>192906780.35451731</v>
      </c>
      <c r="PK147" s="387">
        <v>335417.32204075344</v>
      </c>
      <c r="PL147" s="387">
        <v>13253880.227595627</v>
      </c>
      <c r="PM147" s="387">
        <v>48688295.413396232</v>
      </c>
      <c r="PN147" s="387">
        <v>194753179.91556326</v>
      </c>
      <c r="PO147" s="387">
        <v>339748.19248756795</v>
      </c>
      <c r="PP147" s="387">
        <v>13425012.826932104</v>
      </c>
      <c r="PQ147" s="387">
        <v>49316953.165562145</v>
      </c>
      <c r="PR147" s="387">
        <v>197267810.90178582</v>
      </c>
      <c r="PS147" s="387">
        <v>340323.82181002927</v>
      </c>
      <c r="PT147" s="387">
        <v>13447758.587493829</v>
      </c>
      <c r="PU147" s="387">
        <v>49400510.002549849</v>
      </c>
      <c r="PV147" s="387">
        <v>197602038.2467539</v>
      </c>
    </row>
    <row r="148" spans="2:438" ht="15.75" customHeight="1">
      <c r="B148" s="346" t="s">
        <v>1549</v>
      </c>
      <c r="C148" s="289">
        <v>735359.6667303713</v>
      </c>
      <c r="D148" s="289">
        <v>29064850.399623681</v>
      </c>
      <c r="E148" s="289">
        <v>106967948.30379175</v>
      </c>
      <c r="F148" s="375">
        <v>735160.72372377093</v>
      </c>
      <c r="G148" s="375">
        <v>29056987.242332771</v>
      </c>
      <c r="H148" s="375">
        <v>106939009.36927001</v>
      </c>
      <c r="I148" s="375">
        <v>735227.03805930447</v>
      </c>
      <c r="J148" s="375">
        <v>29059608.294763073</v>
      </c>
      <c r="K148" s="375">
        <v>106948655.68077725</v>
      </c>
      <c r="L148" s="375">
        <v>738675.38350704347</v>
      </c>
      <c r="M148" s="375">
        <v>29195903.021138802</v>
      </c>
      <c r="N148" s="375">
        <v>107450263.87915377</v>
      </c>
      <c r="O148" s="375">
        <v>740731.12790858024</v>
      </c>
      <c r="P148" s="375">
        <v>29277155.646478176</v>
      </c>
      <c r="Q148" s="375">
        <v>107749299.53587823</v>
      </c>
      <c r="R148" s="375">
        <v>743582.64433651837</v>
      </c>
      <c r="S148" s="375">
        <v>29389860.900981177</v>
      </c>
      <c r="T148" s="375">
        <v>108164090.93068957</v>
      </c>
      <c r="U148" s="375">
        <v>745969.96039999998</v>
      </c>
      <c r="V148" s="375">
        <v>29484218.788400002</v>
      </c>
      <c r="W148" s="375">
        <v>108511358.14489999</v>
      </c>
      <c r="X148" s="375">
        <v>747694.13313959201</v>
      </c>
      <c r="Y148" s="375">
        <v>29552366.151659932</v>
      </c>
      <c r="Z148" s="375">
        <v>108762162.24413848</v>
      </c>
      <c r="AA148" s="375">
        <v>751009.84991626418</v>
      </c>
      <c r="AB148" s="375">
        <v>29683418.773175053</v>
      </c>
      <c r="AC148" s="375">
        <v>109244477.81950054</v>
      </c>
      <c r="AD148" s="375">
        <v>752866.65131120069</v>
      </c>
      <c r="AE148" s="375">
        <v>29756808.241223518</v>
      </c>
      <c r="AF148" s="375">
        <v>109514574.54170327</v>
      </c>
      <c r="AG148" s="375">
        <v>753198.2229888679</v>
      </c>
      <c r="AH148" s="375">
        <v>29769913.503375031</v>
      </c>
      <c r="AI148" s="375">
        <v>109562806.09923945</v>
      </c>
      <c r="AJ148" s="375">
        <v>755055.02438380441</v>
      </c>
      <c r="AK148" s="375">
        <v>29843302.971423499</v>
      </c>
      <c r="AL148" s="375">
        <v>109832902.8214422</v>
      </c>
      <c r="AM148" s="375">
        <v>756314.99675893993</v>
      </c>
      <c r="AN148" s="375">
        <v>29893102.96759925</v>
      </c>
      <c r="AO148" s="375">
        <v>110016182.74007979</v>
      </c>
      <c r="AP148" s="375">
        <v>756712.88277214055</v>
      </c>
      <c r="AQ148" s="375">
        <v>29908829.282181066</v>
      </c>
      <c r="AR148" s="375">
        <v>110074060.60912323</v>
      </c>
      <c r="AS148" s="375">
        <v>755187.65300000005</v>
      </c>
      <c r="AT148" s="375">
        <v>29848545.076200001</v>
      </c>
      <c r="AU148" s="375">
        <v>109852195.4444</v>
      </c>
      <c r="AV148" s="375">
        <v>759232.82752241148</v>
      </c>
      <c r="AW148" s="375">
        <v>30008429.274532553</v>
      </c>
      <c r="AX148" s="375">
        <v>110440620.44639836</v>
      </c>
      <c r="AY148" s="375">
        <v>761023.31458181445</v>
      </c>
      <c r="AZ148" s="375">
        <v>30079197.690150719</v>
      </c>
      <c r="BA148" s="375">
        <v>110701070.85709387</v>
      </c>
      <c r="BB148" s="375">
        <v>763941.14534528612</v>
      </c>
      <c r="BC148" s="375">
        <v>30194523.997084025</v>
      </c>
      <c r="BD148" s="375">
        <v>111125508.56341244</v>
      </c>
      <c r="BE148" s="375">
        <v>765797.94674022263</v>
      </c>
      <c r="BF148" s="375">
        <v>30267913.465132494</v>
      </c>
      <c r="BG148" s="375">
        <v>111395605.28561519</v>
      </c>
      <c r="BH148" s="375">
        <v>766792.66177322413</v>
      </c>
      <c r="BI148" s="375">
        <v>30307229.25158703</v>
      </c>
      <c r="BJ148" s="375">
        <v>111540299.95822379</v>
      </c>
      <c r="BK148" s="375">
        <v>763808.51667421928</v>
      </c>
      <c r="BL148" s="375">
        <v>30189281.892223425</v>
      </c>
      <c r="BM148" s="375">
        <v>111106215.94039798</v>
      </c>
      <c r="BN148" s="375">
        <v>765599.00373362226</v>
      </c>
      <c r="BO148" s="375">
        <v>30260050.307841588</v>
      </c>
      <c r="BP148" s="375">
        <v>111366666.35109349</v>
      </c>
      <c r="BQ148" s="375">
        <v>767190.54778642475</v>
      </c>
      <c r="BR148" s="375">
        <v>30322955.566168845</v>
      </c>
      <c r="BS148" s="375">
        <v>111598177.82726724</v>
      </c>
      <c r="BT148" s="375">
        <v>765996.889746823</v>
      </c>
      <c r="BU148" s="375">
        <v>30275776.622423407</v>
      </c>
      <c r="BV148" s="375">
        <v>111424544.22013693</v>
      </c>
      <c r="BW148" s="375">
        <v>770506.26456309704</v>
      </c>
      <c r="BX148" s="375">
        <v>30454008.187683966</v>
      </c>
      <c r="BY148" s="375">
        <v>112080493.40262927</v>
      </c>
      <c r="BZ148" s="375">
        <v>771169.40791843168</v>
      </c>
      <c r="CA148" s="375">
        <v>30480218.711986993</v>
      </c>
      <c r="CB148" s="375">
        <v>112176956.5177017</v>
      </c>
      <c r="CC148" s="375">
        <v>772495.6946291005</v>
      </c>
      <c r="CD148" s="375">
        <v>30532639.760593042</v>
      </c>
      <c r="CE148" s="375">
        <v>112369882.74784651</v>
      </c>
      <c r="CF148" s="375">
        <v>775877.7257413062</v>
      </c>
      <c r="CG148" s="375">
        <v>30666313.434538465</v>
      </c>
      <c r="CH148" s="375">
        <v>112861844.63471578</v>
      </c>
      <c r="CI148" s="375">
        <v>772495.6946291005</v>
      </c>
      <c r="CJ148" s="375">
        <v>30532639.760593042</v>
      </c>
      <c r="CK148" s="375">
        <v>112369882.74784651</v>
      </c>
      <c r="CL148" s="375">
        <v>777800.84149999998</v>
      </c>
      <c r="CM148" s="375">
        <v>30742323.954999998</v>
      </c>
      <c r="CN148" s="375">
        <v>113141587.6684</v>
      </c>
      <c r="CO148" s="375">
        <v>780254.47188651364</v>
      </c>
      <c r="CP148" s="375">
        <v>30839302.894938424</v>
      </c>
      <c r="CQ148" s="375">
        <v>113498501.19419366</v>
      </c>
      <c r="CR148" s="375">
        <v>782442.84495911724</v>
      </c>
      <c r="CS148" s="375">
        <v>30925797.625138406</v>
      </c>
      <c r="CT148" s="375">
        <v>113816829.47393261</v>
      </c>
      <c r="CU148" s="286">
        <v>783238.6169855186</v>
      </c>
      <c r="CV148" s="286">
        <v>30957250.254302036</v>
      </c>
      <c r="CW148" s="286">
        <v>113932585.2120195</v>
      </c>
      <c r="CX148" s="286">
        <v>786023.8190779232</v>
      </c>
      <c r="CY148" s="286">
        <v>31067334.456374738</v>
      </c>
      <c r="CZ148" s="286">
        <v>114337730.2953236</v>
      </c>
      <c r="DA148" s="286">
        <v>787350.10578859225</v>
      </c>
      <c r="DB148" s="286">
        <v>31119755.504980788</v>
      </c>
      <c r="DC148" s="286">
        <v>114530656.52546842</v>
      </c>
      <c r="DD148" s="289">
        <v>790068.99354546343</v>
      </c>
      <c r="DE148" s="289">
        <v>31227218.654623184</v>
      </c>
      <c r="DF148" s="289">
        <v>114926155.29726528</v>
      </c>
      <c r="DG148" s="289">
        <v>792920.50997340155</v>
      </c>
      <c r="DH148" s="289">
        <v>31339923.909126185</v>
      </c>
      <c r="DI148" s="289">
        <v>115340946.69207661</v>
      </c>
      <c r="DJ148" s="289">
        <v>792920.51</v>
      </c>
      <c r="DK148" s="289">
        <v>31339923.909126185</v>
      </c>
      <c r="DL148" s="289">
        <v>115340946.69207661</v>
      </c>
      <c r="DM148" s="289">
        <v>792124.73789999995</v>
      </c>
      <c r="DN148" s="289">
        <v>31308471.280000001</v>
      </c>
      <c r="DO148" s="289">
        <v>115225190.954</v>
      </c>
      <c r="DP148" s="289">
        <v>792986.82430893485</v>
      </c>
      <c r="DQ148" s="289">
        <v>31342544.961556494</v>
      </c>
      <c r="DR148" s="289">
        <v>115350593.00358386</v>
      </c>
      <c r="DS148" s="289">
        <v>793318.39599999995</v>
      </c>
      <c r="DT148" s="289">
        <v>31355650.223700002</v>
      </c>
      <c r="DU148" s="289">
        <v>115398824.56110001</v>
      </c>
      <c r="DV148" s="289">
        <v>797098.3131120085</v>
      </c>
      <c r="DW148" s="289">
        <v>31505050.212235242</v>
      </c>
      <c r="DX148" s="289">
        <v>115948664.31703278</v>
      </c>
      <c r="DY148" s="289">
        <v>799220.37179999996</v>
      </c>
      <c r="DZ148" s="289">
        <v>31588923.890000001</v>
      </c>
      <c r="EA148" s="289">
        <v>116257346.2853</v>
      </c>
      <c r="EB148" s="289">
        <v>803995.00400748686</v>
      </c>
      <c r="EC148" s="289">
        <v>31777639.664986696</v>
      </c>
      <c r="ED148" s="289">
        <v>116951880.71378581</v>
      </c>
      <c r="EE148" s="289">
        <v>804392.89</v>
      </c>
      <c r="EF148" s="289">
        <v>31793365.969999999</v>
      </c>
      <c r="EG148" s="289">
        <v>116951880.71378581</v>
      </c>
      <c r="EH148" s="289">
        <v>806183.37708009034</v>
      </c>
      <c r="EI148" s="289">
        <v>31864134.395186674</v>
      </c>
      <c r="EJ148" s="289">
        <v>117270208.99352475</v>
      </c>
      <c r="EK148" s="289">
        <v>807708.60679735965</v>
      </c>
      <c r="EL148" s="289">
        <v>31924418.601083633</v>
      </c>
      <c r="EM148" s="289">
        <v>117492074.15819129</v>
      </c>
      <c r="EN148" s="289">
        <v>807774.92113289307</v>
      </c>
      <c r="EO148" s="289">
        <v>31927039.653513934</v>
      </c>
      <c r="EP148" s="289">
        <v>117501720.46969853</v>
      </c>
      <c r="EQ148" s="289">
        <v>814406.35468623764</v>
      </c>
      <c r="ER148" s="289">
        <v>32189144.896544177</v>
      </c>
      <c r="ES148" s="289">
        <v>118466351.62042259</v>
      </c>
      <c r="ET148" s="289">
        <v>815003.18370603875</v>
      </c>
      <c r="EU148" s="289">
        <v>32212734.368416905</v>
      </c>
      <c r="EV148" s="289">
        <v>118553168.42398778</v>
      </c>
      <c r="EW148" s="289">
        <v>815865.27006797353</v>
      </c>
      <c r="EX148" s="289">
        <v>32246808.05001083</v>
      </c>
      <c r="EY148" s="289">
        <v>118678570.4735819</v>
      </c>
      <c r="EZ148" s="289">
        <v>820440.95921978122</v>
      </c>
      <c r="FA148" s="289">
        <v>32427660.667701703</v>
      </c>
      <c r="FB148" s="289">
        <v>119344165.96758151</v>
      </c>
      <c r="FC148" s="289">
        <v>824155</v>
      </c>
      <c r="FD148" s="289">
        <v>32574440</v>
      </c>
      <c r="FE148" s="289">
        <v>119884359</v>
      </c>
      <c r="FF148" s="286">
        <v>826939.76410205872</v>
      </c>
      <c r="FG148" s="286">
        <v>32684523.805871334</v>
      </c>
      <c r="FH148" s="286">
        <v>120289504.49529108</v>
      </c>
      <c r="FI148" s="289">
        <v>826541.87808885809</v>
      </c>
      <c r="FJ148" s="289">
        <v>32668797.491289522</v>
      </c>
      <c r="FK148" s="289">
        <v>120231626.62624764</v>
      </c>
      <c r="FL148" s="289">
        <v>826143.99207565736</v>
      </c>
      <c r="FM148" s="289">
        <v>32653071.176707707</v>
      </c>
      <c r="FN148" s="289">
        <v>120173748.7572042</v>
      </c>
      <c r="FO148" s="289">
        <v>825547.16305585648</v>
      </c>
      <c r="FP148" s="289">
        <v>32629481.704834986</v>
      </c>
      <c r="FQ148" s="289">
        <v>120086931.95363905</v>
      </c>
      <c r="FR148" s="289">
        <v>826342.93508225784</v>
      </c>
      <c r="FS148" s="289">
        <v>32660934.333998617</v>
      </c>
      <c r="FT148" s="289">
        <v>120202687.69172592</v>
      </c>
      <c r="FU148" s="286">
        <v>827470.27878632641</v>
      </c>
      <c r="FV148" s="286">
        <v>32705492.22531376</v>
      </c>
      <c r="FW148" s="286">
        <v>120366674.98734902</v>
      </c>
      <c r="FX148" s="289">
        <v>832709.11129999999</v>
      </c>
      <c r="FY148" s="289">
        <v>32912555.3673</v>
      </c>
      <c r="FZ148" s="289">
        <v>121128733.59639999</v>
      </c>
      <c r="GA148" s="286">
        <v>838412.144149345</v>
      </c>
      <c r="GB148" s="286">
        <v>33137965.876313664</v>
      </c>
      <c r="GC148" s="286">
        <v>121958316.38604374</v>
      </c>
      <c r="GD148" s="289">
        <v>837284.8004452762</v>
      </c>
      <c r="GE148" s="290">
        <v>33093407.98499852</v>
      </c>
      <c r="GF148" s="289">
        <v>121794329.09042063</v>
      </c>
      <c r="GG148" s="289">
        <v>248698.38821012972</v>
      </c>
      <c r="GH148" s="289">
        <v>9829744.8842159882</v>
      </c>
      <c r="GI148" s="289">
        <v>36176604.527073249</v>
      </c>
      <c r="GJ148" s="289">
        <v>250445.49978568434</v>
      </c>
      <c r="GK148" s="289">
        <v>9898799.0553972349</v>
      </c>
      <c r="GL148" s="289">
        <v>36430745.959144406</v>
      </c>
      <c r="GM148" s="289">
        <v>250916.63099706988</v>
      </c>
      <c r="GN148" s="289">
        <v>9917420.4049292561</v>
      </c>
      <c r="GO148" s="289">
        <v>36499278.480152361</v>
      </c>
      <c r="GP148" s="289">
        <v>251839.26295269982</v>
      </c>
      <c r="GQ148" s="289">
        <v>9953887.2144294679</v>
      </c>
      <c r="GR148" s="8"/>
      <c r="GS148" s="289">
        <v>36633488.000459597</v>
      </c>
      <c r="GT148" s="289">
        <v>252801.15584261197</v>
      </c>
      <c r="GU148" s="289">
        <v>9991905.8030573465</v>
      </c>
      <c r="GV148" s="289">
        <v>36773408.564184174</v>
      </c>
      <c r="GW148" s="289">
        <v>253468.5917254081</v>
      </c>
      <c r="GX148" s="289">
        <v>9809394.1340343244</v>
      </c>
      <c r="GY148" s="289">
        <v>36870496.302278779</v>
      </c>
      <c r="GZ148" s="289">
        <v>253685</v>
      </c>
      <c r="HA148" s="289">
        <v>10026821</v>
      </c>
      <c r="HB148" s="289">
        <v>36901907</v>
      </c>
      <c r="HC148" s="289">
        <v>255726</v>
      </c>
      <c r="HD148" s="289">
        <v>10107513</v>
      </c>
      <c r="HE148" s="289">
        <v>37198881</v>
      </c>
      <c r="HF148" s="289">
        <v>256648.72740226032</v>
      </c>
      <c r="HG148" s="289">
        <v>10143980.157568855</v>
      </c>
      <c r="HH148" s="289">
        <v>37333090.819082461</v>
      </c>
      <c r="HI148" s="289">
        <v>259671.81934198405</v>
      </c>
      <c r="HJ148" s="289">
        <v>10263467.150399329</v>
      </c>
      <c r="HK148" s="289">
        <v>37772841.16221682</v>
      </c>
      <c r="HL148" s="289">
        <v>263146.4120259523</v>
      </c>
      <c r="HM148" s="289">
        <v>10400799.603197992</v>
      </c>
      <c r="HN148" s="289">
        <v>38278268.504650481</v>
      </c>
      <c r="HO148" s="289">
        <v>264481.28379154456</v>
      </c>
      <c r="HP148" s="289">
        <v>10453560.093538718</v>
      </c>
      <c r="HQ148" s="289">
        <v>38472443.980839677</v>
      </c>
      <c r="HR148" s="289">
        <v>266522.85237421514</v>
      </c>
      <c r="HS148" s="289">
        <v>10534252.608177481</v>
      </c>
      <c r="HT148" s="289">
        <v>38769418.238540813</v>
      </c>
      <c r="HU148" s="289">
        <v>269742.24898534949</v>
      </c>
      <c r="HV148" s="289">
        <v>10661498.496646294</v>
      </c>
      <c r="HW148" s="289">
        <v>39237723.798761822</v>
      </c>
      <c r="HX148" s="289">
        <v>270507.83720385097</v>
      </c>
      <c r="HY148" s="289">
        <v>10691758.18963583</v>
      </c>
      <c r="HZ148" s="289">
        <v>39349089.145399749</v>
      </c>
      <c r="IA148" s="326">
        <v>275533.23679196317</v>
      </c>
      <c r="IB148" s="326">
        <v>10890385.917977398</v>
      </c>
      <c r="IC148" s="326">
        <v>40080102.702817917</v>
      </c>
      <c r="ID148" s="326">
        <v>160320410.81130001</v>
      </c>
      <c r="IE148" s="326">
        <v>279380.80835161154</v>
      </c>
      <c r="IF148" s="326">
        <v>11042460.272488905</v>
      </c>
      <c r="IG148" s="326">
        <v>40639784.957716197</v>
      </c>
      <c r="IH148" s="326">
        <v>162559139.83086479</v>
      </c>
      <c r="II148" s="326">
        <v>282737.61823273334</v>
      </c>
      <c r="IJ148" s="326">
        <v>11175137.387904564</v>
      </c>
      <c r="IK148" s="326">
        <v>41128079.169897862</v>
      </c>
      <c r="IL148" s="326">
        <v>164512316.67959145</v>
      </c>
      <c r="IM148" s="326">
        <v>285368.1008296358</v>
      </c>
      <c r="IN148" s="326">
        <v>11279106.589458352</v>
      </c>
      <c r="IO148" s="326">
        <v>41510719.078858942</v>
      </c>
      <c r="IP148" s="326">
        <v>166042876.31543577</v>
      </c>
      <c r="IQ148" s="326">
        <v>289294.19425784843</v>
      </c>
      <c r="IR148" s="326">
        <v>11434284.502225198</v>
      </c>
      <c r="IS148" s="326">
        <v>42081823.420591876</v>
      </c>
      <c r="IT148" s="326">
        <v>168327293.6823675</v>
      </c>
      <c r="IU148" s="326">
        <v>295320.74767015484</v>
      </c>
      <c r="IV148" s="326">
        <v>11573168.734151527</v>
      </c>
      <c r="IW148" s="326">
        <v>42592961.806442857</v>
      </c>
      <c r="IX148" s="326">
        <v>170371847.22577143</v>
      </c>
      <c r="IY148" s="326">
        <v>292808.04787609872</v>
      </c>
      <c r="IZ148" s="326">
        <v>11672482.59832231</v>
      </c>
      <c r="JA148" s="326">
        <v>42958468.585151941</v>
      </c>
      <c r="JB148" s="326">
        <v>171833874.34060776</v>
      </c>
      <c r="JC148" s="326">
        <v>296851.92410715774</v>
      </c>
      <c r="JD148" s="326">
        <v>11733001.984301379</v>
      </c>
      <c r="JE148" s="326">
        <v>43181199.278427787</v>
      </c>
      <c r="JF148" s="326">
        <v>172724797.11371115</v>
      </c>
      <c r="JG148" s="326">
        <v>299757.23324403516</v>
      </c>
      <c r="JH148" s="326">
        <v>11847833.639748847</v>
      </c>
      <c r="JI148" s="326">
        <v>43603816.491310164</v>
      </c>
      <c r="JJ148" s="326">
        <v>174415265.96524066</v>
      </c>
      <c r="JK148" s="326">
        <v>300601.34333110083</v>
      </c>
      <c r="JL148" s="326">
        <v>11881196.89099372</v>
      </c>
      <c r="JM148" s="326">
        <v>43726603.924782753</v>
      </c>
      <c r="JN148" s="326">
        <v>174906415.69913101</v>
      </c>
      <c r="JO148" s="326">
        <v>303015.89078945166</v>
      </c>
      <c r="JP148" s="326">
        <v>11976631.307345334</v>
      </c>
      <c r="JQ148" s="326">
        <v>44077833.094948515</v>
      </c>
      <c r="JR148" s="326">
        <v>176311332.37979406</v>
      </c>
      <c r="JS148" s="326">
        <v>302819.58611804096</v>
      </c>
      <c r="JT148" s="326">
        <v>11968872.41170699</v>
      </c>
      <c r="JU148" s="326">
        <v>44049277.877861865</v>
      </c>
      <c r="JV148" s="326">
        <v>176197111.51144746</v>
      </c>
      <c r="JW148" s="326">
        <v>306117.50459773961</v>
      </c>
      <c r="JX148" s="326">
        <v>12099221.858431142</v>
      </c>
      <c r="JY148" s="326">
        <v>44529005.524917535</v>
      </c>
      <c r="JZ148" s="326">
        <v>178116022.09967014</v>
      </c>
      <c r="KA148" s="326">
        <v>307059.76702051063</v>
      </c>
      <c r="KB148" s="326">
        <v>12136464.557495184</v>
      </c>
      <c r="KC148" s="326">
        <v>44666070.566933431</v>
      </c>
      <c r="KD148" s="326">
        <v>178664282.26773372</v>
      </c>
      <c r="KE148" s="326">
        <v>307413.31173372117</v>
      </c>
      <c r="KF148" s="326">
        <v>12150438.328539839</v>
      </c>
      <c r="KG148" s="326">
        <v>44717498.512906492</v>
      </c>
      <c r="KH148" s="326">
        <v>178869994.05162597</v>
      </c>
      <c r="KI148" s="326">
        <v>306947.28444379236</v>
      </c>
      <c r="KJ148" s="326">
        <v>12132018.710294416</v>
      </c>
      <c r="KK148" s="326">
        <v>44649708.427542791</v>
      </c>
      <c r="KL148" s="326">
        <v>178598833.71017116</v>
      </c>
      <c r="KM148" s="326">
        <v>308019.10794969444</v>
      </c>
      <c r="KN148" s="326">
        <v>12174382.280479766</v>
      </c>
      <c r="KO148" s="326">
        <v>44805619.912835889</v>
      </c>
      <c r="KP148" s="326">
        <v>179222479.65134355</v>
      </c>
      <c r="KQ148" s="326">
        <v>308368.53026480536</v>
      </c>
      <c r="KR148" s="326">
        <v>12188193.114716014</v>
      </c>
      <c r="KS148" s="326">
        <v>44856448.199250117</v>
      </c>
      <c r="KT148" s="326">
        <v>179425792.79700047</v>
      </c>
      <c r="KU148" s="326">
        <v>310442.29281358724</v>
      </c>
      <c r="KV148" s="326">
        <v>12270158.088239461</v>
      </c>
      <c r="KW148" s="326">
        <v>45158105.512553453</v>
      </c>
      <c r="KX148" s="326">
        <v>180632422.05021381</v>
      </c>
      <c r="KY148" s="326">
        <v>311793.65417157806</v>
      </c>
      <c r="KZ148" s="326">
        <v>12323570.325813813</v>
      </c>
      <c r="LA148" s="326">
        <v>45354679.626977935</v>
      </c>
      <c r="LB148" s="326">
        <v>181418718.50791174</v>
      </c>
      <c r="LC148" s="326">
        <v>314123.59431655088</v>
      </c>
      <c r="LD148" s="326">
        <v>12415660.658145301</v>
      </c>
      <c r="LE148" s="326">
        <v>45693601.498579361</v>
      </c>
      <c r="LF148" s="326">
        <v>182774405.99431744</v>
      </c>
      <c r="LG148" s="326">
        <v>312445.97459467559</v>
      </c>
      <c r="LH148" s="326">
        <v>12349353.136020025</v>
      </c>
      <c r="LI148" s="326">
        <v>45449568.613356866</v>
      </c>
      <c r="LJ148" s="326">
        <v>181798274.45342746</v>
      </c>
      <c r="LK148" s="326">
        <v>314548.79019999999</v>
      </c>
      <c r="LL148" s="326">
        <v>12432466.426100001</v>
      </c>
      <c r="LM148" s="326">
        <v>45755452.098800004</v>
      </c>
      <c r="LN148" s="326">
        <v>183021808.39520001</v>
      </c>
      <c r="LO148" s="326">
        <v>316404.0656843282</v>
      </c>
      <c r="LP148" s="326">
        <v>12505795.748775922</v>
      </c>
      <c r="LQ148" s="326">
        <v>46025327.455474935</v>
      </c>
      <c r="LR148" s="326">
        <v>184101309.82189974</v>
      </c>
      <c r="LS148" s="326">
        <v>317579.14544739213</v>
      </c>
      <c r="LT148" s="326">
        <v>12552240.498067038</v>
      </c>
      <c r="LU148" s="326">
        <v>46196258.984955601</v>
      </c>
      <c r="LV148" s="326">
        <v>184785035.93982241</v>
      </c>
      <c r="LW148" s="386">
        <v>319249.10928708239</v>
      </c>
      <c r="LX148" s="386">
        <v>12618245.423262417</v>
      </c>
      <c r="LY148" s="386">
        <v>46439178.216711707</v>
      </c>
      <c r="LZ148" s="387">
        <v>185756712.86684683</v>
      </c>
      <c r="MA148" s="386">
        <v>320114.8128880033</v>
      </c>
      <c r="MB148" s="386">
        <v>12652462.153027508</v>
      </c>
      <c r="MC148" s="386">
        <v>46565106.724063821</v>
      </c>
      <c r="MD148" s="387">
        <v>186260426.89625528</v>
      </c>
      <c r="ME148" s="386">
        <v>319805.63303053164</v>
      </c>
      <c r="MF148" s="386">
        <v>12640241.892397121</v>
      </c>
      <c r="MG148" s="386">
        <v>46520132.257152356</v>
      </c>
      <c r="MH148" s="387">
        <v>186080529.02860942</v>
      </c>
      <c r="MI148" s="386">
        <v>322186.61239007115</v>
      </c>
      <c r="MJ148" s="386">
        <v>12734349.537594575</v>
      </c>
      <c r="MK148" s="386">
        <v>46866478.485196292</v>
      </c>
      <c r="ML148" s="387">
        <v>187465913.94078517</v>
      </c>
      <c r="MM148" s="387">
        <v>322990.67632416909</v>
      </c>
      <c r="MN148" s="387">
        <v>12766129.974129224</v>
      </c>
      <c r="MO148" s="387">
        <v>46983440.654383205</v>
      </c>
      <c r="MP148" s="387">
        <v>187933762.61753282</v>
      </c>
      <c r="MQ148" s="387">
        <v>323268.84004355792</v>
      </c>
      <c r="MR148" s="387">
        <v>12777124.329248754</v>
      </c>
      <c r="MS148" s="387">
        <v>47023903.396994971</v>
      </c>
      <c r="MT148" s="387">
        <v>188095613.58797988</v>
      </c>
      <c r="MU148" s="387">
        <v>326422.86719911266</v>
      </c>
      <c r="MV148" s="387">
        <v>12901786.505470006</v>
      </c>
      <c r="MW148" s="387">
        <v>47482700.06992615</v>
      </c>
      <c r="MX148" s="387">
        <v>189930800.2797046</v>
      </c>
      <c r="MY148" s="387">
        <v>327257.75096662203</v>
      </c>
      <c r="MZ148" s="387">
        <v>12934785.088619873</v>
      </c>
      <c r="NA148" s="387">
        <v>47604145.408195652</v>
      </c>
      <c r="NB148" s="387">
        <v>190416581.63278261</v>
      </c>
      <c r="NC148" s="387">
        <v>326608.37511359563</v>
      </c>
      <c r="ND148" s="387">
        <v>12909118.661848236</v>
      </c>
      <c r="NE148" s="387">
        <v>47509684.750073023</v>
      </c>
      <c r="NF148" s="387">
        <v>190038739.00029209</v>
      </c>
      <c r="NG148" s="387">
        <v>330071.77843129338</v>
      </c>
      <c r="NH148" s="387">
        <v>13046008.857595511</v>
      </c>
      <c r="NI148" s="387">
        <v>48013484.445132732</v>
      </c>
      <c r="NJ148" s="387">
        <v>192053937.78053093</v>
      </c>
      <c r="NK148" s="387">
        <v>331370.72644201753</v>
      </c>
      <c r="NL148" s="387">
        <v>13097349.470034422</v>
      </c>
      <c r="NM148" s="387">
        <v>48202434.316595085</v>
      </c>
      <c r="NN148" s="387">
        <v>192809737.26638034</v>
      </c>
      <c r="NO148" s="387">
        <v>333040.29767236492</v>
      </c>
      <c r="NP148" s="387">
        <v>13163338.877438527</v>
      </c>
      <c r="NQ148" s="387">
        <v>48445296.437917016</v>
      </c>
      <c r="NR148" s="387">
        <v>193781185.75166807</v>
      </c>
      <c r="NS148" s="387">
        <v>333689.67352539138</v>
      </c>
      <c r="NT148" s="387">
        <v>13189005.304210166</v>
      </c>
      <c r="NU148" s="387">
        <v>48539757.096039653</v>
      </c>
      <c r="NV148" s="387">
        <v>194159028.38415861</v>
      </c>
      <c r="NW148" s="387">
        <v>334339.04937841772</v>
      </c>
      <c r="NX148" s="387">
        <v>13214671.730981799</v>
      </c>
      <c r="NY148" s="387">
        <v>48634217.754162274</v>
      </c>
      <c r="NZ148" s="387">
        <v>194536871.0166491</v>
      </c>
      <c r="OA148" s="387">
        <v>332978.4617008706</v>
      </c>
      <c r="OB148" s="387">
        <v>13160894.825312447</v>
      </c>
      <c r="OC148" s="387">
        <v>48436301.544534728</v>
      </c>
      <c r="OD148" s="387">
        <v>193745206.17813891</v>
      </c>
      <c r="OE148" s="387">
        <v>335885.34127511928</v>
      </c>
      <c r="OF148" s="387">
        <v>13275788.55192502</v>
      </c>
      <c r="OG148" s="387">
        <v>48859147.199153788</v>
      </c>
      <c r="OH148" s="387">
        <v>195436588.79661515</v>
      </c>
      <c r="OI148" s="387">
        <v>336009.01321810798</v>
      </c>
      <c r="OJ148" s="387">
        <v>13280676.656177178</v>
      </c>
      <c r="OK148" s="387">
        <v>48877136.98591838</v>
      </c>
      <c r="OL148" s="387">
        <v>195508547.94367352</v>
      </c>
      <c r="OM148" s="387">
        <v>337493.46914331516</v>
      </c>
      <c r="ON148" s="387">
        <v>13339349.424994323</v>
      </c>
      <c r="OO148" s="387">
        <v>49093071.537527613</v>
      </c>
      <c r="OP148" s="387">
        <v>196372286.15011045</v>
      </c>
      <c r="OQ148" s="387">
        <v>337648.15722438681</v>
      </c>
      <c r="OR148" s="387">
        <v>13345463.434757339</v>
      </c>
      <c r="OS148" s="387">
        <v>49115573.048591889</v>
      </c>
      <c r="OT148" s="387">
        <v>196462292.19436756</v>
      </c>
      <c r="OU148" s="387">
        <v>338513.86082530755</v>
      </c>
      <c r="OV148" s="387">
        <v>13379680.164522424</v>
      </c>
      <c r="OW148" s="387">
        <v>49241501.555943996</v>
      </c>
      <c r="OX148" s="387">
        <v>196966006.22377598</v>
      </c>
      <c r="OY148" s="387">
        <v>337864.48497228132</v>
      </c>
      <c r="OZ148" s="387">
        <v>13354013.737750791</v>
      </c>
      <c r="PA148" s="387">
        <v>49147040.897821374</v>
      </c>
      <c r="PB148" s="387">
        <v>196588163.5912855</v>
      </c>
      <c r="PC148" s="387">
        <v>339255.89248323976</v>
      </c>
      <c r="PD148" s="387">
        <v>13409008.790035361</v>
      </c>
      <c r="PE148" s="387">
        <v>49349440.276531518</v>
      </c>
      <c r="PF148" s="387">
        <v>197397761.10612607</v>
      </c>
      <c r="PG148" s="387">
        <v>339225.07264982833</v>
      </c>
      <c r="PH148" s="387">
        <v>13407790.643420143</v>
      </c>
      <c r="PI148" s="387">
        <v>49344957.107448921</v>
      </c>
      <c r="PJ148" s="387">
        <v>197379828.42979568</v>
      </c>
      <c r="PK148" s="387">
        <v>342471.95191496023</v>
      </c>
      <c r="PL148" s="387">
        <v>13536122.777278325</v>
      </c>
      <c r="PM148" s="387">
        <v>49817260.398062058</v>
      </c>
      <c r="PN148" s="387">
        <v>199269041.59224823</v>
      </c>
      <c r="PO148" s="387">
        <v>346893.91094315605</v>
      </c>
      <c r="PP148" s="387">
        <v>13710899.660427624</v>
      </c>
      <c r="PQ148" s="387">
        <v>50460495.218155876</v>
      </c>
      <c r="PR148" s="387">
        <v>201841980.8726235</v>
      </c>
      <c r="PS148" s="387">
        <v>347481.64712935954</v>
      </c>
      <c r="PT148" s="387">
        <v>13734129.793968823</v>
      </c>
      <c r="PU148" s="387">
        <v>50545989.538113303</v>
      </c>
      <c r="PV148" s="387">
        <v>202183958.15245321</v>
      </c>
    </row>
    <row r="149" spans="2:438" ht="15.75" customHeight="1">
      <c r="B149" s="346" t="s">
        <v>1550</v>
      </c>
      <c r="C149" s="289">
        <v>780811.52341838239</v>
      </c>
      <c r="D149" s="289">
        <v>30882941.566644665</v>
      </c>
      <c r="E149" s="289">
        <v>114240315.57179883</v>
      </c>
      <c r="F149" s="375">
        <v>780600.28394049837</v>
      </c>
      <c r="G149" s="375">
        <v>30874586.545930445</v>
      </c>
      <c r="H149" s="375">
        <v>114209409.18288048</v>
      </c>
      <c r="I149" s="375">
        <v>780670.697099793</v>
      </c>
      <c r="J149" s="375">
        <v>30877371.552835185</v>
      </c>
      <c r="K149" s="375">
        <v>114219711.31251994</v>
      </c>
      <c r="L149" s="375">
        <v>784332.18138311489</v>
      </c>
      <c r="M149" s="375">
        <v>31022191.911881585</v>
      </c>
      <c r="N149" s="375">
        <v>114755422.05377105</v>
      </c>
      <c r="O149" s="375">
        <v>786514.98932124907</v>
      </c>
      <c r="P149" s="375">
        <v>31108527.125928476</v>
      </c>
      <c r="Q149" s="375">
        <v>115074788.07259381</v>
      </c>
      <c r="R149" s="375">
        <v>789542.75517091888</v>
      </c>
      <c r="S149" s="375">
        <v>31228282.422832228</v>
      </c>
      <c r="T149" s="375">
        <v>115517779.64708993</v>
      </c>
      <c r="U149" s="375">
        <v>792077.62890000001</v>
      </c>
      <c r="V149" s="375">
        <v>31328542.671399999</v>
      </c>
      <c r="W149" s="375">
        <v>115888656.3141</v>
      </c>
      <c r="X149" s="375">
        <v>793908.37104718725</v>
      </c>
      <c r="Y149" s="375">
        <v>31400952.850926012</v>
      </c>
      <c r="Z149" s="375">
        <v>116156511.68473548</v>
      </c>
      <c r="AA149" s="375">
        <v>797429.02901191986</v>
      </c>
      <c r="AB149" s="375">
        <v>31540203.196162932</v>
      </c>
      <c r="AC149" s="375">
        <v>116671618.16670768</v>
      </c>
      <c r="AD149" s="375">
        <v>799400.59747217002</v>
      </c>
      <c r="AE149" s="375">
        <v>31618183.389495607</v>
      </c>
      <c r="AF149" s="375">
        <v>116960077.79661214</v>
      </c>
      <c r="AG149" s="375">
        <v>799752.66326864331</v>
      </c>
      <c r="AH149" s="375">
        <v>31632108.424019303</v>
      </c>
      <c r="AI149" s="375">
        <v>117011588.44480936</v>
      </c>
      <c r="AJ149" s="375">
        <v>801724.23172889359</v>
      </c>
      <c r="AK149" s="375">
        <v>31710088.617351979</v>
      </c>
      <c r="AL149" s="375">
        <v>117300048.0747138</v>
      </c>
      <c r="AM149" s="375">
        <v>803062.08175549202</v>
      </c>
      <c r="AN149" s="375">
        <v>31763003.748542015</v>
      </c>
      <c r="AO149" s="375">
        <v>117495788.53786325</v>
      </c>
      <c r="AP149" s="375">
        <v>803484.56071125995</v>
      </c>
      <c r="AQ149" s="375">
        <v>31779713.789970446</v>
      </c>
      <c r="AR149" s="375">
        <v>117557601.31569992</v>
      </c>
      <c r="AS149" s="375">
        <v>801865.05799999996</v>
      </c>
      <c r="AT149" s="375">
        <v>31715658.631099999</v>
      </c>
      <c r="AU149" s="375">
        <v>117320652.3339</v>
      </c>
      <c r="AV149" s="375">
        <v>806160.26076445659</v>
      </c>
      <c r="AW149" s="375">
        <v>31885544.052350502</v>
      </c>
      <c r="AX149" s="375">
        <v>117949082.24199881</v>
      </c>
      <c r="AY149" s="375">
        <v>808061.41606541211</v>
      </c>
      <c r="AZ149" s="375">
        <v>31960739.238778442</v>
      </c>
      <c r="BA149" s="375">
        <v>118227239.74226381</v>
      </c>
      <c r="BB149" s="375">
        <v>811159.59507437679</v>
      </c>
      <c r="BC149" s="375">
        <v>32083279.542586934</v>
      </c>
      <c r="BD149" s="375">
        <v>118680533.44639935</v>
      </c>
      <c r="BE149" s="375">
        <v>813131.16353462695</v>
      </c>
      <c r="BF149" s="375">
        <v>32161259.73591961</v>
      </c>
      <c r="BG149" s="375">
        <v>118968993.07630381</v>
      </c>
      <c r="BH149" s="375">
        <v>814187.36092404672</v>
      </c>
      <c r="BI149" s="375">
        <v>32203034.839490686</v>
      </c>
      <c r="BJ149" s="375">
        <v>119123525.02089547</v>
      </c>
      <c r="BK149" s="375">
        <v>811018.76875578763</v>
      </c>
      <c r="BL149" s="375">
        <v>32077709.528777458</v>
      </c>
      <c r="BM149" s="375">
        <v>118659929.18712047</v>
      </c>
      <c r="BN149" s="375">
        <v>812919.92405674316</v>
      </c>
      <c r="BO149" s="375">
        <v>32152904.715205394</v>
      </c>
      <c r="BP149" s="375">
        <v>118938086.68738548</v>
      </c>
      <c r="BQ149" s="375">
        <v>814609.83987981454</v>
      </c>
      <c r="BR149" s="375">
        <v>32219744.880919114</v>
      </c>
      <c r="BS149" s="375">
        <v>119185337.79873213</v>
      </c>
      <c r="BT149" s="375">
        <v>813342.40301251109</v>
      </c>
      <c r="BU149" s="375">
        <v>32169614.756633829</v>
      </c>
      <c r="BV149" s="375">
        <v>118999899.46522215</v>
      </c>
      <c r="BW149" s="375">
        <v>818130.49784454715</v>
      </c>
      <c r="BX149" s="375">
        <v>32358995.226156037</v>
      </c>
      <c r="BY149" s="375">
        <v>119700444.28070433</v>
      </c>
      <c r="BZ149" s="375">
        <v>818834.62943749374</v>
      </c>
      <c r="CA149" s="375">
        <v>32386845.295203429</v>
      </c>
      <c r="CB149" s="375">
        <v>119803465.5770988</v>
      </c>
      <c r="CC149" s="375">
        <v>820242.89262338681</v>
      </c>
      <c r="CD149" s="375">
        <v>32442545.433298193</v>
      </c>
      <c r="CE149" s="375">
        <v>120009508.16988768</v>
      </c>
      <c r="CF149" s="375">
        <v>823833.96374741395</v>
      </c>
      <c r="CG149" s="375">
        <v>32969576.218303613</v>
      </c>
      <c r="CH149" s="375">
        <v>120534916.78149936</v>
      </c>
      <c r="CI149" s="375">
        <v>820242.89262338681</v>
      </c>
      <c r="CJ149" s="375">
        <v>32442545.433298193</v>
      </c>
      <c r="CK149" s="375">
        <v>120009508.16988768</v>
      </c>
      <c r="CL149" s="375">
        <v>825875.94539999997</v>
      </c>
      <c r="CM149" s="375">
        <v>32665345.9857</v>
      </c>
      <c r="CN149" s="375">
        <v>120833678.54099999</v>
      </c>
      <c r="CO149" s="375">
        <v>828481.23226086097</v>
      </c>
      <c r="CP149" s="375">
        <v>32768391.241152592</v>
      </c>
      <c r="CQ149" s="375">
        <v>121214857.33770268</v>
      </c>
      <c r="CR149" s="375">
        <v>830804.86651758431</v>
      </c>
      <c r="CS149" s="375">
        <v>32860296.46900896</v>
      </c>
      <c r="CT149" s="375">
        <v>121554827.61580434</v>
      </c>
      <c r="CU149" s="286">
        <v>831649.82442912017</v>
      </c>
      <c r="CV149" s="286">
        <v>32893716.551865824</v>
      </c>
      <c r="CW149" s="286">
        <v>121678453.17147768</v>
      </c>
      <c r="CX149" s="286">
        <v>834607.17711949558</v>
      </c>
      <c r="CY149" s="286">
        <v>33010686.841864835</v>
      </c>
      <c r="CZ149" s="286">
        <v>122111142.61633433</v>
      </c>
      <c r="DA149" s="286">
        <v>836015.44030538865</v>
      </c>
      <c r="DB149" s="286">
        <v>33066386.979959607</v>
      </c>
      <c r="DC149" s="286">
        <v>122317185.20912322</v>
      </c>
      <c r="DD149" s="289">
        <v>838902.37983646907</v>
      </c>
      <c r="DE149" s="289">
        <v>33180572.263053883</v>
      </c>
      <c r="DF149" s="289">
        <v>122739572.52434045</v>
      </c>
      <c r="DG149" s="289">
        <v>841930.14568613912</v>
      </c>
      <c r="DH149" s="289">
        <v>33300327.559957635</v>
      </c>
      <c r="DI149" s="289">
        <v>123182564.09883654</v>
      </c>
      <c r="DJ149" s="289">
        <v>841930.14569999999</v>
      </c>
      <c r="DK149" s="289">
        <v>33300327.559999999</v>
      </c>
      <c r="DL149" s="289">
        <v>123182564.09883654</v>
      </c>
      <c r="DM149" s="289">
        <v>841085.18779999996</v>
      </c>
      <c r="DN149" s="289">
        <v>33266907.4771</v>
      </c>
      <c r="DO149" s="289">
        <v>123058938.5432</v>
      </c>
      <c r="DP149" s="289">
        <v>842000.55884543376</v>
      </c>
      <c r="DQ149" s="289">
        <v>33303112.566862375</v>
      </c>
      <c r="DR149" s="289">
        <v>123192866.22847599</v>
      </c>
      <c r="DS149" s="289">
        <v>842352.62459999998</v>
      </c>
      <c r="DT149" s="289">
        <v>33317037.601399999</v>
      </c>
      <c r="DU149" s="289">
        <v>123244376.8767</v>
      </c>
      <c r="DV149" s="289">
        <v>846366.17472170212</v>
      </c>
      <c r="DW149" s="289">
        <v>33475782.994956158</v>
      </c>
      <c r="DX149" s="289">
        <v>123831598.26612154</v>
      </c>
      <c r="DY149" s="289">
        <v>848619.39580000006</v>
      </c>
      <c r="DZ149" s="289">
        <v>33564903.215899996</v>
      </c>
      <c r="EA149" s="289">
        <v>124161266.4146</v>
      </c>
      <c r="EB149" s="289">
        <v>853689.14328834577</v>
      </c>
      <c r="EC149" s="289">
        <v>33765423.71304895</v>
      </c>
      <c r="ED149" s="289">
        <v>124903019.74862376</v>
      </c>
      <c r="EE149" s="289">
        <v>854111.62</v>
      </c>
      <c r="EF149" s="289">
        <v>33782133.75</v>
      </c>
      <c r="EG149" s="289">
        <v>124903019.74862376</v>
      </c>
      <c r="EH149" s="289">
        <v>856012.77754506934</v>
      </c>
      <c r="EI149" s="289">
        <v>33857328.940905325</v>
      </c>
      <c r="EJ149" s="289">
        <v>125242990.02672541</v>
      </c>
      <c r="EK149" s="289">
        <v>857632.2802088462</v>
      </c>
      <c r="EL149" s="289">
        <v>33921384.099714309</v>
      </c>
      <c r="EM149" s="289">
        <v>125479939.00843264</v>
      </c>
      <c r="EN149" s="289">
        <v>857702.69336814084</v>
      </c>
      <c r="EO149" s="289">
        <v>33924169.106619045</v>
      </c>
      <c r="EP149" s="289">
        <v>125490241.13807209</v>
      </c>
      <c r="EQ149" s="289">
        <v>864744.00929760607</v>
      </c>
      <c r="ER149" s="289">
        <v>34202669.797092892</v>
      </c>
      <c r="ES149" s="289">
        <v>126520454.10201654</v>
      </c>
      <c r="ET149" s="289">
        <v>865377.72773125803</v>
      </c>
      <c r="EU149" s="289">
        <v>34227734.85923554</v>
      </c>
      <c r="EV149" s="289">
        <v>126613173.26877154</v>
      </c>
      <c r="EW149" s="289">
        <v>866293.09880208829</v>
      </c>
      <c r="EX149" s="289">
        <v>34263939.94899714</v>
      </c>
      <c r="EY149" s="289">
        <v>126747100.95408431</v>
      </c>
      <c r="EZ149" s="289">
        <v>871151.60679341923</v>
      </c>
      <c r="FA149" s="289">
        <v>34456105.425424092</v>
      </c>
      <c r="FB149" s="289">
        <v>127457947.89920597</v>
      </c>
      <c r="FC149" s="289">
        <v>875095</v>
      </c>
      <c r="FD149" s="289">
        <v>34612066</v>
      </c>
      <c r="FE149" s="289">
        <v>128034867</v>
      </c>
      <c r="FF149" s="286">
        <v>878052.09640429495</v>
      </c>
      <c r="FG149" s="286">
        <v>34729036.102088459</v>
      </c>
      <c r="FH149" s="286">
        <v>128467556.60387151</v>
      </c>
      <c r="FI149" s="289">
        <v>877629.61744852702</v>
      </c>
      <c r="FJ149" s="289">
        <v>34712326.060660027</v>
      </c>
      <c r="FK149" s="289">
        <v>128405743.82603484</v>
      </c>
      <c r="FL149" s="289">
        <v>877207.1384927592</v>
      </c>
      <c r="FM149" s="289">
        <v>34695616.019231595</v>
      </c>
      <c r="FN149" s="289">
        <v>128343931.04819818</v>
      </c>
      <c r="FO149" s="289">
        <v>876573.42005910736</v>
      </c>
      <c r="FP149" s="289">
        <v>34670550.957088955</v>
      </c>
      <c r="FQ149" s="289">
        <v>128251211.88144319</v>
      </c>
      <c r="FR149" s="289">
        <v>877418.37797064323</v>
      </c>
      <c r="FS149" s="289">
        <v>34703971.039945818</v>
      </c>
      <c r="FT149" s="289">
        <v>128374837.43711652</v>
      </c>
      <c r="FU149" s="286">
        <v>878615.40167865227</v>
      </c>
      <c r="FV149" s="286">
        <v>34751316.15732637</v>
      </c>
      <c r="FW149" s="286">
        <v>128549973.64098708</v>
      </c>
      <c r="FX149" s="289">
        <v>884178.04130000004</v>
      </c>
      <c r="FY149" s="289">
        <v>34971331.702799998</v>
      </c>
      <c r="FZ149" s="289">
        <v>129363841.88249999</v>
      </c>
      <c r="GA149" s="286">
        <v>890233.57296226977</v>
      </c>
      <c r="GB149" s="286">
        <v>35210842.296608217</v>
      </c>
      <c r="GC149" s="286">
        <v>130249825.03149542</v>
      </c>
      <c r="GD149" s="289">
        <v>889036.54925426061</v>
      </c>
      <c r="GE149" s="290">
        <v>35163497.179227658</v>
      </c>
      <c r="GF149" s="289">
        <v>130074688.82762486</v>
      </c>
      <c r="GG149" s="289">
        <v>264071.09811385511</v>
      </c>
      <c r="GH149" s="289">
        <v>10444624.251438256</v>
      </c>
      <c r="GI149" s="289">
        <v>38636121.995962322</v>
      </c>
      <c r="GJ149" s="289">
        <v>265926.20331017161</v>
      </c>
      <c r="GK149" s="289">
        <v>10517997.963521136</v>
      </c>
      <c r="GL149" s="289">
        <v>38907541.59164001</v>
      </c>
      <c r="GM149" s="289">
        <v>266426.45639681868</v>
      </c>
      <c r="GN149" s="289">
        <v>10537784.133071575</v>
      </c>
      <c r="GO149" s="289">
        <v>38980733.392721638</v>
      </c>
      <c r="GP149" s="289">
        <v>267406.11869150266</v>
      </c>
      <c r="GQ149" s="289">
        <v>10576532.048441188</v>
      </c>
      <c r="GR149" s="8"/>
      <c r="GS149" s="289">
        <v>39124067.336506486</v>
      </c>
      <c r="GT149" s="289">
        <v>268427.46874340728</v>
      </c>
      <c r="GU149" s="289">
        <v>10616928.811273336</v>
      </c>
      <c r="GV149" s="289">
        <v>39273500.597048141</v>
      </c>
      <c r="GW149" s="289">
        <v>269136.1606161574</v>
      </c>
      <c r="GX149" s="289">
        <v>10018286.048227711</v>
      </c>
      <c r="GY149" s="289">
        <v>39377188.981913775</v>
      </c>
      <c r="GZ149" s="289">
        <v>269365</v>
      </c>
      <c r="HA149" s="289">
        <v>10654028</v>
      </c>
      <c r="HB149" s="289">
        <v>39410735</v>
      </c>
      <c r="HC149" s="289">
        <v>271523</v>
      </c>
      <c r="HD149" s="289">
        <v>10739768</v>
      </c>
      <c r="HE149" s="289">
        <v>39727900</v>
      </c>
      <c r="HF149" s="289">
        <v>272512.86895102554</v>
      </c>
      <c r="HG149" s="289">
        <v>10778515.862601925</v>
      </c>
      <c r="HH149" s="289">
        <v>39871233.639214732</v>
      </c>
      <c r="HI149" s="289">
        <v>275722.82625701127</v>
      </c>
      <c r="HJ149" s="289">
        <v>10905477.117217245</v>
      </c>
      <c r="HK149" s="289">
        <v>40340881.029488482</v>
      </c>
      <c r="HL149" s="289">
        <v>279412.19277103391</v>
      </c>
      <c r="HM149" s="289">
        <v>11051400.117651736</v>
      </c>
      <c r="HN149" s="289">
        <v>40880670.562465467</v>
      </c>
      <c r="HO149" s="289">
        <v>280829.57651653409</v>
      </c>
      <c r="HP149" s="289">
        <v>11107460.931377981</v>
      </c>
      <c r="HQ149" s="289">
        <v>41088047.332196727</v>
      </c>
      <c r="HR149" s="289">
        <v>282997.33989200502</v>
      </c>
      <c r="HS149" s="289">
        <v>11193200.999429887</v>
      </c>
      <c r="HT149" s="289">
        <v>41405211.803550445</v>
      </c>
      <c r="HU149" s="289">
        <v>286415.73598409374</v>
      </c>
      <c r="HV149" s="289">
        <v>11328406.491357889</v>
      </c>
      <c r="HW149" s="289">
        <v>41905355.777608193</v>
      </c>
      <c r="HX149" s="289">
        <v>287228.64724989532</v>
      </c>
      <c r="HY149" s="289">
        <v>11360559.016877353</v>
      </c>
      <c r="HZ149" s="289">
        <v>42024292.454365835</v>
      </c>
      <c r="IA149" s="326">
        <v>292564.68017413147</v>
      </c>
      <c r="IB149" s="326">
        <v>11571611.492082043</v>
      </c>
      <c r="IC149" s="326">
        <v>42805004.999236509</v>
      </c>
      <c r="ID149" s="326">
        <v>171220021.3953</v>
      </c>
      <c r="IE149" s="326">
        <v>296650.08038174966</v>
      </c>
      <c r="IF149" s="326">
        <v>11733198.543410631</v>
      </c>
      <c r="IG149" s="326">
        <v>43402738.041403092</v>
      </c>
      <c r="IH149" s="326">
        <v>173610953.58345076</v>
      </c>
      <c r="II149" s="326">
        <v>300214.38362411049</v>
      </c>
      <c r="IJ149" s="326">
        <v>11874175.001457514</v>
      </c>
      <c r="IK149" s="326">
        <v>43924229.624109671</v>
      </c>
      <c r="IL149" s="326">
        <v>175696919.93131268</v>
      </c>
      <c r="IM149" s="326">
        <v>303007.46335789032</v>
      </c>
      <c r="IN149" s="326">
        <v>11984647.781447468</v>
      </c>
      <c r="IO149" s="326">
        <v>44332883.846815407</v>
      </c>
      <c r="IP149" s="326">
        <v>177331536.83548513</v>
      </c>
      <c r="IQ149" s="326">
        <v>307176.23907994974</v>
      </c>
      <c r="IR149" s="326">
        <v>12149532.527701128</v>
      </c>
      <c r="IS149" s="326">
        <v>44942815.522495598</v>
      </c>
      <c r="IT149" s="326">
        <v>179771263.55813059</v>
      </c>
      <c r="IU149" s="326">
        <v>313575.30981331097</v>
      </c>
      <c r="IV149" s="326">
        <v>12297104.375598157</v>
      </c>
      <c r="IW149" s="326">
        <v>45488704.372229375</v>
      </c>
      <c r="IX149" s="326">
        <v>181954818.97489825</v>
      </c>
      <c r="IY149" s="326">
        <v>310907.2933511929</v>
      </c>
      <c r="IZ149" s="326">
        <v>12402630.613200501</v>
      </c>
      <c r="JA149" s="326">
        <v>45879060.644664705</v>
      </c>
      <c r="JB149" s="326">
        <v>183516244.07739136</v>
      </c>
      <c r="JC149" s="326">
        <v>315201.13234491419</v>
      </c>
      <c r="JD149" s="326">
        <v>12466935.664239429</v>
      </c>
      <c r="JE149" s="326">
        <v>46116933.998179987</v>
      </c>
      <c r="JF149" s="326">
        <v>184467737.49922305</v>
      </c>
      <c r="JG149" s="326">
        <v>318286.02637923817</v>
      </c>
      <c r="JH149" s="326">
        <v>12588950.37646714</v>
      </c>
      <c r="JI149" s="326">
        <v>46568283.438183337</v>
      </c>
      <c r="JJ149" s="326">
        <v>186273135.27398074</v>
      </c>
      <c r="JK149" s="326">
        <v>319182.31315948092</v>
      </c>
      <c r="JL149" s="326">
        <v>12624400.596911676</v>
      </c>
      <c r="JM149" s="326">
        <v>46699418.748454586</v>
      </c>
      <c r="JN149" s="326">
        <v>186797676.51934952</v>
      </c>
      <c r="JO149" s="326">
        <v>321746.11022854748</v>
      </c>
      <c r="JP149" s="326">
        <v>12725804.715857681</v>
      </c>
      <c r="JQ149" s="326">
        <v>47074526.728997909</v>
      </c>
      <c r="JR149" s="326">
        <v>188298108.45377648</v>
      </c>
      <c r="JS149" s="326">
        <v>321537.67144244455</v>
      </c>
      <c r="JT149" s="326">
        <v>12717560.478544997</v>
      </c>
      <c r="JU149" s="326">
        <v>47044030.145213887</v>
      </c>
      <c r="JV149" s="326">
        <v>188176122.11764419</v>
      </c>
      <c r="JW149" s="326">
        <v>325039.44304897444</v>
      </c>
      <c r="JX149" s="326">
        <v>12856063.665398074</v>
      </c>
      <c r="JY149" s="326">
        <v>47556372.752785265</v>
      </c>
      <c r="JZ149" s="326">
        <v>190225492.56466636</v>
      </c>
      <c r="KA149" s="326">
        <v>326039.94922226865</v>
      </c>
      <c r="KB149" s="326">
        <v>12895636.004498951</v>
      </c>
      <c r="KC149" s="326">
        <v>47702756.354948506</v>
      </c>
      <c r="KD149" s="326">
        <v>190811026.97810125</v>
      </c>
      <c r="KE149" s="326">
        <v>326415.34747604013</v>
      </c>
      <c r="KF149" s="326">
        <v>12910483.875899093</v>
      </c>
      <c r="KG149" s="326">
        <v>47757680.702343509</v>
      </c>
      <c r="KH149" s="326">
        <v>191030724.36947551</v>
      </c>
      <c r="KI149" s="326">
        <v>325920.51379783166</v>
      </c>
      <c r="KJ149" s="326">
        <v>12890912.056518786</v>
      </c>
      <c r="KK149" s="326">
        <v>47685281.812440276</v>
      </c>
      <c r="KL149" s="326">
        <v>190741128.8074975</v>
      </c>
      <c r="KM149" s="326">
        <v>327058.58956995397</v>
      </c>
      <c r="KN149" s="326">
        <v>12935925.592246037</v>
      </c>
      <c r="KO149" s="326">
        <v>47851793.159900971</v>
      </c>
      <c r="KP149" s="326">
        <v>191407174.20277974</v>
      </c>
      <c r="KQ149" s="326">
        <v>327429.6106092172</v>
      </c>
      <c r="KR149" s="326">
        <v>12950600.334662611</v>
      </c>
      <c r="KS149" s="326">
        <v>47906077.079036511</v>
      </c>
      <c r="KT149" s="326">
        <v>191624309.88109514</v>
      </c>
      <c r="KU149" s="326">
        <v>329631.55794560898</v>
      </c>
      <c r="KV149" s="326">
        <v>13037692.457633795</v>
      </c>
      <c r="KW149" s="326">
        <v>48228242.99013079</v>
      </c>
      <c r="KX149" s="326">
        <v>192912973.5359965</v>
      </c>
      <c r="KY149" s="326">
        <v>331066.45054914191</v>
      </c>
      <c r="KZ149" s="326">
        <v>13094445.787294308</v>
      </c>
      <c r="LA149" s="326">
        <v>48438181.472899914</v>
      </c>
      <c r="LB149" s="326">
        <v>193752727.47393104</v>
      </c>
      <c r="LC149" s="326">
        <v>333540.41050139809</v>
      </c>
      <c r="LD149" s="326">
        <v>13192296.639958546</v>
      </c>
      <c r="LE149" s="326">
        <v>48800145.425832331</v>
      </c>
      <c r="LF149" s="326">
        <v>195200583.29748502</v>
      </c>
      <c r="LG149" s="326">
        <v>331759.09263536206</v>
      </c>
      <c r="LH149" s="326">
        <v>13121841.387884352</v>
      </c>
      <c r="LI149" s="326">
        <v>48539521.620814182</v>
      </c>
      <c r="LJ149" s="326">
        <v>194158088.06889859</v>
      </c>
      <c r="LK149" s="326">
        <v>333991.88890000002</v>
      </c>
      <c r="LL149" s="326">
        <v>13210153.658</v>
      </c>
      <c r="LM149" s="326">
        <v>48866201.026299998</v>
      </c>
      <c r="LN149" s="326">
        <v>195464805.7015</v>
      </c>
      <c r="LO149" s="326">
        <v>335961.84387955628</v>
      </c>
      <c r="LP149" s="326">
        <v>13288069.944819983</v>
      </c>
      <c r="LQ149" s="326">
        <v>49154424.239651173</v>
      </c>
      <c r="LR149" s="326">
        <v>196617698.56433362</v>
      </c>
      <c r="LS149" s="326">
        <v>337209.5584531686</v>
      </c>
      <c r="LT149" s="326">
        <v>13337419.949373702</v>
      </c>
      <c r="LU149" s="326">
        <v>49336976.790182255</v>
      </c>
      <c r="LV149" s="326">
        <v>197347908.77242136</v>
      </c>
      <c r="LW149" s="386">
        <v>338982.7472065466</v>
      </c>
      <c r="LX149" s="386">
        <v>13407553.676192699</v>
      </c>
      <c r="LY149" s="386">
        <v>49596411.228432827</v>
      </c>
      <c r="LZ149" s="387">
        <v>198385646.53389865</v>
      </c>
      <c r="MA149" s="386">
        <v>339901.96225326078</v>
      </c>
      <c r="MB149" s="386">
        <v>13443910.762741631</v>
      </c>
      <c r="MC149" s="386">
        <v>49730901.162920319</v>
      </c>
      <c r="MD149" s="387">
        <v>198923606.27624199</v>
      </c>
      <c r="ME149" s="386">
        <v>339573.67116514861</v>
      </c>
      <c r="MF149" s="386">
        <v>13430926.088974155</v>
      </c>
      <c r="MG149" s="386">
        <v>49682869.043460496</v>
      </c>
      <c r="MH149" s="387">
        <v>198731477.79683363</v>
      </c>
      <c r="MI149" s="386">
        <v>342101.82520179154</v>
      </c>
      <c r="MJ149" s="386">
        <v>13530920.443339689</v>
      </c>
      <c r="MK149" s="386">
        <v>50052762.108176753</v>
      </c>
      <c r="ML149" s="387">
        <v>200211050.06778196</v>
      </c>
      <c r="MM149" s="387">
        <v>342955.59046966932</v>
      </c>
      <c r="MN149" s="387">
        <v>13564688.839372439</v>
      </c>
      <c r="MO149" s="387">
        <v>50177676.115356065</v>
      </c>
      <c r="MP149" s="387">
        <v>200710706.10057977</v>
      </c>
      <c r="MQ149" s="387">
        <v>343250.94822957716</v>
      </c>
      <c r="MR149" s="387">
        <v>13576370.923644509</v>
      </c>
      <c r="MS149" s="387">
        <v>50220889.774578005</v>
      </c>
      <c r="MT149" s="387">
        <v>200883560.73887917</v>
      </c>
      <c r="MU149" s="387">
        <v>346599.93420589366</v>
      </c>
      <c r="MV149" s="387">
        <v>13708831.084547391</v>
      </c>
      <c r="MW149" s="387">
        <v>50710878.386235692</v>
      </c>
      <c r="MX149" s="387">
        <v>202843515.20151642</v>
      </c>
      <c r="MY149" s="387">
        <v>347486.42436318967</v>
      </c>
      <c r="MZ149" s="387">
        <v>13743893.825838234</v>
      </c>
      <c r="NA149" s="387">
        <v>50840580.35706909</v>
      </c>
      <c r="NB149" s="387">
        <v>203362323.08908698</v>
      </c>
      <c r="NC149" s="387">
        <v>346796.9088587609</v>
      </c>
      <c r="ND149" s="387">
        <v>13716621.888807876</v>
      </c>
      <c r="NE149" s="387">
        <v>50739697.657911584</v>
      </c>
      <c r="NF149" s="387">
        <v>202958792.28916138</v>
      </c>
      <c r="NG149" s="387">
        <v>350474.39436197572</v>
      </c>
      <c r="NH149" s="387">
        <v>13862074.967715543</v>
      </c>
      <c r="NI149" s="387">
        <v>51277748.885612868</v>
      </c>
      <c r="NJ149" s="387">
        <v>205110997.2175431</v>
      </c>
      <c r="NK149" s="387">
        <v>351853.63380961906</v>
      </c>
      <c r="NL149" s="387">
        <v>13916627.08601357</v>
      </c>
      <c r="NM149" s="387">
        <v>51479544.780511662</v>
      </c>
      <c r="NN149" s="387">
        <v>205918180.80373034</v>
      </c>
      <c r="NO149" s="387">
        <v>353626.4056854248</v>
      </c>
      <c r="NP149" s="387">
        <v>13986744.324357938</v>
      </c>
      <c r="NQ149" s="387">
        <v>51738918.22559467</v>
      </c>
      <c r="NR149" s="387">
        <v>206955674.59253532</v>
      </c>
      <c r="NS149" s="387">
        <v>354315.92118985346</v>
      </c>
      <c r="NT149" s="387">
        <v>14014016.261388296</v>
      </c>
      <c r="NU149" s="387">
        <v>51839800.924752183</v>
      </c>
      <c r="NV149" s="387">
        <v>207359205.39246091</v>
      </c>
      <c r="NW149" s="387">
        <v>355005.43669428205</v>
      </c>
      <c r="NX149" s="387">
        <v>14041288.198418649</v>
      </c>
      <c r="NY149" s="387">
        <v>51940683.623909682</v>
      </c>
      <c r="NZ149" s="387">
        <v>207762736.19238645</v>
      </c>
      <c r="OA149" s="387">
        <v>353560.74746780237</v>
      </c>
      <c r="OB149" s="387">
        <v>13984147.389604444</v>
      </c>
      <c r="OC149" s="387">
        <v>51729311.801702708</v>
      </c>
      <c r="OD149" s="387">
        <v>206917248.89665368</v>
      </c>
      <c r="OE149" s="387">
        <v>356647.30901241518</v>
      </c>
      <c r="OF149" s="387">
        <v>14106228.055730654</v>
      </c>
      <c r="OG149" s="387">
        <v>52180905.214376323</v>
      </c>
      <c r="OH149" s="387">
        <v>208723622.56210035</v>
      </c>
      <c r="OI149" s="387">
        <v>356778.62544766004</v>
      </c>
      <c r="OJ149" s="387">
        <v>14111421.925237646</v>
      </c>
      <c r="OK149" s="387">
        <v>52200118.062160261</v>
      </c>
      <c r="OL149" s="387">
        <v>208800473.95386368</v>
      </c>
      <c r="OM149" s="387">
        <v>358354.83954817074</v>
      </c>
      <c r="ON149" s="387">
        <v>14173764.847796159</v>
      </c>
      <c r="OO149" s="387">
        <v>52430733.228734948</v>
      </c>
      <c r="OP149" s="387">
        <v>209722934.62769598</v>
      </c>
      <c r="OQ149" s="387">
        <v>358519.08931161999</v>
      </c>
      <c r="OR149" s="387">
        <v>14180261.306798553</v>
      </c>
      <c r="OS149" s="387">
        <v>52454764.536756746</v>
      </c>
      <c r="OT149" s="387">
        <v>209819059.8605682</v>
      </c>
      <c r="OU149" s="387">
        <v>359438.30435833393</v>
      </c>
      <c r="OV149" s="387">
        <v>14216618.393347481</v>
      </c>
      <c r="OW149" s="387">
        <v>52589254.471244223</v>
      </c>
      <c r="OX149" s="387">
        <v>210357019.6029115</v>
      </c>
      <c r="OY149" s="387">
        <v>358748.78885390534</v>
      </c>
      <c r="OZ149" s="387">
        <v>14189346.456317129</v>
      </c>
      <c r="PA149" s="387">
        <v>52488371.772086725</v>
      </c>
      <c r="PB149" s="387">
        <v>209953488.80298597</v>
      </c>
      <c r="PC149" s="387">
        <v>360226.20296980324</v>
      </c>
      <c r="PD149" s="387">
        <v>14247781.610389424</v>
      </c>
      <c r="PE149" s="387">
        <v>52704531.557947777</v>
      </c>
      <c r="PF149" s="387">
        <v>210818127.95349148</v>
      </c>
      <c r="PG149" s="387">
        <v>360193.47808038507</v>
      </c>
      <c r="PH149" s="387">
        <v>14246487.265131334</v>
      </c>
      <c r="PI149" s="387">
        <v>52699743.594293691</v>
      </c>
      <c r="PJ149" s="387">
        <v>210798976.09871873</v>
      </c>
      <c r="PK149" s="387">
        <v>363641.05560252821</v>
      </c>
      <c r="PL149" s="387">
        <v>14382846.950283112</v>
      </c>
      <c r="PM149" s="387">
        <v>53204157.090081215</v>
      </c>
      <c r="PN149" s="387">
        <v>212816630.0983465</v>
      </c>
      <c r="PO149" s="387">
        <v>368336.34769828373</v>
      </c>
      <c r="PP149" s="387">
        <v>14568556.639988612</v>
      </c>
      <c r="PQ149" s="387">
        <v>53891123.13639982</v>
      </c>
      <c r="PR149" s="387">
        <v>215564494.30606207</v>
      </c>
      <c r="PS149" s="387">
        <v>368960.41342387605</v>
      </c>
      <c r="PT149" s="387">
        <v>14593239.886502787</v>
      </c>
      <c r="PU149" s="387">
        <v>53982429.908249155</v>
      </c>
      <c r="PV149" s="387">
        <v>215929721.39644215</v>
      </c>
    </row>
    <row r="150" spans="2:438" ht="15.75" customHeight="1">
      <c r="B150" s="338" t="s">
        <v>1081</v>
      </c>
      <c r="C150" s="46" t="s">
        <v>1049</v>
      </c>
      <c r="D150" s="8" t="s">
        <v>1050</v>
      </c>
      <c r="E150" s="8" t="s">
        <v>1051</v>
      </c>
      <c r="F150" s="46" t="s">
        <v>1049</v>
      </c>
      <c r="G150" s="8" t="s">
        <v>1050</v>
      </c>
      <c r="H150" s="8" t="s">
        <v>1051</v>
      </c>
      <c r="I150" s="8" t="s">
        <v>1049</v>
      </c>
      <c r="J150" s="8" t="s">
        <v>1050</v>
      </c>
      <c r="K150" s="8" t="s">
        <v>1051</v>
      </c>
      <c r="L150" s="8" t="s">
        <v>1049</v>
      </c>
      <c r="M150" s="8" t="s">
        <v>1050</v>
      </c>
      <c r="N150" s="8" t="s">
        <v>1051</v>
      </c>
      <c r="O150" s="8" t="s">
        <v>1049</v>
      </c>
      <c r="P150" s="8" t="s">
        <v>1050</v>
      </c>
      <c r="Q150" s="8" t="s">
        <v>1051</v>
      </c>
      <c r="R150" s="8" t="s">
        <v>1049</v>
      </c>
      <c r="S150" s="8" t="s">
        <v>1050</v>
      </c>
      <c r="T150" s="8" t="s">
        <v>1051</v>
      </c>
      <c r="U150" s="8" t="s">
        <v>1049</v>
      </c>
      <c r="V150" s="8" t="s">
        <v>1050</v>
      </c>
      <c r="W150" s="8" t="s">
        <v>1051</v>
      </c>
      <c r="X150" s="8" t="s">
        <v>1049</v>
      </c>
      <c r="Y150" s="8" t="s">
        <v>1050</v>
      </c>
      <c r="Z150" s="8" t="s">
        <v>1051</v>
      </c>
      <c r="AA150" s="8" t="s">
        <v>1049</v>
      </c>
      <c r="AB150" s="8" t="s">
        <v>1050</v>
      </c>
      <c r="AC150" s="8" t="s">
        <v>1051</v>
      </c>
      <c r="AD150" s="8" t="s">
        <v>1049</v>
      </c>
      <c r="AE150" s="8" t="s">
        <v>1050</v>
      </c>
      <c r="AF150" s="8" t="s">
        <v>1051</v>
      </c>
      <c r="AG150" s="8" t="s">
        <v>1049</v>
      </c>
      <c r="AH150" s="60" t="s">
        <v>1551</v>
      </c>
      <c r="AI150" s="8" t="s">
        <v>1051</v>
      </c>
      <c r="AJ150" s="8" t="s">
        <v>1049</v>
      </c>
      <c r="AK150" s="8" t="s">
        <v>1050</v>
      </c>
      <c r="AL150" s="8" t="s">
        <v>1051</v>
      </c>
      <c r="AM150" s="8" t="s">
        <v>1049</v>
      </c>
      <c r="AN150" s="8" t="s">
        <v>1050</v>
      </c>
      <c r="AO150" s="8" t="s">
        <v>1051</v>
      </c>
      <c r="AP150" s="8" t="s">
        <v>1049</v>
      </c>
      <c r="AQ150" s="8" t="s">
        <v>1050</v>
      </c>
      <c r="AR150" s="8" t="s">
        <v>1051</v>
      </c>
      <c r="AS150" s="8" t="s">
        <v>1049</v>
      </c>
      <c r="AT150" s="8" t="s">
        <v>1050</v>
      </c>
      <c r="AU150" s="8" t="s">
        <v>1051</v>
      </c>
      <c r="AV150" s="8" t="s">
        <v>1049</v>
      </c>
      <c r="AW150" s="8" t="s">
        <v>1050</v>
      </c>
      <c r="AX150" s="8" t="s">
        <v>1051</v>
      </c>
      <c r="AY150" s="8" t="s">
        <v>1049</v>
      </c>
      <c r="AZ150" s="8" t="s">
        <v>1050</v>
      </c>
      <c r="BA150" s="8" t="s">
        <v>1051</v>
      </c>
      <c r="BB150" s="8" t="s">
        <v>1049</v>
      </c>
      <c r="BC150" s="8" t="s">
        <v>1050</v>
      </c>
      <c r="BD150" s="8" t="s">
        <v>1051</v>
      </c>
      <c r="BE150" s="8" t="s">
        <v>1049</v>
      </c>
      <c r="BF150" s="8" t="s">
        <v>1050</v>
      </c>
      <c r="BG150" s="8" t="s">
        <v>1051</v>
      </c>
      <c r="BH150" s="8" t="s">
        <v>1049</v>
      </c>
      <c r="BI150" s="8" t="s">
        <v>1050</v>
      </c>
      <c r="BJ150" s="8" t="s">
        <v>1051</v>
      </c>
      <c r="BK150" s="8" t="s">
        <v>1049</v>
      </c>
      <c r="BL150" s="8" t="s">
        <v>1050</v>
      </c>
      <c r="BM150" s="8" t="s">
        <v>1051</v>
      </c>
      <c r="BN150" s="8" t="s">
        <v>1049</v>
      </c>
      <c r="BO150" s="8" t="s">
        <v>1050</v>
      </c>
      <c r="BP150" s="8" t="s">
        <v>1051</v>
      </c>
      <c r="BQ150" s="8" t="s">
        <v>1049</v>
      </c>
      <c r="BR150" s="8" t="s">
        <v>1050</v>
      </c>
      <c r="BS150" s="8" t="s">
        <v>1051</v>
      </c>
      <c r="BT150" s="8" t="s">
        <v>1049</v>
      </c>
      <c r="BU150" s="8" t="s">
        <v>1050</v>
      </c>
      <c r="BV150" s="8" t="s">
        <v>1051</v>
      </c>
      <c r="BW150" s="8" t="s">
        <v>1049</v>
      </c>
      <c r="BX150" s="8" t="s">
        <v>1050</v>
      </c>
      <c r="BY150" s="8" t="s">
        <v>1051</v>
      </c>
      <c r="BZ150" s="8" t="s">
        <v>1049</v>
      </c>
      <c r="CA150" s="8" t="s">
        <v>1050</v>
      </c>
      <c r="CB150" s="8" t="s">
        <v>1051</v>
      </c>
      <c r="CC150" s="8" t="s">
        <v>1049</v>
      </c>
      <c r="CD150" s="8" t="s">
        <v>1050</v>
      </c>
      <c r="CE150" s="8" t="s">
        <v>1051</v>
      </c>
      <c r="CF150" s="8" t="s">
        <v>1049</v>
      </c>
      <c r="CG150" s="8" t="s">
        <v>1050</v>
      </c>
      <c r="CH150" s="8" t="s">
        <v>1051</v>
      </c>
      <c r="CI150" s="8" t="s">
        <v>1049</v>
      </c>
      <c r="CJ150" s="8" t="s">
        <v>1050</v>
      </c>
      <c r="CK150" s="8" t="s">
        <v>1051</v>
      </c>
      <c r="CL150" s="8" t="s">
        <v>1049</v>
      </c>
      <c r="CM150" s="8" t="s">
        <v>1050</v>
      </c>
      <c r="CN150" s="8" t="s">
        <v>1051</v>
      </c>
      <c r="CO150" s="8" t="s">
        <v>1049</v>
      </c>
      <c r="CP150" s="8" t="s">
        <v>1050</v>
      </c>
      <c r="CQ150" s="8" t="s">
        <v>1051</v>
      </c>
      <c r="CR150" s="8" t="s">
        <v>1049</v>
      </c>
      <c r="CS150" s="8" t="s">
        <v>1050</v>
      </c>
      <c r="CT150" s="8" t="s">
        <v>1051</v>
      </c>
      <c r="CU150" s="8" t="s">
        <v>1049</v>
      </c>
      <c r="CV150" s="8" t="s">
        <v>1050</v>
      </c>
      <c r="CW150" s="8" t="s">
        <v>1051</v>
      </c>
      <c r="CX150" s="8" t="s">
        <v>1049</v>
      </c>
      <c r="CY150" s="8" t="s">
        <v>1050</v>
      </c>
      <c r="CZ150" s="8" t="s">
        <v>1051</v>
      </c>
      <c r="DA150" s="8" t="s">
        <v>1049</v>
      </c>
      <c r="DB150" s="8" t="s">
        <v>1050</v>
      </c>
      <c r="DC150" s="8" t="s">
        <v>1051</v>
      </c>
      <c r="DD150" s="8" t="s">
        <v>1049</v>
      </c>
      <c r="DE150" s="8" t="s">
        <v>1050</v>
      </c>
      <c r="DF150" s="8" t="s">
        <v>1051</v>
      </c>
      <c r="DG150" s="8" t="s">
        <v>1049</v>
      </c>
      <c r="DH150" s="8" t="s">
        <v>1050</v>
      </c>
      <c r="DI150" s="8" t="s">
        <v>1051</v>
      </c>
      <c r="DJ150" s="8" t="s">
        <v>1049</v>
      </c>
      <c r="DK150" s="8" t="s">
        <v>1050</v>
      </c>
      <c r="DL150" s="8" t="s">
        <v>1051</v>
      </c>
      <c r="DM150" s="8" t="s">
        <v>1049</v>
      </c>
      <c r="DN150" s="8" t="s">
        <v>1050</v>
      </c>
      <c r="DO150" s="8" t="s">
        <v>1051</v>
      </c>
      <c r="DP150" s="8" t="s">
        <v>1049</v>
      </c>
      <c r="DQ150" s="8" t="s">
        <v>1050</v>
      </c>
      <c r="DR150" s="8" t="s">
        <v>1051</v>
      </c>
      <c r="DS150" s="8" t="s">
        <v>1049</v>
      </c>
      <c r="DT150" s="8" t="s">
        <v>1050</v>
      </c>
      <c r="DU150" s="8" t="s">
        <v>1051</v>
      </c>
      <c r="DV150" s="8" t="s">
        <v>1049</v>
      </c>
      <c r="DW150" s="8" t="s">
        <v>1050</v>
      </c>
      <c r="DX150" s="8" t="s">
        <v>1051</v>
      </c>
      <c r="DY150" s="8" t="s">
        <v>1049</v>
      </c>
      <c r="DZ150" s="8" t="s">
        <v>1050</v>
      </c>
      <c r="EA150" s="8" t="s">
        <v>1051</v>
      </c>
      <c r="EB150" s="8" t="s">
        <v>1049</v>
      </c>
      <c r="EC150" s="8" t="s">
        <v>1050</v>
      </c>
      <c r="ED150" s="8" t="s">
        <v>1051</v>
      </c>
      <c r="EE150" s="8" t="s">
        <v>1049</v>
      </c>
      <c r="EF150" s="8" t="s">
        <v>1050</v>
      </c>
      <c r="EG150" s="8" t="s">
        <v>1051</v>
      </c>
      <c r="EH150" s="8" t="s">
        <v>1049</v>
      </c>
      <c r="EI150" s="8" t="s">
        <v>1050</v>
      </c>
      <c r="EJ150" s="8" t="s">
        <v>1051</v>
      </c>
      <c r="EK150" s="8" t="s">
        <v>1049</v>
      </c>
      <c r="EL150" s="8" t="s">
        <v>1050</v>
      </c>
      <c r="EM150" s="8" t="s">
        <v>1051</v>
      </c>
      <c r="EN150" s="8" t="s">
        <v>1049</v>
      </c>
      <c r="EO150" s="8" t="s">
        <v>1050</v>
      </c>
      <c r="EP150" s="8" t="s">
        <v>1051</v>
      </c>
      <c r="EQ150" s="8" t="s">
        <v>1049</v>
      </c>
      <c r="ER150" s="8" t="s">
        <v>1050</v>
      </c>
      <c r="ES150" s="8" t="s">
        <v>1051</v>
      </c>
      <c r="ET150" s="8" t="s">
        <v>1049</v>
      </c>
      <c r="EU150" s="8" t="s">
        <v>1050</v>
      </c>
      <c r="EV150" s="8" t="s">
        <v>1051</v>
      </c>
      <c r="EW150" s="8" t="s">
        <v>1049</v>
      </c>
      <c r="EX150" s="8" t="s">
        <v>1050</v>
      </c>
      <c r="EY150" s="8" t="s">
        <v>1051</v>
      </c>
      <c r="EZ150" s="8" t="s">
        <v>1049</v>
      </c>
      <c r="FA150" s="8" t="s">
        <v>1050</v>
      </c>
      <c r="FB150" s="8" t="s">
        <v>1051</v>
      </c>
      <c r="FC150" s="8" t="s">
        <v>1049</v>
      </c>
      <c r="FD150" s="8" t="s">
        <v>1050</v>
      </c>
      <c r="FE150" s="8" t="s">
        <v>1051</v>
      </c>
      <c r="FF150" s="8" t="s">
        <v>1049</v>
      </c>
      <c r="FG150" s="8" t="s">
        <v>1050</v>
      </c>
      <c r="FH150" s="8" t="s">
        <v>1051</v>
      </c>
      <c r="FI150" s="8" t="s">
        <v>1049</v>
      </c>
      <c r="FJ150" s="8" t="s">
        <v>1050</v>
      </c>
      <c r="FK150" s="8" t="s">
        <v>1051</v>
      </c>
      <c r="FL150" s="8" t="s">
        <v>1049</v>
      </c>
      <c r="FM150" s="8" t="s">
        <v>1050</v>
      </c>
      <c r="FN150" s="8" t="s">
        <v>1051</v>
      </c>
      <c r="FO150" s="8" t="s">
        <v>1049</v>
      </c>
      <c r="FP150" s="8" t="s">
        <v>1050</v>
      </c>
      <c r="FQ150" s="8" t="s">
        <v>1051</v>
      </c>
      <c r="FR150" s="8" t="s">
        <v>1049</v>
      </c>
      <c r="FS150" s="8" t="s">
        <v>1050</v>
      </c>
      <c r="FT150" s="8" t="s">
        <v>1051</v>
      </c>
      <c r="FU150" s="8" t="s">
        <v>1049</v>
      </c>
      <c r="FV150" s="8" t="s">
        <v>1050</v>
      </c>
      <c r="FW150" s="8" t="s">
        <v>1051</v>
      </c>
      <c r="FX150" s="8" t="s">
        <v>1049</v>
      </c>
      <c r="FY150" s="8" t="s">
        <v>1050</v>
      </c>
      <c r="FZ150" s="8" t="s">
        <v>1051</v>
      </c>
      <c r="GA150" s="8" t="s">
        <v>1049</v>
      </c>
      <c r="GB150" s="8" t="s">
        <v>1050</v>
      </c>
      <c r="GC150" s="8" t="s">
        <v>1051</v>
      </c>
      <c r="GD150" s="8" t="s">
        <v>1049</v>
      </c>
      <c r="GE150" s="8" t="s">
        <v>1050</v>
      </c>
      <c r="GF150" s="8" t="s">
        <v>1051</v>
      </c>
      <c r="GG150" s="8" t="s">
        <v>1049</v>
      </c>
      <c r="GH150" s="8" t="s">
        <v>1050</v>
      </c>
      <c r="GI150" s="8" t="s">
        <v>1051</v>
      </c>
      <c r="GJ150" s="8" t="s">
        <v>1049</v>
      </c>
      <c r="GK150" s="8" t="s">
        <v>1050</v>
      </c>
      <c r="GL150" s="8" t="s">
        <v>1051</v>
      </c>
      <c r="GM150" s="8" t="s">
        <v>1049</v>
      </c>
      <c r="GN150" s="8" t="s">
        <v>1050</v>
      </c>
      <c r="GO150" s="8" t="s">
        <v>1051</v>
      </c>
      <c r="GP150" s="8" t="s">
        <v>1049</v>
      </c>
      <c r="GQ150" s="8" t="s">
        <v>1050</v>
      </c>
      <c r="GR150" s="8" t="s">
        <v>1051</v>
      </c>
      <c r="GS150" s="8" t="s">
        <v>1051</v>
      </c>
      <c r="GT150" s="8" t="s">
        <v>1049</v>
      </c>
      <c r="GU150" s="8" t="s">
        <v>1050</v>
      </c>
      <c r="GV150" s="8" t="s">
        <v>1051</v>
      </c>
      <c r="GW150" s="266" t="s">
        <v>1049</v>
      </c>
      <c r="GX150" s="266" t="s">
        <v>1050</v>
      </c>
      <c r="GY150" s="266" t="s">
        <v>1051</v>
      </c>
      <c r="GZ150" s="266" t="s">
        <v>1049</v>
      </c>
      <c r="HA150" s="266" t="s">
        <v>1050</v>
      </c>
      <c r="HB150" s="266" t="s">
        <v>1051</v>
      </c>
      <c r="HC150" s="266" t="s">
        <v>1049</v>
      </c>
      <c r="HD150" s="266" t="s">
        <v>1050</v>
      </c>
      <c r="HE150" s="266" t="s">
        <v>1051</v>
      </c>
      <c r="HF150" s="266" t="s">
        <v>1049</v>
      </c>
      <c r="HG150" s="266" t="s">
        <v>1050</v>
      </c>
      <c r="HH150" s="266" t="s">
        <v>1051</v>
      </c>
      <c r="HI150" s="266" t="s">
        <v>1049</v>
      </c>
      <c r="HJ150" s="266" t="s">
        <v>1050</v>
      </c>
      <c r="HK150" s="266" t="s">
        <v>1051</v>
      </c>
      <c r="HL150" s="266" t="s">
        <v>1049</v>
      </c>
      <c r="HM150" s="266" t="s">
        <v>1050</v>
      </c>
      <c r="HN150" s="266" t="s">
        <v>1051</v>
      </c>
      <c r="HO150" s="266" t="s">
        <v>1049</v>
      </c>
      <c r="HP150" s="266" t="s">
        <v>1050</v>
      </c>
      <c r="HQ150" s="266" t="s">
        <v>1051</v>
      </c>
      <c r="HR150" s="266" t="s">
        <v>1049</v>
      </c>
      <c r="HS150" s="266" t="s">
        <v>1050</v>
      </c>
      <c r="HT150" s="266" t="s">
        <v>1051</v>
      </c>
      <c r="HU150" s="266" t="s">
        <v>1049</v>
      </c>
      <c r="HV150" s="266" t="s">
        <v>1050</v>
      </c>
      <c r="HW150" s="266" t="s">
        <v>1051</v>
      </c>
      <c r="HX150" s="266" t="s">
        <v>1049</v>
      </c>
      <c r="HY150" s="266" t="s">
        <v>1050</v>
      </c>
      <c r="HZ150" s="266" t="s">
        <v>1051</v>
      </c>
      <c r="IA150" s="383" t="s">
        <v>1049</v>
      </c>
      <c r="IB150" s="383" t="s">
        <v>1050</v>
      </c>
      <c r="IC150" s="383" t="s">
        <v>1051</v>
      </c>
      <c r="ID150" s="383" t="s">
        <v>1052</v>
      </c>
      <c r="IE150" s="383" t="s">
        <v>1049</v>
      </c>
      <c r="IF150" s="383" t="s">
        <v>1050</v>
      </c>
      <c r="IG150" s="383" t="s">
        <v>1051</v>
      </c>
      <c r="IH150" s="383" t="s">
        <v>1052</v>
      </c>
      <c r="II150" s="383" t="s">
        <v>1049</v>
      </c>
      <c r="IJ150" s="383" t="s">
        <v>1050</v>
      </c>
      <c r="IK150" s="383" t="s">
        <v>1051</v>
      </c>
      <c r="IL150" s="383" t="s">
        <v>1052</v>
      </c>
      <c r="IM150" s="383" t="s">
        <v>1049</v>
      </c>
      <c r="IN150" s="383" t="s">
        <v>1050</v>
      </c>
      <c r="IO150" s="383" t="s">
        <v>1051</v>
      </c>
      <c r="IP150" s="383" t="s">
        <v>1052</v>
      </c>
      <c r="IQ150" s="383" t="s">
        <v>1049</v>
      </c>
      <c r="IR150" s="383" t="s">
        <v>1050</v>
      </c>
      <c r="IS150" s="383" t="s">
        <v>1051</v>
      </c>
      <c r="IT150" s="383" t="s">
        <v>1052</v>
      </c>
      <c r="IU150" s="383" t="s">
        <v>1049</v>
      </c>
      <c r="IV150" s="383" t="s">
        <v>1050</v>
      </c>
      <c r="IW150" s="383" t="s">
        <v>1051</v>
      </c>
      <c r="IX150" s="383" t="s">
        <v>1052</v>
      </c>
      <c r="IY150" s="383" t="s">
        <v>1049</v>
      </c>
      <c r="IZ150" s="383" t="s">
        <v>1050</v>
      </c>
      <c r="JA150" s="383" t="s">
        <v>1051</v>
      </c>
      <c r="JB150" s="383" t="s">
        <v>1052</v>
      </c>
      <c r="JC150" s="383" t="s">
        <v>1049</v>
      </c>
      <c r="JD150" s="383" t="s">
        <v>1050</v>
      </c>
      <c r="JE150" s="383" t="s">
        <v>1051</v>
      </c>
      <c r="JF150" s="383" t="s">
        <v>1052</v>
      </c>
      <c r="JG150" s="383" t="s">
        <v>1049</v>
      </c>
      <c r="JH150" s="383" t="s">
        <v>1050</v>
      </c>
      <c r="JI150" s="383" t="s">
        <v>1051</v>
      </c>
      <c r="JJ150" s="383" t="s">
        <v>1052</v>
      </c>
      <c r="JK150" s="383" t="s">
        <v>1049</v>
      </c>
      <c r="JL150" s="383" t="s">
        <v>1050</v>
      </c>
      <c r="JM150" s="383" t="s">
        <v>1051</v>
      </c>
      <c r="JN150" s="383" t="s">
        <v>1052</v>
      </c>
      <c r="JO150" s="383" t="s">
        <v>1049</v>
      </c>
      <c r="JP150" s="383" t="s">
        <v>1050</v>
      </c>
      <c r="JQ150" s="383" t="s">
        <v>1051</v>
      </c>
      <c r="JR150" s="383" t="s">
        <v>1052</v>
      </c>
      <c r="JS150" s="383" t="s">
        <v>1049</v>
      </c>
      <c r="JT150" s="383" t="s">
        <v>1050</v>
      </c>
      <c r="JU150" s="383" t="s">
        <v>1051</v>
      </c>
      <c r="JV150" s="383" t="s">
        <v>1052</v>
      </c>
      <c r="JW150" s="383" t="s">
        <v>1049</v>
      </c>
      <c r="JX150" s="383" t="s">
        <v>1050</v>
      </c>
      <c r="JY150" s="383" t="s">
        <v>1051</v>
      </c>
      <c r="JZ150" s="383" t="s">
        <v>1052</v>
      </c>
      <c r="KA150" s="383" t="s">
        <v>1049</v>
      </c>
      <c r="KB150" s="383" t="s">
        <v>1050</v>
      </c>
      <c r="KC150" s="383" t="s">
        <v>1051</v>
      </c>
      <c r="KD150" s="383" t="s">
        <v>1052</v>
      </c>
      <c r="KE150" s="383" t="s">
        <v>1049</v>
      </c>
      <c r="KF150" s="383" t="s">
        <v>1050</v>
      </c>
      <c r="KG150" s="383" t="s">
        <v>1051</v>
      </c>
      <c r="KH150" s="383" t="s">
        <v>1052</v>
      </c>
      <c r="KI150" s="383" t="s">
        <v>1049</v>
      </c>
      <c r="KJ150" s="383" t="s">
        <v>1050</v>
      </c>
      <c r="KK150" s="383" t="s">
        <v>1051</v>
      </c>
      <c r="KL150" s="383" t="s">
        <v>1052</v>
      </c>
      <c r="KM150" s="383" t="s">
        <v>1049</v>
      </c>
      <c r="KN150" s="383" t="s">
        <v>1050</v>
      </c>
      <c r="KO150" s="383" t="s">
        <v>1051</v>
      </c>
      <c r="KP150" s="383" t="s">
        <v>1052</v>
      </c>
      <c r="KQ150" s="383" t="s">
        <v>1049</v>
      </c>
      <c r="KR150" s="383" t="s">
        <v>1050</v>
      </c>
      <c r="KS150" s="383" t="s">
        <v>1051</v>
      </c>
      <c r="KT150" s="383" t="s">
        <v>1052</v>
      </c>
      <c r="KU150" s="383" t="s">
        <v>1049</v>
      </c>
      <c r="KV150" s="383" t="s">
        <v>1050</v>
      </c>
      <c r="KW150" s="383" t="s">
        <v>1051</v>
      </c>
      <c r="KX150" s="383" t="s">
        <v>1052</v>
      </c>
      <c r="KY150" s="383" t="s">
        <v>1049</v>
      </c>
      <c r="KZ150" s="383" t="s">
        <v>1050</v>
      </c>
      <c r="LA150" s="383" t="s">
        <v>1051</v>
      </c>
      <c r="LB150" s="383" t="s">
        <v>1052</v>
      </c>
      <c r="LC150" s="383" t="s">
        <v>1049</v>
      </c>
      <c r="LD150" s="383" t="s">
        <v>1050</v>
      </c>
      <c r="LE150" s="383" t="s">
        <v>1051</v>
      </c>
      <c r="LF150" s="383" t="s">
        <v>1052</v>
      </c>
      <c r="LG150" s="383" t="s">
        <v>1049</v>
      </c>
      <c r="LH150" s="383" t="s">
        <v>1050</v>
      </c>
      <c r="LI150" s="383" t="s">
        <v>1051</v>
      </c>
      <c r="LJ150" s="383" t="s">
        <v>1052</v>
      </c>
      <c r="LK150" s="383" t="s">
        <v>1049</v>
      </c>
      <c r="LL150" s="383" t="s">
        <v>1050</v>
      </c>
      <c r="LM150" s="383" t="s">
        <v>1051</v>
      </c>
      <c r="LN150" s="383" t="s">
        <v>1052</v>
      </c>
      <c r="LO150" s="383" t="s">
        <v>1049</v>
      </c>
      <c r="LP150" s="383" t="s">
        <v>1050</v>
      </c>
      <c r="LQ150" s="383" t="s">
        <v>1051</v>
      </c>
      <c r="LR150" s="383" t="s">
        <v>1052</v>
      </c>
      <c r="LS150" s="383" t="s">
        <v>1049</v>
      </c>
      <c r="LT150" s="383" t="s">
        <v>1050</v>
      </c>
      <c r="LU150" s="383" t="s">
        <v>1051</v>
      </c>
      <c r="LV150" s="383" t="s">
        <v>1052</v>
      </c>
      <c r="LW150" s="383" t="s">
        <v>1049</v>
      </c>
      <c r="LX150" s="383" t="s">
        <v>1050</v>
      </c>
      <c r="LY150" s="383" t="s">
        <v>1051</v>
      </c>
      <c r="LZ150" s="383" t="s">
        <v>1052</v>
      </c>
      <c r="MA150" s="383" t="s">
        <v>1049</v>
      </c>
      <c r="MB150" s="383" t="s">
        <v>1050</v>
      </c>
      <c r="MC150" s="383" t="s">
        <v>1051</v>
      </c>
      <c r="MD150" s="383" t="s">
        <v>1052</v>
      </c>
      <c r="ME150" s="383" t="s">
        <v>1049</v>
      </c>
      <c r="MF150" s="383" t="s">
        <v>1050</v>
      </c>
      <c r="MG150" s="383" t="s">
        <v>1051</v>
      </c>
      <c r="MH150" s="383" t="s">
        <v>1052</v>
      </c>
      <c r="MI150" s="383" t="s">
        <v>1049</v>
      </c>
      <c r="MJ150" s="383" t="s">
        <v>1050</v>
      </c>
      <c r="MK150" s="383" t="s">
        <v>1051</v>
      </c>
      <c r="ML150" s="383" t="s">
        <v>1052</v>
      </c>
      <c r="MM150" s="383" t="s">
        <v>1049</v>
      </c>
      <c r="MN150" s="383" t="s">
        <v>1050</v>
      </c>
      <c r="MO150" s="383" t="s">
        <v>1051</v>
      </c>
      <c r="MP150" s="383" t="s">
        <v>1052</v>
      </c>
      <c r="MQ150" s="383" t="s">
        <v>1049</v>
      </c>
      <c r="MR150" s="383" t="s">
        <v>1050</v>
      </c>
      <c r="MS150" s="383" t="s">
        <v>1051</v>
      </c>
      <c r="MT150" s="383" t="s">
        <v>1052</v>
      </c>
      <c r="MU150" s="383" t="s">
        <v>1049</v>
      </c>
      <c r="MV150" s="383" t="s">
        <v>1050</v>
      </c>
      <c r="MW150" s="383" t="s">
        <v>1051</v>
      </c>
      <c r="MX150" s="383" t="s">
        <v>1052</v>
      </c>
      <c r="MY150" s="383" t="s">
        <v>1049</v>
      </c>
      <c r="MZ150" s="383" t="s">
        <v>1050</v>
      </c>
      <c r="NA150" s="383" t="s">
        <v>1051</v>
      </c>
      <c r="NB150" s="383" t="s">
        <v>1052</v>
      </c>
      <c r="NC150" s="383" t="s">
        <v>1049</v>
      </c>
      <c r="ND150" s="383" t="s">
        <v>1050</v>
      </c>
      <c r="NE150" s="383" t="s">
        <v>1051</v>
      </c>
      <c r="NF150" s="383" t="s">
        <v>1052</v>
      </c>
      <c r="NG150" s="383" t="s">
        <v>1049</v>
      </c>
      <c r="NH150" s="383" t="s">
        <v>1050</v>
      </c>
      <c r="NI150" s="383" t="s">
        <v>1051</v>
      </c>
      <c r="NJ150" s="383" t="s">
        <v>1052</v>
      </c>
      <c r="NK150" s="383" t="s">
        <v>1049</v>
      </c>
      <c r="NL150" s="383" t="s">
        <v>1050</v>
      </c>
      <c r="NM150" s="383" t="s">
        <v>1051</v>
      </c>
      <c r="NN150" s="383" t="s">
        <v>1052</v>
      </c>
      <c r="NO150" s="383" t="s">
        <v>1049</v>
      </c>
      <c r="NP150" s="383" t="s">
        <v>1050</v>
      </c>
      <c r="NQ150" s="383" t="s">
        <v>1051</v>
      </c>
      <c r="NR150" s="383" t="s">
        <v>1052</v>
      </c>
      <c r="NS150" s="383" t="s">
        <v>1049</v>
      </c>
      <c r="NT150" s="383" t="s">
        <v>1050</v>
      </c>
      <c r="NU150" s="383" t="s">
        <v>1051</v>
      </c>
      <c r="NV150" s="383" t="s">
        <v>1052</v>
      </c>
      <c r="NW150" s="383" t="s">
        <v>1049</v>
      </c>
      <c r="NX150" s="383" t="s">
        <v>1050</v>
      </c>
      <c r="NY150" s="383" t="s">
        <v>1051</v>
      </c>
      <c r="NZ150" s="383" t="s">
        <v>1052</v>
      </c>
      <c r="OA150" s="383" t="s">
        <v>1049</v>
      </c>
      <c r="OB150" s="383" t="s">
        <v>1050</v>
      </c>
      <c r="OC150" s="383" t="s">
        <v>1051</v>
      </c>
      <c r="OD150" s="383" t="s">
        <v>1052</v>
      </c>
      <c r="OE150" s="383" t="s">
        <v>1049</v>
      </c>
      <c r="OF150" s="383" t="s">
        <v>1050</v>
      </c>
      <c r="OG150" s="383" t="s">
        <v>1051</v>
      </c>
      <c r="OH150" s="383" t="s">
        <v>1052</v>
      </c>
      <c r="OI150" s="383" t="s">
        <v>1049</v>
      </c>
      <c r="OJ150" s="383" t="s">
        <v>1050</v>
      </c>
      <c r="OK150" s="383" t="s">
        <v>1051</v>
      </c>
      <c r="OL150" s="383" t="s">
        <v>1052</v>
      </c>
      <c r="OM150" s="383" t="s">
        <v>1049</v>
      </c>
      <c r="ON150" s="383" t="s">
        <v>1050</v>
      </c>
      <c r="OO150" s="383" t="s">
        <v>1051</v>
      </c>
      <c r="OP150" s="383" t="s">
        <v>1052</v>
      </c>
      <c r="OQ150" s="383" t="s">
        <v>1049</v>
      </c>
      <c r="OR150" s="383" t="s">
        <v>1050</v>
      </c>
      <c r="OS150" s="383" t="s">
        <v>1051</v>
      </c>
      <c r="OT150" s="383" t="s">
        <v>1052</v>
      </c>
      <c r="OU150" s="383" t="s">
        <v>1049</v>
      </c>
      <c r="OV150" s="383" t="s">
        <v>1050</v>
      </c>
      <c r="OW150" s="383" t="s">
        <v>1051</v>
      </c>
      <c r="OX150" s="383" t="s">
        <v>1052</v>
      </c>
      <c r="OY150" s="383" t="s">
        <v>1054</v>
      </c>
      <c r="OZ150" s="383" t="s">
        <v>1050</v>
      </c>
      <c r="PA150" s="383" t="s">
        <v>1051</v>
      </c>
      <c r="PB150" s="383" t="s">
        <v>1052</v>
      </c>
      <c r="PC150" s="383" t="s">
        <v>1054</v>
      </c>
      <c r="PD150" s="383" t="s">
        <v>1050</v>
      </c>
      <c r="PE150" s="383" t="s">
        <v>1051</v>
      </c>
      <c r="PF150" s="383" t="s">
        <v>1052</v>
      </c>
      <c r="PG150" s="383" t="s">
        <v>1054</v>
      </c>
      <c r="PH150" s="383" t="s">
        <v>1050</v>
      </c>
      <c r="PI150" s="383" t="s">
        <v>1051</v>
      </c>
      <c r="PJ150" s="383" t="s">
        <v>1052</v>
      </c>
      <c r="PK150" s="383" t="s">
        <v>1054</v>
      </c>
      <c r="PL150" s="383" t="s">
        <v>1050</v>
      </c>
      <c r="PM150" s="383" t="s">
        <v>1051</v>
      </c>
      <c r="PN150" s="383" t="s">
        <v>1052</v>
      </c>
      <c r="PO150" s="383" t="s">
        <v>1054</v>
      </c>
      <c r="PP150" s="383" t="s">
        <v>1050</v>
      </c>
      <c r="PQ150" s="383" t="s">
        <v>1051</v>
      </c>
      <c r="PR150" s="383" t="s">
        <v>1052</v>
      </c>
      <c r="PS150" s="383" t="s">
        <v>1054</v>
      </c>
      <c r="PT150" s="383" t="s">
        <v>1050</v>
      </c>
      <c r="PU150" s="383" t="s">
        <v>1051</v>
      </c>
      <c r="PV150" s="383" t="s">
        <v>1052</v>
      </c>
    </row>
    <row r="151" spans="2:438" ht="15.75" customHeight="1">
      <c r="B151" s="346" t="s">
        <v>1552</v>
      </c>
      <c r="C151" s="289">
        <v>493189.82396611164</v>
      </c>
      <c r="D151" s="289">
        <v>19403608.733872522</v>
      </c>
      <c r="E151" s="289">
        <v>68322985.54067184</v>
      </c>
      <c r="F151" s="375">
        <v>493056.39719436504</v>
      </c>
      <c r="G151" s="375">
        <v>19398359.31316717</v>
      </c>
      <c r="H151" s="375">
        <v>68304501.551437289</v>
      </c>
      <c r="I151" s="375">
        <v>493100.87278494716</v>
      </c>
      <c r="J151" s="375">
        <v>19400109.120068956</v>
      </c>
      <c r="K151" s="375">
        <v>68310662.881182149</v>
      </c>
      <c r="L151" s="375">
        <v>495413.60349522211</v>
      </c>
      <c r="M151" s="375">
        <v>19491099.078961678</v>
      </c>
      <c r="N151" s="375">
        <v>68631052.027914479</v>
      </c>
      <c r="O151" s="375">
        <v>496792.34680327057</v>
      </c>
      <c r="P151" s="375">
        <v>19545343.092916951</v>
      </c>
      <c r="Q151" s="375">
        <v>68822053.250004917</v>
      </c>
      <c r="R151" s="375">
        <v>498704.79719830549</v>
      </c>
      <c r="S151" s="375">
        <v>19620584.78969362</v>
      </c>
      <c r="T151" s="375">
        <v>69086990.429033577</v>
      </c>
      <c r="U151" s="375">
        <v>500305.91840000002</v>
      </c>
      <c r="V151" s="375">
        <v>19683577.838100001</v>
      </c>
      <c r="W151" s="375">
        <v>69308798.299799994</v>
      </c>
      <c r="X151" s="375">
        <v>501462.28381440247</v>
      </c>
      <c r="Y151" s="375">
        <v>19729072.817604173</v>
      </c>
      <c r="Z151" s="375">
        <v>69468992.873214453</v>
      </c>
      <c r="AA151" s="375">
        <v>503686.06334351288</v>
      </c>
      <c r="AB151" s="375">
        <v>19816563.162693325</v>
      </c>
      <c r="AC151" s="375">
        <v>69777059.360457093</v>
      </c>
      <c r="AD151" s="375">
        <v>504931.37987981475</v>
      </c>
      <c r="AE151" s="375">
        <v>19865557.755943254</v>
      </c>
      <c r="AF151" s="375">
        <v>69949576.593312964</v>
      </c>
      <c r="AG151" s="375">
        <v>505153.75783272577</v>
      </c>
      <c r="AH151" s="375">
        <v>19874306.790452167</v>
      </c>
      <c r="AI151" s="375">
        <v>69980383.242037222</v>
      </c>
      <c r="AJ151" s="375">
        <v>506399</v>
      </c>
      <c r="AK151" s="375">
        <v>19923301.383702096</v>
      </c>
      <c r="AL151" s="375">
        <v>70152900.474893093</v>
      </c>
      <c r="AM151" s="375">
        <v>507244.11059008958</v>
      </c>
      <c r="AN151" s="375">
        <v>19956547.714835975</v>
      </c>
      <c r="AO151" s="375">
        <v>70269965.740045309</v>
      </c>
      <c r="AP151" s="375">
        <v>507510.96413358283</v>
      </c>
      <c r="AQ151" s="375">
        <v>19967046.556246672</v>
      </c>
      <c r="AR151" s="375">
        <v>70306933.718514428</v>
      </c>
      <c r="AS151" s="375">
        <v>506488.02549999999</v>
      </c>
      <c r="AT151" s="375">
        <v>19926800.997499999</v>
      </c>
      <c r="AU151" s="375">
        <v>70165223.134299994</v>
      </c>
      <c r="AV151" s="375">
        <v>509201.03649999999</v>
      </c>
      <c r="AW151" s="375">
        <v>20033539.218499999</v>
      </c>
      <c r="AX151" s="375">
        <v>70541064.24881883</v>
      </c>
      <c r="AY151" s="375">
        <v>510401.87752142636</v>
      </c>
      <c r="AZ151" s="375">
        <v>20080784.004862569</v>
      </c>
      <c r="BA151" s="375">
        <v>70707420.15192984</v>
      </c>
      <c r="BB151" s="375"/>
      <c r="BC151" s="375"/>
      <c r="BD151" s="375"/>
      <c r="BE151" s="375">
        <v>513604.12004334538</v>
      </c>
      <c r="BF151" s="375">
        <v>20206770.1017</v>
      </c>
      <c r="BG151" s="375">
        <v>71151035.8935</v>
      </c>
      <c r="BH151" s="375">
        <v>514271.25390207849</v>
      </c>
      <c r="BI151" s="375">
        <v>20233017.205317698</v>
      </c>
      <c r="BJ151" s="375">
        <v>71243455.839732036</v>
      </c>
      <c r="BK151" s="375">
        <v>512269.85232587915</v>
      </c>
      <c r="BL151" s="375">
        <v>20154275.894737463</v>
      </c>
      <c r="BM151" s="375">
        <v>70966196.00121367</v>
      </c>
      <c r="BN151" s="375">
        <v>513470.69327159884</v>
      </c>
      <c r="BO151" s="375">
        <v>20201520.681085609</v>
      </c>
      <c r="BP151" s="375">
        <v>71132551.904324695</v>
      </c>
      <c r="BQ151" s="375">
        <v>514538.1074455718</v>
      </c>
      <c r="BR151" s="375">
        <v>20243516.046728395</v>
      </c>
      <c r="BS151" s="375">
        <v>71280423.818201154</v>
      </c>
      <c r="BT151" s="375">
        <v>513737.54681509204</v>
      </c>
      <c r="BU151" s="375">
        <v>20212019.522496302</v>
      </c>
      <c r="BV151" s="375">
        <v>71169519.882793799</v>
      </c>
      <c r="BW151" s="375">
        <v>516761.88697468222</v>
      </c>
      <c r="BX151" s="375">
        <v>20331006.391817551</v>
      </c>
      <c r="BY151" s="375">
        <v>71588490.305443794</v>
      </c>
      <c r="BZ151" s="375">
        <v>517206.64288050431</v>
      </c>
      <c r="CA151" s="375">
        <v>20348504.460835382</v>
      </c>
      <c r="CB151" s="375">
        <v>71650103.602892324</v>
      </c>
      <c r="CC151" s="375">
        <v>518096.1546921485</v>
      </c>
      <c r="CD151" s="375">
        <v>20383500.598871045</v>
      </c>
      <c r="CE151" s="375">
        <v>71773330.197789371</v>
      </c>
      <c r="CF151" s="375">
        <v>520364.40981184115</v>
      </c>
      <c r="CG151" s="375">
        <v>20472740.750861984</v>
      </c>
      <c r="CH151" s="375">
        <v>72087558.014776871</v>
      </c>
      <c r="CI151" s="375">
        <v>518096.1546921485</v>
      </c>
      <c r="CJ151" s="375">
        <v>20383500.598871045</v>
      </c>
      <c r="CK151" s="375">
        <v>71773330.197789371</v>
      </c>
      <c r="CL151" s="375">
        <v>521654.20189999999</v>
      </c>
      <c r="CM151" s="375">
        <v>20523485.151000001</v>
      </c>
      <c r="CN151" s="375">
        <v>72266236.577399999</v>
      </c>
      <c r="CO151" s="375">
        <v>523299.79879026691</v>
      </c>
      <c r="CP151" s="375">
        <v>20588228.006379664</v>
      </c>
      <c r="CQ151" s="375">
        <v>72494205.777937144</v>
      </c>
      <c r="CR151" s="375">
        <v>524767.49327947979</v>
      </c>
      <c r="CS151" s="375">
        <v>20645971.634138506</v>
      </c>
      <c r="CT151" s="375">
        <v>72697529.659517288</v>
      </c>
      <c r="CU151" s="286">
        <v>525301.20036646631</v>
      </c>
      <c r="CV151" s="286">
        <v>20666969.316959903</v>
      </c>
      <c r="CW151" s="286">
        <v>72771465.61645551</v>
      </c>
      <c r="CX151" s="286">
        <v>527169.17517091904</v>
      </c>
      <c r="CY151" s="286">
        <v>20740461.206834789</v>
      </c>
      <c r="CZ151" s="286">
        <v>73030241.465739325</v>
      </c>
      <c r="DA151" s="286">
        <v>528058.68698256323</v>
      </c>
      <c r="DB151" s="286">
        <v>20775457.344870456</v>
      </c>
      <c r="DC151" s="286">
        <v>73153468.060636386</v>
      </c>
      <c r="DD151" s="289">
        <v>529882.18619643373</v>
      </c>
      <c r="DE151" s="289">
        <v>20847199.427843556</v>
      </c>
      <c r="DF151" s="289">
        <v>73406082.58017534</v>
      </c>
      <c r="DG151" s="289">
        <v>531794.6365914687</v>
      </c>
      <c r="DH151" s="289">
        <v>20922441.124620229</v>
      </c>
      <c r="DI151" s="289">
        <v>73671019.759204</v>
      </c>
      <c r="DJ151" s="289">
        <v>531794.63</v>
      </c>
      <c r="DK151" s="289">
        <v>20922441.120000001</v>
      </c>
      <c r="DL151" s="289">
        <v>73671019.75</v>
      </c>
      <c r="DM151" s="289">
        <v>531260.92949999997</v>
      </c>
      <c r="DN151" s="289">
        <v>20901443.441799998</v>
      </c>
      <c r="DO151" s="289">
        <v>73597083.802300006</v>
      </c>
      <c r="DP151" s="289">
        <v>531839.11218205094</v>
      </c>
      <c r="DQ151" s="289">
        <v>20924190.931522015</v>
      </c>
      <c r="DR151" s="289">
        <v>73677181.088948861</v>
      </c>
      <c r="DS151" s="289">
        <v>532061.49010000005</v>
      </c>
      <c r="DT151" s="289">
        <v>20932939.965999998</v>
      </c>
      <c r="DU151" s="289">
        <v>73707987.7377</v>
      </c>
      <c r="DV151" s="289">
        <v>534596.59879814787</v>
      </c>
      <c r="DW151" s="289">
        <v>21032678.959432568</v>
      </c>
      <c r="DX151" s="289">
        <v>74059183.533129722</v>
      </c>
      <c r="DY151" s="289">
        <v>536019.81770000001</v>
      </c>
      <c r="DZ151" s="289">
        <v>21088672.780299999</v>
      </c>
      <c r="EA151" s="289">
        <v>74256346.084999993</v>
      </c>
      <c r="EB151" s="289">
        <v>539222.06021869753</v>
      </c>
      <c r="EC151" s="289">
        <v>21214658.877218004</v>
      </c>
      <c r="ED151" s="289">
        <v>74699961.826594412</v>
      </c>
      <c r="EE151" s="289">
        <v>539488.91</v>
      </c>
      <c r="EF151" s="289">
        <v>21225157.710000001</v>
      </c>
      <c r="EG151" s="289">
        <v>74699961.826594412</v>
      </c>
      <c r="EH151" s="289">
        <v>540689.75470791047</v>
      </c>
      <c r="EI151" s="289">
        <v>21272402.504976846</v>
      </c>
      <c r="EJ151" s="289">
        <v>74903285.708174556</v>
      </c>
      <c r="EK151" s="289">
        <v>541712.69329130126</v>
      </c>
      <c r="EL151" s="289">
        <v>21312648.063717857</v>
      </c>
      <c r="EM151" s="289">
        <v>75044996.29230617</v>
      </c>
      <c r="EN151" s="289">
        <v>541757.1688818835</v>
      </c>
      <c r="EO151" s="289">
        <v>21314397.870619643</v>
      </c>
      <c r="EP151" s="289">
        <v>75051157.622051015</v>
      </c>
      <c r="EQ151" s="289">
        <v>546204.72794010432</v>
      </c>
      <c r="ER151" s="289">
        <v>21489378.560797948</v>
      </c>
      <c r="ES151" s="289">
        <v>75667290.596536294</v>
      </c>
      <c r="ET151" s="289">
        <v>546605.00825534423</v>
      </c>
      <c r="EU151" s="289">
        <v>21505126.822913997</v>
      </c>
      <c r="EV151" s="289"/>
      <c r="EW151" s="289">
        <v>547183.19093291287</v>
      </c>
      <c r="EX151" s="289">
        <v>21527874.312637176</v>
      </c>
      <c r="EY151" s="289"/>
      <c r="EZ151" s="289">
        <v>550252.00668308535</v>
      </c>
      <c r="FA151" s="289">
        <v>21648610.988860209</v>
      </c>
      <c r="FB151" s="289"/>
      <c r="FC151" s="289">
        <v>552743</v>
      </c>
      <c r="FD151" s="289">
        <v>21746600</v>
      </c>
      <c r="FE151" s="289"/>
      <c r="FF151" s="286">
        <v>554610.61456014181</v>
      </c>
      <c r="FG151" s="286">
        <v>21820092.065234948</v>
      </c>
      <c r="FH151" s="289"/>
      <c r="FI151" s="289">
        <v>554343.7610166485</v>
      </c>
      <c r="FJ151" s="289">
        <v>21809593.223824248</v>
      </c>
      <c r="FK151" s="289"/>
      <c r="FL151" s="289">
        <v>554076.90747315518</v>
      </c>
      <c r="FM151" s="289">
        <v>21799094.382413551</v>
      </c>
      <c r="FN151" s="289">
        <v>76757845.961375222</v>
      </c>
      <c r="FO151" s="289">
        <v>553676.62715791538</v>
      </c>
      <c r="FP151" s="289">
        <v>21783346.120297503</v>
      </c>
      <c r="FQ151" s="289">
        <v>76702393.993671551</v>
      </c>
      <c r="FR151" s="289">
        <v>554210.3342449019</v>
      </c>
      <c r="FS151" s="289">
        <v>21804343.803118903</v>
      </c>
      <c r="FT151" s="289">
        <v>76776329.950609788</v>
      </c>
      <c r="FU151" s="286">
        <v>554966.41928479949</v>
      </c>
      <c r="FV151" s="286">
        <v>21834090.520449214</v>
      </c>
      <c r="FW151" s="286">
        <v>76881072.556272283</v>
      </c>
      <c r="FX151" s="289">
        <v>558479.99089999998</v>
      </c>
      <c r="FY151" s="289">
        <v>21972325.265700001</v>
      </c>
      <c r="FZ151" s="289">
        <v>77367817.606099993</v>
      </c>
      <c r="GA151" s="286">
        <v>562304.89173086395</v>
      </c>
      <c r="GB151" s="286">
        <v>22122808.659243423</v>
      </c>
      <c r="GC151" s="286">
        <v>77897691.964172989</v>
      </c>
      <c r="GD151" s="289">
        <v>561548.80669096636</v>
      </c>
      <c r="GE151" s="353">
        <v>22093061.941913109</v>
      </c>
      <c r="GF151" s="289">
        <v>77792949.358510479</v>
      </c>
      <c r="GG151" s="289">
        <v>228202.70379907909</v>
      </c>
      <c r="GH151" s="289">
        <v>9009904.8865014631</v>
      </c>
      <c r="GI151" s="289">
        <v>32897247.060469646</v>
      </c>
      <c r="GJ151" s="289">
        <v>229805.83274675591</v>
      </c>
      <c r="GK151" s="289">
        <v>9073199.6639028862</v>
      </c>
      <c r="GL151" s="289">
        <v>33128350.935154453</v>
      </c>
      <c r="GM151" s="289">
        <v>230238.13718208452</v>
      </c>
      <c r="GN151" s="353">
        <v>9090267.918483045</v>
      </c>
      <c r="GO151" s="289">
        <v>33190671.081136871</v>
      </c>
      <c r="GP151" s="289">
        <v>231084.73336793634</v>
      </c>
      <c r="GQ151" s="289">
        <v>9123693.2503691912</v>
      </c>
      <c r="GR151" s="8"/>
      <c r="GS151" s="289">
        <v>33312714.700352445</v>
      </c>
      <c r="GT151" s="289">
        <v>231967.3549233989</v>
      </c>
      <c r="GU151" s="289">
        <v>9158540.9368036836</v>
      </c>
      <c r="GV151" s="289">
        <v>33439951.665066555</v>
      </c>
      <c r="GW151" s="289">
        <v>232579.78620678105</v>
      </c>
      <c r="GX151" s="289">
        <v>10644959.21813646</v>
      </c>
      <c r="GY151" s="289">
        <v>33528238.538541649</v>
      </c>
      <c r="GZ151" s="289">
        <v>232778</v>
      </c>
      <c r="HA151" s="289">
        <v>9190542</v>
      </c>
      <c r="HB151" s="289">
        <v>33556802</v>
      </c>
      <c r="HC151" s="289">
        <v>234651</v>
      </c>
      <c r="HD151" s="289">
        <v>9264506</v>
      </c>
      <c r="HE151" s="289">
        <v>33826856</v>
      </c>
      <c r="HF151" s="289">
        <v>235497.84114524903</v>
      </c>
      <c r="HG151" s="289">
        <v>9297931.6825416479</v>
      </c>
      <c r="HH151" s="289">
        <v>33948899.523923002</v>
      </c>
      <c r="HI151" s="289">
        <v>238271.79460527413</v>
      </c>
      <c r="HJ151" s="289">
        <v>9407452.9827643353</v>
      </c>
      <c r="HK151" s="289">
        <v>34348787.127310164</v>
      </c>
      <c r="HL151" s="289">
        <v>241460.03981582253</v>
      </c>
      <c r="HM151" s="289">
        <v>9533331.3602930102</v>
      </c>
      <c r="HN151" s="289">
        <v>34808398.203930512</v>
      </c>
      <c r="HO151" s="289">
        <v>242684.90238258685</v>
      </c>
      <c r="HP151" s="289">
        <v>9581691.4149367921</v>
      </c>
      <c r="HQ151" s="289">
        <v>34984971.950880699</v>
      </c>
      <c r="HR151" s="289">
        <v>244558.22160234407</v>
      </c>
      <c r="HS151" s="289">
        <v>9655653.8514508177</v>
      </c>
      <c r="HT151" s="289">
        <v>35255025.916804522</v>
      </c>
      <c r="HU151" s="289">
        <v>247512.30191042271</v>
      </c>
      <c r="HV151" s="289">
        <v>9772286.9244152345</v>
      </c>
      <c r="HW151" s="289">
        <v>35680880.247684382</v>
      </c>
      <c r="HX151" s="289">
        <v>248214.79661783171</v>
      </c>
      <c r="HY151" s="289">
        <v>9800022.8381079938</v>
      </c>
      <c r="HZ151" s="289">
        <v>35782150.484905817</v>
      </c>
      <c r="IA151" s="326">
        <v>252826.0439280034</v>
      </c>
      <c r="IB151" s="326">
        <v>9982084.2202963587</v>
      </c>
      <c r="IC151" s="326">
        <v>36446898.708718292</v>
      </c>
      <c r="ID151" s="326">
        <v>145787597.63150001</v>
      </c>
      <c r="IE151" s="326">
        <v>256356.53014985347</v>
      </c>
      <c r="IF151" s="326">
        <v>10121474.966034323</v>
      </c>
      <c r="IG151" s="326">
        <v>36955846.567574717</v>
      </c>
      <c r="IH151" s="326">
        <v>147823389.10597572</v>
      </c>
      <c r="II151" s="326">
        <v>259436.69925156969</v>
      </c>
      <c r="IJ151" s="326">
        <v>10243086.279917957</v>
      </c>
      <c r="IK151" s="326">
        <v>37399877.607699454</v>
      </c>
      <c r="IL151" s="326">
        <v>149599513.30054584</v>
      </c>
      <c r="IM151" s="326">
        <v>261850.39901548767</v>
      </c>
      <c r="IN151" s="326">
        <v>10338384.034657178</v>
      </c>
      <c r="IO151" s="326">
        <v>37747831.756101295</v>
      </c>
      <c r="IP151" s="326">
        <v>150991329.92085221</v>
      </c>
      <c r="IQ151" s="326">
        <v>265452.93597655924</v>
      </c>
      <c r="IR151" s="326">
        <v>10480619.489491837</v>
      </c>
      <c r="IS151" s="326">
        <v>38267166.305954792</v>
      </c>
      <c r="IT151" s="326">
        <v>153068668.16011551</v>
      </c>
      <c r="IU151" s="326">
        <v>270982.83021180407</v>
      </c>
      <c r="IV151" s="326">
        <v>10607920.221568855</v>
      </c>
      <c r="IW151" s="326">
        <v>38731970.728073664</v>
      </c>
      <c r="IX151" s="326">
        <v>154927885.88425615</v>
      </c>
      <c r="IY151" s="326">
        <v>268677.20655671827</v>
      </c>
      <c r="IZ151" s="326">
        <v>10698950.912663039</v>
      </c>
      <c r="JA151" s="326">
        <v>39064344.839979902</v>
      </c>
      <c r="JB151" s="326">
        <v>156257382.35738468</v>
      </c>
      <c r="JC151" s="326">
        <v>272387.81962662196</v>
      </c>
      <c r="JD151" s="326">
        <v>10754422.740048556</v>
      </c>
      <c r="JE151" s="326">
        <v>39266885.314422764</v>
      </c>
      <c r="JF151" s="326">
        <v>157067544.27069733</v>
      </c>
      <c r="JG151" s="326">
        <v>275053.69697781495</v>
      </c>
      <c r="JH151" s="326">
        <v>10859676.976626202</v>
      </c>
      <c r="JI151" s="326">
        <v>39651192.881314352</v>
      </c>
      <c r="JJ151" s="326">
        <v>158604774.56775218</v>
      </c>
      <c r="JK151" s="326">
        <v>275828.24242444534</v>
      </c>
      <c r="JL151" s="326">
        <v>10890257.599415654</v>
      </c>
      <c r="JM151" s="326">
        <v>39762849.809532858</v>
      </c>
      <c r="JN151" s="326">
        <v>159051402.28919381</v>
      </c>
      <c r="JO151" s="326">
        <v>278043.80265550438</v>
      </c>
      <c r="JP151" s="326">
        <v>10977732.404138971</v>
      </c>
      <c r="JQ151" s="326">
        <v>40082240.557692759</v>
      </c>
      <c r="JR151" s="326">
        <v>160328965.30634075</v>
      </c>
      <c r="JS151" s="326">
        <v>277863.67580745078</v>
      </c>
      <c r="JT151" s="326">
        <v>10970620.631397236</v>
      </c>
      <c r="JU151" s="326">
        <v>40056273.830200076</v>
      </c>
      <c r="JV151" s="326">
        <v>160225098.39437756</v>
      </c>
      <c r="JW151" s="326">
        <v>280889.8068547509</v>
      </c>
      <c r="JX151" s="326">
        <v>11090098.413458351</v>
      </c>
      <c r="JY151" s="326">
        <v>40492514.852077015</v>
      </c>
      <c r="JZ151" s="326">
        <v>161970062.51535872</v>
      </c>
      <c r="KA151" s="326">
        <v>281754.41572540806</v>
      </c>
      <c r="KB151" s="326">
        <v>11124234.922618667</v>
      </c>
      <c r="KC151" s="326">
        <v>40617155.144041851</v>
      </c>
      <c r="KD151" s="326">
        <v>162468623.6927819</v>
      </c>
      <c r="KE151" s="326">
        <v>282078.82417875255</v>
      </c>
      <c r="KF151" s="326">
        <v>11137043.225326527</v>
      </c>
      <c r="KG151" s="326">
        <v>40663921.220256157</v>
      </c>
      <c r="KH151" s="326">
        <v>162655688.00122756</v>
      </c>
      <c r="KI151" s="326">
        <v>281651.2030414734</v>
      </c>
      <c r="KJ151" s="326">
        <v>11120159.876837654</v>
      </c>
      <c r="KK151" s="326">
        <v>40602276.209188551</v>
      </c>
      <c r="KL151" s="326">
        <v>162409107.952227</v>
      </c>
      <c r="KM151" s="326">
        <v>282634.69563184597</v>
      </c>
      <c r="KN151" s="326">
        <v>11158990.156007519</v>
      </c>
      <c r="KO151" s="326">
        <v>40744054.541298561</v>
      </c>
      <c r="KP151" s="326">
        <v>162976221.29154593</v>
      </c>
      <c r="KQ151" s="326">
        <v>282955.32142138132</v>
      </c>
      <c r="KR151" s="326">
        <v>11171649.111487802</v>
      </c>
      <c r="KS151" s="326">
        <v>40790275.31623552</v>
      </c>
      <c r="KT151" s="326">
        <v>163161104.3948403</v>
      </c>
      <c r="KU151" s="326">
        <v>284858.18144421931</v>
      </c>
      <c r="KV151" s="326">
        <v>11246777.878731469</v>
      </c>
      <c r="KW151" s="326">
        <v>41064587.82546813</v>
      </c>
      <c r="KX151" s="326">
        <v>164258354.4528192</v>
      </c>
      <c r="KY151" s="326">
        <v>286098.17466622015</v>
      </c>
      <c r="KZ151" s="326">
        <v>11295735.322285557</v>
      </c>
      <c r="LA151" s="326">
        <v>41243342.777527705</v>
      </c>
      <c r="LB151" s="326">
        <v>164973374.2747736</v>
      </c>
      <c r="LC151" s="326">
        <v>288236.10022576817</v>
      </c>
      <c r="LD151" s="326">
        <v>11380144.952957187</v>
      </c>
      <c r="LE151" s="326">
        <v>41551541.866138272</v>
      </c>
      <c r="LF151" s="326">
        <v>166206170.65286446</v>
      </c>
      <c r="LG151" s="326">
        <v>286696.73618230224</v>
      </c>
      <c r="LH151" s="326">
        <v>11319367.743106337</v>
      </c>
      <c r="LI151" s="326">
        <v>41329630.212985873</v>
      </c>
      <c r="LJ151" s="326">
        <v>165318524.02322721</v>
      </c>
      <c r="LK151" s="326">
        <v>288626.255</v>
      </c>
      <c r="LL151" s="326">
        <v>11395549.0527</v>
      </c>
      <c r="LM151" s="326">
        <v>41607785.797899999</v>
      </c>
      <c r="LN151" s="326">
        <v>166431146.38420001</v>
      </c>
      <c r="LO151" s="326">
        <v>290328.6338196065</v>
      </c>
      <c r="LP151" s="326">
        <v>11462762.416897899</v>
      </c>
      <c r="LQ151" s="326">
        <v>41853197.339420669</v>
      </c>
      <c r="LR151" s="326">
        <v>167412792.56914049</v>
      </c>
      <c r="LS151" s="326">
        <v>291406.87313205522</v>
      </c>
      <c r="LT151" s="326">
        <v>11505333.488529909</v>
      </c>
      <c r="LU151" s="326">
        <v>42008634.170191817</v>
      </c>
      <c r="LV151" s="326">
        <v>168034539.90415198</v>
      </c>
      <c r="LW151" s="386">
        <v>292939.21222844702</v>
      </c>
      <c r="LX151" s="386">
        <v>11565833.339243833</v>
      </c>
      <c r="LY151" s="386">
        <v>42229533.120972</v>
      </c>
      <c r="LZ151" s="387">
        <v>168918135.72422263</v>
      </c>
      <c r="MA151" s="386">
        <v>293733.57162836334</v>
      </c>
      <c r="MB151" s="386">
        <v>11597196.257034875</v>
      </c>
      <c r="MC151" s="386">
        <v>42344046.389214702</v>
      </c>
      <c r="MD151" s="387">
        <v>169376188.80598021</v>
      </c>
      <c r="ME151" s="386">
        <v>293449.87184267899</v>
      </c>
      <c r="MF151" s="386">
        <v>11585995.214966647</v>
      </c>
      <c r="MG151" s="386">
        <v>42303148.793413736</v>
      </c>
      <c r="MH151" s="387">
        <v>169212598.41963822</v>
      </c>
      <c r="MI151" s="386">
        <v>295634.63038272079</v>
      </c>
      <c r="MJ151" s="386">
        <v>11672253.906551126</v>
      </c>
      <c r="MK151" s="386">
        <v>42618099.231172383</v>
      </c>
      <c r="ML151" s="387">
        <v>170472400.19483942</v>
      </c>
      <c r="MM151" s="387">
        <v>296372.42995234823</v>
      </c>
      <c r="MN151" s="387">
        <v>11701383.727701264</v>
      </c>
      <c r="MO151" s="387">
        <v>42724458.946982384</v>
      </c>
      <c r="MP151" s="387">
        <v>170897839.06624055</v>
      </c>
      <c r="MQ151" s="387">
        <v>296627.6696960401</v>
      </c>
      <c r="MR151" s="387">
        <v>11711461.109676298</v>
      </c>
      <c r="MS151" s="387">
        <v>42761253.799839497</v>
      </c>
      <c r="MT151" s="387">
        <v>171045018.48049235</v>
      </c>
      <c r="MU151" s="387">
        <v>299521.76776371704</v>
      </c>
      <c r="MV151" s="387">
        <v>11825725.962317724</v>
      </c>
      <c r="MW151" s="387">
        <v>43178461.210464314</v>
      </c>
      <c r="MX151" s="387">
        <v>172713848.15500453</v>
      </c>
      <c r="MY151" s="387">
        <v>300287.84724848892</v>
      </c>
      <c r="MZ151" s="387">
        <v>11855972.331788313</v>
      </c>
      <c r="NA151" s="387">
        <v>43288897.702490658</v>
      </c>
      <c r="NB151" s="387">
        <v>173155594.13158387</v>
      </c>
      <c r="NC151" s="387">
        <v>299691.98763512762</v>
      </c>
      <c r="ND151" s="387">
        <v>11832446.587558659</v>
      </c>
      <c r="NE151" s="387">
        <v>43202999.76794488</v>
      </c>
      <c r="NF151" s="387">
        <v>172812002.38680971</v>
      </c>
      <c r="NG151" s="387">
        <v>302869.9656153369</v>
      </c>
      <c r="NH151" s="387">
        <v>11957919.594041053</v>
      </c>
      <c r="NI151" s="387">
        <v>43661130.741098143</v>
      </c>
      <c r="NJ151" s="387">
        <v>174644526.31457582</v>
      </c>
      <c r="NK151" s="387">
        <v>304061.8649689075</v>
      </c>
      <c r="NL151" s="387">
        <v>12004978.194273101</v>
      </c>
      <c r="NM151" s="387">
        <v>43832952.576917171</v>
      </c>
      <c r="NN151" s="387">
        <v>175331813.67103609</v>
      </c>
      <c r="NO151" s="387">
        <v>305593.84381160315</v>
      </c>
      <c r="NP151" s="387">
        <v>12065463.821441539</v>
      </c>
      <c r="NQ151" s="387">
        <v>44053799.594242372</v>
      </c>
      <c r="NR151" s="387">
        <v>176215201.75728279</v>
      </c>
      <c r="NS151" s="387">
        <v>306189.70342496439</v>
      </c>
      <c r="NT151" s="387">
        <v>12088989.565671194</v>
      </c>
      <c r="NU151" s="387">
        <v>44139697.528788149</v>
      </c>
      <c r="NV151" s="387">
        <v>176558793.50205699</v>
      </c>
      <c r="NW151" s="387">
        <v>306785.56303832564</v>
      </c>
      <c r="NX151" s="387">
        <v>12112515.309900843</v>
      </c>
      <c r="NY151" s="387">
        <v>44225595.463333905</v>
      </c>
      <c r="NZ151" s="387">
        <v>176902385.24683109</v>
      </c>
      <c r="OA151" s="387">
        <v>305537.10385446623</v>
      </c>
      <c r="OB151" s="387">
        <v>12063223.613027893</v>
      </c>
      <c r="OC151" s="387">
        <v>44045620.075082183</v>
      </c>
      <c r="OD151" s="387">
        <v>176182483.6800144</v>
      </c>
      <c r="OE151" s="387">
        <v>308204.42222044367</v>
      </c>
      <c r="OF151" s="387">
        <v>12168534.743787473</v>
      </c>
      <c r="OG151" s="387">
        <v>44430135.375793703</v>
      </c>
      <c r="OH151" s="387">
        <v>177720544.9123649</v>
      </c>
      <c r="OI151" s="387">
        <v>308317.90213471744</v>
      </c>
      <c r="OJ151" s="387">
        <v>12173015.160614768</v>
      </c>
      <c r="OK151" s="387">
        <v>44446494.414114095</v>
      </c>
      <c r="OL151" s="387">
        <v>177785981.06690174</v>
      </c>
      <c r="OM151" s="387">
        <v>309680.02135969861</v>
      </c>
      <c r="ON151" s="387">
        <v>12226794.386087753</v>
      </c>
      <c r="OO151" s="387">
        <v>44642854.807413712</v>
      </c>
      <c r="OP151" s="387">
        <v>178571422.65516719</v>
      </c>
      <c r="OQ151" s="387">
        <v>309821.96131596487</v>
      </c>
      <c r="OR151" s="387">
        <v>12232398.463008238</v>
      </c>
      <c r="OS151" s="387">
        <v>44663316.588677935</v>
      </c>
      <c r="OT151" s="387">
        <v>178653269.78179419</v>
      </c>
      <c r="OU151" s="387">
        <v>310616.32071588107</v>
      </c>
      <c r="OV151" s="387">
        <v>12263761.380799279</v>
      </c>
      <c r="OW151" s="387">
        <v>44777829.856920622</v>
      </c>
      <c r="OX151" s="387">
        <v>179111322.86355171</v>
      </c>
      <c r="OY151" s="387">
        <v>310020.46110251988</v>
      </c>
      <c r="OZ151" s="387">
        <v>12240235.636569627</v>
      </c>
      <c r="PA151" s="387">
        <v>44691931.922374859</v>
      </c>
      <c r="PB151" s="387">
        <v>178767731.11877757</v>
      </c>
      <c r="PC151" s="387">
        <v>311297.20020152361</v>
      </c>
      <c r="PD151" s="387">
        <v>12290643.88176303</v>
      </c>
      <c r="PE151" s="387">
        <v>19128290.809666336</v>
      </c>
      <c r="PF151" s="387">
        <v>179503939.79077247</v>
      </c>
      <c r="PG151" s="387">
        <v>311268.92028637923</v>
      </c>
      <c r="PH151" s="387">
        <v>12289527.333442578</v>
      </c>
      <c r="PI151" s="387">
        <v>44871907.310626589</v>
      </c>
      <c r="PJ151" s="387">
        <v>179487632.68559423</v>
      </c>
      <c r="PK151" s="387">
        <v>314248.2183531854</v>
      </c>
      <c r="PL151" s="387">
        <v>12407156.05459084</v>
      </c>
      <c r="PM151" s="387">
        <v>45301396.983355418</v>
      </c>
      <c r="PN151" s="387">
        <v>181205591.40946499</v>
      </c>
      <c r="PO151" s="387">
        <v>314017.26838141476</v>
      </c>
      <c r="PP151" s="387">
        <v>12567355.847371114</v>
      </c>
      <c r="PQ151" s="387">
        <v>45886323.48685541</v>
      </c>
      <c r="PR151" s="387">
        <v>183545297.46834722</v>
      </c>
      <c r="PS151" s="387">
        <v>318845.05551551277</v>
      </c>
      <c r="PT151" s="387">
        <v>12588648.494959865</v>
      </c>
      <c r="PU151" s="387">
        <v>45964067.868968487</v>
      </c>
      <c r="PV151" s="387">
        <v>183856275.00276497</v>
      </c>
    </row>
    <row r="152" spans="2:438" ht="15.75" customHeight="1">
      <c r="B152" s="388" t="s">
        <v>953</v>
      </c>
      <c r="C152" s="828">
        <v>18626.266240012887</v>
      </c>
      <c r="D152" s="771"/>
      <c r="E152" s="741"/>
      <c r="F152" s="828">
        <v>18659.065755033094</v>
      </c>
      <c r="G152" s="771"/>
      <c r="H152" s="741"/>
      <c r="I152" s="375">
        <v>18659</v>
      </c>
      <c r="J152" s="375"/>
      <c r="K152" s="375"/>
      <c r="L152" s="375">
        <v>18750.988776570404</v>
      </c>
      <c r="M152" s="375"/>
      <c r="N152" s="375"/>
      <c r="O152" s="375">
        <v>18777.265256159644</v>
      </c>
      <c r="P152" s="375"/>
      <c r="Q152" s="375"/>
      <c r="R152" s="375">
        <v>18815.35541121849</v>
      </c>
      <c r="S152" s="375"/>
      <c r="T152" s="375"/>
      <c r="U152" s="375">
        <v>18862.8727</v>
      </c>
      <c r="V152" s="375">
        <v>0</v>
      </c>
      <c r="W152" s="375">
        <v>0</v>
      </c>
      <c r="X152" s="375">
        <v>18912.15006203037</v>
      </c>
      <c r="Y152" s="375">
        <v>0</v>
      </c>
      <c r="Z152" s="375">
        <v>0</v>
      </c>
      <c r="AA152" s="375">
        <v>18984.332767508764</v>
      </c>
      <c r="AB152" s="375"/>
      <c r="AC152" s="375"/>
      <c r="AD152" s="375">
        <v>19000.209599290367</v>
      </c>
      <c r="AE152" s="375"/>
      <c r="AF152" s="375"/>
      <c r="AG152" s="375">
        <v>19007.461327817229</v>
      </c>
      <c r="AH152" s="375"/>
      <c r="AI152" s="375"/>
      <c r="AJ152" s="375">
        <v>19064.492168520923</v>
      </c>
      <c r="AK152" s="375">
        <v>0</v>
      </c>
      <c r="AL152" s="375">
        <v>0</v>
      </c>
      <c r="AM152" s="375">
        <v>19089.106806299726</v>
      </c>
      <c r="AN152" s="375"/>
      <c r="AO152" s="375"/>
      <c r="AP152" s="375">
        <v>19092.866822586213</v>
      </c>
      <c r="AQ152" s="375"/>
      <c r="AR152" s="375"/>
      <c r="AS152" s="375">
        <v>19042.681499999999</v>
      </c>
      <c r="AT152" s="375"/>
      <c r="AU152" s="375"/>
      <c r="AV152" s="375">
        <v>19127.622800000001</v>
      </c>
      <c r="AW152" s="375"/>
      <c r="AX152" s="375"/>
      <c r="AY152" s="375">
        <v>19146.780999999999</v>
      </c>
      <c r="AZ152" s="375"/>
      <c r="BA152" s="375"/>
      <c r="BB152" s="375">
        <v>19223.88</v>
      </c>
      <c r="BC152" s="375"/>
      <c r="BD152" s="375"/>
      <c r="BE152" s="375">
        <v>19275.214134776186</v>
      </c>
      <c r="BF152" s="375"/>
      <c r="BG152" s="375"/>
      <c r="BH152" s="375">
        <v>19325.321424704071</v>
      </c>
      <c r="BI152" s="375"/>
      <c r="BJ152" s="375"/>
      <c r="BK152" s="375">
        <v>19249.072358129077</v>
      </c>
      <c r="BL152" s="375"/>
      <c r="BM152" s="375"/>
      <c r="BN152" s="375">
        <v>19283.340112230955</v>
      </c>
      <c r="BO152" s="375"/>
      <c r="BP152" s="375"/>
      <c r="BQ152" s="375">
        <v>19303.514863772489</v>
      </c>
      <c r="BR152" s="375"/>
      <c r="BS152" s="375"/>
      <c r="BT152" s="375">
        <v>19247.922701505468</v>
      </c>
      <c r="BU152" s="375"/>
      <c r="BV152" s="375"/>
      <c r="BW152" s="375">
        <v>19355.58132260407</v>
      </c>
      <c r="BX152" s="375"/>
      <c r="BY152" s="375"/>
      <c r="BZ152" s="375">
        <v>19382.829611655176</v>
      </c>
      <c r="CA152" s="375"/>
      <c r="CB152" s="375"/>
      <c r="CC152" s="375">
        <v>19427.192581875937</v>
      </c>
      <c r="CD152" s="375"/>
      <c r="CE152" s="375"/>
      <c r="CF152" s="375">
        <v>19460.845910189772</v>
      </c>
      <c r="CG152" s="8"/>
      <c r="CH152" s="8"/>
      <c r="CI152" s="295">
        <v>19427.192581875937</v>
      </c>
      <c r="CJ152" s="8"/>
      <c r="CK152" s="8"/>
      <c r="CL152" s="295">
        <v>19507.507699999998</v>
      </c>
      <c r="CM152" s="8"/>
      <c r="CN152" s="8"/>
      <c r="CO152" s="295">
        <v>19554.6498608521</v>
      </c>
      <c r="CP152" s="273"/>
      <c r="CQ152" s="273"/>
      <c r="CR152" s="375">
        <v>19638.28236632124</v>
      </c>
      <c r="CS152" s="273"/>
      <c r="CT152" s="273"/>
      <c r="CU152" s="286">
        <v>19678.061800555792</v>
      </c>
      <c r="CV152" s="273"/>
      <c r="CW152" s="273"/>
      <c r="CX152" s="286">
        <v>19770.149872533661</v>
      </c>
      <c r="CY152" s="8"/>
      <c r="CZ152" s="8"/>
      <c r="DA152" s="286">
        <v>19800.13578882537</v>
      </c>
      <c r="DB152" s="8"/>
      <c r="DC152" s="8"/>
      <c r="DD152" s="289">
        <v>19900.596525156161</v>
      </c>
      <c r="DE152" s="8"/>
      <c r="DF152" s="8"/>
      <c r="DG152" s="289">
        <v>19956.788741659977</v>
      </c>
      <c r="DH152" s="289"/>
      <c r="DI152" s="289"/>
      <c r="DJ152" s="289">
        <v>19958.07</v>
      </c>
      <c r="DK152" s="289"/>
      <c r="DL152" s="289"/>
      <c r="DM152" s="289">
        <v>19941.423500000001</v>
      </c>
      <c r="DN152" s="289"/>
      <c r="DO152" s="289"/>
      <c r="DP152" s="289">
        <v>19968.814929536318</v>
      </c>
      <c r="DQ152" s="289"/>
      <c r="DR152" s="289"/>
      <c r="DS152" s="289">
        <v>19957.699000000001</v>
      </c>
      <c r="DT152" s="289"/>
      <c r="DU152" s="289"/>
      <c r="DV152" s="289">
        <v>20049.998960676181</v>
      </c>
      <c r="DW152" s="289"/>
      <c r="DX152" s="289"/>
      <c r="DY152" s="289">
        <v>20107.297900000001</v>
      </c>
      <c r="DZ152" s="289"/>
      <c r="EA152" s="289"/>
      <c r="EB152" s="289">
        <v>20232.660173685363</v>
      </c>
      <c r="EC152" s="289"/>
      <c r="ED152" s="289"/>
      <c r="EE152" s="289">
        <v>20232.660173685363</v>
      </c>
      <c r="EF152" s="289"/>
      <c r="EG152" s="289"/>
      <c r="EH152" s="289">
        <v>20278.960533915626</v>
      </c>
      <c r="EI152" s="289"/>
      <c r="EJ152" s="289"/>
      <c r="EK152" s="289">
        <v>20345.818288955343</v>
      </c>
      <c r="EL152" s="289"/>
      <c r="EM152" s="289"/>
      <c r="EN152" s="289">
        <v>20349.239631972927</v>
      </c>
      <c r="EO152" s="289"/>
      <c r="EP152" s="289"/>
      <c r="EQ152" s="289">
        <v>20510.021127500531</v>
      </c>
      <c r="ER152" s="289"/>
      <c r="ES152" s="289"/>
      <c r="ET152" s="289">
        <v>20575.151961223441</v>
      </c>
      <c r="EU152" s="289"/>
      <c r="EV152" s="289">
        <v>75722742.564239979</v>
      </c>
      <c r="EW152" s="289">
        <v>20599.861172834688</v>
      </c>
      <c r="EX152" s="289"/>
      <c r="EY152" s="289">
        <v>75802839.850923046</v>
      </c>
      <c r="EZ152" s="289">
        <v>20695.440821924865</v>
      </c>
      <c r="FA152" s="289"/>
      <c r="FB152" s="289">
        <v>76227971.603317901</v>
      </c>
      <c r="FC152" s="289">
        <v>20810</v>
      </c>
      <c r="FD152" s="289"/>
      <c r="FE152" s="289">
        <v>76573006</v>
      </c>
      <c r="FF152" s="286">
        <v>20913.440238677806</v>
      </c>
      <c r="FG152" s="8"/>
      <c r="FH152" s="286">
        <v>76831781.918313459</v>
      </c>
      <c r="FI152" s="289">
        <v>20919.751185228746</v>
      </c>
      <c r="FJ152" s="289"/>
      <c r="FK152" s="289">
        <v>76794813.93984434</v>
      </c>
      <c r="FL152" s="289">
        <v>20877.056015330738</v>
      </c>
      <c r="FM152" s="289"/>
      <c r="FN152" s="289"/>
      <c r="FO152" s="289">
        <v>20842.532894879914</v>
      </c>
      <c r="FP152" s="289"/>
      <c r="FQ152" s="289"/>
      <c r="FR152" s="289">
        <v>20859.703734575862</v>
      </c>
      <c r="FS152" s="289"/>
      <c r="FT152" s="289"/>
      <c r="FU152" s="286">
        <v>20893.992229125935</v>
      </c>
      <c r="FV152" s="8"/>
      <c r="FW152" s="8"/>
      <c r="FX152" s="289">
        <v>21011.8361</v>
      </c>
      <c r="FY152" s="289"/>
      <c r="FZ152" s="289"/>
      <c r="GA152" s="273"/>
      <c r="GB152" s="273"/>
      <c r="GC152" s="286">
        <v>21164.795217906652</v>
      </c>
      <c r="GD152" s="273"/>
      <c r="GE152" s="285"/>
      <c r="GF152" s="289">
        <v>21105.976458146906</v>
      </c>
      <c r="GG152" s="273"/>
      <c r="GH152" s="285"/>
      <c r="GI152" s="289">
        <v>19415.59060355624</v>
      </c>
      <c r="GJ152" s="273"/>
      <c r="GK152" s="285"/>
      <c r="GL152" s="289">
        <v>19502.947254372226</v>
      </c>
      <c r="GM152" s="273"/>
      <c r="GN152" s="285"/>
      <c r="GO152" s="289">
        <v>19542.156205324922</v>
      </c>
      <c r="GP152" s="273"/>
      <c r="GQ152" s="8"/>
      <c r="GR152" s="8"/>
      <c r="GS152" s="289">
        <v>19627.259980998431</v>
      </c>
      <c r="GT152" s="273"/>
      <c r="GU152" s="8"/>
      <c r="GV152" s="289">
        <v>19677.167511124506</v>
      </c>
      <c r="GW152" s="273"/>
      <c r="GX152" s="8"/>
      <c r="GY152" s="289">
        <v>19741.734357896534</v>
      </c>
      <c r="GZ152" s="273"/>
      <c r="HA152" s="8"/>
      <c r="HB152" s="289">
        <v>19783</v>
      </c>
      <c r="HC152" s="273"/>
      <c r="HD152" s="8"/>
      <c r="HE152" s="289">
        <v>19980</v>
      </c>
      <c r="HF152" s="273"/>
      <c r="HG152" s="8"/>
      <c r="HH152" s="289">
        <v>20141.511393403001</v>
      </c>
      <c r="HI152" s="273"/>
      <c r="HJ152" s="8"/>
      <c r="HK152" s="289">
        <v>20376.143366027401</v>
      </c>
      <c r="HL152" s="273"/>
      <c r="HM152" s="8"/>
      <c r="HN152" s="289">
        <v>20673.58137765653</v>
      </c>
      <c r="HO152" s="273"/>
      <c r="HP152" s="8"/>
      <c r="HQ152" s="289">
        <v>20774.509589171681</v>
      </c>
      <c r="HR152" s="273"/>
      <c r="HS152" s="8"/>
      <c r="HT152" s="289">
        <v>20985.659647271314</v>
      </c>
      <c r="HU152" s="273"/>
      <c r="HV152" s="8"/>
      <c r="HW152" s="289">
        <v>21205.728244132701</v>
      </c>
      <c r="HX152" s="273"/>
      <c r="HY152" s="8"/>
      <c r="HZ152" s="289">
        <v>21255.83171558446</v>
      </c>
      <c r="IA152" s="343"/>
      <c r="IB152" s="324"/>
      <c r="IC152" s="324"/>
      <c r="ID152" s="326">
        <v>21605.700258022942</v>
      </c>
      <c r="IE152" s="343"/>
      <c r="IF152" s="324"/>
      <c r="IG152" s="324"/>
      <c r="IH152" s="326">
        <v>21906.712563614852</v>
      </c>
      <c r="II152" s="343"/>
      <c r="IJ152" s="324"/>
      <c r="IK152" s="324"/>
      <c r="IL152" s="326">
        <v>22216.024089702838</v>
      </c>
      <c r="IM152" s="343"/>
      <c r="IN152" s="324"/>
      <c r="IO152" s="324"/>
      <c r="IP152" s="326">
        <v>22407.723004975731</v>
      </c>
      <c r="IQ152" s="343"/>
      <c r="IR152" s="324"/>
      <c r="IS152" s="324"/>
      <c r="IT152" s="326">
        <v>22798.186478768253</v>
      </c>
      <c r="IU152" s="343"/>
      <c r="IV152" s="324"/>
      <c r="IW152" s="324"/>
      <c r="IX152" s="326">
        <v>22976.401712301875</v>
      </c>
      <c r="IY152" s="343"/>
      <c r="IZ152" s="324"/>
      <c r="JA152" s="324"/>
      <c r="JB152" s="326">
        <v>23187.944195404889</v>
      </c>
      <c r="JC152" s="343"/>
      <c r="JD152" s="324"/>
      <c r="JE152" s="324"/>
      <c r="JF152" s="326">
        <v>23339.820186085461</v>
      </c>
      <c r="JG152" s="829"/>
      <c r="JH152" s="771"/>
      <c r="JI152" s="771"/>
      <c r="JJ152" s="741"/>
      <c r="JK152" s="827">
        <v>23511.831481583118</v>
      </c>
      <c r="JL152" s="771"/>
      <c r="JM152" s="771"/>
      <c r="JN152" s="741"/>
      <c r="JO152" s="827">
        <v>23603.570820592824</v>
      </c>
      <c r="JP152" s="771"/>
      <c r="JQ152" s="771"/>
      <c r="JR152" s="741"/>
      <c r="JS152" s="827">
        <v>23558.689526127106</v>
      </c>
      <c r="JT152" s="771"/>
      <c r="JU152" s="771"/>
      <c r="JV152" s="741"/>
      <c r="JW152" s="827">
        <v>23800.127676774475</v>
      </c>
      <c r="JX152" s="771"/>
      <c r="JY152" s="771"/>
      <c r="JZ152" s="741"/>
      <c r="KA152" s="827">
        <v>23831</v>
      </c>
      <c r="KB152" s="771"/>
      <c r="KC152" s="771"/>
      <c r="KD152" s="741"/>
      <c r="KE152" s="827">
        <v>23836</v>
      </c>
      <c r="KF152" s="771"/>
      <c r="KG152" s="771"/>
      <c r="KH152" s="741"/>
      <c r="KI152" s="827">
        <v>23798</v>
      </c>
      <c r="KJ152" s="771"/>
      <c r="KK152" s="771"/>
      <c r="KL152" s="741"/>
      <c r="KM152" s="827">
        <v>23911</v>
      </c>
      <c r="KN152" s="771"/>
      <c r="KO152" s="771"/>
      <c r="KP152" s="741"/>
      <c r="KQ152" s="827">
        <v>23977</v>
      </c>
      <c r="KR152" s="771"/>
      <c r="KS152" s="771"/>
      <c r="KT152" s="741"/>
      <c r="KU152" s="827">
        <v>24175</v>
      </c>
      <c r="KV152" s="771"/>
      <c r="KW152" s="771"/>
      <c r="KX152" s="741"/>
      <c r="KY152" s="827">
        <v>24430</v>
      </c>
      <c r="KZ152" s="771"/>
      <c r="LA152" s="771"/>
      <c r="LB152" s="741"/>
      <c r="LC152" s="827">
        <v>24467</v>
      </c>
      <c r="LD152" s="771"/>
      <c r="LE152" s="771"/>
      <c r="LF152" s="741"/>
      <c r="LG152" s="827">
        <v>24378.040199999999</v>
      </c>
      <c r="LH152" s="771"/>
      <c r="LI152" s="771"/>
      <c r="LJ152" s="741"/>
      <c r="LK152" s="827">
        <v>24546</v>
      </c>
      <c r="LL152" s="771"/>
      <c r="LM152" s="771"/>
      <c r="LN152" s="741"/>
      <c r="LO152" s="827">
        <v>24724</v>
      </c>
      <c r="LP152" s="771"/>
      <c r="LQ152" s="771"/>
      <c r="LR152" s="741"/>
      <c r="LS152" s="827">
        <v>24848</v>
      </c>
      <c r="LT152" s="771"/>
      <c r="LU152" s="771"/>
      <c r="LV152" s="741"/>
      <c r="LW152" s="827">
        <v>24942</v>
      </c>
      <c r="LX152" s="771"/>
      <c r="LY152" s="771"/>
      <c r="LZ152" s="741"/>
      <c r="MA152" s="827">
        <v>24956</v>
      </c>
      <c r="MB152" s="771"/>
      <c r="MC152" s="771"/>
      <c r="MD152" s="741"/>
      <c r="ME152" s="827">
        <v>24949</v>
      </c>
      <c r="MF152" s="771"/>
      <c r="MG152" s="771"/>
      <c r="MH152" s="741"/>
      <c r="MI152" s="827">
        <v>25125</v>
      </c>
      <c r="MJ152" s="771"/>
      <c r="MK152" s="771"/>
      <c r="ML152" s="741"/>
      <c r="MM152" s="827">
        <v>25164</v>
      </c>
      <c r="MN152" s="771"/>
      <c r="MO152" s="771"/>
      <c r="MP152" s="741"/>
      <c r="MQ152" s="827">
        <v>25187</v>
      </c>
      <c r="MR152" s="771"/>
      <c r="MS152" s="771"/>
      <c r="MT152" s="741"/>
      <c r="MU152" s="827">
        <v>25426</v>
      </c>
      <c r="MV152" s="771"/>
      <c r="MW152" s="771"/>
      <c r="MX152" s="741"/>
      <c r="MY152" s="827">
        <v>25537</v>
      </c>
      <c r="MZ152" s="771"/>
      <c r="NA152" s="771"/>
      <c r="NB152" s="741"/>
      <c r="NC152" s="827">
        <v>25466</v>
      </c>
      <c r="ND152" s="771"/>
      <c r="NE152" s="771"/>
      <c r="NF152" s="741"/>
      <c r="NG152" s="827">
        <v>25781</v>
      </c>
      <c r="NH152" s="771"/>
      <c r="NI152" s="771"/>
      <c r="NJ152" s="741"/>
      <c r="NK152" s="827">
        <v>25846</v>
      </c>
      <c r="NL152" s="771"/>
      <c r="NM152" s="771"/>
      <c r="NN152" s="741"/>
      <c r="NO152" s="827">
        <v>25920</v>
      </c>
      <c r="NP152" s="771"/>
      <c r="NQ152" s="771"/>
      <c r="NR152" s="741"/>
      <c r="NS152" s="827">
        <v>25989.947561542536</v>
      </c>
      <c r="NT152" s="771"/>
      <c r="NU152" s="771"/>
      <c r="NV152" s="741"/>
      <c r="NW152" s="827">
        <v>25988</v>
      </c>
      <c r="NX152" s="771"/>
      <c r="NY152" s="771"/>
      <c r="NZ152" s="741"/>
      <c r="OA152" s="827">
        <v>25929</v>
      </c>
      <c r="OB152" s="771"/>
      <c r="OC152" s="771"/>
      <c r="OD152" s="741"/>
      <c r="OE152" s="827">
        <v>26134</v>
      </c>
      <c r="OF152" s="771"/>
      <c r="OG152" s="771"/>
      <c r="OH152" s="741"/>
      <c r="OI152" s="827">
        <v>26152</v>
      </c>
      <c r="OJ152" s="771"/>
      <c r="OK152" s="771"/>
      <c r="OL152" s="741"/>
      <c r="OM152" s="827">
        <v>26309</v>
      </c>
      <c r="ON152" s="771"/>
      <c r="OO152" s="771"/>
      <c r="OP152" s="741"/>
      <c r="OQ152" s="827">
        <v>26301.513299999999</v>
      </c>
      <c r="OR152" s="771"/>
      <c r="OS152" s="771"/>
      <c r="OT152" s="741"/>
      <c r="OU152" s="827">
        <v>26289</v>
      </c>
      <c r="OV152" s="771"/>
      <c r="OW152" s="771"/>
      <c r="OX152" s="741"/>
      <c r="OY152" s="827">
        <v>26274</v>
      </c>
      <c r="OZ152" s="771"/>
      <c r="PA152" s="771"/>
      <c r="PB152" s="741"/>
      <c r="PC152" s="827">
        <v>26300</v>
      </c>
      <c r="PD152" s="771"/>
      <c r="PE152" s="771"/>
      <c r="PF152" s="741"/>
      <c r="PG152" s="827">
        <v>26268</v>
      </c>
      <c r="PH152" s="771"/>
      <c r="PI152" s="771"/>
      <c r="PJ152" s="741"/>
      <c r="PK152" s="827">
        <v>26560</v>
      </c>
      <c r="PL152" s="771"/>
      <c r="PM152" s="771"/>
      <c r="PN152" s="741"/>
      <c r="PO152" s="827">
        <v>26794</v>
      </c>
      <c r="PP152" s="771"/>
      <c r="PQ152" s="771"/>
      <c r="PR152" s="741"/>
      <c r="PS152" s="811">
        <v>26924</v>
      </c>
      <c r="PT152" s="812"/>
      <c r="PU152" s="812"/>
      <c r="PV152" s="813"/>
    </row>
    <row r="153" spans="2:438" ht="15.75" customHeight="1">
      <c r="BF153" s="389"/>
      <c r="BG153" s="389"/>
      <c r="BL153" s="389"/>
      <c r="BM153" s="389"/>
      <c r="JA153" s="380"/>
    </row>
    <row r="154" spans="2:438" ht="15.75" customHeight="1"/>
    <row r="155" spans="2:438" ht="15.75" customHeight="1"/>
    <row r="156" spans="2:438" ht="15.75" customHeight="1"/>
    <row r="157" spans="2:438" ht="15.75" customHeight="1"/>
    <row r="158" spans="2:438" ht="15.75" customHeight="1"/>
    <row r="159" spans="2:438" ht="15.75" customHeight="1"/>
    <row r="160" spans="2:438" ht="15.75" customHeight="1"/>
    <row r="161" spans="431:431" ht="15.75" customHeight="1"/>
    <row r="162" spans="431:431" ht="15.75" customHeight="1"/>
    <row r="163" spans="431:431" ht="15.75" customHeight="1"/>
    <row r="164" spans="431:431" ht="15" customHeight="1">
      <c r="PO164" s="27"/>
    </row>
    <row r="165" spans="431:431" ht="15" customHeight="1">
      <c r="PO165" s="27"/>
    </row>
  </sheetData>
  <mergeCells count="419">
    <mergeCell ref="ME138:MH139"/>
    <mergeCell ref="MI138:ML139"/>
    <mergeCell ref="LC138:LF139"/>
    <mergeCell ref="LG138:LJ139"/>
    <mergeCell ref="LK138:LN139"/>
    <mergeCell ref="LO138:LR139"/>
    <mergeCell ref="LS138:LV139"/>
    <mergeCell ref="LW138:LZ139"/>
    <mergeCell ref="MA138:MD139"/>
    <mergeCell ref="C152:E152"/>
    <mergeCell ref="F152:H152"/>
    <mergeCell ref="JG152:JJ152"/>
    <mergeCell ref="JK152:JN152"/>
    <mergeCell ref="JO152:JR152"/>
    <mergeCell ref="JS152:JV152"/>
    <mergeCell ref="JW152:JZ152"/>
    <mergeCell ref="KA152:KD152"/>
    <mergeCell ref="KE152:KH152"/>
    <mergeCell ref="KI152:KL152"/>
    <mergeCell ref="KM152:KP152"/>
    <mergeCell ref="KQ152:KT152"/>
    <mergeCell ref="KU152:KX152"/>
    <mergeCell ref="KY152:LB152"/>
    <mergeCell ref="LC152:LF152"/>
    <mergeCell ref="LG152:LJ152"/>
    <mergeCell ref="LK152:LN152"/>
    <mergeCell ref="LO152:LR152"/>
    <mergeCell ref="LS152:LV152"/>
    <mergeCell ref="LW152:LZ152"/>
    <mergeCell ref="MA152:MD152"/>
    <mergeCell ref="ME152:MH152"/>
    <mergeCell ref="MI152:ML152"/>
    <mergeCell ref="MM152:MP152"/>
    <mergeCell ref="MQ152:MT152"/>
    <mergeCell ref="MU152:MX152"/>
    <mergeCell ref="MY152:NB152"/>
    <mergeCell ref="NC152:NF152"/>
    <mergeCell ref="NG152:NJ152"/>
    <mergeCell ref="NK152:NN152"/>
    <mergeCell ref="NO152:NR152"/>
    <mergeCell ref="NS152:NV152"/>
    <mergeCell ref="NW152:NZ152"/>
    <mergeCell ref="OA152:OD152"/>
    <mergeCell ref="OE152:OH152"/>
    <mergeCell ref="PK152:PN152"/>
    <mergeCell ref="PO152:PR152"/>
    <mergeCell ref="OI152:OL152"/>
    <mergeCell ref="OM152:OP152"/>
    <mergeCell ref="OQ152:OT152"/>
    <mergeCell ref="OU152:OX152"/>
    <mergeCell ref="OY152:PB152"/>
    <mergeCell ref="PC152:PF152"/>
    <mergeCell ref="PG152:PJ152"/>
    <mergeCell ref="FL138:FN139"/>
    <mergeCell ref="FO138:FQ139"/>
    <mergeCell ref="FR138:FT139"/>
    <mergeCell ref="FU138:FW139"/>
    <mergeCell ref="FX138:FZ139"/>
    <mergeCell ref="GA138:GC139"/>
    <mergeCell ref="GD138:GF139"/>
    <mergeCell ref="GG138:GI139"/>
    <mergeCell ref="GJ138:GL139"/>
    <mergeCell ref="GM138:GO139"/>
    <mergeCell ref="GP138:GS139"/>
    <mergeCell ref="GT138:GV139"/>
    <mergeCell ref="GW138:GY139"/>
    <mergeCell ref="GZ138:HB139"/>
    <mergeCell ref="HC138:HE139"/>
    <mergeCell ref="HF138:HH139"/>
    <mergeCell ref="KU138:KX139"/>
    <mergeCell ref="KY138:LB139"/>
    <mergeCell ref="EQ138:ES139"/>
    <mergeCell ref="ET138:EV139"/>
    <mergeCell ref="EW138:EY139"/>
    <mergeCell ref="EZ138:FB139"/>
    <mergeCell ref="FC138:FE139"/>
    <mergeCell ref="FF138:FH139"/>
    <mergeCell ref="FI138:FK139"/>
    <mergeCell ref="IM138:IP139"/>
    <mergeCell ref="IQ138:IT139"/>
    <mergeCell ref="IU138:IX139"/>
    <mergeCell ref="IY138:JB139"/>
    <mergeCell ref="JC138:JF139"/>
    <mergeCell ref="JG138:JJ139"/>
    <mergeCell ref="JK138:JN139"/>
    <mergeCell ref="JO138:JR139"/>
    <mergeCell ref="JS138:JV139"/>
    <mergeCell ref="HI138:HK139"/>
    <mergeCell ref="HL138:HN139"/>
    <mergeCell ref="HO138:HQ139"/>
    <mergeCell ref="HR138:HT139"/>
    <mergeCell ref="HU138:HW139"/>
    <mergeCell ref="HX138:HZ139"/>
    <mergeCell ref="DB3:DB4"/>
    <mergeCell ref="DC3:DC4"/>
    <mergeCell ref="DD3:DD4"/>
    <mergeCell ref="JW138:JZ139"/>
    <mergeCell ref="KA138:KD139"/>
    <mergeCell ref="KE138:KH139"/>
    <mergeCell ref="KI138:KL139"/>
    <mergeCell ref="KM138:KP139"/>
    <mergeCell ref="KQ138:KT139"/>
    <mergeCell ref="IA138:ID139"/>
    <mergeCell ref="IE138:IH139"/>
    <mergeCell ref="II138:IL139"/>
    <mergeCell ref="DO3:DO4"/>
    <mergeCell ref="DP3:DP4"/>
    <mergeCell ref="DX3:DX4"/>
    <mergeCell ref="DY3:DY4"/>
    <mergeCell ref="DQ3:DQ4"/>
    <mergeCell ref="DR3:DR4"/>
    <mergeCell ref="DS3:DS4"/>
    <mergeCell ref="DT3:DT4"/>
    <mergeCell ref="DU3:DU4"/>
    <mergeCell ref="DV3:DV4"/>
    <mergeCell ref="DW3:DW4"/>
    <mergeCell ref="ET137:EV137"/>
    <mergeCell ref="AZ3:AZ4"/>
    <mergeCell ref="BA3:BA4"/>
    <mergeCell ref="BB3:BB4"/>
    <mergeCell ref="BC3:BC4"/>
    <mergeCell ref="BD3:BD4"/>
    <mergeCell ref="BE3:BE4"/>
    <mergeCell ref="BF3:BF4"/>
    <mergeCell ref="BG3:BG4"/>
    <mergeCell ref="DN3:DN4"/>
    <mergeCell ref="DE3:DE4"/>
    <mergeCell ref="DF3:DF4"/>
    <mergeCell ref="DG3:DG4"/>
    <mergeCell ref="DH3:DH4"/>
    <mergeCell ref="DI3:DI4"/>
    <mergeCell ref="DJ3:DJ4"/>
    <mergeCell ref="DK3:DK4"/>
    <mergeCell ref="DL3:DL4"/>
    <mergeCell ref="DM3:DM4"/>
    <mergeCell ref="CV3:CV4"/>
    <mergeCell ref="CW3:CW4"/>
    <mergeCell ref="CX3:CX4"/>
    <mergeCell ref="CY3:CY4"/>
    <mergeCell ref="CZ3:CZ4"/>
    <mergeCell ref="DA3:DA4"/>
    <mergeCell ref="AA3:AA4"/>
    <mergeCell ref="AB3:AB4"/>
    <mergeCell ref="CI3:CI4"/>
    <mergeCell ref="CJ3:CJ4"/>
    <mergeCell ref="CK3:CK4"/>
    <mergeCell ref="CL3:CL4"/>
    <mergeCell ref="CM3:CM4"/>
    <mergeCell ref="CN3:CN4"/>
    <mergeCell ref="CO3:CO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BQ3:BQ4"/>
    <mergeCell ref="BR3:BR4"/>
    <mergeCell ref="BS3:BS4"/>
    <mergeCell ref="BT3:BT4"/>
    <mergeCell ref="BU3:BU4"/>
    <mergeCell ref="BV3:BV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G3:AG4"/>
    <mergeCell ref="AH3:AH4"/>
    <mergeCell ref="AI3:AI4"/>
    <mergeCell ref="AJ3:AJ4"/>
    <mergeCell ref="AK3:AK4"/>
    <mergeCell ref="CR3:CR4"/>
    <mergeCell ref="CS3:CS4"/>
    <mergeCell ref="CT3:CT4"/>
    <mergeCell ref="CU3:CU4"/>
    <mergeCell ref="CP3:CP4"/>
    <mergeCell ref="CQ3:CQ4"/>
    <mergeCell ref="BW3:BW4"/>
    <mergeCell ref="BX3:BX4"/>
    <mergeCell ref="BY3:BY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AY3:AY4"/>
    <mergeCell ref="AU3:AU4"/>
    <mergeCell ref="AV3:AV4"/>
    <mergeCell ref="AW3:AW4"/>
    <mergeCell ref="AX3:AX4"/>
    <mergeCell ref="A1:B1"/>
    <mergeCell ref="C3:C4"/>
    <mergeCell ref="D3:D4"/>
    <mergeCell ref="E3:E4"/>
    <mergeCell ref="F3:F4"/>
    <mergeCell ref="G3:G4"/>
    <mergeCell ref="H3:H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C3:AC4"/>
    <mergeCell ref="AD3:AD4"/>
    <mergeCell ref="AE3:AE4"/>
    <mergeCell ref="AF3:AF4"/>
    <mergeCell ref="PG137:PJ137"/>
    <mergeCell ref="PK137:PN137"/>
    <mergeCell ref="PO137:PR137"/>
    <mergeCell ref="OE137:OH137"/>
    <mergeCell ref="OI137:OL137"/>
    <mergeCell ref="OM137:OP137"/>
    <mergeCell ref="OQ137:OT137"/>
    <mergeCell ref="OU137:OX137"/>
    <mergeCell ref="OY137:PB137"/>
    <mergeCell ref="PC137:PF137"/>
    <mergeCell ref="NC137:NF137"/>
    <mergeCell ref="NG137:NJ137"/>
    <mergeCell ref="NK137:NN137"/>
    <mergeCell ref="NO137:NR137"/>
    <mergeCell ref="NS137:NV137"/>
    <mergeCell ref="NW137:NZ137"/>
    <mergeCell ref="OA137:OD137"/>
    <mergeCell ref="MM138:MP139"/>
    <mergeCell ref="MQ138:MT139"/>
    <mergeCell ref="MU138:MX139"/>
    <mergeCell ref="MY138:NB139"/>
    <mergeCell ref="NC138:NF139"/>
    <mergeCell ref="NG138:NJ139"/>
    <mergeCell ref="NK138:NN139"/>
    <mergeCell ref="MM137:MP137"/>
    <mergeCell ref="MQ137:MT137"/>
    <mergeCell ref="MU137:MX137"/>
    <mergeCell ref="MY137:NB137"/>
    <mergeCell ref="OQ138:OT139"/>
    <mergeCell ref="OU138:OX139"/>
    <mergeCell ref="OY138:PB139"/>
    <mergeCell ref="PC138:PF139"/>
    <mergeCell ref="PG138:PJ139"/>
    <mergeCell ref="PK138:PN139"/>
    <mergeCell ref="PO138:PR139"/>
    <mergeCell ref="NO138:NR139"/>
    <mergeCell ref="NS138:NV139"/>
    <mergeCell ref="NW138:NZ139"/>
    <mergeCell ref="OA138:OD139"/>
    <mergeCell ref="OE138:OH139"/>
    <mergeCell ref="OI138:OL139"/>
    <mergeCell ref="OM138:OP139"/>
    <mergeCell ref="EW137:EY137"/>
    <mergeCell ref="EZ137:FB137"/>
    <mergeCell ref="FC137:FE137"/>
    <mergeCell ref="FF137:FH137"/>
    <mergeCell ref="FI137:FK137"/>
    <mergeCell ref="FL137:FN137"/>
    <mergeCell ref="FO137:FQ137"/>
    <mergeCell ref="FR137:FT137"/>
    <mergeCell ref="FU137:FW137"/>
    <mergeCell ref="FX137:FZ137"/>
    <mergeCell ref="GA137:GC137"/>
    <mergeCell ref="GD137:GF137"/>
    <mergeCell ref="GG137:GI137"/>
    <mergeCell ref="GJ137:GL137"/>
    <mergeCell ref="GM137:GO137"/>
    <mergeCell ref="IA137:ID137"/>
    <mergeCell ref="IE137:IH137"/>
    <mergeCell ref="II137:IL137"/>
    <mergeCell ref="IM137:IP137"/>
    <mergeCell ref="IQ137:IT137"/>
    <mergeCell ref="IU137:IX137"/>
    <mergeCell ref="IY137:JB137"/>
    <mergeCell ref="JC137:JF137"/>
    <mergeCell ref="JG137:JJ137"/>
    <mergeCell ref="JK137:JN137"/>
    <mergeCell ref="JO137:JR137"/>
    <mergeCell ref="JS137:JV137"/>
    <mergeCell ref="JW137:JZ137"/>
    <mergeCell ref="KA137:KD137"/>
    <mergeCell ref="KE137:KH137"/>
    <mergeCell ref="KI137:KL137"/>
    <mergeCell ref="KM137:KP137"/>
    <mergeCell ref="KQ137:KT137"/>
    <mergeCell ref="KU137:KX137"/>
    <mergeCell ref="KY137:LB137"/>
    <mergeCell ref="LC137:LF137"/>
    <mergeCell ref="LG137:LJ137"/>
    <mergeCell ref="LK137:LN137"/>
    <mergeCell ref="LO137:LR137"/>
    <mergeCell ref="LS137:LV137"/>
    <mergeCell ref="LW137:LZ137"/>
    <mergeCell ref="MA137:MD137"/>
    <mergeCell ref="ME137:MH137"/>
    <mergeCell ref="MI137:ML137"/>
    <mergeCell ref="X137:Z137"/>
    <mergeCell ref="AA137:AC137"/>
    <mergeCell ref="AD137:AF137"/>
    <mergeCell ref="AG137:AI137"/>
    <mergeCell ref="AJ137:AL137"/>
    <mergeCell ref="AM137:AO137"/>
    <mergeCell ref="AP137:AR137"/>
    <mergeCell ref="AS137:AU137"/>
    <mergeCell ref="AV137:AX137"/>
    <mergeCell ref="CF137:CH137"/>
    <mergeCell ref="CI137:CK137"/>
    <mergeCell ref="CL137:CN137"/>
    <mergeCell ref="CO137:CQ137"/>
    <mergeCell ref="CR137:CT137"/>
    <mergeCell ref="CU137:CW137"/>
    <mergeCell ref="CX137:CZ137"/>
    <mergeCell ref="DJ137:DL137"/>
    <mergeCell ref="DM137:DO137"/>
    <mergeCell ref="DP137:DR137"/>
    <mergeCell ref="DS137:DU137"/>
    <mergeCell ref="DV137:DX137"/>
    <mergeCell ref="DY137:EA137"/>
    <mergeCell ref="BZ137:CB137"/>
    <mergeCell ref="CC137:CE137"/>
    <mergeCell ref="AY137:BA137"/>
    <mergeCell ref="BB137:BD137"/>
    <mergeCell ref="BE137:BG137"/>
    <mergeCell ref="BH137:BJ137"/>
    <mergeCell ref="BK137:BM137"/>
    <mergeCell ref="BN137:BP137"/>
    <mergeCell ref="BQ137:BS137"/>
    <mergeCell ref="BT137:BV137"/>
    <mergeCell ref="BW137:BY137"/>
    <mergeCell ref="C137:E137"/>
    <mergeCell ref="F137:H137"/>
    <mergeCell ref="I137:K137"/>
    <mergeCell ref="L137:N137"/>
    <mergeCell ref="O137:Q137"/>
    <mergeCell ref="R137:T137"/>
    <mergeCell ref="U137:W137"/>
    <mergeCell ref="DA137:DC137"/>
    <mergeCell ref="DD137:DF137"/>
    <mergeCell ref="B138:B139"/>
    <mergeCell ref="C138:E139"/>
    <mergeCell ref="F138:H139"/>
    <mergeCell ref="I138:K139"/>
    <mergeCell ref="L138:N139"/>
    <mergeCell ref="O138:Q139"/>
    <mergeCell ref="R138:T139"/>
    <mergeCell ref="U138:W139"/>
    <mergeCell ref="X138:Z139"/>
    <mergeCell ref="AA138:AC139"/>
    <mergeCell ref="AD138:AF139"/>
    <mergeCell ref="AG138:AI139"/>
    <mergeCell ref="AJ138:AL139"/>
    <mergeCell ref="AM138:AO139"/>
    <mergeCell ref="AP138:AR139"/>
    <mergeCell ref="AS138:AU139"/>
    <mergeCell ref="AV138:AX139"/>
    <mergeCell ref="AY138:BA139"/>
    <mergeCell ref="BB138:BD139"/>
    <mergeCell ref="BE138:BG139"/>
    <mergeCell ref="BH138:BJ139"/>
    <mergeCell ref="BK138:BM139"/>
    <mergeCell ref="BN138:BP139"/>
    <mergeCell ref="BQ138:BS139"/>
    <mergeCell ref="BT138:BV139"/>
    <mergeCell ref="BW138:BY139"/>
    <mergeCell ref="BZ138:CB139"/>
    <mergeCell ref="CC138:CE139"/>
    <mergeCell ref="CF138:CH139"/>
    <mergeCell ref="CI138:CK139"/>
    <mergeCell ref="CL138:CN139"/>
    <mergeCell ref="CO138:CQ139"/>
    <mergeCell ref="CR138:CT139"/>
    <mergeCell ref="CU138:CW139"/>
    <mergeCell ref="CX138:CZ139"/>
    <mergeCell ref="DA138:DC139"/>
    <mergeCell ref="PS137:PV137"/>
    <mergeCell ref="PS138:PV139"/>
    <mergeCell ref="PS152:PV152"/>
    <mergeCell ref="DZ3:DZ4"/>
    <mergeCell ref="EE138:EG139"/>
    <mergeCell ref="EH138:EJ139"/>
    <mergeCell ref="EK138:EM139"/>
    <mergeCell ref="EN138:EP139"/>
    <mergeCell ref="DD138:DF139"/>
    <mergeCell ref="DG138:DI139"/>
    <mergeCell ref="DJ138:DL139"/>
    <mergeCell ref="DM138:DO139"/>
    <mergeCell ref="DP138:DR139"/>
    <mergeCell ref="DS138:DU139"/>
    <mergeCell ref="DV138:DX139"/>
    <mergeCell ref="DY138:EA139"/>
    <mergeCell ref="EB138:ED139"/>
    <mergeCell ref="EB137:ED137"/>
    <mergeCell ref="EE137:EG137"/>
    <mergeCell ref="EH137:EJ137"/>
    <mergeCell ref="EK137:EM137"/>
    <mergeCell ref="EN137:EP137"/>
    <mergeCell ref="EQ137:ES137"/>
    <mergeCell ref="DG137:DI137"/>
  </mergeCells>
  <pageMargins left="0.7" right="0.7" top="0.75" bottom="0.75" header="0" footer="0"/>
  <pageSetup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000"/>
  <sheetViews>
    <sheetView topLeftCell="BM1" workbookViewId="0"/>
  </sheetViews>
  <sheetFormatPr baseColWidth="10" defaultColWidth="11.25" defaultRowHeight="15" customHeight="1"/>
  <cols>
    <col min="1" max="1" width="10.33203125" customWidth="1"/>
    <col min="2" max="2" width="4.75" customWidth="1"/>
    <col min="3" max="3" width="5.25" customWidth="1"/>
    <col min="4" max="4" width="20.33203125" customWidth="1"/>
    <col min="5" max="5" width="14.75" customWidth="1"/>
    <col min="6" max="12" width="7.33203125" customWidth="1"/>
    <col min="13" max="13" width="8.33203125" customWidth="1"/>
    <col min="14" max="14" width="8" customWidth="1"/>
    <col min="15" max="15" width="8.33203125" customWidth="1"/>
    <col min="16" max="16" width="9.33203125" customWidth="1"/>
    <col min="17" max="17" width="7.75" customWidth="1"/>
    <col min="18" max="18" width="9" customWidth="1"/>
    <col min="19" max="19" width="8.33203125" customWidth="1"/>
    <col min="20" max="20" width="9.33203125" customWidth="1"/>
    <col min="21" max="21" width="8.25" customWidth="1"/>
    <col min="22" max="22" width="7.75" customWidth="1"/>
    <col min="23" max="23" width="7.33203125" customWidth="1"/>
    <col min="24" max="25" width="7.75" customWidth="1"/>
    <col min="26" max="26" width="8.75" customWidth="1"/>
    <col min="27" max="27" width="9.33203125" customWidth="1"/>
    <col min="28" max="28" width="8.33203125" customWidth="1"/>
    <col min="29" max="29" width="9.33203125" customWidth="1"/>
    <col min="30" max="30" width="8.75" customWidth="1"/>
    <col min="31" max="31" width="9" customWidth="1"/>
    <col min="32" max="32" width="8.75" customWidth="1"/>
    <col min="33" max="33" width="9.25" customWidth="1"/>
    <col min="34" max="34" width="8.08203125" customWidth="1"/>
    <col min="35" max="35" width="8.33203125" customWidth="1"/>
    <col min="36" max="38" width="8.75" customWidth="1"/>
    <col min="39" max="41" width="8.33203125" customWidth="1"/>
    <col min="42" max="42" width="9.08203125" customWidth="1"/>
    <col min="43" max="43" width="9" customWidth="1"/>
    <col min="44" max="44" width="9.33203125" customWidth="1"/>
    <col min="45" max="52" width="8.25" customWidth="1"/>
    <col min="53" max="53" width="9.25" customWidth="1"/>
    <col min="54" max="54" width="9.08203125" customWidth="1"/>
    <col min="55" max="59" width="8.25" customWidth="1"/>
    <col min="60" max="60" width="8.75" customWidth="1"/>
    <col min="61" max="61" width="8.33203125" customWidth="1"/>
    <col min="62" max="64" width="8.25" customWidth="1"/>
    <col min="65" max="65" width="8.75" customWidth="1"/>
    <col min="66" max="66" width="9.33203125" customWidth="1"/>
    <col min="67" max="67" width="9.25" customWidth="1"/>
    <col min="68" max="68" width="9.33203125" customWidth="1"/>
    <col min="69" max="69" width="9" customWidth="1"/>
    <col min="70" max="75" width="8.25" customWidth="1"/>
  </cols>
  <sheetData>
    <row r="1" spans="2:76" ht="15.75" customHeight="1"/>
    <row r="2" spans="2:76" ht="15.75" customHeight="1">
      <c r="BW2" s="46" t="s">
        <v>1553</v>
      </c>
    </row>
    <row r="3" spans="2:76" ht="15.75" customHeight="1">
      <c r="B3" s="390"/>
      <c r="C3" s="391" t="s">
        <v>1554</v>
      </c>
      <c r="D3" s="392"/>
      <c r="E3" s="393"/>
      <c r="F3" s="394" t="s">
        <v>1555</v>
      </c>
      <c r="G3" s="394" t="s">
        <v>1555</v>
      </c>
      <c r="H3" s="394" t="s">
        <v>1555</v>
      </c>
      <c r="I3" s="394" t="s">
        <v>1555</v>
      </c>
      <c r="J3" s="394" t="s">
        <v>1555</v>
      </c>
      <c r="K3" s="394" t="s">
        <v>1555</v>
      </c>
      <c r="L3" s="394" t="s">
        <v>1555</v>
      </c>
      <c r="M3" s="394" t="s">
        <v>1555</v>
      </c>
      <c r="N3" s="394" t="s">
        <v>1555</v>
      </c>
      <c r="O3" s="394" t="s">
        <v>1555</v>
      </c>
      <c r="P3" s="394" t="s">
        <v>1555</v>
      </c>
      <c r="Q3" s="394" t="s">
        <v>1555</v>
      </c>
      <c r="R3" s="394" t="s">
        <v>1555</v>
      </c>
      <c r="S3" s="394" t="s">
        <v>1555</v>
      </c>
      <c r="T3" s="394" t="s">
        <v>1555</v>
      </c>
      <c r="U3" s="394" t="s">
        <v>1555</v>
      </c>
      <c r="V3" s="394" t="s">
        <v>1555</v>
      </c>
      <c r="W3" s="394" t="s">
        <v>1555</v>
      </c>
      <c r="X3" s="394" t="s">
        <v>1555</v>
      </c>
      <c r="Y3" s="394" t="s">
        <v>1555</v>
      </c>
      <c r="Z3" s="394" t="s">
        <v>1555</v>
      </c>
      <c r="AA3" s="394" t="s">
        <v>1555</v>
      </c>
      <c r="AB3" s="394" t="s">
        <v>1555</v>
      </c>
      <c r="AC3" s="394" t="s">
        <v>1555</v>
      </c>
      <c r="AD3" s="394" t="s">
        <v>1555</v>
      </c>
      <c r="AE3" s="394" t="s">
        <v>1555</v>
      </c>
      <c r="AF3" s="394" t="s">
        <v>1555</v>
      </c>
      <c r="AG3" s="394" t="s">
        <v>1555</v>
      </c>
      <c r="AH3" s="394" t="s">
        <v>1555</v>
      </c>
      <c r="AI3" s="394" t="s">
        <v>1555</v>
      </c>
      <c r="AJ3" s="394" t="s">
        <v>1555</v>
      </c>
      <c r="AK3" s="394" t="s">
        <v>1555</v>
      </c>
      <c r="AL3" s="394" t="s">
        <v>1555</v>
      </c>
      <c r="AM3" s="394" t="s">
        <v>1555</v>
      </c>
      <c r="AN3" s="394" t="s">
        <v>1555</v>
      </c>
      <c r="AO3" s="394" t="s">
        <v>1555</v>
      </c>
      <c r="AP3" s="394" t="s">
        <v>1555</v>
      </c>
      <c r="AQ3" s="394" t="s">
        <v>1555</v>
      </c>
      <c r="AR3" s="394" t="s">
        <v>1555</v>
      </c>
      <c r="AS3" s="394" t="s">
        <v>1555</v>
      </c>
      <c r="AT3" s="394" t="s">
        <v>1555</v>
      </c>
      <c r="AU3" s="394" t="s">
        <v>1555</v>
      </c>
      <c r="AV3" s="394" t="s">
        <v>1555</v>
      </c>
      <c r="AW3" s="394" t="s">
        <v>1555</v>
      </c>
      <c r="AX3" s="394" t="s">
        <v>1555</v>
      </c>
      <c r="AY3" s="394" t="s">
        <v>1555</v>
      </c>
      <c r="AZ3" s="394" t="s">
        <v>1555</v>
      </c>
      <c r="BA3" s="394" t="s">
        <v>1555</v>
      </c>
      <c r="BB3" s="394" t="s">
        <v>1555</v>
      </c>
      <c r="BC3" s="394" t="s">
        <v>1555</v>
      </c>
      <c r="BD3" s="394" t="s">
        <v>1555</v>
      </c>
      <c r="BE3" s="394" t="s">
        <v>1555</v>
      </c>
      <c r="BF3" s="394" t="s">
        <v>1555</v>
      </c>
      <c r="BG3" s="394" t="s">
        <v>1555</v>
      </c>
      <c r="BH3" s="394" t="s">
        <v>1555</v>
      </c>
      <c r="BI3" s="394" t="s">
        <v>1555</v>
      </c>
      <c r="BJ3" s="394" t="s">
        <v>1555</v>
      </c>
      <c r="BK3" s="394" t="s">
        <v>1555</v>
      </c>
      <c r="BL3" s="394" t="s">
        <v>1555</v>
      </c>
      <c r="BM3" s="394" t="s">
        <v>1555</v>
      </c>
      <c r="BN3" s="394" t="s">
        <v>1555</v>
      </c>
      <c r="BO3" s="394" t="s">
        <v>1555</v>
      </c>
      <c r="BP3" s="394" t="s">
        <v>1555</v>
      </c>
      <c r="BQ3" s="394" t="s">
        <v>1555</v>
      </c>
      <c r="BR3" s="394" t="s">
        <v>1555</v>
      </c>
      <c r="BS3" s="394" t="s">
        <v>1555</v>
      </c>
      <c r="BT3" s="394" t="s">
        <v>1555</v>
      </c>
      <c r="BU3" s="394" t="s">
        <v>1555</v>
      </c>
      <c r="BV3" s="394" t="s">
        <v>1555</v>
      </c>
      <c r="BW3" s="394" t="s">
        <v>1555</v>
      </c>
    </row>
    <row r="4" spans="2:76" ht="15.75" customHeight="1">
      <c r="B4" s="395"/>
      <c r="C4" s="396"/>
      <c r="D4" s="397"/>
      <c r="E4" s="398"/>
      <c r="F4" s="399">
        <v>43671</v>
      </c>
      <c r="G4" s="399">
        <v>43701</v>
      </c>
      <c r="H4" s="399">
        <v>43733</v>
      </c>
      <c r="I4" s="399">
        <v>43763</v>
      </c>
      <c r="J4" s="399">
        <v>43794</v>
      </c>
      <c r="K4" s="399">
        <v>43824</v>
      </c>
      <c r="L4" s="399">
        <v>43855</v>
      </c>
      <c r="M4" s="399">
        <v>43886</v>
      </c>
      <c r="N4" s="399">
        <v>43916</v>
      </c>
      <c r="O4" s="399">
        <v>43946</v>
      </c>
      <c r="P4" s="399">
        <v>43976</v>
      </c>
      <c r="Q4" s="399">
        <v>44007</v>
      </c>
      <c r="R4" s="399">
        <v>44037</v>
      </c>
      <c r="S4" s="399">
        <v>44068</v>
      </c>
      <c r="T4" s="399">
        <v>44099</v>
      </c>
      <c r="U4" s="399">
        <v>44129</v>
      </c>
      <c r="V4" s="399">
        <v>44160</v>
      </c>
      <c r="W4" s="399">
        <v>44190</v>
      </c>
      <c r="X4" s="399">
        <v>44221</v>
      </c>
      <c r="Y4" s="399">
        <v>44252</v>
      </c>
      <c r="Z4" s="399">
        <v>44282</v>
      </c>
      <c r="AA4" s="399">
        <v>44312</v>
      </c>
      <c r="AB4" s="399">
        <v>44342</v>
      </c>
      <c r="AC4" s="400" t="s">
        <v>1556</v>
      </c>
      <c r="AD4" s="400" t="s">
        <v>1557</v>
      </c>
      <c r="AE4" s="400" t="s">
        <v>1558</v>
      </c>
      <c r="AF4" s="400" t="s">
        <v>1559</v>
      </c>
      <c r="AG4" s="400" t="s">
        <v>1560</v>
      </c>
      <c r="AH4" s="400" t="s">
        <v>1561</v>
      </c>
      <c r="AI4" s="400" t="s">
        <v>1562</v>
      </c>
      <c r="AJ4" s="400" t="s">
        <v>1563</v>
      </c>
      <c r="AK4" s="400" t="s">
        <v>1564</v>
      </c>
      <c r="AL4" s="400" t="s">
        <v>1565</v>
      </c>
      <c r="AM4" s="400" t="s">
        <v>207</v>
      </c>
      <c r="AN4" s="400" t="s">
        <v>1566</v>
      </c>
      <c r="AO4" s="400" t="s">
        <v>1567</v>
      </c>
      <c r="AP4" s="400" t="s">
        <v>1568</v>
      </c>
      <c r="AQ4" s="400" t="s">
        <v>1569</v>
      </c>
      <c r="AR4" s="400" t="s">
        <v>1570</v>
      </c>
      <c r="AS4" s="400" t="s">
        <v>1571</v>
      </c>
      <c r="AT4" s="400" t="s">
        <v>1572</v>
      </c>
      <c r="AU4" s="400" t="s">
        <v>215</v>
      </c>
      <c r="AV4" s="400" t="s">
        <v>216</v>
      </c>
      <c r="AW4" s="400" t="s">
        <v>217</v>
      </c>
      <c r="AX4" s="400" t="s">
        <v>218</v>
      </c>
      <c r="AY4" s="400" t="s">
        <v>219</v>
      </c>
      <c r="AZ4" s="400" t="s">
        <v>220</v>
      </c>
      <c r="BA4" s="400" t="s">
        <v>221</v>
      </c>
      <c r="BB4" s="400" t="s">
        <v>222</v>
      </c>
      <c r="BC4" s="400" t="s">
        <v>223</v>
      </c>
      <c r="BD4" s="400" t="s">
        <v>224</v>
      </c>
      <c r="BE4" s="400" t="s">
        <v>225</v>
      </c>
      <c r="BF4" s="400" t="s">
        <v>226</v>
      </c>
      <c r="BG4" s="400" t="s">
        <v>227</v>
      </c>
      <c r="BH4" s="400" t="s">
        <v>3</v>
      </c>
      <c r="BI4" s="400" t="s">
        <v>4</v>
      </c>
      <c r="BJ4" s="400" t="s">
        <v>5</v>
      </c>
      <c r="BK4" s="400" t="s">
        <v>6</v>
      </c>
      <c r="BL4" s="400" t="s">
        <v>7</v>
      </c>
      <c r="BM4" s="400" t="s">
        <v>8</v>
      </c>
      <c r="BN4" s="400" t="s">
        <v>9</v>
      </c>
      <c r="BO4" s="400" t="s">
        <v>10</v>
      </c>
      <c r="BP4" s="400" t="s">
        <v>11</v>
      </c>
      <c r="BQ4" s="400" t="s">
        <v>12</v>
      </c>
      <c r="BR4" s="400" t="s">
        <v>13</v>
      </c>
      <c r="BS4" s="400" t="s">
        <v>14</v>
      </c>
      <c r="BT4" s="400" t="s">
        <v>15</v>
      </c>
      <c r="BU4" s="400" t="s">
        <v>16</v>
      </c>
      <c r="BV4" s="400" t="s">
        <v>17</v>
      </c>
      <c r="BW4" s="400" t="s">
        <v>18</v>
      </c>
      <c r="BX4" s="27" t="s">
        <v>545</v>
      </c>
    </row>
    <row r="5" spans="2:76" ht="15.75" customHeight="1">
      <c r="B5" s="401"/>
      <c r="C5" s="402"/>
      <c r="D5" s="403" t="s">
        <v>690</v>
      </c>
      <c r="E5" s="403"/>
      <c r="F5" s="404"/>
      <c r="G5" s="404"/>
      <c r="H5" s="404"/>
      <c r="I5" s="404"/>
      <c r="J5" s="404"/>
      <c r="K5" s="404"/>
      <c r="L5" s="404"/>
      <c r="M5" s="404"/>
      <c r="N5" s="404"/>
      <c r="O5" s="404"/>
      <c r="P5" s="404"/>
      <c r="Q5" s="404"/>
      <c r="R5" s="404"/>
      <c r="S5" s="404"/>
      <c r="T5" s="404"/>
      <c r="U5" s="404"/>
      <c r="V5" s="404"/>
      <c r="W5" s="404"/>
      <c r="X5" s="404"/>
      <c r="Y5" s="404"/>
      <c r="Z5" s="404"/>
      <c r="AA5" s="404"/>
      <c r="AB5" s="404"/>
      <c r="AC5" s="404"/>
      <c r="AD5" s="404"/>
      <c r="AE5" s="404"/>
      <c r="AF5" s="404"/>
      <c r="AG5" s="404"/>
      <c r="AH5" s="404"/>
      <c r="AI5" s="404"/>
      <c r="AJ5" s="404"/>
      <c r="AK5" s="404"/>
      <c r="AL5" s="404"/>
      <c r="AM5" s="404"/>
      <c r="AN5" s="404"/>
      <c r="AO5" s="404"/>
      <c r="AP5" s="404"/>
      <c r="AQ5" s="404"/>
      <c r="AR5" s="404"/>
      <c r="AS5" s="404"/>
      <c r="AT5" s="404"/>
      <c r="AU5" s="404"/>
      <c r="AV5" s="404"/>
      <c r="AW5" s="404"/>
      <c r="AX5" s="404"/>
      <c r="AY5" s="404"/>
      <c r="AZ5" s="404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</row>
    <row r="6" spans="2:76" ht="15.75" customHeight="1">
      <c r="B6" s="401"/>
      <c r="C6" s="402"/>
      <c r="D6" s="403" t="s">
        <v>1573</v>
      </c>
      <c r="E6" s="403"/>
      <c r="F6" s="396"/>
      <c r="G6" s="396"/>
      <c r="H6" s="396"/>
      <c r="I6" s="396"/>
      <c r="J6" s="396"/>
      <c r="K6" s="396"/>
      <c r="L6" s="396"/>
      <c r="M6" s="396"/>
      <c r="N6" s="404"/>
      <c r="O6" s="404"/>
      <c r="P6" s="404"/>
      <c r="Q6" s="404"/>
      <c r="R6" s="404"/>
      <c r="S6" s="404"/>
      <c r="T6" s="404"/>
      <c r="U6" s="404"/>
      <c r="V6" s="404"/>
      <c r="W6" s="404"/>
      <c r="X6" s="404"/>
      <c r="Y6" s="404"/>
      <c r="Z6" s="404"/>
      <c r="AA6" s="404"/>
      <c r="AB6" s="404"/>
      <c r="AC6" s="404"/>
      <c r="AD6" s="404"/>
      <c r="AE6" s="404"/>
      <c r="AF6" s="404"/>
      <c r="AG6" s="404"/>
      <c r="AH6" s="404"/>
      <c r="AI6" s="404"/>
      <c r="AJ6" s="404"/>
      <c r="AK6" s="404"/>
      <c r="AL6" s="404"/>
      <c r="AM6" s="404"/>
      <c r="AN6" s="404"/>
      <c r="AO6" s="404"/>
      <c r="AP6" s="404"/>
      <c r="AQ6" s="404"/>
      <c r="AR6" s="404"/>
      <c r="AS6" s="404"/>
      <c r="AT6" s="404"/>
      <c r="AU6" s="404"/>
      <c r="AV6" s="404"/>
      <c r="AW6" s="404"/>
      <c r="AX6" s="404"/>
      <c r="AY6" s="404"/>
      <c r="AZ6" s="404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</row>
    <row r="7" spans="2:76" ht="15.75" customHeight="1">
      <c r="B7" s="401"/>
      <c r="C7" s="402"/>
      <c r="D7" s="402" t="s">
        <v>33</v>
      </c>
      <c r="E7" s="405" t="s">
        <v>1574</v>
      </c>
      <c r="F7" s="406">
        <v>0.14499999999999999</v>
      </c>
      <c r="G7" s="406">
        <v>0.14480000000000001</v>
      </c>
      <c r="H7" s="406">
        <v>0.14610000000000001</v>
      </c>
      <c r="I7" s="406">
        <v>0.14360000000000001</v>
      </c>
      <c r="J7" s="406">
        <v>0.14710000000000001</v>
      </c>
      <c r="K7" s="396">
        <v>0.14910000000000001</v>
      </c>
      <c r="L7" s="396">
        <v>0.14929999999999999</v>
      </c>
      <c r="M7" s="185">
        <v>0.1494198529648697</v>
      </c>
      <c r="N7" s="185">
        <v>0.15090000000000001</v>
      </c>
      <c r="O7" s="185">
        <v>0.15260000000000001</v>
      </c>
      <c r="P7" s="407">
        <v>0.15310000000000001</v>
      </c>
      <c r="Q7" s="407">
        <v>0.15184317122205968</v>
      </c>
      <c r="R7" s="159">
        <v>0.15102259051197631</v>
      </c>
      <c r="S7" s="159">
        <v>0.15110000000000001</v>
      </c>
      <c r="T7" s="159">
        <v>0.1515</v>
      </c>
      <c r="U7" s="159">
        <v>0.15190000000000001</v>
      </c>
      <c r="V7" s="159">
        <v>0.15329999999999999</v>
      </c>
      <c r="W7" s="159">
        <v>0.15196226374735641</v>
      </c>
      <c r="X7" s="159">
        <v>0.15179999999999999</v>
      </c>
      <c r="Y7" s="159">
        <v>0.15160000000000001</v>
      </c>
      <c r="Z7" s="159">
        <v>0.15195284080907123</v>
      </c>
      <c r="AA7" s="159">
        <v>0.15284244976339553</v>
      </c>
      <c r="AB7" s="159">
        <v>0.15280521858204102</v>
      </c>
      <c r="AC7" s="159">
        <v>0.15352308251019167</v>
      </c>
      <c r="AD7" s="159">
        <v>0.15425218019415263</v>
      </c>
      <c r="AE7" s="159">
        <v>0.15640000000000001</v>
      </c>
      <c r="AF7" s="408">
        <v>0.15922846992833251</v>
      </c>
      <c r="AG7" s="408">
        <v>0.16104085266180432</v>
      </c>
      <c r="AH7" s="408">
        <v>0.16381696693023537</v>
      </c>
      <c r="AI7" s="408">
        <v>0.16454600687928678</v>
      </c>
      <c r="AJ7" s="408">
        <v>0.16709969869510641</v>
      </c>
      <c r="AK7" s="408">
        <v>0.16827343447858187</v>
      </c>
      <c r="AL7" s="408">
        <v>0.16849865794344368</v>
      </c>
      <c r="AM7" s="408">
        <v>0.17050226901083132</v>
      </c>
      <c r="AN7" s="408">
        <v>0.17286451283358181</v>
      </c>
      <c r="AO7" s="408">
        <v>0.17609764070814851</v>
      </c>
      <c r="AP7" s="408">
        <v>0.17736019942107958</v>
      </c>
      <c r="AQ7" s="408">
        <v>0.1818673902920995</v>
      </c>
      <c r="AR7" s="408">
        <v>0.18159154933560792</v>
      </c>
      <c r="AS7" s="408">
        <v>0.18351207782949658</v>
      </c>
      <c r="AT7" s="408">
        <v>0.18526230940966135</v>
      </c>
      <c r="AU7" s="408">
        <v>0.18557667353423862</v>
      </c>
      <c r="AV7" s="408">
        <v>0.1845278747712501</v>
      </c>
      <c r="AW7" s="408">
        <v>0.18359630311663266</v>
      </c>
      <c r="AX7" s="408">
        <v>0.18275204389266855</v>
      </c>
      <c r="AY7" s="408">
        <v>0.184364980305839</v>
      </c>
      <c r="AZ7" s="408">
        <v>0.18388858435305663</v>
      </c>
      <c r="BA7" s="408">
        <v>0.18354780455345118</v>
      </c>
      <c r="BB7" s="408">
        <v>0.18324175549435556</v>
      </c>
      <c r="BC7" s="408">
        <v>0.18461731460183736</v>
      </c>
      <c r="BD7" s="408">
        <v>0.18578017440763511</v>
      </c>
      <c r="BE7" s="408">
        <v>0.18791972922845965</v>
      </c>
      <c r="BF7" s="408">
        <v>0.19021210733138857</v>
      </c>
      <c r="BG7" s="408">
        <v>0.1903</v>
      </c>
      <c r="BH7" s="408">
        <v>0.19029931450401136</v>
      </c>
      <c r="BI7" s="408">
        <v>0.19168156027367342</v>
      </c>
      <c r="BJ7" s="408">
        <v>0.19363704535354065</v>
      </c>
      <c r="BK7" s="408">
        <v>0.19514676283184329</v>
      </c>
      <c r="BL7" s="408">
        <v>0.19525506141377583</v>
      </c>
      <c r="BM7" s="408">
        <v>0.19445790516261863</v>
      </c>
      <c r="BN7" s="408">
        <v>0.19469209537446228</v>
      </c>
      <c r="BO7" s="408">
        <v>0.19590019347994861</v>
      </c>
      <c r="BP7" s="408">
        <v>0.19580804691029427</v>
      </c>
      <c r="BQ7" s="408">
        <v>0.1960044518036593</v>
      </c>
      <c r="BR7" s="408">
        <v>0.19777122938715516</v>
      </c>
      <c r="BS7" s="408">
        <v>0.19939208222251828</v>
      </c>
      <c r="BT7" s="409">
        <v>0.19851225826480273</v>
      </c>
      <c r="BU7" s="409">
        <v>0.20171934300075364</v>
      </c>
      <c r="BV7" s="409">
        <v>0.20162314970050471</v>
      </c>
      <c r="BW7" s="409"/>
    </row>
    <row r="8" spans="2:76" ht="15.75" customHeight="1">
      <c r="B8" s="401"/>
      <c r="C8" s="402"/>
      <c r="D8" s="402" t="s">
        <v>35</v>
      </c>
      <c r="E8" s="405" t="s">
        <v>1574</v>
      </c>
      <c r="F8" s="406">
        <v>0.10879999999999999</v>
      </c>
      <c r="G8" s="406">
        <v>0.1086</v>
      </c>
      <c r="H8" s="406">
        <v>0.1095</v>
      </c>
      <c r="I8" s="406">
        <v>0.1077</v>
      </c>
      <c r="J8" s="406">
        <v>0.1103</v>
      </c>
      <c r="K8" s="396">
        <v>0.1118</v>
      </c>
      <c r="L8" s="396">
        <v>0.112</v>
      </c>
      <c r="M8" s="185">
        <v>0.11206488972365229</v>
      </c>
      <c r="N8" s="185">
        <v>0.11310000000000001</v>
      </c>
      <c r="O8" s="185">
        <v>0.1144</v>
      </c>
      <c r="P8" s="185">
        <v>0.1148</v>
      </c>
      <c r="Q8" s="185">
        <v>0.11388237841654476</v>
      </c>
      <c r="R8" s="159">
        <v>0.11326694288398224</v>
      </c>
      <c r="S8" s="159">
        <v>0.11326694288398224</v>
      </c>
      <c r="T8" s="159">
        <v>0.11360000000000001</v>
      </c>
      <c r="U8" s="159">
        <v>0.1139</v>
      </c>
      <c r="V8" s="159">
        <v>0.115</v>
      </c>
      <c r="W8" s="159">
        <v>0.1139716978105173</v>
      </c>
      <c r="X8" s="159">
        <v>0.1138</v>
      </c>
      <c r="Y8" s="159">
        <v>0.1137</v>
      </c>
      <c r="Z8" s="159">
        <v>0.11396463060680341</v>
      </c>
      <c r="AA8" s="159">
        <v>0.11463183732254664</v>
      </c>
      <c r="AB8" s="159">
        <v>0.11460391393653077</v>
      </c>
      <c r="AC8" s="159">
        <v>0.11514231188264377</v>
      </c>
      <c r="AD8" s="159">
        <v>0.11568913514561446</v>
      </c>
      <c r="AE8" s="159">
        <v>0.1173</v>
      </c>
      <c r="AF8" s="408">
        <v>0.11942135244624939</v>
      </c>
      <c r="AG8" s="408">
        <v>0.12078063949635326</v>
      </c>
      <c r="AH8" s="408">
        <v>0.12286272519767652</v>
      </c>
      <c r="AI8" s="408">
        <v>0.12340950515946508</v>
      </c>
      <c r="AJ8" s="408">
        <v>0.1253247740213298</v>
      </c>
      <c r="AK8" s="408">
        <v>0.12620507585893639</v>
      </c>
      <c r="AL8" s="408">
        <v>0.12637399345758277</v>
      </c>
      <c r="AM8" s="408">
        <v>0.12787670175812349</v>
      </c>
      <c r="AN8" s="408">
        <v>0.12964838462518638</v>
      </c>
      <c r="AO8" s="408">
        <v>0.13207323053111139</v>
      </c>
      <c r="AP8" s="408">
        <v>0.13302014956580968</v>
      </c>
      <c r="AQ8" s="408">
        <v>0.13640054271907465</v>
      </c>
      <c r="AR8" s="408">
        <v>0.13619366200170593</v>
      </c>
      <c r="AS8" s="408">
        <v>0.13763405837212245</v>
      </c>
      <c r="AT8" s="408">
        <v>0.138946732057246</v>
      </c>
      <c r="AU8" s="408">
        <v>0.13918250515067895</v>
      </c>
      <c r="AV8" s="408">
        <v>0.13839590607843757</v>
      </c>
      <c r="AW8" s="408">
        <v>0.1376972273374745</v>
      </c>
      <c r="AX8" s="408">
        <v>0.13706403291950139</v>
      </c>
      <c r="AY8" s="408">
        <v>0.13827373522937925</v>
      </c>
      <c r="AZ8" s="408">
        <v>0.13791643826479247</v>
      </c>
      <c r="BA8" s="408">
        <v>0.13766085341508838</v>
      </c>
      <c r="BB8" s="408">
        <v>0.13743131662076669</v>
      </c>
      <c r="BC8" s="408">
        <v>0.13846298595137801</v>
      </c>
      <c r="BD8" s="408">
        <v>0.13933513080572632</v>
      </c>
      <c r="BE8" s="408">
        <v>0.14093979692134473</v>
      </c>
      <c r="BF8" s="408">
        <v>0.14265908049854145</v>
      </c>
      <c r="BG8" s="408">
        <v>0.14269999999999999</v>
      </c>
      <c r="BH8" s="408">
        <v>0.14272448587800854</v>
      </c>
      <c r="BI8" s="408">
        <v>0.14376117020525508</v>
      </c>
      <c r="BJ8" s="408">
        <v>0.14522778401515549</v>
      </c>
      <c r="BK8" s="408">
        <v>0.14636007212388247</v>
      </c>
      <c r="BL8" s="408">
        <v>0.14644129606033188</v>
      </c>
      <c r="BM8" s="408">
        <v>0.14584342887196397</v>
      </c>
      <c r="BN8" s="408">
        <v>0.1460190715308467</v>
      </c>
      <c r="BO8" s="408">
        <v>0.14692514510996146</v>
      </c>
      <c r="BP8" s="408">
        <v>0.1468560351827207</v>
      </c>
      <c r="BQ8" s="408">
        <v>0.14700333885274444</v>
      </c>
      <c r="BR8" s="408">
        <v>0.14832842204036639</v>
      </c>
      <c r="BS8" s="408">
        <v>0.14954406166688866</v>
      </c>
      <c r="BT8" s="409">
        <v>0.14888419369860201</v>
      </c>
      <c r="BU8" s="409">
        <v>0.15128950725056522</v>
      </c>
      <c r="BV8" s="409">
        <v>0.15121736227537852</v>
      </c>
      <c r="BW8" s="409"/>
    </row>
    <row r="9" spans="2:76" ht="15.75" customHeight="1">
      <c r="B9" s="401"/>
      <c r="C9" s="402"/>
      <c r="D9" s="402" t="s">
        <v>36</v>
      </c>
      <c r="E9" s="405" t="s">
        <v>1574</v>
      </c>
      <c r="F9" s="406">
        <v>7.2499999999999995E-2</v>
      </c>
      <c r="G9" s="406">
        <v>7.2400000000000006E-2</v>
      </c>
      <c r="H9" s="406">
        <v>7.2999999999999995E-2</v>
      </c>
      <c r="I9" s="406">
        <v>7.1800000000000003E-2</v>
      </c>
      <c r="J9" s="406">
        <v>7.3599999999999999E-2</v>
      </c>
      <c r="K9" s="396">
        <v>7.4499999999999997E-2</v>
      </c>
      <c r="L9" s="396">
        <v>7.4700000000000003E-2</v>
      </c>
      <c r="M9" s="185">
        <v>7.4709926482434852E-2</v>
      </c>
      <c r="N9" s="185">
        <v>7.5399999999999995E-2</v>
      </c>
      <c r="O9" s="185">
        <v>7.6300000000000007E-2</v>
      </c>
      <c r="P9" s="185">
        <v>7.6600000000000001E-2</v>
      </c>
      <c r="Q9" s="185">
        <v>7.5921585611029838E-2</v>
      </c>
      <c r="R9" s="159">
        <v>7.5511295255988153E-2</v>
      </c>
      <c r="S9" s="159">
        <v>7.5511295255988153E-2</v>
      </c>
      <c r="T9" s="159">
        <v>7.5700000000000003E-2</v>
      </c>
      <c r="U9" s="159">
        <v>7.5999999999999998E-2</v>
      </c>
      <c r="V9" s="159">
        <v>7.6600000000000001E-2</v>
      </c>
      <c r="W9" s="159">
        <v>7.5981131873678207E-2</v>
      </c>
      <c r="X9" s="159">
        <v>7.5899999999999995E-2</v>
      </c>
      <c r="Y9" s="159">
        <v>7.5800000000000006E-2</v>
      </c>
      <c r="Z9" s="159">
        <v>7.5976420404535616E-2</v>
      </c>
      <c r="AA9" s="159">
        <v>7.6421224881697766E-2</v>
      </c>
      <c r="AB9" s="159">
        <v>7.640260929102051E-2</v>
      </c>
      <c r="AC9" s="159">
        <v>7.6761541255095836E-2</v>
      </c>
      <c r="AD9" s="159">
        <v>7.7126090097076314E-2</v>
      </c>
      <c r="AE9" s="159">
        <v>7.8200000000000006E-2</v>
      </c>
      <c r="AF9" s="408">
        <v>7.9614234964166253E-2</v>
      </c>
      <c r="AG9" s="408">
        <v>8.0520426330902159E-2</v>
      </c>
      <c r="AH9" s="408">
        <v>8.1908483465117685E-2</v>
      </c>
      <c r="AI9" s="408">
        <v>8.2273003439643388E-2</v>
      </c>
      <c r="AJ9" s="408">
        <v>8.3549849347553204E-2</v>
      </c>
      <c r="AK9" s="408">
        <v>8.4136717239290934E-2</v>
      </c>
      <c r="AL9" s="408">
        <v>8.424932897172184E-2</v>
      </c>
      <c r="AM9" s="408">
        <v>8.525113450541566E-2</v>
      </c>
      <c r="AN9" s="408">
        <v>8.6432256416790906E-2</v>
      </c>
      <c r="AO9" s="408">
        <v>8.8048820354074256E-2</v>
      </c>
      <c r="AP9" s="408">
        <v>8.8680099710539792E-2</v>
      </c>
      <c r="AQ9" s="408">
        <v>9.0933695146049751E-2</v>
      </c>
      <c r="AR9" s="408">
        <v>9.0795774667803961E-2</v>
      </c>
      <c r="AS9" s="408">
        <v>9.1756038914748289E-2</v>
      </c>
      <c r="AT9" s="408">
        <v>9.2631154704830673E-2</v>
      </c>
      <c r="AU9" s="408">
        <v>9.2788336767119312E-2</v>
      </c>
      <c r="AV9" s="408">
        <v>9.226393738562505E-2</v>
      </c>
      <c r="AW9" s="408">
        <v>9.1798151558316332E-2</v>
      </c>
      <c r="AX9" s="408">
        <v>9.1376021946334277E-2</v>
      </c>
      <c r="AY9" s="408">
        <v>9.2182490152919502E-2</v>
      </c>
      <c r="AZ9" s="408">
        <v>9.1944292176528317E-2</v>
      </c>
      <c r="BA9" s="408">
        <v>9.1773902276725591E-2</v>
      </c>
      <c r="BB9" s="408">
        <v>9.1620877747177781E-2</v>
      </c>
      <c r="BC9" s="408">
        <v>9.2308657300918681E-2</v>
      </c>
      <c r="BD9" s="408">
        <v>9.2890087203817556E-2</v>
      </c>
      <c r="BE9" s="408">
        <v>9.3959864614229824E-2</v>
      </c>
      <c r="BF9" s="408">
        <v>9.5106053665694287E-2</v>
      </c>
      <c r="BG9" s="408">
        <v>9.5100000000000004E-2</v>
      </c>
      <c r="BH9" s="408">
        <v>9.5149657252005679E-2</v>
      </c>
      <c r="BI9" s="408">
        <v>9.5840780136836709E-2</v>
      </c>
      <c r="BJ9" s="408">
        <v>9.6818522676770324E-2</v>
      </c>
      <c r="BK9" s="408">
        <v>9.7573381415921645E-2</v>
      </c>
      <c r="BL9" s="408">
        <v>9.7627530706887913E-2</v>
      </c>
      <c r="BM9" s="408">
        <v>9.7228952581309314E-2</v>
      </c>
      <c r="BN9" s="408">
        <v>9.7346047687231138E-2</v>
      </c>
      <c r="BO9" s="408">
        <v>9.7950096739974304E-2</v>
      </c>
      <c r="BP9" s="408">
        <v>9.7904023455147135E-2</v>
      </c>
      <c r="BQ9" s="408">
        <v>9.8002225901829651E-2</v>
      </c>
      <c r="BR9" s="408">
        <v>9.8885614693577581E-2</v>
      </c>
      <c r="BS9" s="408">
        <v>9.969604111125914E-2</v>
      </c>
      <c r="BT9" s="409">
        <v>9.9256129132401366E-2</v>
      </c>
      <c r="BU9" s="409">
        <v>0.10085967150037682</v>
      </c>
      <c r="BV9" s="409">
        <v>0.10081157485025236</v>
      </c>
      <c r="BW9" s="409"/>
    </row>
    <row r="10" spans="2:76" ht="15.75" customHeight="1">
      <c r="B10" s="401"/>
      <c r="C10" s="402"/>
      <c r="D10" s="403" t="s">
        <v>1575</v>
      </c>
      <c r="E10" s="405"/>
      <c r="F10" s="396"/>
      <c r="G10" s="396"/>
      <c r="H10" s="396"/>
      <c r="I10" s="396"/>
      <c r="J10" s="396"/>
      <c r="K10" s="396"/>
      <c r="L10" s="396"/>
      <c r="M10" s="183"/>
      <c r="N10" s="183"/>
      <c r="O10" s="183"/>
      <c r="P10" s="183"/>
      <c r="Q10" s="183"/>
      <c r="R10" s="54"/>
      <c r="S10" s="54"/>
      <c r="T10" s="54"/>
      <c r="U10" s="54"/>
      <c r="V10" s="54"/>
      <c r="W10" s="54"/>
      <c r="X10" s="404"/>
      <c r="Y10" s="404"/>
      <c r="Z10" s="404"/>
      <c r="AA10" s="404"/>
      <c r="AB10" s="404"/>
      <c r="AC10" s="54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409"/>
      <c r="BU10" s="409"/>
      <c r="BV10" s="409"/>
      <c r="BW10" s="409"/>
    </row>
    <row r="11" spans="2:76" ht="15.75" customHeight="1">
      <c r="B11" s="401"/>
      <c r="C11" s="402"/>
      <c r="D11" s="402" t="s">
        <v>33</v>
      </c>
      <c r="E11" s="405" t="s">
        <v>1574</v>
      </c>
      <c r="F11" s="406">
        <v>0.13789999999999999</v>
      </c>
      <c r="G11" s="406">
        <v>0.13769999999999999</v>
      </c>
      <c r="H11" s="406">
        <v>0.1389</v>
      </c>
      <c r="I11" s="406">
        <v>0.13469999999999999</v>
      </c>
      <c r="J11" s="406">
        <v>0.1399</v>
      </c>
      <c r="K11" s="396">
        <v>0.14180000000000001</v>
      </c>
      <c r="L11" s="396">
        <v>0.14199999999999999</v>
      </c>
      <c r="M11" s="185">
        <v>0.14211725077888451</v>
      </c>
      <c r="N11" s="185">
        <v>0.14349999999999999</v>
      </c>
      <c r="O11" s="185">
        <v>0.14510000000000001</v>
      </c>
      <c r="P11" s="185">
        <v>0.14560000000000001</v>
      </c>
      <c r="Q11" s="185">
        <v>0.14440199370576451</v>
      </c>
      <c r="R11" s="159">
        <v>0.14363196646640744</v>
      </c>
      <c r="S11" s="159">
        <v>0.14369999999999999</v>
      </c>
      <c r="T11" s="159">
        <v>0.14410000000000001</v>
      </c>
      <c r="U11" s="159">
        <v>0.14449999999999999</v>
      </c>
      <c r="V11" s="159">
        <v>0.14580000000000001</v>
      </c>
      <c r="W11" s="159">
        <v>0.14454296075909628</v>
      </c>
      <c r="X11" s="159">
        <v>0.1444</v>
      </c>
      <c r="Y11" s="159">
        <v>0.14419999999999999</v>
      </c>
      <c r="Z11" s="159">
        <v>0.14456093879115336</v>
      </c>
      <c r="AA11" s="159">
        <v>0.14540257929687267</v>
      </c>
      <c r="AB11" s="159">
        <v>0.14537603596288753</v>
      </c>
      <c r="AC11" s="159">
        <v>0.14605453328536883</v>
      </c>
      <c r="AD11" s="185">
        <v>0.14673946650381695</v>
      </c>
      <c r="AE11" s="185">
        <v>0.14879999999999999</v>
      </c>
      <c r="AF11" s="159">
        <v>0.1514271417951342</v>
      </c>
      <c r="AG11" s="159">
        <v>0.15315169063621231</v>
      </c>
      <c r="AH11" s="159">
        <v>0.15578281141531927</v>
      </c>
      <c r="AI11" s="159">
        <v>0.15647750446130262</v>
      </c>
      <c r="AJ11" s="159">
        <v>0.15888749190443563</v>
      </c>
      <c r="AK11" s="159">
        <v>0.16001564680444882</v>
      </c>
      <c r="AL11" s="159">
        <v>0.16023348092869658</v>
      </c>
      <c r="AM11" s="408">
        <v>0.16215505743558062</v>
      </c>
      <c r="AN11" s="408">
        <v>0.16440189383331202</v>
      </c>
      <c r="AO11" s="408">
        <v>0.1674600141122804</v>
      </c>
      <c r="AP11" s="408">
        <v>0.16866607385641727</v>
      </c>
      <c r="AQ11" s="408">
        <v>0.17292226491859533</v>
      </c>
      <c r="AR11" s="408">
        <v>0.17269558956432346</v>
      </c>
      <c r="AS11" s="408">
        <v>0.17451684207339505</v>
      </c>
      <c r="AT11" s="408">
        <v>0.17616980786247124</v>
      </c>
      <c r="AU11" s="408">
        <v>0.17649010768521303</v>
      </c>
      <c r="AV11" s="408">
        <v>0.17551537004222373</v>
      </c>
      <c r="AW11" s="408">
        <v>0.17466373098953131</v>
      </c>
      <c r="AX11" s="408">
        <v>0.17387106857565615</v>
      </c>
      <c r="AY11" s="408">
        <v>0.17541094684232572</v>
      </c>
      <c r="AZ11" s="408">
        <v>0.17497280704061327</v>
      </c>
      <c r="BA11" s="408">
        <v>0.17465646856250477</v>
      </c>
      <c r="BB11" s="408">
        <v>0.17436564605154095</v>
      </c>
      <c r="BC11" s="408">
        <v>0.17566394567752044</v>
      </c>
      <c r="BD11" s="408">
        <v>0.17675663085148652</v>
      </c>
      <c r="BE11" s="408">
        <v>0.17877940155029326</v>
      </c>
      <c r="BF11" s="408">
        <v>0.18093894575803418</v>
      </c>
      <c r="BG11" s="408">
        <v>0.18099999999999999</v>
      </c>
      <c r="BH11" s="408">
        <v>0.18102637714222999</v>
      </c>
      <c r="BI11" s="408">
        <v>0.18233980485174289</v>
      </c>
      <c r="BJ11" s="408">
        <v>0.1841880742451778</v>
      </c>
      <c r="BK11" s="408">
        <v>0.18561270477143443</v>
      </c>
      <c r="BL11" s="408">
        <v>0.18572890833409783</v>
      </c>
      <c r="BM11" s="408">
        <v>0.18498970097366554</v>
      </c>
      <c r="BN11" s="408">
        <v>0.18520639876765918</v>
      </c>
      <c r="BO11" s="408">
        <v>0.18635911455961246</v>
      </c>
      <c r="BP11" s="408">
        <v>0.18627981801013527</v>
      </c>
      <c r="BQ11" s="408">
        <v>0.18646626653632839</v>
      </c>
      <c r="BR11" s="408">
        <v>0.18814916581489205</v>
      </c>
      <c r="BS11" s="408">
        <v>0.18967504374509453</v>
      </c>
      <c r="BT11" s="409">
        <v>0.18884506653158376</v>
      </c>
      <c r="BU11" s="409">
        <v>0.19188004450818011</v>
      </c>
      <c r="BV11" s="409">
        <v>0.1918013413566482</v>
      </c>
      <c r="BW11" s="409"/>
    </row>
    <row r="12" spans="2:76" ht="15.75" customHeight="1">
      <c r="B12" s="401"/>
      <c r="C12" s="402"/>
      <c r="D12" s="402" t="s">
        <v>35</v>
      </c>
      <c r="E12" s="405" t="s">
        <v>1574</v>
      </c>
      <c r="F12" s="406">
        <v>0.10349999999999999</v>
      </c>
      <c r="G12" s="406">
        <v>0.1033</v>
      </c>
      <c r="H12" s="406">
        <v>0.1042</v>
      </c>
      <c r="I12" s="406">
        <v>0.1011</v>
      </c>
      <c r="J12" s="406">
        <v>0.10489999999999999</v>
      </c>
      <c r="K12" s="396">
        <v>0.10630000000000001</v>
      </c>
      <c r="L12" s="396">
        <v>0.1065</v>
      </c>
      <c r="M12" s="185">
        <v>0.10658793808416339</v>
      </c>
      <c r="N12" s="185">
        <v>0.1076</v>
      </c>
      <c r="O12" s="185">
        <v>0.10879999999999999</v>
      </c>
      <c r="P12" s="185">
        <v>0.10920000000000001</v>
      </c>
      <c r="Q12" s="185">
        <v>0.10830149527932337</v>
      </c>
      <c r="R12" s="159">
        <v>0.10772397484980557</v>
      </c>
      <c r="S12" s="159">
        <v>0.10780000000000001</v>
      </c>
      <c r="T12" s="159">
        <v>0.108</v>
      </c>
      <c r="U12" s="159">
        <v>0.1084</v>
      </c>
      <c r="V12" s="159">
        <v>0.10929999999999999</v>
      </c>
      <c r="W12" s="159">
        <v>0.1084072205693222</v>
      </c>
      <c r="X12" s="159">
        <v>0.108307220569322</v>
      </c>
      <c r="Y12" s="159">
        <v>0.1082</v>
      </c>
      <c r="Z12" s="159">
        <v>0.10842070409336502</v>
      </c>
      <c r="AA12" s="159">
        <v>0.1090519344726545</v>
      </c>
      <c r="AB12" s="159">
        <v>0.10903202697216564</v>
      </c>
      <c r="AC12" s="159">
        <v>0.10954089996402662</v>
      </c>
      <c r="AD12" s="159">
        <v>0.11005459987786272</v>
      </c>
      <c r="AE12" s="159">
        <v>0.1116</v>
      </c>
      <c r="AF12" s="408">
        <v>0.11357035634635064</v>
      </c>
      <c r="AG12" s="408">
        <v>0.11486376797715925</v>
      </c>
      <c r="AH12" s="408">
        <v>0.11683710856148947</v>
      </c>
      <c r="AI12" s="408">
        <v>0.11735812834597696</v>
      </c>
      <c r="AJ12" s="408">
        <v>0.11916561892832672</v>
      </c>
      <c r="AK12" s="408">
        <v>0.12001173510333661</v>
      </c>
      <c r="AL12" s="408">
        <v>0.12017511069652241</v>
      </c>
      <c r="AM12" s="408">
        <v>0.12161629307668545</v>
      </c>
      <c r="AN12" s="408">
        <v>0.123301420374984</v>
      </c>
      <c r="AO12" s="408">
        <v>0.1255950105842103</v>
      </c>
      <c r="AP12" s="408">
        <v>0.12649955539231295</v>
      </c>
      <c r="AQ12" s="408">
        <v>0.12969169868894651</v>
      </c>
      <c r="AR12" s="408">
        <v>0.12952169217324258</v>
      </c>
      <c r="AS12" s="408">
        <v>0.13088763155504626</v>
      </c>
      <c r="AT12" s="408">
        <v>0.13212735589685343</v>
      </c>
      <c r="AU12" s="408">
        <v>0.13236758076390978</v>
      </c>
      <c r="AV12" s="408">
        <v>0.1316365275316678</v>
      </c>
      <c r="AW12" s="408">
        <v>0.13099779824214847</v>
      </c>
      <c r="AX12" s="408">
        <v>0.13040330143174211</v>
      </c>
      <c r="AY12" s="408">
        <v>0.13155821013174429</v>
      </c>
      <c r="AZ12" s="408">
        <v>0.13122960528045996</v>
      </c>
      <c r="BA12" s="408">
        <v>0.13099235142187859</v>
      </c>
      <c r="BB12" s="408">
        <v>0.13077423453865569</v>
      </c>
      <c r="BC12" s="408">
        <v>0.13174795925814031</v>
      </c>
      <c r="BD12" s="408">
        <v>0.13256747313861489</v>
      </c>
      <c r="BE12" s="408">
        <v>0.13408455116271994</v>
      </c>
      <c r="BF12" s="408">
        <v>0.13570420931852564</v>
      </c>
      <c r="BG12" s="408">
        <v>0.1358</v>
      </c>
      <c r="BH12" s="408">
        <v>0.13576978285667249</v>
      </c>
      <c r="BI12" s="408">
        <v>0.13675485363880716</v>
      </c>
      <c r="BJ12" s="408">
        <v>0.13814105568388332</v>
      </c>
      <c r="BK12" s="408">
        <v>0.13920952857857585</v>
      </c>
      <c r="BL12" s="408">
        <v>0.13929668125057337</v>
      </c>
      <c r="BM12" s="408">
        <v>0.13874227573024916</v>
      </c>
      <c r="BN12" s="408">
        <v>0.13890479907574438</v>
      </c>
      <c r="BO12" s="408">
        <v>0.13976933591970936</v>
      </c>
      <c r="BP12" s="408">
        <v>0.13970986350760145</v>
      </c>
      <c r="BQ12" s="408">
        <v>0.1398496999022463</v>
      </c>
      <c r="BR12" s="408">
        <v>0.14111187436116904</v>
      </c>
      <c r="BS12" s="408">
        <v>0.14225628280882091</v>
      </c>
      <c r="BT12" s="409">
        <v>0.14163379989868782</v>
      </c>
      <c r="BU12" s="409">
        <v>0.14391003338113509</v>
      </c>
      <c r="BV12" s="409">
        <v>0.14385100601748615</v>
      </c>
      <c r="BW12" s="409"/>
    </row>
    <row r="13" spans="2:76" ht="15.75" customHeight="1">
      <c r="B13" s="401"/>
      <c r="C13" s="402"/>
      <c r="D13" s="402" t="s">
        <v>36</v>
      </c>
      <c r="E13" s="405" t="s">
        <v>1574</v>
      </c>
      <c r="F13" s="406">
        <v>6.9000000000000006E-2</v>
      </c>
      <c r="G13" s="406">
        <v>6.8900000000000003E-2</v>
      </c>
      <c r="H13" s="406">
        <v>6.9500000000000006E-2</v>
      </c>
      <c r="I13" s="406">
        <v>6.7400000000000002E-2</v>
      </c>
      <c r="J13" s="406">
        <v>7.0000000000000007E-2</v>
      </c>
      <c r="K13" s="396">
        <v>7.0900000000000005E-2</v>
      </c>
      <c r="L13" s="396">
        <v>7.0999999999999994E-2</v>
      </c>
      <c r="M13" s="185">
        <v>7.1058625389442256E-2</v>
      </c>
      <c r="N13" s="185">
        <v>7.17E-2</v>
      </c>
      <c r="O13" s="185">
        <v>7.2599999999999998E-2</v>
      </c>
      <c r="P13" s="185">
        <v>7.2800000000000004E-2</v>
      </c>
      <c r="Q13" s="185">
        <v>7.2200996852882254E-2</v>
      </c>
      <c r="R13" s="159">
        <v>7.181598323320372E-2</v>
      </c>
      <c r="S13" s="159">
        <v>7.181598323320372E-2</v>
      </c>
      <c r="T13" s="159">
        <v>7.1999999999999995E-2</v>
      </c>
      <c r="U13" s="159">
        <v>7.1999999999999995E-2</v>
      </c>
      <c r="V13" s="159">
        <v>7.2900000000000006E-2</v>
      </c>
      <c r="W13" s="159">
        <v>7.2271480379548142E-2</v>
      </c>
      <c r="X13" s="159">
        <v>7.2214803795480995E-2</v>
      </c>
      <c r="Y13" s="159">
        <v>7.2099999999999997E-2</v>
      </c>
      <c r="Z13" s="159">
        <v>7.2280469395576682E-2</v>
      </c>
      <c r="AA13" s="159">
        <v>7.2701289648436335E-2</v>
      </c>
      <c r="AB13" s="159">
        <v>7.2688017981443767E-2</v>
      </c>
      <c r="AC13" s="159">
        <v>7.3027266642684413E-2</v>
      </c>
      <c r="AD13" s="159">
        <v>7.3369733251908473E-2</v>
      </c>
      <c r="AE13" s="159">
        <v>7.4399999999999994E-2</v>
      </c>
      <c r="AF13" s="408">
        <v>7.5713570897567098E-2</v>
      </c>
      <c r="AG13" s="408">
        <v>7.6575845318106156E-2</v>
      </c>
      <c r="AH13" s="408">
        <v>7.7891405707659636E-2</v>
      </c>
      <c r="AI13" s="408">
        <v>7.8238752230651312E-2</v>
      </c>
      <c r="AJ13" s="408">
        <v>7.9443745952217815E-2</v>
      </c>
      <c r="AK13" s="408">
        <v>8.0007823402224412E-2</v>
      </c>
      <c r="AL13" s="408">
        <v>8.0116740464348288E-2</v>
      </c>
      <c r="AM13" s="408">
        <v>8.1077528717790309E-2</v>
      </c>
      <c r="AN13" s="408">
        <v>8.2200946916656012E-2</v>
      </c>
      <c r="AO13" s="408">
        <v>8.3730007056140199E-2</v>
      </c>
      <c r="AP13" s="408">
        <v>8.4333036928208635E-2</v>
      </c>
      <c r="AQ13" s="408">
        <v>8.6461132459297665E-2</v>
      </c>
      <c r="AR13" s="408">
        <v>8.634779478216173E-2</v>
      </c>
      <c r="AS13" s="408">
        <v>8.7258421036697523E-2</v>
      </c>
      <c r="AT13" s="408">
        <v>8.8084903931235622E-2</v>
      </c>
      <c r="AU13" s="408">
        <v>8.8245053842606516E-2</v>
      </c>
      <c r="AV13" s="408">
        <v>8.7757685021111864E-2</v>
      </c>
      <c r="AW13" s="408">
        <v>8.7331865494765654E-2</v>
      </c>
      <c r="AX13" s="408">
        <v>8.6935534287828076E-2</v>
      </c>
      <c r="AY13" s="408">
        <v>8.7705473421162861E-2</v>
      </c>
      <c r="AZ13" s="408">
        <v>8.7486403520306635E-2</v>
      </c>
      <c r="BA13" s="408">
        <v>8.7328234281252387E-2</v>
      </c>
      <c r="BB13" s="408">
        <v>8.7182823025770476E-2</v>
      </c>
      <c r="BC13" s="408">
        <v>8.7831972838760222E-2</v>
      </c>
      <c r="BD13" s="408">
        <v>8.8378315425743259E-2</v>
      </c>
      <c r="BE13" s="408">
        <v>8.938970077514663E-2</v>
      </c>
      <c r="BF13" s="408">
        <v>9.046947287901709E-2</v>
      </c>
      <c r="BG13" s="408">
        <v>9.0499999999999997E-2</v>
      </c>
      <c r="BH13" s="408">
        <v>9.0513188571114997E-2</v>
      </c>
      <c r="BI13" s="408">
        <v>9.1169902425871446E-2</v>
      </c>
      <c r="BJ13" s="408">
        <v>9.2094037122588901E-2</v>
      </c>
      <c r="BK13" s="408">
        <v>9.2806352385717217E-2</v>
      </c>
      <c r="BL13" s="408">
        <v>9.2864454167048915E-2</v>
      </c>
      <c r="BM13" s="408">
        <v>9.2494850486832772E-2</v>
      </c>
      <c r="BN13" s="408">
        <v>9.260319938382959E-2</v>
      </c>
      <c r="BO13" s="408">
        <v>9.317955727980623E-2</v>
      </c>
      <c r="BP13" s="408">
        <v>9.3139909005067634E-2</v>
      </c>
      <c r="BQ13" s="408">
        <v>9.3233133268164195E-2</v>
      </c>
      <c r="BR13" s="408">
        <v>9.4074582907446025E-2</v>
      </c>
      <c r="BS13" s="408">
        <v>9.4837521872547265E-2</v>
      </c>
      <c r="BT13" s="409">
        <v>9.4422533265791878E-2</v>
      </c>
      <c r="BU13" s="409">
        <v>9.5940022254090054E-2</v>
      </c>
      <c r="BV13" s="409">
        <v>9.5900670678324099E-2</v>
      </c>
      <c r="BW13" s="409"/>
    </row>
    <row r="14" spans="2:76" ht="15.75" customHeight="1">
      <c r="B14" s="401"/>
      <c r="C14" s="402"/>
      <c r="D14" s="410"/>
      <c r="E14" s="403"/>
      <c r="F14" s="411"/>
      <c r="G14" s="411"/>
      <c r="H14" s="411"/>
      <c r="I14" s="412"/>
      <c r="J14" s="412"/>
      <c r="K14" s="396"/>
      <c r="L14" s="396"/>
      <c r="M14" s="183"/>
      <c r="N14" s="183"/>
      <c r="O14" s="183"/>
      <c r="P14" s="183"/>
      <c r="Q14" s="183"/>
      <c r="R14" s="404"/>
      <c r="S14" s="404"/>
      <c r="T14" s="404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  <c r="AE14" s="404"/>
      <c r="AF14" s="404"/>
      <c r="AG14" s="404"/>
      <c r="AH14" s="404"/>
      <c r="AI14" s="404"/>
      <c r="AJ14" s="404"/>
      <c r="AK14" s="404"/>
      <c r="AL14" s="404"/>
      <c r="AM14" s="404"/>
      <c r="AN14" s="404"/>
      <c r="AO14" s="404"/>
      <c r="AP14" s="404"/>
      <c r="AQ14" s="404"/>
      <c r="AR14" s="404"/>
      <c r="AS14" s="404"/>
      <c r="AT14" s="404"/>
      <c r="AU14" s="404"/>
      <c r="AV14" s="404"/>
      <c r="AW14" s="404"/>
      <c r="AX14" s="404"/>
      <c r="AY14" s="404"/>
      <c r="AZ14" s="404"/>
      <c r="BA14" s="8"/>
      <c r="BB14" s="8"/>
      <c r="BC14" s="8"/>
      <c r="BD14" s="8"/>
      <c r="BE14" s="8"/>
      <c r="BF14" s="8"/>
      <c r="BG14" s="408"/>
      <c r="BH14" s="40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413"/>
      <c r="BU14" s="413"/>
      <c r="BV14" s="413"/>
      <c r="BW14" s="413"/>
    </row>
    <row r="15" spans="2:76" ht="15.75" customHeight="1">
      <c r="B15" s="401"/>
      <c r="C15" s="402"/>
      <c r="D15" s="403" t="s">
        <v>1576</v>
      </c>
      <c r="E15" s="403"/>
      <c r="F15" s="396"/>
      <c r="G15" s="396"/>
      <c r="H15" s="396"/>
      <c r="I15" s="412"/>
      <c r="J15" s="412"/>
      <c r="K15" s="396"/>
      <c r="L15" s="396"/>
      <c r="M15" s="183"/>
      <c r="N15" s="183"/>
      <c r="O15" s="183"/>
      <c r="P15" s="183"/>
      <c r="Q15" s="183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413"/>
      <c r="BU15" s="413"/>
      <c r="BV15" s="413"/>
      <c r="BW15" s="413"/>
    </row>
    <row r="16" spans="2:76" ht="15.75" customHeight="1">
      <c r="B16" s="401"/>
      <c r="C16" s="402"/>
      <c r="D16" s="403"/>
      <c r="E16" s="403"/>
      <c r="F16" s="396"/>
      <c r="G16" s="396"/>
      <c r="H16" s="396"/>
      <c r="I16" s="412"/>
      <c r="J16" s="412"/>
      <c r="K16" s="414"/>
      <c r="L16" s="396"/>
      <c r="M16" s="183"/>
      <c r="N16" s="183"/>
      <c r="O16" s="183"/>
      <c r="P16" s="183"/>
      <c r="Q16" s="183"/>
      <c r="R16" s="404"/>
      <c r="S16" s="404"/>
      <c r="T16" s="404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  <c r="AE16" s="404"/>
      <c r="AF16" s="404"/>
      <c r="AG16" s="404"/>
      <c r="AH16" s="404"/>
      <c r="AI16" s="404"/>
      <c r="AJ16" s="404"/>
      <c r="AK16" s="404"/>
      <c r="AL16" s="404"/>
      <c r="AM16" s="404"/>
      <c r="AN16" s="404"/>
      <c r="AO16" s="404"/>
      <c r="AP16" s="404"/>
      <c r="AQ16" s="404"/>
      <c r="AR16" s="404"/>
      <c r="AS16" s="404"/>
      <c r="AT16" s="404"/>
      <c r="AU16" s="404"/>
      <c r="AV16" s="404"/>
      <c r="AW16" s="404"/>
      <c r="AX16" s="404"/>
      <c r="AY16" s="404"/>
      <c r="AZ16" s="404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413"/>
      <c r="BU16" s="413"/>
      <c r="BV16" s="413"/>
      <c r="BW16" s="413"/>
    </row>
    <row r="17" spans="2:76" ht="15.75" customHeight="1">
      <c r="B17" s="401"/>
      <c r="C17" s="402" t="s">
        <v>643</v>
      </c>
      <c r="D17" s="402" t="s">
        <v>640</v>
      </c>
      <c r="E17" s="402" t="s">
        <v>1577</v>
      </c>
      <c r="F17" s="411">
        <v>890</v>
      </c>
      <c r="G17" s="411">
        <v>881</v>
      </c>
      <c r="H17" s="411">
        <v>900</v>
      </c>
      <c r="I17" s="415">
        <v>901.40547886313504</v>
      </c>
      <c r="J17" s="415">
        <v>904</v>
      </c>
      <c r="K17" s="414">
        <v>938</v>
      </c>
      <c r="L17" s="414">
        <v>941</v>
      </c>
      <c r="M17" s="171">
        <v>933.49211788988009</v>
      </c>
      <c r="N17" s="171">
        <v>952</v>
      </c>
      <c r="O17" s="171">
        <v>978</v>
      </c>
      <c r="P17" s="171">
        <v>989</v>
      </c>
      <c r="Q17" s="171">
        <v>965.33428800157333</v>
      </c>
      <c r="R17" s="172">
        <v>951.31233854613163</v>
      </c>
      <c r="S17" s="172">
        <v>950</v>
      </c>
      <c r="T17" s="172">
        <v>956</v>
      </c>
      <c r="U17" s="172">
        <v>952</v>
      </c>
      <c r="V17" s="172">
        <v>965</v>
      </c>
      <c r="W17" s="172">
        <v>943.11903651188663</v>
      </c>
      <c r="X17" s="172">
        <v>934.11903651188697</v>
      </c>
      <c r="Y17" s="172">
        <v>919</v>
      </c>
      <c r="Z17" s="172">
        <v>922.32333029993913</v>
      </c>
      <c r="AA17" s="172">
        <v>932.27349702186393</v>
      </c>
      <c r="AB17" s="172">
        <v>925.44073929943863</v>
      </c>
      <c r="AC17" s="172">
        <v>934.33900287904976</v>
      </c>
      <c r="AD17" s="172">
        <v>946.50132121518971</v>
      </c>
      <c r="AE17" s="172">
        <v>972</v>
      </c>
      <c r="AF17" s="416">
        <v>1016.1526928894073</v>
      </c>
      <c r="AG17" s="416">
        <v>1026.7733841422103</v>
      </c>
      <c r="AH17" s="416">
        <v>1052.3896099627566</v>
      </c>
      <c r="AI17" s="416">
        <v>1056.6167578350721</v>
      </c>
      <c r="AJ17" s="416">
        <v>1089.7172865168275</v>
      </c>
      <c r="AK17" s="416">
        <v>1087</v>
      </c>
      <c r="AL17" s="416">
        <v>1086.0982150110563</v>
      </c>
      <c r="AM17" s="416">
        <v>1085.5186844096154</v>
      </c>
      <c r="AN17" s="416">
        <v>1101.4900268226215</v>
      </c>
      <c r="AO17" s="416">
        <v>1136.7687759260511</v>
      </c>
      <c r="AP17" s="416">
        <v>1140.5941046271412</v>
      </c>
      <c r="AQ17" s="416">
        <v>1197.178580487551</v>
      </c>
      <c r="AR17" s="416">
        <v>1164.2592711623865</v>
      </c>
      <c r="AS17" s="416">
        <v>1180.836957121599</v>
      </c>
      <c r="AT17" s="416">
        <v>1202.4816418479247</v>
      </c>
      <c r="AU17" s="416">
        <v>1184.445761395712</v>
      </c>
      <c r="AV17" s="416">
        <v>1159.0033504706912</v>
      </c>
      <c r="AW17" s="416">
        <v>1124.1322667193754</v>
      </c>
      <c r="AX17" s="416">
        <v>1110.2955331660417</v>
      </c>
      <c r="AY17" s="416">
        <v>1114.9563487182911</v>
      </c>
      <c r="AZ17" s="416">
        <v>1099.0847575842938</v>
      </c>
      <c r="BA17" s="416">
        <v>1090.0668600967808</v>
      </c>
      <c r="BB17" s="416">
        <v>1087.7451632863056</v>
      </c>
      <c r="BC17" s="416">
        <v>1104.1979429255603</v>
      </c>
      <c r="BD17" s="416">
        <v>1122.6234885609019</v>
      </c>
      <c r="BE17" s="416">
        <v>1145.9055224151473</v>
      </c>
      <c r="BF17" s="416">
        <v>1177.4494986473544</v>
      </c>
      <c r="BG17" s="416">
        <v>1161.1094328181532</v>
      </c>
      <c r="BH17" s="416">
        <v>1173.4656033666304</v>
      </c>
      <c r="BI17" s="416">
        <v>1183.3579933214576</v>
      </c>
      <c r="BJ17" s="416">
        <v>1206.2081416459209</v>
      </c>
      <c r="BK17" s="416">
        <v>1225.1979444823512</v>
      </c>
      <c r="BL17" s="416">
        <v>1215.0449169776718</v>
      </c>
      <c r="BM17" s="416">
        <v>1193.9618348300435</v>
      </c>
      <c r="BN17" s="416">
        <v>1200.4894619640804</v>
      </c>
      <c r="BO17" s="416">
        <v>1204.8979463374505</v>
      </c>
      <c r="BP17" s="416">
        <v>1197</v>
      </c>
      <c r="BQ17" s="416">
        <v>1198.4226626410516</v>
      </c>
      <c r="BR17" s="416">
        <v>1207.0854683844268</v>
      </c>
      <c r="BS17" s="416">
        <v>1230.3235523432591</v>
      </c>
      <c r="BT17" s="416">
        <v>1220.0900364511708</v>
      </c>
      <c r="BU17" s="416">
        <v>1252.5138897164859</v>
      </c>
      <c r="BV17" s="416">
        <v>1240.5368069880483</v>
      </c>
      <c r="BW17" s="416"/>
    </row>
    <row r="18" spans="2:76" ht="22.5" customHeight="1">
      <c r="B18" s="401"/>
      <c r="C18" s="402" t="s">
        <v>645</v>
      </c>
      <c r="D18" s="402" t="s">
        <v>43</v>
      </c>
      <c r="E18" s="402" t="s">
        <v>1578</v>
      </c>
      <c r="F18" s="411">
        <v>2185</v>
      </c>
      <c r="G18" s="411">
        <v>2176</v>
      </c>
      <c r="H18" s="411">
        <v>2183</v>
      </c>
      <c r="I18" s="415">
        <v>2183.900541342724</v>
      </c>
      <c r="J18" s="415">
        <v>2191</v>
      </c>
      <c r="K18" s="414">
        <v>2232</v>
      </c>
      <c r="L18" s="414">
        <v>2235</v>
      </c>
      <c r="M18" s="171">
        <v>2237.1560132646359</v>
      </c>
      <c r="N18" s="171">
        <v>2263</v>
      </c>
      <c r="O18" s="171">
        <v>2294</v>
      </c>
      <c r="P18" s="171">
        <v>2303</v>
      </c>
      <c r="Q18" s="171">
        <v>2277.2004619174832</v>
      </c>
      <c r="R18" s="172">
        <v>2260.68027237049</v>
      </c>
      <c r="S18" s="172">
        <v>2262</v>
      </c>
      <c r="T18" s="172">
        <v>2271</v>
      </c>
      <c r="U18" s="172">
        <v>2275</v>
      </c>
      <c r="V18" s="172">
        <v>2296</v>
      </c>
      <c r="W18" s="172">
        <v>2273.0108288738402</v>
      </c>
      <c r="X18" s="172">
        <v>2272</v>
      </c>
      <c r="Y18" s="172">
        <v>2269</v>
      </c>
      <c r="Z18" s="172">
        <v>2280.168041914294</v>
      </c>
      <c r="AA18" s="172">
        <v>2304.1454731752078</v>
      </c>
      <c r="AB18" s="172">
        <v>2307.9640443829526</v>
      </c>
      <c r="AC18" s="172">
        <v>2331.8462161936936</v>
      </c>
      <c r="AD18" s="172">
        <v>2353.6557923296527</v>
      </c>
      <c r="AE18" s="172">
        <v>2398</v>
      </c>
      <c r="AF18" s="416">
        <v>2450.9997348052707</v>
      </c>
      <c r="AG18" s="416">
        <v>2477.0712024619252</v>
      </c>
      <c r="AH18" s="416">
        <v>2525.5575389522155</v>
      </c>
      <c r="AI18" s="416">
        <v>2545.2831838374486</v>
      </c>
      <c r="AJ18" s="416">
        <v>2599.7809614011785</v>
      </c>
      <c r="AK18" s="416">
        <v>2618</v>
      </c>
      <c r="AL18" s="416">
        <v>2627.1271482693187</v>
      </c>
      <c r="AM18" s="416">
        <v>2657.6472894698509</v>
      </c>
      <c r="AN18" s="416">
        <v>2708.2232909911245</v>
      </c>
      <c r="AO18" s="416">
        <v>2768.925820195368</v>
      </c>
      <c r="AP18" s="416">
        <v>2791.0973312585206</v>
      </c>
      <c r="AQ18" s="416">
        <v>2890.3790837984429</v>
      </c>
      <c r="AR18" s="416">
        <v>2870.8916174717983</v>
      </c>
      <c r="AS18" s="416">
        <v>2900.7649403678597</v>
      </c>
      <c r="AT18" s="416">
        <v>2938.2791786091152</v>
      </c>
      <c r="AU18" s="416">
        <v>2914.956232050718</v>
      </c>
      <c r="AV18" s="416">
        <v>2896.133017618894</v>
      </c>
      <c r="AW18" s="416">
        <v>2863.2025319511699</v>
      </c>
      <c r="AX18" s="416">
        <v>2845.1198658530516</v>
      </c>
      <c r="AY18" s="416">
        <v>2857.8279270009075</v>
      </c>
      <c r="AZ18" s="416">
        <v>2834.325736586828</v>
      </c>
      <c r="BA18" s="416">
        <v>2817.6084799842629</v>
      </c>
      <c r="BB18" s="416">
        <v>2810.3840989912787</v>
      </c>
      <c r="BC18" s="416">
        <v>2832.9758211727335</v>
      </c>
      <c r="BD18" s="416">
        <v>2860.749710877034</v>
      </c>
      <c r="BE18" s="416">
        <v>2897.1946101172953</v>
      </c>
      <c r="BF18" s="416">
        <v>2940.6608782936328</v>
      </c>
      <c r="BG18" s="416">
        <v>2925.4104130519222</v>
      </c>
      <c r="BH18" s="416">
        <v>2930.1662873119517</v>
      </c>
      <c r="BI18" s="416">
        <v>2953.9707499349229</v>
      </c>
      <c r="BJ18" s="416">
        <v>2999.4855964667445</v>
      </c>
      <c r="BK18" s="416">
        <v>3027.4332654125524</v>
      </c>
      <c r="BL18" s="416">
        <v>3026.8024455716227</v>
      </c>
      <c r="BM18" s="416">
        <v>3003.004094614927</v>
      </c>
      <c r="BN18" s="416">
        <v>3009.7923191743375</v>
      </c>
      <c r="BO18" s="416">
        <v>3025.0221948606199</v>
      </c>
      <c r="BP18" s="416">
        <v>3018</v>
      </c>
      <c r="BQ18" s="416">
        <v>3016.542732295728</v>
      </c>
      <c r="BR18" s="416">
        <v>3037.6676021820476</v>
      </c>
      <c r="BS18" s="416">
        <v>3069.8075243312992</v>
      </c>
      <c r="BT18" s="416">
        <v>3065.3919052327719</v>
      </c>
      <c r="BU18" s="416">
        <v>3115.0981878860289</v>
      </c>
      <c r="BV18" s="416">
        <v>3099.1175624827115</v>
      </c>
      <c r="BW18" s="416"/>
    </row>
    <row r="19" spans="2:76" ht="15.75" customHeight="1">
      <c r="B19" s="401"/>
      <c r="C19" s="402"/>
      <c r="D19" s="167"/>
      <c r="E19" s="402" t="s">
        <v>1579</v>
      </c>
      <c r="F19" s="411">
        <v>169</v>
      </c>
      <c r="G19" s="411">
        <v>167</v>
      </c>
      <c r="H19" s="411">
        <v>171</v>
      </c>
      <c r="I19" s="415">
        <v>171.44856868519889</v>
      </c>
      <c r="J19" s="415">
        <v>172</v>
      </c>
      <c r="K19" s="414">
        <v>179</v>
      </c>
      <c r="L19" s="414">
        <v>179</v>
      </c>
      <c r="M19" s="171">
        <v>177.68582806061428</v>
      </c>
      <c r="N19" s="171">
        <v>181</v>
      </c>
      <c r="O19" s="171">
        <v>186</v>
      </c>
      <c r="P19" s="171">
        <v>189</v>
      </c>
      <c r="Q19" s="171">
        <v>183.97379686184607</v>
      </c>
      <c r="R19" s="172">
        <v>181.22281051130713</v>
      </c>
      <c r="S19" s="172">
        <v>181.22281051130713</v>
      </c>
      <c r="T19" s="172">
        <v>182</v>
      </c>
      <c r="U19" s="172">
        <v>181</v>
      </c>
      <c r="V19" s="172">
        <v>184</v>
      </c>
      <c r="W19" s="172">
        <v>179.44798060773368</v>
      </c>
      <c r="X19" s="172">
        <v>177</v>
      </c>
      <c r="Y19" s="172">
        <v>174</v>
      </c>
      <c r="Z19" s="172">
        <v>175.01090584879998</v>
      </c>
      <c r="AA19" s="172">
        <v>176.79841310882753</v>
      </c>
      <c r="AB19" s="172">
        <v>175.31516240369828</v>
      </c>
      <c r="AC19" s="172">
        <v>176.861799891098</v>
      </c>
      <c r="AD19" s="172">
        <v>179.11836933992717</v>
      </c>
      <c r="AE19" s="172">
        <v>184</v>
      </c>
      <c r="AF19" s="416">
        <v>192.61975396353978</v>
      </c>
      <c r="AG19" s="416">
        <v>194.64813099619519</v>
      </c>
      <c r="AH19" s="416">
        <v>199.54159058747641</v>
      </c>
      <c r="AI19" s="416">
        <v>200.1881357666353</v>
      </c>
      <c r="AJ19" s="416">
        <v>206.48878192432119</v>
      </c>
      <c r="AK19" s="416">
        <v>206</v>
      </c>
      <c r="AL19" s="416">
        <v>205.48727076444757</v>
      </c>
      <c r="AM19" s="416">
        <v>205.15765949664106</v>
      </c>
      <c r="AN19" s="416">
        <v>207.95935527299633</v>
      </c>
      <c r="AO19" s="416">
        <v>214.70370890657563</v>
      </c>
      <c r="AP19" s="416">
        <v>215.3122220163722</v>
      </c>
      <c r="AQ19" s="416">
        <v>225.98655615072136</v>
      </c>
      <c r="AR19" s="416">
        <v>219.495749646224</v>
      </c>
      <c r="AS19" s="416">
        <v>222.70312082911039</v>
      </c>
      <c r="AT19" s="416">
        <v>226.79790696378353</v>
      </c>
      <c r="AU19" s="416">
        <v>223.52714899862664</v>
      </c>
      <c r="AV19" s="416">
        <v>218.44352906053399</v>
      </c>
      <c r="AW19" s="416">
        <v>211.67382071404657</v>
      </c>
      <c r="AX19" s="416">
        <v>208.99889850223227</v>
      </c>
      <c r="AY19" s="416">
        <v>209.98773230565172</v>
      </c>
      <c r="AZ19" s="416">
        <v>207.03390825184732</v>
      </c>
      <c r="BA19" s="416">
        <v>205.39852926926889</v>
      </c>
      <c r="BB19" s="416">
        <v>204.99285386273777</v>
      </c>
      <c r="BC19" s="416">
        <v>208.2129024020783</v>
      </c>
      <c r="BD19" s="416">
        <v>211.72453013986294</v>
      </c>
      <c r="BE19" s="416">
        <v>216.23766903752127</v>
      </c>
      <c r="BF19" s="416">
        <v>222.36083220484977</v>
      </c>
      <c r="BG19" s="416">
        <v>219.2548798735962</v>
      </c>
      <c r="BH19" s="416">
        <v>221.72696438214496</v>
      </c>
      <c r="BI19" s="416">
        <v>223.57785842444306</v>
      </c>
      <c r="BJ19" s="416">
        <v>227.8247728365653</v>
      </c>
      <c r="BK19" s="416">
        <v>231.50120620825325</v>
      </c>
      <c r="BL19" s="416">
        <v>229.43479710623555</v>
      </c>
      <c r="BM19" s="416">
        <v>225.36536568447062</v>
      </c>
      <c r="BN19" s="416">
        <v>226.6331013298803</v>
      </c>
      <c r="BO19" s="416">
        <v>227.46980685585061</v>
      </c>
      <c r="BP19" s="416">
        <v>226</v>
      </c>
      <c r="BQ19" s="416">
        <v>226.29081270561966</v>
      </c>
      <c r="BR19" s="416">
        <v>227.98957847046856</v>
      </c>
      <c r="BS19" s="416">
        <v>232.49004001167276</v>
      </c>
      <c r="BT19" s="416">
        <v>230.3222120580223</v>
      </c>
      <c r="BU19" s="416">
        <v>236.66089028507048</v>
      </c>
      <c r="BV19" s="416">
        <v>234.4423529056036</v>
      </c>
      <c r="BW19" s="416"/>
    </row>
    <row r="20" spans="2:76" ht="15.75" customHeight="1">
      <c r="B20" s="401"/>
      <c r="C20" s="402"/>
      <c r="D20" s="410"/>
      <c r="E20" s="402" t="s">
        <v>642</v>
      </c>
      <c r="F20" s="411">
        <v>17</v>
      </c>
      <c r="G20" s="411">
        <v>17</v>
      </c>
      <c r="H20" s="411">
        <v>17</v>
      </c>
      <c r="I20" s="415">
        <v>16.693421270381354</v>
      </c>
      <c r="J20" s="415">
        <v>17</v>
      </c>
      <c r="K20" s="414">
        <v>17</v>
      </c>
      <c r="L20" s="414">
        <v>17</v>
      </c>
      <c r="M20" s="171">
        <v>17.072681467400756</v>
      </c>
      <c r="N20" s="171">
        <v>17.072681467400756</v>
      </c>
      <c r="O20" s="171">
        <v>17</v>
      </c>
      <c r="P20" s="171">
        <v>17</v>
      </c>
      <c r="Q20" s="171">
        <v>17.298147175077641</v>
      </c>
      <c r="R20" s="172">
        <v>17.169736242228552</v>
      </c>
      <c r="S20" s="172">
        <v>17.169736242228552</v>
      </c>
      <c r="T20" s="172">
        <v>17</v>
      </c>
      <c r="U20" s="172">
        <v>17</v>
      </c>
      <c r="V20" s="172">
        <v>17</v>
      </c>
      <c r="W20" s="172">
        <v>17.36085949112022</v>
      </c>
      <c r="X20" s="172">
        <v>17.36085949112022</v>
      </c>
      <c r="Y20" s="172">
        <v>18</v>
      </c>
      <c r="Z20" s="172">
        <v>17.765503244633042</v>
      </c>
      <c r="AA20" s="172">
        <v>18.126845637068843</v>
      </c>
      <c r="AB20" s="172">
        <v>18.314982585196574</v>
      </c>
      <c r="AC20" s="172">
        <v>18.733064692147092</v>
      </c>
      <c r="AD20" s="172">
        <v>19.057078325033743</v>
      </c>
      <c r="AE20" s="172">
        <v>20</v>
      </c>
      <c r="AF20" s="416">
        <v>19.903694591608541</v>
      </c>
      <c r="AG20" s="416">
        <v>20.085858938208411</v>
      </c>
      <c r="AH20" s="416">
        <v>20.523352000124486</v>
      </c>
      <c r="AI20" s="416">
        <v>20.871256039122596</v>
      </c>
      <c r="AJ20" s="416">
        <v>21.474488793436912</v>
      </c>
      <c r="AK20" s="416">
        <v>22</v>
      </c>
      <c r="AL20" s="416">
        <v>21.953790066048043</v>
      </c>
      <c r="AM20" s="416">
        <v>22.334543413449406</v>
      </c>
      <c r="AN20" s="416">
        <v>23.05722819832101</v>
      </c>
      <c r="AO20" s="416">
        <v>23.642543148051736</v>
      </c>
      <c r="AP20" s="416">
        <v>23.9307211717712</v>
      </c>
      <c r="AQ20" s="416">
        <v>25.13121407887197</v>
      </c>
      <c r="AR20" s="416">
        <v>24.955022333799967</v>
      </c>
      <c r="AS20" s="416">
        <v>25.15659763536539</v>
      </c>
      <c r="AT20" s="416">
        <v>25.594090697281469</v>
      </c>
      <c r="AU20" s="416">
        <v>24.966967536855694</v>
      </c>
      <c r="AV20" s="416">
        <v>24.9580086345639</v>
      </c>
      <c r="AW20" s="416">
        <v>24.583227888690395</v>
      </c>
      <c r="AX20" s="416">
        <v>24.414501895528222</v>
      </c>
      <c r="AY20" s="416">
        <v>24.302515616880765</v>
      </c>
      <c r="AZ20" s="416">
        <v>23.888912961076151</v>
      </c>
      <c r="BA20" s="416">
        <v>23.572365080099328</v>
      </c>
      <c r="BB20" s="416">
        <v>23.461871951833832</v>
      </c>
      <c r="BC20" s="416">
        <v>23.591776035064889</v>
      </c>
      <c r="BD20" s="416">
        <v>23.915789667951536</v>
      </c>
      <c r="BE20" s="416">
        <v>24.184556736705442</v>
      </c>
      <c r="BF20" s="416">
        <v>24.536626136254</v>
      </c>
      <c r="BG20" s="416">
        <v>24.232911266927132</v>
      </c>
      <c r="BH20" s="416">
        <v>24.238310150456222</v>
      </c>
      <c r="BI20" s="416">
        <v>24.475721061188835</v>
      </c>
      <c r="BJ20" s="416">
        <v>25.075967514739219</v>
      </c>
      <c r="BK20" s="416">
        <v>25.307965486925422</v>
      </c>
      <c r="BL20" s="416">
        <v>25.367422895206346</v>
      </c>
      <c r="BM20" s="416">
        <v>25.089419337568518</v>
      </c>
      <c r="BN20" s="416">
        <v>25.161077086511291</v>
      </c>
      <c r="BO20" s="416">
        <v>25.245294164683365</v>
      </c>
      <c r="BP20" s="416">
        <v>25</v>
      </c>
      <c r="BQ20" s="416">
        <v>25.029961929287595</v>
      </c>
      <c r="BR20" s="416">
        <v>25.095847165490778</v>
      </c>
      <c r="BS20" s="416">
        <v>25.377064637089731</v>
      </c>
      <c r="BT20" s="416">
        <v>25.592396872485509</v>
      </c>
      <c r="BU20" s="416">
        <v>25.875221301065029</v>
      </c>
      <c r="BV20" s="416">
        <v>25.547402077029673</v>
      </c>
      <c r="BW20" s="416"/>
    </row>
    <row r="21" spans="2:76" ht="39" customHeight="1">
      <c r="B21" s="401"/>
      <c r="C21" s="402" t="s">
        <v>646</v>
      </c>
      <c r="D21" s="402" t="s">
        <v>644</v>
      </c>
      <c r="E21" s="402" t="s">
        <v>1577</v>
      </c>
      <c r="F21" s="411">
        <v>1426</v>
      </c>
      <c r="G21" s="411">
        <v>1413</v>
      </c>
      <c r="H21" s="411">
        <v>1421</v>
      </c>
      <c r="I21" s="415">
        <v>1422.0990072357329</v>
      </c>
      <c r="J21" s="415">
        <v>1422</v>
      </c>
      <c r="K21" s="414">
        <v>1466</v>
      </c>
      <c r="L21" s="414">
        <v>1469</v>
      </c>
      <c r="M21" s="411">
        <v>1465.352312501097</v>
      </c>
      <c r="N21" s="411">
        <v>1489</v>
      </c>
      <c r="O21" s="411">
        <v>1520</v>
      </c>
      <c r="P21" s="411">
        <v>1531</v>
      </c>
      <c r="Q21" s="411">
        <v>1502.9824729644324</v>
      </c>
      <c r="R21" s="172">
        <v>1485.4205043999718</v>
      </c>
      <c r="S21" s="172">
        <v>1486</v>
      </c>
      <c r="T21" s="172">
        <v>1495</v>
      </c>
      <c r="U21" s="172">
        <v>1492</v>
      </c>
      <c r="V21" s="172">
        <v>1509</v>
      </c>
      <c r="W21" s="172">
        <v>1484.3138788688113</v>
      </c>
      <c r="X21" s="172">
        <v>1480</v>
      </c>
      <c r="Y21" s="172">
        <v>1469</v>
      </c>
      <c r="Z21" s="172">
        <v>1478.2060618670573</v>
      </c>
      <c r="AA21" s="172">
        <v>1499.7967882352971</v>
      </c>
      <c r="AB21" s="172">
        <v>1499.3941381961336</v>
      </c>
      <c r="AC21" s="172">
        <v>1521.7210444590889</v>
      </c>
      <c r="AD21" s="172">
        <v>1544.1363331440396</v>
      </c>
      <c r="AE21" s="172">
        <v>1584</v>
      </c>
      <c r="AF21" s="416">
        <v>1639.5667263207183</v>
      </c>
      <c r="AG21" s="416">
        <v>1655.8488227005439</v>
      </c>
      <c r="AH21" s="416">
        <v>1695.0552837670625</v>
      </c>
      <c r="AI21" s="416">
        <v>1710.618898835419</v>
      </c>
      <c r="AJ21" s="416">
        <v>1762.5437488588623</v>
      </c>
      <c r="AK21" s="416">
        <v>1768</v>
      </c>
      <c r="AL21" s="416">
        <v>1774.6678803237412</v>
      </c>
      <c r="AM21" s="416">
        <v>1786.3706367699647</v>
      </c>
      <c r="AN21" s="416">
        <v>1825.2228215013172</v>
      </c>
      <c r="AO21" s="416">
        <v>1878.811839258879</v>
      </c>
      <c r="AP21" s="416">
        <v>1891.7622048516132</v>
      </c>
      <c r="AQ21" s="416">
        <v>1986.0331901204261</v>
      </c>
      <c r="AR21" s="416">
        <v>1947.6299317731864</v>
      </c>
      <c r="AS21" s="416">
        <v>1970.5429752804262</v>
      </c>
      <c r="AT21" s="416">
        <v>2005.9208933001798</v>
      </c>
      <c r="AU21" s="416">
        <v>1968.170420822531</v>
      </c>
      <c r="AV21" s="416">
        <v>1942.4503659334052</v>
      </c>
      <c r="AW21" s="416">
        <v>1895.6878878230623</v>
      </c>
      <c r="AX21" s="416">
        <v>1876.4852397355512</v>
      </c>
      <c r="AY21" s="416">
        <v>1877.7372586412835</v>
      </c>
      <c r="AZ21" s="416">
        <v>1848.9102787178745</v>
      </c>
      <c r="BA21" s="416">
        <v>1829.9947202587364</v>
      </c>
      <c r="BB21" s="416">
        <v>1824.2195530282534</v>
      </c>
      <c r="BC21" s="416">
        <v>1844.7803498880676</v>
      </c>
      <c r="BD21" s="416">
        <v>1873.3785463473862</v>
      </c>
      <c r="BE21" s="416">
        <v>1905.0758528794204</v>
      </c>
      <c r="BF21" s="416">
        <v>1947.5757737848153</v>
      </c>
      <c r="BG21" s="416">
        <v>1921.7183650621882</v>
      </c>
      <c r="BH21" s="416">
        <v>1934.1179144667656</v>
      </c>
      <c r="BI21" s="416">
        <v>1951.4803351338076</v>
      </c>
      <c r="BJ21" s="416">
        <v>1993.2354604131008</v>
      </c>
      <c r="BK21" s="416">
        <v>2019.4190972848767</v>
      </c>
      <c r="BL21" s="416">
        <v>2011.2667765766041</v>
      </c>
      <c r="BM21" s="416">
        <v>1981.5116970862402</v>
      </c>
      <c r="BN21" s="416">
        <v>1990.2694372206568</v>
      </c>
      <c r="BO21" s="416">
        <v>1997.3187764330362</v>
      </c>
      <c r="BP21" s="416">
        <v>1986</v>
      </c>
      <c r="BQ21" s="416">
        <v>1984.0561773756551</v>
      </c>
      <c r="BR21" s="416">
        <v>1994.7375057510026</v>
      </c>
      <c r="BS21" s="416">
        <v>2026.6905075263653</v>
      </c>
      <c r="BT21" s="416">
        <v>2023.4150686314429</v>
      </c>
      <c r="BU21" s="416">
        <v>2064.5386244016968</v>
      </c>
      <c r="BV21" s="416">
        <v>2042.2231040555948</v>
      </c>
      <c r="BW21" s="417"/>
    </row>
    <row r="22" spans="2:76" ht="25.5" customHeight="1">
      <c r="B22" s="401"/>
      <c r="C22" s="418" t="s">
        <v>647</v>
      </c>
      <c r="D22" s="402" t="s">
        <v>47</v>
      </c>
      <c r="E22" s="402" t="s">
        <v>1577</v>
      </c>
      <c r="F22" s="411">
        <v>2752</v>
      </c>
      <c r="G22" s="411">
        <v>2744</v>
      </c>
      <c r="H22" s="411">
        <v>2752</v>
      </c>
      <c r="I22" s="415">
        <v>2753.2088699883197</v>
      </c>
      <c r="J22" s="415">
        <v>2765</v>
      </c>
      <c r="K22" s="414">
        <v>2806</v>
      </c>
      <c r="L22" s="414">
        <v>2810</v>
      </c>
      <c r="M22" s="411">
        <v>2815.3925062617777</v>
      </c>
      <c r="N22" s="411">
        <v>2843</v>
      </c>
      <c r="O22" s="411">
        <v>2876</v>
      </c>
      <c r="P22" s="411">
        <v>2886</v>
      </c>
      <c r="Q22" s="411">
        <v>2859.3842614378459</v>
      </c>
      <c r="R22" s="172">
        <v>2842.5178927457087</v>
      </c>
      <c r="S22" s="172">
        <v>2845</v>
      </c>
      <c r="T22" s="172">
        <v>2855</v>
      </c>
      <c r="U22" s="172">
        <v>2862</v>
      </c>
      <c r="V22" s="172">
        <v>2887</v>
      </c>
      <c r="W22" s="172">
        <v>2863.1240149357413</v>
      </c>
      <c r="X22" s="172">
        <v>2864</v>
      </c>
      <c r="Y22" s="172">
        <v>2865</v>
      </c>
      <c r="Z22" s="172">
        <v>2877.4871933873419</v>
      </c>
      <c r="AA22" s="172">
        <v>2903.6728993574075</v>
      </c>
      <c r="AB22" s="172">
        <v>2909.7426506414167</v>
      </c>
      <c r="AC22" s="172">
        <v>2935.1993202533413</v>
      </c>
      <c r="AD22" s="172">
        <v>2957.4511812685682</v>
      </c>
      <c r="AE22" s="172">
        <v>3006</v>
      </c>
      <c r="AF22" s="416">
        <v>3061.4287148851363</v>
      </c>
      <c r="AG22" s="416">
        <v>3094.7328357733768</v>
      </c>
      <c r="AH22" s="416">
        <v>3151.3314398284351</v>
      </c>
      <c r="AI22" s="416">
        <v>3174.1215683457567</v>
      </c>
      <c r="AJ22" s="416">
        <v>3233.0694046739513</v>
      </c>
      <c r="AK22" s="416">
        <v>3259</v>
      </c>
      <c r="AL22" s="416">
        <v>3269.9957229338502</v>
      </c>
      <c r="AM22" s="416">
        <v>3312.6707463152502</v>
      </c>
      <c r="AN22" s="416">
        <v>3372.197151017755</v>
      </c>
      <c r="AO22" s="416">
        <v>3440.5035475039549</v>
      </c>
      <c r="AP22" s="416">
        <v>3468.9663260805337</v>
      </c>
      <c r="AQ22" s="416">
        <v>3576.5413846747151</v>
      </c>
      <c r="AR22" s="416">
        <v>3566.2763586823712</v>
      </c>
      <c r="AS22" s="416">
        <v>3602.0583232318654</v>
      </c>
      <c r="AT22" s="416">
        <v>3642.8687613799452</v>
      </c>
      <c r="AU22" s="416">
        <v>3627.1945022845584</v>
      </c>
      <c r="AV22" s="416">
        <v>3610.7137824857091</v>
      </c>
      <c r="AW22" s="416">
        <v>3583.9790572856386</v>
      </c>
      <c r="AX22" s="416">
        <v>3565.5523105458519</v>
      </c>
      <c r="AY22" s="416">
        <v>3586.1894633280576</v>
      </c>
      <c r="AZ22" s="416">
        <v>3565.0815391665856</v>
      </c>
      <c r="BA22" s="416">
        <v>3549.2382894308839</v>
      </c>
      <c r="BB22" s="416">
        <v>3540.9116986553545</v>
      </c>
      <c r="BC22" s="416">
        <v>3566.0549033480488</v>
      </c>
      <c r="BD22" s="416">
        <v>3594.602694669672</v>
      </c>
      <c r="BE22" s="416">
        <v>3635.9287508806901</v>
      </c>
      <c r="BF22" s="416">
        <v>3682.4553956124805</v>
      </c>
      <c r="BG22" s="416">
        <v>3672.9515541931451</v>
      </c>
      <c r="BH22" s="416">
        <v>3673.6324150696364</v>
      </c>
      <c r="BI22" s="416">
        <v>3702.4143156706859</v>
      </c>
      <c r="BJ22" s="416">
        <v>3752.1404716983893</v>
      </c>
      <c r="BK22" s="416">
        <v>3782.7527729860963</v>
      </c>
      <c r="BL22" s="416">
        <v>3786.2143381318911</v>
      </c>
      <c r="BM22" s="416">
        <v>3764.682400291068</v>
      </c>
      <c r="BN22" s="416">
        <v>3770.6807278096217</v>
      </c>
      <c r="BO22" s="416">
        <v>3791.6204552365521</v>
      </c>
      <c r="BP22" s="416">
        <v>3786</v>
      </c>
      <c r="BQ22" s="416">
        <v>3785.8202533106296</v>
      </c>
      <c r="BR22" s="416">
        <v>3814.4954898409983</v>
      </c>
      <c r="BS22" s="416">
        <v>3848.5175382379739</v>
      </c>
      <c r="BT22" s="416">
        <v>3842.5163556167849</v>
      </c>
      <c r="BU22" s="416">
        <v>3900.3814351468786</v>
      </c>
      <c r="BV22" s="416">
        <v>3887.6668930635424</v>
      </c>
      <c r="BW22" s="417"/>
    </row>
    <row r="23" spans="2:76" ht="39" customHeight="1">
      <c r="B23" s="401"/>
      <c r="C23" s="402" t="s">
        <v>648</v>
      </c>
      <c r="D23" s="402" t="s">
        <v>48</v>
      </c>
      <c r="E23" s="402" t="s">
        <v>1577</v>
      </c>
      <c r="F23" s="411">
        <v>3560</v>
      </c>
      <c r="G23" s="411">
        <v>3552</v>
      </c>
      <c r="H23" s="411">
        <v>3564</v>
      </c>
      <c r="I23" s="415">
        <v>3565.3034685614048</v>
      </c>
      <c r="J23" s="415">
        <v>3583</v>
      </c>
      <c r="K23" s="414">
        <v>3629</v>
      </c>
      <c r="L23" s="414">
        <v>3634</v>
      </c>
      <c r="M23" s="411">
        <v>3642.1950250032492</v>
      </c>
      <c r="N23" s="411">
        <v>3676</v>
      </c>
      <c r="O23" s="411">
        <v>3714</v>
      </c>
      <c r="P23" s="411">
        <v>3724</v>
      </c>
      <c r="Q23" s="411">
        <v>3694.6303933008589</v>
      </c>
      <c r="R23" s="172">
        <v>3675.8014845286507</v>
      </c>
      <c r="S23" s="172">
        <v>3679</v>
      </c>
      <c r="T23" s="172">
        <v>3690</v>
      </c>
      <c r="U23" s="172">
        <v>3701</v>
      </c>
      <c r="V23" s="172">
        <v>3733</v>
      </c>
      <c r="W23" s="172">
        <v>3705.860275383955</v>
      </c>
      <c r="X23" s="172">
        <v>3709</v>
      </c>
      <c r="Y23" s="172">
        <v>3713</v>
      </c>
      <c r="Z23" s="172">
        <v>3726.8429156601305</v>
      </c>
      <c r="AA23" s="172">
        <v>3756.832363055702</v>
      </c>
      <c r="AB23" s="172">
        <v>3764.9010102552434</v>
      </c>
      <c r="AC23" s="172">
        <v>3793.2442875155757</v>
      </c>
      <c r="AD23" s="172">
        <v>3817.3729383087202</v>
      </c>
      <c r="AE23" s="172">
        <v>3875</v>
      </c>
      <c r="AF23" s="416">
        <v>3937.4630289183574</v>
      </c>
      <c r="AG23" s="416">
        <v>3980.9897509652219</v>
      </c>
      <c r="AH23" s="416">
        <v>4050.5909175306469</v>
      </c>
      <c r="AI23" s="416">
        <v>4077.6697818437228</v>
      </c>
      <c r="AJ23" s="416">
        <v>4145.9127136694187</v>
      </c>
      <c r="AK23" s="416">
        <v>4181</v>
      </c>
      <c r="AL23" s="416">
        <v>4194.3611821220811</v>
      </c>
      <c r="AM23" s="416">
        <v>4252.0938998604815</v>
      </c>
      <c r="AN23" s="416">
        <v>4324.5721962414809</v>
      </c>
      <c r="AO23" s="416">
        <v>4406.3978996996984</v>
      </c>
      <c r="AP23" s="416">
        <v>4443.1218109138663</v>
      </c>
      <c r="AQ23" s="416">
        <v>4567.5769729666099</v>
      </c>
      <c r="AR23" s="416">
        <v>4564.930772874889</v>
      </c>
      <c r="AS23" s="416">
        <v>4609.9753379088479</v>
      </c>
      <c r="AT23" s="416">
        <v>4657.3997128349938</v>
      </c>
      <c r="AU23" s="416">
        <v>4649.1258399558637</v>
      </c>
      <c r="AV23" s="416">
        <v>4632.5989721114629</v>
      </c>
      <c r="AW23" s="416">
        <v>4609.5269534803519</v>
      </c>
      <c r="AX23" s="416">
        <v>4589.0713606083837</v>
      </c>
      <c r="AY23" s="416">
        <v>4620.153547338733</v>
      </c>
      <c r="AZ23" s="416">
        <v>4600.2563888657751</v>
      </c>
      <c r="BA23" s="416">
        <v>4584.5255690886124</v>
      </c>
      <c r="BB23" s="416">
        <v>4574.5796809772028</v>
      </c>
      <c r="BC23" s="416">
        <v>4604.8010174502288</v>
      </c>
      <c r="BD23" s="416">
        <v>4636.390991702513</v>
      </c>
      <c r="BE23" s="416">
        <v>4686.465875792007</v>
      </c>
      <c r="BF23" s="416">
        <v>4740.4108858160298</v>
      </c>
      <c r="BG23" s="416">
        <v>4736.2368894794727</v>
      </c>
      <c r="BH23" s="416">
        <v>4733.2576384932372</v>
      </c>
      <c r="BI23" s="416">
        <v>4769.3568989428268</v>
      </c>
      <c r="BJ23" s="416">
        <v>4826.8938786882682</v>
      </c>
      <c r="BK23" s="416">
        <v>4862.9946579482285</v>
      </c>
      <c r="BL23" s="416">
        <v>4870.3783369675275</v>
      </c>
      <c r="BM23" s="416">
        <v>4849.2687915360748</v>
      </c>
      <c r="BN23" s="416">
        <v>4855.0276820756299</v>
      </c>
      <c r="BO23" s="416">
        <v>4883.5874247447173</v>
      </c>
      <c r="BP23" s="416">
        <v>4880</v>
      </c>
      <c r="BQ23" s="416">
        <v>4880.417062702908</v>
      </c>
      <c r="BR23" s="416">
        <v>4919.5104810897055</v>
      </c>
      <c r="BS23" s="416">
        <v>4958.5176186123344</v>
      </c>
      <c r="BT23" s="416">
        <v>4949.3203105808007</v>
      </c>
      <c r="BU23" s="416">
        <v>5021.0715850947763</v>
      </c>
      <c r="BV23" s="416">
        <v>5011.1018874658184</v>
      </c>
      <c r="BW23" s="417"/>
    </row>
    <row r="24" spans="2:76" ht="39" customHeight="1">
      <c r="B24" s="401"/>
      <c r="C24" s="402" t="s">
        <v>649</v>
      </c>
      <c r="D24" s="402" t="s">
        <v>49</v>
      </c>
      <c r="E24" s="402" t="s">
        <v>1577</v>
      </c>
      <c r="F24" s="411">
        <v>3467</v>
      </c>
      <c r="G24" s="411">
        <v>3460</v>
      </c>
      <c r="H24" s="411">
        <v>3470</v>
      </c>
      <c r="I24" s="415">
        <v>3470.9223568116631</v>
      </c>
      <c r="J24" s="415">
        <v>3488</v>
      </c>
      <c r="K24" s="414">
        <v>3530</v>
      </c>
      <c r="L24" s="414">
        <v>3535</v>
      </c>
      <c r="M24" s="411">
        <v>3544.4707633218118</v>
      </c>
      <c r="N24" s="411">
        <v>3576</v>
      </c>
      <c r="O24" s="411">
        <v>3611</v>
      </c>
      <c r="P24" s="411">
        <v>3620</v>
      </c>
      <c r="Q24" s="411">
        <v>3593.6060611663652</v>
      </c>
      <c r="R24" s="172">
        <v>3576.2004514640471</v>
      </c>
      <c r="S24" s="172">
        <v>3576.2004514640471</v>
      </c>
      <c r="T24" s="172">
        <v>3590</v>
      </c>
      <c r="U24" s="172">
        <v>3602</v>
      </c>
      <c r="V24" s="172">
        <v>3632</v>
      </c>
      <c r="W24" s="172">
        <v>3607.1172374240582</v>
      </c>
      <c r="X24" s="172">
        <v>3611</v>
      </c>
      <c r="Y24" s="172">
        <v>3617</v>
      </c>
      <c r="Z24" s="172">
        <v>3630.442281427338</v>
      </c>
      <c r="AA24" s="172">
        <v>3659.484194991348</v>
      </c>
      <c r="AB24" s="172">
        <v>3668.3594457097292</v>
      </c>
      <c r="AC24" s="172">
        <v>3695.8917549759667</v>
      </c>
      <c r="AD24" s="172">
        <v>3718.8231331173733</v>
      </c>
      <c r="AE24" s="172">
        <v>3774</v>
      </c>
      <c r="AF24" s="416">
        <v>3831.7409575939901</v>
      </c>
      <c r="AG24" s="416">
        <v>3874.1456177866462</v>
      </c>
      <c r="AH24" s="416">
        <v>3941.1313282637807</v>
      </c>
      <c r="AI24" s="416">
        <v>3967.8548218199253</v>
      </c>
      <c r="AJ24" s="416">
        <v>4032.8019357969997</v>
      </c>
      <c r="AK24" s="416">
        <v>4068</v>
      </c>
      <c r="AL24" s="416">
        <v>4081.6841074001618</v>
      </c>
      <c r="AM24" s="416">
        <v>4139.4989621523155</v>
      </c>
      <c r="AN24" s="416">
        <v>4210.4613177064512</v>
      </c>
      <c r="AO24" s="416">
        <v>4288.6955870428983</v>
      </c>
      <c r="AP24" s="416">
        <v>4325.0570005821019</v>
      </c>
      <c r="AQ24" s="416">
        <v>4443.899701024181</v>
      </c>
      <c r="AR24" s="416">
        <v>4444.5640615581215</v>
      </c>
      <c r="AS24" s="416">
        <v>4487.8753679466045</v>
      </c>
      <c r="AT24" s="416">
        <v>4533.1356503038578</v>
      </c>
      <c r="AU24" s="416">
        <v>4526.4935360541813</v>
      </c>
      <c r="AV24" s="416">
        <v>4512.6646471570166</v>
      </c>
      <c r="AW24" s="416">
        <v>4493.2139480332453</v>
      </c>
      <c r="AX24" s="416">
        <v>4474.2170652690047</v>
      </c>
      <c r="AY24" s="416">
        <v>4504.7216260946279</v>
      </c>
      <c r="AZ24" s="416">
        <v>4486.4172214798</v>
      </c>
      <c r="BA24" s="416">
        <v>4471.5629423340897</v>
      </c>
      <c r="BB24" s="416">
        <v>4461.8321968605451</v>
      </c>
      <c r="BC24" s="416">
        <v>4490.2675932245711</v>
      </c>
      <c r="BD24" s="416">
        <v>4519.9449485222212</v>
      </c>
      <c r="BE24" s="416">
        <v>4567.5496274628049</v>
      </c>
      <c r="BF24" s="416">
        <v>4618.1809260872697</v>
      </c>
      <c r="BG24" s="416">
        <v>4615.6408273296875</v>
      </c>
      <c r="BH24" s="416">
        <v>4611.3379374745564</v>
      </c>
      <c r="BI24" s="416">
        <v>4646.4287704632288</v>
      </c>
      <c r="BJ24" s="416">
        <v>4701.6975947841929</v>
      </c>
      <c r="BK24" s="416">
        <v>4735.8270569740071</v>
      </c>
      <c r="BL24" s="416">
        <v>4744.2971160391762</v>
      </c>
      <c r="BM24" s="416">
        <v>4725.3566763155422</v>
      </c>
      <c r="BN24" s="416">
        <v>4730.4365550437878</v>
      </c>
      <c r="BO24" s="416">
        <v>4758.5216393798173</v>
      </c>
      <c r="BP24" s="416">
        <v>4756</v>
      </c>
      <c r="BQ24" s="416">
        <v>4755.9622746028863</v>
      </c>
      <c r="BR24" s="416">
        <v>4794.1029346235173</v>
      </c>
      <c r="BS24" s="416">
        <v>4830.681195274582</v>
      </c>
      <c r="BT24" s="416">
        <v>4822.6845577812219</v>
      </c>
      <c r="BU24" s="416">
        <v>4890.9866326449055</v>
      </c>
      <c r="BV24" s="416">
        <v>4882.1711519372857</v>
      </c>
      <c r="BW24" s="417"/>
    </row>
    <row r="25" spans="2:76" ht="15.75" customHeight="1">
      <c r="B25" s="401"/>
      <c r="C25" s="402" t="s">
        <v>650</v>
      </c>
      <c r="D25" s="402" t="s">
        <v>50</v>
      </c>
      <c r="E25" s="402" t="s">
        <v>1577</v>
      </c>
      <c r="F25" s="411">
        <v>4184</v>
      </c>
      <c r="G25" s="411">
        <v>4178</v>
      </c>
      <c r="H25" s="411">
        <v>4190</v>
      </c>
      <c r="I25" s="415">
        <v>4191.0378534851588</v>
      </c>
      <c r="J25" s="415">
        <v>4214</v>
      </c>
      <c r="K25" s="414">
        <v>4257</v>
      </c>
      <c r="L25" s="414">
        <v>4263</v>
      </c>
      <c r="M25" s="411">
        <v>4275.9970449670327</v>
      </c>
      <c r="N25" s="411">
        <v>4311</v>
      </c>
      <c r="O25" s="411">
        <v>4349</v>
      </c>
      <c r="P25" s="411">
        <v>4357</v>
      </c>
      <c r="Q25" s="411">
        <v>4330.3264312204246</v>
      </c>
      <c r="R25" s="172">
        <v>4312.3695437943379</v>
      </c>
      <c r="S25" s="172">
        <v>4316</v>
      </c>
      <c r="T25" s="172">
        <v>4328</v>
      </c>
      <c r="U25" s="172">
        <v>4344</v>
      </c>
      <c r="V25" s="172">
        <v>4380</v>
      </c>
      <c r="W25" s="172">
        <v>4353.6032441388988</v>
      </c>
      <c r="X25" s="172">
        <v>4360</v>
      </c>
      <c r="Y25" s="172">
        <v>4371</v>
      </c>
      <c r="Z25" s="172">
        <v>4385.8434910822762</v>
      </c>
      <c r="AA25" s="172">
        <v>4417.7078440202704</v>
      </c>
      <c r="AB25" s="172">
        <v>4429.3628934921817</v>
      </c>
      <c r="AC25" s="172">
        <v>4458.9274488280316</v>
      </c>
      <c r="AD25" s="172">
        <v>4482.517063958483</v>
      </c>
      <c r="AE25" s="172">
        <v>4544</v>
      </c>
      <c r="AF25" s="416">
        <v>4604.4914585152692</v>
      </c>
      <c r="AG25" s="416">
        <v>4656.0254454570495</v>
      </c>
      <c r="AH25" s="416">
        <v>4733.4575821808439</v>
      </c>
      <c r="AI25" s="416">
        <v>4764.1057449490045</v>
      </c>
      <c r="AJ25" s="416">
        <v>4835.1431876563347</v>
      </c>
      <c r="AK25" s="416">
        <v>4880</v>
      </c>
      <c r="AL25" s="416">
        <v>4895.9312778501362</v>
      </c>
      <c r="AM25" s="416">
        <v>4968.8544800828613</v>
      </c>
      <c r="AN25" s="416">
        <v>5051.2667755392504</v>
      </c>
      <c r="AO25" s="416">
        <v>5139.5376610656804</v>
      </c>
      <c r="AP25" s="416">
        <v>5183.7902198979727</v>
      </c>
      <c r="AQ25" s="416">
        <v>5314.114939368229</v>
      </c>
      <c r="AR25" s="416">
        <v>5325.5216068506479</v>
      </c>
      <c r="AS25" s="416">
        <v>5376.415356253885</v>
      </c>
      <c r="AT25" s="416">
        <v>5426.2049842329297</v>
      </c>
      <c r="AU25" s="416">
        <v>5428.5180010850218</v>
      </c>
      <c r="AV25" s="416">
        <v>5417.2395262108803</v>
      </c>
      <c r="AW25" s="416">
        <v>5404.9924659626631</v>
      </c>
      <c r="AX25" s="416">
        <v>5385.4026958486456</v>
      </c>
      <c r="AY25" s="416">
        <v>5425.8263359581533</v>
      </c>
      <c r="AZ25" s="416">
        <v>5410.3558565191843</v>
      </c>
      <c r="BA25" s="416">
        <v>5396.5266107112329</v>
      </c>
      <c r="BB25" s="416">
        <v>5385.3983440037982</v>
      </c>
      <c r="BC25" s="416">
        <v>5417.1484727624975</v>
      </c>
      <c r="BD25" s="416">
        <v>5447.9494067571159</v>
      </c>
      <c r="BE25" s="416">
        <v>5501.8720691850995</v>
      </c>
      <c r="BF25" s="416">
        <v>5556.6606947233513</v>
      </c>
      <c r="BG25" s="416">
        <v>5561.0973704055896</v>
      </c>
      <c r="BH25" s="416">
        <v>5551.8245052780567</v>
      </c>
      <c r="BI25" s="416">
        <v>5593.2397004130298</v>
      </c>
      <c r="BJ25" s="416">
        <v>5654.0653074716301</v>
      </c>
      <c r="BK25" s="416">
        <v>5691.7555858111955</v>
      </c>
      <c r="BL25" s="416">
        <v>5705.2033781860982</v>
      </c>
      <c r="BM25" s="416">
        <v>5688.8294471167437</v>
      </c>
      <c r="BN25" s="416">
        <v>5692.9979998050203</v>
      </c>
      <c r="BO25" s="416">
        <v>5728.2485514959717</v>
      </c>
      <c r="BP25" s="416">
        <v>5728</v>
      </c>
      <c r="BQ25" s="416">
        <v>5728.9487377529695</v>
      </c>
      <c r="BR25" s="416">
        <v>5776.5982058189484</v>
      </c>
      <c r="BS25" s="416">
        <v>5815.7620849723462</v>
      </c>
      <c r="BT25" s="416">
        <v>5805.7136739682128</v>
      </c>
      <c r="BU25" s="416">
        <v>5884.5350083391622</v>
      </c>
      <c r="BV25" s="416">
        <v>5879.6336225661553</v>
      </c>
      <c r="BW25" s="417"/>
    </row>
    <row r="26" spans="2:76" ht="15.75" customHeight="1">
      <c r="B26" s="401"/>
      <c r="C26" s="402" t="s">
        <v>655</v>
      </c>
      <c r="D26" s="402" t="s">
        <v>51</v>
      </c>
      <c r="E26" s="402" t="s">
        <v>1577</v>
      </c>
      <c r="F26" s="411">
        <v>14947</v>
      </c>
      <c r="G26" s="411">
        <v>14966</v>
      </c>
      <c r="H26" s="411">
        <v>14997</v>
      </c>
      <c r="I26" s="419">
        <v>14999.795783963309</v>
      </c>
      <c r="J26" s="419">
        <v>15111</v>
      </c>
      <c r="K26" s="414">
        <v>15162</v>
      </c>
      <c r="L26" s="414">
        <v>15180</v>
      </c>
      <c r="M26" s="411">
        <v>15254.173925319241</v>
      </c>
      <c r="N26" s="411">
        <v>15338</v>
      </c>
      <c r="O26" s="411">
        <v>15413</v>
      </c>
      <c r="P26" s="411">
        <v>15416</v>
      </c>
      <c r="Q26" s="411">
        <v>15384.047755450358</v>
      </c>
      <c r="R26" s="172">
        <v>15358.893377591063</v>
      </c>
      <c r="S26" s="172">
        <v>15373</v>
      </c>
      <c r="T26" s="172">
        <v>15400</v>
      </c>
      <c r="U26" s="172">
        <v>15487</v>
      </c>
      <c r="V26" s="172">
        <v>15598</v>
      </c>
      <c r="W26" s="172">
        <v>15557.240542949579</v>
      </c>
      <c r="X26" s="172">
        <v>15601</v>
      </c>
      <c r="Y26" s="172">
        <v>15692</v>
      </c>
      <c r="Z26" s="172">
        <v>15727.627684490395</v>
      </c>
      <c r="AA26" s="172">
        <v>15801.576815896309</v>
      </c>
      <c r="AB26" s="172">
        <v>15856.471129124275</v>
      </c>
      <c r="AC26" s="172">
        <v>15916.501029874258</v>
      </c>
      <c r="AD26" s="172">
        <v>15949.402319640452</v>
      </c>
      <c r="AE26" s="172">
        <v>16103</v>
      </c>
      <c r="AF26" s="416">
        <v>16203.97072296505</v>
      </c>
      <c r="AG26" s="416">
        <v>16392.45923303875</v>
      </c>
      <c r="AH26" s="416">
        <v>16626.458900715374</v>
      </c>
      <c r="AI26" s="416">
        <v>16716.99707827947</v>
      </c>
      <c r="AJ26" s="416">
        <v>16879.789903629317</v>
      </c>
      <c r="AK26" s="416">
        <v>17070</v>
      </c>
      <c r="AL26" s="416">
        <v>17121.009415114044</v>
      </c>
      <c r="AM26" s="416">
        <v>17421.888227546213</v>
      </c>
      <c r="AN26" s="416">
        <v>17677.749564922036</v>
      </c>
      <c r="AO26" s="416">
        <v>17916.849596621429</v>
      </c>
      <c r="AP26" s="416">
        <v>18080.211591272204</v>
      </c>
      <c r="AQ26" s="416">
        <v>18385.426005691315</v>
      </c>
      <c r="AR26" s="416">
        <v>18557.675617103498</v>
      </c>
      <c r="AS26" s="416">
        <v>18722.111924793076</v>
      </c>
      <c r="AT26" s="416">
        <v>18840.674757767491</v>
      </c>
      <c r="AU26" s="416">
        <v>18975.088844519836</v>
      </c>
      <c r="AV26" s="416">
        <v>19003.521956805347</v>
      </c>
      <c r="AW26" s="416">
        <v>19100.925069991619</v>
      </c>
      <c r="AX26" s="416">
        <v>19073.184225554854</v>
      </c>
      <c r="AY26" s="416">
        <v>19262.329614769831</v>
      </c>
      <c r="AZ26" s="416">
        <v>19290.37232064853</v>
      </c>
      <c r="BA26" s="416">
        <v>19292.469491734744</v>
      </c>
      <c r="BB26" s="416">
        <v>19260.287382030187</v>
      </c>
      <c r="BC26" s="416">
        <v>19340.382373404009</v>
      </c>
      <c r="BD26" s="416">
        <v>19386.760828885555</v>
      </c>
      <c r="BE26" s="416">
        <v>19534.196789076293</v>
      </c>
      <c r="BF26" s="416">
        <v>19649.59070908502</v>
      </c>
      <c r="BG26" s="416">
        <v>19759.867586325112</v>
      </c>
      <c r="BH26" s="416">
        <v>19674.474840415594</v>
      </c>
      <c r="BI26" s="416">
        <v>19810.879547461052</v>
      </c>
      <c r="BJ26" s="416">
        <v>19955.117489051587</v>
      </c>
      <c r="BK26" s="416">
        <v>20045.579275744087</v>
      </c>
      <c r="BL26" s="416">
        <v>20134.847013797302</v>
      </c>
      <c r="BM26" s="416">
        <v>20158.14835822579</v>
      </c>
      <c r="BN26" s="416">
        <v>20148.18744685109</v>
      </c>
      <c r="BO26" s="416">
        <v>20291.170159313129</v>
      </c>
      <c r="BP26" s="416">
        <v>20327</v>
      </c>
      <c r="BQ26" s="416">
        <v>20341.035958664517</v>
      </c>
      <c r="BR26" s="416">
        <v>20531.343383741245</v>
      </c>
      <c r="BS26" s="416">
        <v>20607.910184286589</v>
      </c>
      <c r="BT26" s="416">
        <v>20568.530141853371</v>
      </c>
      <c r="BU26" s="416">
        <v>20803.587333838812</v>
      </c>
      <c r="BV26" s="416">
        <v>20857.803706834879</v>
      </c>
      <c r="BW26" s="417"/>
    </row>
    <row r="27" spans="2:76" ht="78" customHeight="1">
      <c r="B27" s="401"/>
      <c r="C27" s="402" t="s">
        <v>1580</v>
      </c>
      <c r="D27" s="402" t="s">
        <v>651</v>
      </c>
      <c r="E27" s="402"/>
      <c r="F27" s="411"/>
      <c r="G27" s="411"/>
      <c r="H27" s="411"/>
      <c r="I27" s="415"/>
      <c r="J27" s="415"/>
      <c r="K27" s="414"/>
      <c r="L27" s="414"/>
      <c r="M27" s="183"/>
      <c r="N27" s="183"/>
      <c r="O27" s="183"/>
      <c r="P27" s="183"/>
      <c r="Q27" s="183"/>
      <c r="R27" s="60"/>
      <c r="S27" s="60"/>
      <c r="T27" s="60"/>
      <c r="U27" s="60"/>
      <c r="V27" s="60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27"/>
    </row>
    <row r="28" spans="2:76" ht="15.75" customHeight="1">
      <c r="B28" s="401"/>
      <c r="C28" s="167"/>
      <c r="D28" s="402" t="s">
        <v>652</v>
      </c>
      <c r="E28" s="402" t="s">
        <v>1577</v>
      </c>
      <c r="F28" s="411">
        <v>24848</v>
      </c>
      <c r="G28" s="411">
        <v>24889</v>
      </c>
      <c r="H28" s="411">
        <v>24938</v>
      </c>
      <c r="I28" s="415">
        <v>24941.384105117137</v>
      </c>
      <c r="J28" s="415">
        <v>25134</v>
      </c>
      <c r="K28" s="414">
        <v>25193</v>
      </c>
      <c r="L28" s="414">
        <v>25221</v>
      </c>
      <c r="M28" s="411">
        <v>25351.843135014336</v>
      </c>
      <c r="N28" s="411">
        <v>25482</v>
      </c>
      <c r="O28" s="411">
        <v>25590</v>
      </c>
      <c r="P28" s="411">
        <v>25588</v>
      </c>
      <c r="Q28" s="411">
        <v>25551.592235496199</v>
      </c>
      <c r="R28" s="172">
        <v>25519.562696269637</v>
      </c>
      <c r="S28" s="172">
        <v>25543</v>
      </c>
      <c r="T28" s="172">
        <v>25583</v>
      </c>
      <c r="U28" s="172">
        <v>25735</v>
      </c>
      <c r="V28" s="172">
        <v>25916</v>
      </c>
      <c r="W28" s="172">
        <v>25862.146389178924</v>
      </c>
      <c r="X28" s="172">
        <v>25941</v>
      </c>
      <c r="Y28" s="172">
        <v>26104</v>
      </c>
      <c r="Z28" s="172">
        <v>26159.398418090339</v>
      </c>
      <c r="AA28" s="172">
        <v>26272.266873422395</v>
      </c>
      <c r="AB28" s="172">
        <v>26366.894386128748</v>
      </c>
      <c r="AC28" s="172">
        <v>26455.215261884616</v>
      </c>
      <c r="AD28" s="172">
        <v>26497.012184634168</v>
      </c>
      <c r="AE28" s="172">
        <v>26736</v>
      </c>
      <c r="AF28" s="420">
        <v>26875.003187693095</v>
      </c>
      <c r="AG28" s="420">
        <v>27189.410124838101</v>
      </c>
      <c r="AH28" s="420">
        <v>27567.837463675911</v>
      </c>
      <c r="AI28" s="420">
        <v>27713.68185129515</v>
      </c>
      <c r="AJ28" s="420">
        <v>27961.900931234584</v>
      </c>
      <c r="AK28" s="416">
        <v>28286</v>
      </c>
      <c r="AL28" s="416">
        <v>28368.821848235679</v>
      </c>
      <c r="AM28" s="416">
        <v>28878.931486082536</v>
      </c>
      <c r="AN28" s="416">
        <v>29294.782891973417</v>
      </c>
      <c r="AO28" s="416">
        <v>29673.505415372543</v>
      </c>
      <c r="AP28" s="416">
        <v>29946.361591195517</v>
      </c>
      <c r="AQ28" s="416">
        <v>30414.588419598826</v>
      </c>
      <c r="AR28" s="416">
        <v>30732.998441493961</v>
      </c>
      <c r="AS28" s="416">
        <v>31002.06751874142</v>
      </c>
      <c r="AT28" s="416">
        <v>31184.664091252725</v>
      </c>
      <c r="AU28" s="416">
        <v>31438.940698173756</v>
      </c>
      <c r="AV28" s="416">
        <v>31503.163110026708</v>
      </c>
      <c r="AW28" s="416">
        <v>31700.071146718012</v>
      </c>
      <c r="AX28" s="416">
        <v>31664.488927519251</v>
      </c>
      <c r="AY28" s="416">
        <v>31990.063476883584</v>
      </c>
      <c r="AZ28" s="420">
        <v>32057.558064063491</v>
      </c>
      <c r="BA28" s="420">
        <v>32073.996023477666</v>
      </c>
      <c r="BB28" s="420">
        <v>32022.402691545289</v>
      </c>
      <c r="BC28" s="420">
        <v>32147.130531541668</v>
      </c>
      <c r="BD28" s="420">
        <v>32208.229677767344</v>
      </c>
      <c r="BE28" s="420">
        <v>32441.978822884415</v>
      </c>
      <c r="BF28" s="420">
        <v>32613.729994157307</v>
      </c>
      <c r="BG28" s="420">
        <v>32820.619754167739</v>
      </c>
      <c r="BH28" s="420">
        <v>32665.584888952068</v>
      </c>
      <c r="BI28" s="416">
        <v>32889.455004407275</v>
      </c>
      <c r="BJ28" s="416">
        <v>33111.051964737031</v>
      </c>
      <c r="BK28" s="416">
        <v>33250.452594657538</v>
      </c>
      <c r="BL28" s="416">
        <v>33409.092449938587</v>
      </c>
      <c r="BM28" s="416">
        <v>33468.202852351693</v>
      </c>
      <c r="BN28" s="416">
        <v>33445.442205896892</v>
      </c>
      <c r="BO28" s="416">
        <v>33687.375544300987</v>
      </c>
      <c r="BP28" s="416">
        <v>33757</v>
      </c>
      <c r="BQ28" s="416">
        <v>33782.091403441926</v>
      </c>
      <c r="BR28" s="416">
        <v>34103.45996285673</v>
      </c>
      <c r="BS28" s="416">
        <v>34214.888432047344</v>
      </c>
      <c r="BT28" s="416">
        <v>34148.59417812898</v>
      </c>
      <c r="BU28" s="416">
        <v>34527.707672832417</v>
      </c>
      <c r="BV28" s="416">
        <v>34635.710399557269</v>
      </c>
      <c r="BW28" s="8"/>
      <c r="BX28" s="27"/>
    </row>
    <row r="29" spans="2:76" ht="15.75" customHeight="1">
      <c r="B29" s="401"/>
      <c r="C29" s="167"/>
      <c r="D29" s="402" t="s">
        <v>653</v>
      </c>
      <c r="E29" s="402" t="s">
        <v>1577</v>
      </c>
      <c r="F29" s="411">
        <v>9100</v>
      </c>
      <c r="G29" s="411">
        <v>9113</v>
      </c>
      <c r="H29" s="411">
        <v>9143</v>
      </c>
      <c r="I29" s="415">
        <v>9144.9370410366937</v>
      </c>
      <c r="J29" s="415">
        <v>9217</v>
      </c>
      <c r="K29" s="414">
        <v>9248</v>
      </c>
      <c r="L29" s="414">
        <v>9259</v>
      </c>
      <c r="M29" s="411">
        <v>9301.1445896295863</v>
      </c>
      <c r="N29" s="411">
        <v>9353</v>
      </c>
      <c r="O29" s="411">
        <v>9400</v>
      </c>
      <c r="P29" s="411">
        <v>9403</v>
      </c>
      <c r="Q29" s="411">
        <v>9383.169266657922</v>
      </c>
      <c r="R29" s="172">
        <v>9367.7347440223475</v>
      </c>
      <c r="S29" s="172">
        <v>9375</v>
      </c>
      <c r="T29" s="172">
        <v>9391</v>
      </c>
      <c r="U29" s="172">
        <v>9444</v>
      </c>
      <c r="V29" s="172">
        <v>9512</v>
      </c>
      <c r="W29" s="172">
        <v>9485.3480807121086</v>
      </c>
      <c r="X29" s="172">
        <v>9508</v>
      </c>
      <c r="Y29" s="172">
        <v>9559</v>
      </c>
      <c r="Z29" s="172">
        <v>9577.8453772807861</v>
      </c>
      <c r="AA29" s="172">
        <v>9617.6412422829599</v>
      </c>
      <c r="AB29" s="172">
        <v>9646.1094005513332</v>
      </c>
      <c r="AC29" s="172">
        <v>9675.9136440291113</v>
      </c>
      <c r="AD29" s="172">
        <v>9691.7256505060177</v>
      </c>
      <c r="AE29" s="172">
        <v>9782</v>
      </c>
      <c r="AF29" s="416">
        <v>9845.5765685893548</v>
      </c>
      <c r="AG29" s="416">
        <v>9960.9230856937611</v>
      </c>
      <c r="AH29" s="416">
        <v>10102.022930183377</v>
      </c>
      <c r="AI29" s="416">
        <v>10151.76492562489</v>
      </c>
      <c r="AJ29" s="416">
        <v>10246.665853259545</v>
      </c>
      <c r="AK29" s="416">
        <v>10360</v>
      </c>
      <c r="AL29" s="416">
        <v>10385.919359665642</v>
      </c>
      <c r="AM29" s="416">
        <v>10564.739863193834</v>
      </c>
      <c r="AN29" s="416">
        <v>10711.929694906217</v>
      </c>
      <c r="AO29" s="416">
        <v>10855.306927129252</v>
      </c>
      <c r="AP29" s="416">
        <v>10951.594592505728</v>
      </c>
      <c r="AQ29" s="416">
        <v>11128.086881910322</v>
      </c>
      <c r="AR29" s="416">
        <v>11231.888504045364</v>
      </c>
      <c r="AS29" s="416">
        <v>11332.998659535437</v>
      </c>
      <c r="AT29" s="416">
        <v>11402.106000342215</v>
      </c>
      <c r="AU29" s="416">
        <v>11494.1358654045</v>
      </c>
      <c r="AV29" s="416">
        <v>11506.927217354098</v>
      </c>
      <c r="AW29" s="416">
        <v>11567.730472368037</v>
      </c>
      <c r="AX29" s="416">
        <v>11551.104724669076</v>
      </c>
      <c r="AY29" s="416">
        <v>11671.600056345989</v>
      </c>
      <c r="AZ29" s="416">
        <v>11694.272623316267</v>
      </c>
      <c r="BA29" s="416">
        <v>11700.365811113968</v>
      </c>
      <c r="BB29" s="416">
        <v>11682.264473774159</v>
      </c>
      <c r="BC29" s="416">
        <v>11732.705730219266</v>
      </c>
      <c r="BD29" s="416">
        <v>11758.477704651506</v>
      </c>
      <c r="BE29" s="416">
        <v>11849.137634366149</v>
      </c>
      <c r="BF29" s="416">
        <v>11919.814647243591</v>
      </c>
      <c r="BG29" s="416">
        <v>11991.334605983629</v>
      </c>
      <c r="BH29" s="416">
        <v>11940.739458349142</v>
      </c>
      <c r="BI29" s="420">
        <v>12022.413205782035</v>
      </c>
      <c r="BJ29" s="420">
        <v>12103.970390818737</v>
      </c>
      <c r="BK29" s="420">
        <v>12159.089297328546</v>
      </c>
      <c r="BL29" s="416">
        <v>12211.216651037757</v>
      </c>
      <c r="BM29" s="416">
        <v>12227.191503875667</v>
      </c>
      <c r="BN29" s="416">
        <v>12220.843579413931</v>
      </c>
      <c r="BO29" s="416">
        <v>12308.707631576015</v>
      </c>
      <c r="BP29" s="416">
        <v>12332</v>
      </c>
      <c r="BQ29" s="416">
        <v>12342.877243814246</v>
      </c>
      <c r="BR29" s="416">
        <v>12461.41662975781</v>
      </c>
      <c r="BS29" s="416">
        <v>12507.734873258481</v>
      </c>
      <c r="BT29" s="416">
        <v>12476.651170464193</v>
      </c>
      <c r="BU29" s="416">
        <v>12623.195941606726</v>
      </c>
      <c r="BV29" s="416">
        <v>12661.370191853082</v>
      </c>
      <c r="BW29" s="8"/>
      <c r="BX29" s="27"/>
    </row>
    <row r="30" spans="2:76" ht="15.75" customHeight="1">
      <c r="B30" s="401"/>
      <c r="C30" s="402"/>
      <c r="D30" s="402" t="s">
        <v>654</v>
      </c>
      <c r="E30" s="402" t="s">
        <v>1577</v>
      </c>
      <c r="F30" s="411">
        <v>4863</v>
      </c>
      <c r="G30" s="411">
        <v>4867</v>
      </c>
      <c r="H30" s="411">
        <v>4889</v>
      </c>
      <c r="I30" s="415">
        <v>4890.5805361398261</v>
      </c>
      <c r="J30" s="415">
        <v>4928</v>
      </c>
      <c r="K30" s="414">
        <v>4955</v>
      </c>
      <c r="L30" s="414">
        <v>4962</v>
      </c>
      <c r="M30" s="411">
        <v>4980.0403687492544</v>
      </c>
      <c r="N30" s="411">
        <v>5012</v>
      </c>
      <c r="O30" s="411">
        <v>5045</v>
      </c>
      <c r="P30" s="411">
        <v>5050</v>
      </c>
      <c r="Q30" s="411">
        <v>5032.2328709646536</v>
      </c>
      <c r="R30" s="172">
        <v>5019.68905084771</v>
      </c>
      <c r="S30" s="172">
        <v>5023</v>
      </c>
      <c r="T30" s="172">
        <v>5033</v>
      </c>
      <c r="U30" s="172">
        <v>5058</v>
      </c>
      <c r="V30" s="172">
        <v>5097</v>
      </c>
      <c r="W30" s="172">
        <v>5075.535761455737</v>
      </c>
      <c r="X30" s="172">
        <v>5083</v>
      </c>
      <c r="Y30" s="172">
        <v>5103</v>
      </c>
      <c r="Z30" s="172">
        <v>5113.7712671245836</v>
      </c>
      <c r="AA30" s="172">
        <v>5136.9747793531724</v>
      </c>
      <c r="AB30" s="172">
        <v>5148.4696914737915</v>
      </c>
      <c r="AC30" s="172">
        <v>5166.2405643760494</v>
      </c>
      <c r="AD30" s="172">
        <v>5178.3025758696649</v>
      </c>
      <c r="AE30" s="172">
        <v>5232</v>
      </c>
      <c r="AF30" s="416">
        <v>5279.4952037316507</v>
      </c>
      <c r="AG30" s="416">
        <v>5340.9511899768941</v>
      </c>
      <c r="AH30" s="416">
        <v>5420.299518561962</v>
      </c>
      <c r="AI30" s="416">
        <v>5446.4106562961879</v>
      </c>
      <c r="AJ30" s="416">
        <v>5504.8761473387285</v>
      </c>
      <c r="AK30" s="416">
        <v>5561</v>
      </c>
      <c r="AL30" s="416">
        <v>5573.2065445914404</v>
      </c>
      <c r="AM30" s="416">
        <v>5662.4650215675319</v>
      </c>
      <c r="AN30" s="416">
        <v>5741.2565879721351</v>
      </c>
      <c r="AO30" s="416">
        <v>5824.9644100483529</v>
      </c>
      <c r="AP30" s="416">
        <v>5874.4004450353914</v>
      </c>
      <c r="AQ30" s="416">
        <v>5981.3255878083019</v>
      </c>
      <c r="AR30" s="416">
        <v>6022.450537416903</v>
      </c>
      <c r="AS30" s="416">
        <v>6078.7984184473453</v>
      </c>
      <c r="AT30" s="416">
        <v>6120.5683592765254</v>
      </c>
      <c r="AU30" s="416">
        <v>6161.1618531416198</v>
      </c>
      <c r="AV30" s="416">
        <v>6158.6084768399178</v>
      </c>
      <c r="AW30" s="416">
        <v>6176.763803096248</v>
      </c>
      <c r="AX30" s="416">
        <v>6163.4837560899005</v>
      </c>
      <c r="AY30" s="416">
        <v>6225.5481349710308</v>
      </c>
      <c r="AZ30" s="416">
        <v>6231.2844846756689</v>
      </c>
      <c r="BA30" s="416">
        <v>6231.1965865170314</v>
      </c>
      <c r="BB30" s="416">
        <v>6221.3876005564671</v>
      </c>
      <c r="BC30" s="416">
        <v>6252.7124334007667</v>
      </c>
      <c r="BD30" s="416">
        <v>6272.2140268688136</v>
      </c>
      <c r="BE30" s="416">
        <v>6325.9424062837288</v>
      </c>
      <c r="BF30" s="416">
        <v>6372.5343256855222</v>
      </c>
      <c r="BG30" s="416">
        <v>6402.6388587009687</v>
      </c>
      <c r="BH30" s="416">
        <v>6381.8589195271352</v>
      </c>
      <c r="BI30" s="416">
        <v>6426.1190360618784</v>
      </c>
      <c r="BJ30" s="416">
        <v>6474.6519679212543</v>
      </c>
      <c r="BK30" s="416">
        <v>6508.8584315666494</v>
      </c>
      <c r="BL30" s="420">
        <v>6531.284386418115</v>
      </c>
      <c r="BM30" s="416">
        <v>6531.8833105019548</v>
      </c>
      <c r="BN30" s="416">
        <v>6531.0256098290274</v>
      </c>
      <c r="BO30" s="416">
        <v>6576.5331443957948</v>
      </c>
      <c r="BP30" s="416">
        <v>6585</v>
      </c>
      <c r="BQ30" s="416">
        <v>6591.463970849657</v>
      </c>
      <c r="BR30" s="416">
        <v>6653.8917190047277</v>
      </c>
      <c r="BS30" s="416">
        <v>6685.3230221108761</v>
      </c>
      <c r="BT30" s="416">
        <v>6665.8051508403432</v>
      </c>
      <c r="BU30" s="416">
        <v>6750.7072309051973</v>
      </c>
      <c r="BV30" s="416">
        <v>6765.7928556397219</v>
      </c>
      <c r="BW30" s="8"/>
      <c r="BX30" s="27"/>
    </row>
    <row r="31" spans="2:76" ht="15.75" customHeight="1">
      <c r="B31" s="401"/>
      <c r="C31" s="402" t="s">
        <v>1581</v>
      </c>
      <c r="D31" s="402" t="s">
        <v>52</v>
      </c>
      <c r="E31" s="402"/>
      <c r="F31" s="411">
        <v>1959</v>
      </c>
      <c r="G31" s="411">
        <v>1950</v>
      </c>
      <c r="H31" s="411">
        <v>1955</v>
      </c>
      <c r="I31" s="415">
        <v>1955.8100419413654</v>
      </c>
      <c r="J31" s="415">
        <v>1961</v>
      </c>
      <c r="K31" s="414">
        <v>1999</v>
      </c>
      <c r="L31" s="414">
        <v>2002</v>
      </c>
      <c r="M31" s="411">
        <v>2003.7437238098728</v>
      </c>
      <c r="N31" s="411">
        <v>2027</v>
      </c>
      <c r="O31" s="411">
        <v>2055</v>
      </c>
      <c r="P31" s="411">
        <v>2063</v>
      </c>
      <c r="Q31" s="411">
        <v>2039.7327433772107</v>
      </c>
      <c r="R31" s="172">
        <v>2024.6415088217409</v>
      </c>
      <c r="S31" s="172">
        <v>2026</v>
      </c>
      <c r="T31" s="172">
        <v>2035</v>
      </c>
      <c r="U31" s="172">
        <v>2037</v>
      </c>
      <c r="V31" s="172">
        <v>2056</v>
      </c>
      <c r="W31" s="172">
        <v>2035.7306337038897</v>
      </c>
      <c r="X31" s="172">
        <v>2035</v>
      </c>
      <c r="Y31" s="172">
        <v>2033</v>
      </c>
      <c r="Z31" s="172">
        <v>2043.2274510068219</v>
      </c>
      <c r="AA31" s="172">
        <v>2065.7323291436851</v>
      </c>
      <c r="AB31" s="172">
        <v>2069.7151911463502</v>
      </c>
      <c r="AC31" s="172">
        <v>2092.4002162965444</v>
      </c>
      <c r="AD31" s="172">
        <v>2112.9484099696729</v>
      </c>
      <c r="AE31" s="172">
        <v>2153</v>
      </c>
      <c r="AF31" s="416">
        <v>2201.9096640958828</v>
      </c>
      <c r="AG31" s="416">
        <v>2225.1588038196064</v>
      </c>
      <c r="AH31" s="416">
        <v>2269.1833904962959</v>
      </c>
      <c r="AI31" s="416">
        <v>2287.7891212956456</v>
      </c>
      <c r="AJ31" s="416">
        <v>2338.0552538918228</v>
      </c>
      <c r="AK31" s="416">
        <v>2354</v>
      </c>
      <c r="AL31" s="416">
        <v>2363.4283604597631</v>
      </c>
      <c r="AM31" s="416">
        <v>2391.0297991031525</v>
      </c>
      <c r="AN31" s="416">
        <v>2437.9385138463549</v>
      </c>
      <c r="AO31" s="416">
        <v>2493.381334268634</v>
      </c>
      <c r="AP31" s="416">
        <v>2513.6563524171834</v>
      </c>
      <c r="AQ31" s="416">
        <v>2605.5604798828545</v>
      </c>
      <c r="AR31" s="416">
        <v>2586.9432903959996</v>
      </c>
      <c r="AS31" s="416">
        <v>2613.7413743442007</v>
      </c>
      <c r="AT31" s="416">
        <v>2648.3920687646091</v>
      </c>
      <c r="AU31" s="416">
        <v>2624.7894305420909</v>
      </c>
      <c r="AV31" s="416">
        <v>2607.9077640875489</v>
      </c>
      <c r="AW31" s="416">
        <v>2576.8589057042059</v>
      </c>
      <c r="AX31" s="416">
        <v>2560.2257204874818</v>
      </c>
      <c r="AY31" s="416">
        <v>2570.4732950850566</v>
      </c>
      <c r="AZ31" s="416">
        <v>2547.9004269294787</v>
      </c>
      <c r="BA31" s="416">
        <v>2531.8142258286052</v>
      </c>
      <c r="BB31" s="416">
        <v>2525.0713532725331</v>
      </c>
      <c r="BC31" s="416">
        <v>2545.381371689326</v>
      </c>
      <c r="BD31" s="416">
        <v>2571.1641976482292</v>
      </c>
      <c r="BE31" s="416">
        <v>2604.105278018495</v>
      </c>
      <c r="BF31" s="416">
        <v>2643.7178319300219</v>
      </c>
      <c r="BG31" s="416">
        <v>2628.6157721913387</v>
      </c>
      <c r="BH31" s="416">
        <v>2633.1409864054731</v>
      </c>
      <c r="BI31" s="416">
        <v>2654.7693486216635</v>
      </c>
      <c r="BJ31" s="416">
        <v>2697.082752464119</v>
      </c>
      <c r="BK31" s="416">
        <v>2722.5246810887647</v>
      </c>
      <c r="BL31" s="416">
        <v>2721.8984027542729</v>
      </c>
      <c r="BM31" s="420">
        <v>2699.5894149610949</v>
      </c>
      <c r="BN31" s="420">
        <v>2705.9334384703729</v>
      </c>
      <c r="BO31" s="420">
        <v>2719.3217809978551</v>
      </c>
      <c r="BP31" s="416">
        <v>2712</v>
      </c>
      <c r="BQ31" s="416">
        <v>2710.7809792342896</v>
      </c>
      <c r="BR31" s="416">
        <v>2729.1765704435907</v>
      </c>
      <c r="BS31" s="416">
        <v>2758.5762640676953</v>
      </c>
      <c r="BT31" s="416">
        <v>2755.6300698450468</v>
      </c>
      <c r="BU31" s="416">
        <v>2800.1206693333415</v>
      </c>
      <c r="BV31" s="416">
        <v>2784.4554081985661</v>
      </c>
      <c r="BW31" s="416"/>
      <c r="BX31" s="27"/>
    </row>
    <row r="32" spans="2:76" ht="15.75" customHeight="1">
      <c r="B32" s="401" t="s">
        <v>1582</v>
      </c>
      <c r="C32" s="402"/>
      <c r="D32" s="403" t="s">
        <v>1583</v>
      </c>
      <c r="E32" s="403"/>
      <c r="F32" s="396"/>
      <c r="G32" s="396"/>
      <c r="H32" s="396"/>
      <c r="I32" s="415"/>
      <c r="J32" s="415"/>
      <c r="K32" s="414"/>
      <c r="L32" s="414"/>
      <c r="M32" s="183"/>
      <c r="N32" s="183"/>
      <c r="O32" s="183"/>
      <c r="P32" s="183"/>
      <c r="Q32" s="183"/>
      <c r="R32" s="404"/>
      <c r="S32" s="404"/>
      <c r="T32" s="404"/>
      <c r="U32" s="404"/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8"/>
      <c r="AG32" s="8"/>
      <c r="AH32" s="8"/>
      <c r="AI32" s="8"/>
      <c r="AJ32" s="8"/>
      <c r="AK32" s="404"/>
      <c r="AL32" s="404"/>
      <c r="AM32" s="404"/>
      <c r="AN32" s="404"/>
      <c r="AO32" s="404"/>
      <c r="AP32" s="404"/>
      <c r="AQ32" s="404"/>
      <c r="AR32" s="404"/>
      <c r="AS32" s="404"/>
      <c r="AT32" s="404"/>
      <c r="AU32" s="404"/>
      <c r="AV32" s="404"/>
      <c r="AW32" s="404"/>
      <c r="AX32" s="404"/>
      <c r="AY32" s="404"/>
      <c r="AZ32" s="404"/>
      <c r="BA32" s="404"/>
      <c r="BB32" s="404"/>
      <c r="BC32" s="404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</row>
    <row r="33" spans="2:75" ht="15.75" customHeight="1">
      <c r="B33" s="401"/>
      <c r="C33" s="402"/>
      <c r="D33" s="403" t="s">
        <v>54</v>
      </c>
      <c r="E33" s="403"/>
      <c r="F33" s="396"/>
      <c r="G33" s="396"/>
      <c r="H33" s="396"/>
      <c r="I33" s="415"/>
      <c r="J33" s="415"/>
      <c r="K33" s="414"/>
      <c r="L33" s="414"/>
      <c r="M33" s="183"/>
      <c r="N33" s="183"/>
      <c r="O33" s="183"/>
      <c r="P33" s="183"/>
      <c r="Q33" s="183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8"/>
      <c r="AG33" s="8"/>
      <c r="AH33" s="8"/>
      <c r="AI33" s="8"/>
      <c r="AJ33" s="8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</row>
    <row r="34" spans="2:75" ht="15.75" customHeight="1">
      <c r="B34" s="401"/>
      <c r="C34" s="402"/>
      <c r="D34" s="402" t="s">
        <v>55</v>
      </c>
      <c r="E34" s="402" t="s">
        <v>1577</v>
      </c>
      <c r="F34" s="411">
        <v>10432</v>
      </c>
      <c r="G34" s="411">
        <v>10442</v>
      </c>
      <c r="H34" s="411">
        <v>10462</v>
      </c>
      <c r="I34" s="415">
        <v>10464.42321591658</v>
      </c>
      <c r="J34" s="415">
        <v>10539</v>
      </c>
      <c r="K34" s="414">
        <v>10583</v>
      </c>
      <c r="L34" s="414">
        <v>10595</v>
      </c>
      <c r="M34" s="411">
        <v>10645.784802230726</v>
      </c>
      <c r="N34" s="411">
        <v>10708</v>
      </c>
      <c r="O34" s="411">
        <v>10765</v>
      </c>
      <c r="P34" s="411">
        <v>10769</v>
      </c>
      <c r="Q34" s="411">
        <v>10741.222808558525</v>
      </c>
      <c r="R34" s="172">
        <v>10720.497970375514</v>
      </c>
      <c r="S34" s="172">
        <v>10730</v>
      </c>
      <c r="T34" s="172">
        <v>10750</v>
      </c>
      <c r="U34" s="172">
        <v>10809</v>
      </c>
      <c r="V34" s="172">
        <v>10887</v>
      </c>
      <c r="W34" s="172">
        <v>10855.230969730503</v>
      </c>
      <c r="X34" s="172">
        <v>10885</v>
      </c>
      <c r="Y34" s="172">
        <v>10944</v>
      </c>
      <c r="Z34" s="172">
        <v>10971.345492916955</v>
      </c>
      <c r="AA34" s="172">
        <v>11027.045288686999</v>
      </c>
      <c r="AB34" s="172">
        <v>11065.034091726093</v>
      </c>
      <c r="AC34" s="172">
        <v>11111.719156922114</v>
      </c>
      <c r="AD34" s="172">
        <v>11139.544211082402</v>
      </c>
      <c r="AE34" s="172">
        <v>11252</v>
      </c>
      <c r="AF34" s="416">
        <v>11332.138863130836</v>
      </c>
      <c r="AG34" s="416">
        <v>11463.242946327677</v>
      </c>
      <c r="AH34" s="416">
        <v>11630.220709185294</v>
      </c>
      <c r="AI34" s="416">
        <v>11695.778473588452</v>
      </c>
      <c r="AJ34" s="416">
        <v>11817.388682258903</v>
      </c>
      <c r="AK34" s="416">
        <v>11949</v>
      </c>
      <c r="AL34" s="416">
        <v>11984.991935593545</v>
      </c>
      <c r="AM34" s="416">
        <v>12192.407897331092</v>
      </c>
      <c r="AN34" s="416">
        <v>12375.431218549</v>
      </c>
      <c r="AO34" s="416">
        <v>12548.78796076353</v>
      </c>
      <c r="AP34" s="416">
        <v>12662.875534278195</v>
      </c>
      <c r="AQ34" s="416">
        <v>12890.205358222223</v>
      </c>
      <c r="AR34" s="416">
        <v>13000.059612603132</v>
      </c>
      <c r="AS34" s="416">
        <v>13116.066336369646</v>
      </c>
      <c r="AT34" s="416">
        <v>13204.053844364409</v>
      </c>
      <c r="AU34" s="416">
        <v>13286.140122053572</v>
      </c>
      <c r="AV34" s="416">
        <v>13301.14387854362</v>
      </c>
      <c r="AW34" s="416">
        <v>13357.443712414459</v>
      </c>
      <c r="AX34" s="416">
        <v>13334.601947417732</v>
      </c>
      <c r="AY34" s="416">
        <v>13462.128698908991</v>
      </c>
      <c r="AZ34" s="416">
        <v>13474.01186410481</v>
      </c>
      <c r="BA34" s="416">
        <v>13470.499775661976</v>
      </c>
      <c r="BB34" s="416">
        <v>13447.185074099696</v>
      </c>
      <c r="BC34" s="416">
        <v>13505.561722248334</v>
      </c>
      <c r="BD34" s="416">
        <v>13543.529865655119</v>
      </c>
      <c r="BE34" s="416">
        <v>13649.983890181009</v>
      </c>
      <c r="BF34" s="416">
        <v>13737.003251622182</v>
      </c>
      <c r="BG34" s="416">
        <v>13805.586093038928</v>
      </c>
      <c r="BH34" s="416">
        <v>13750.038244786898</v>
      </c>
      <c r="BI34" s="416">
        <v>13846.392698696891</v>
      </c>
      <c r="BJ34" s="416">
        <v>13953.977433826865</v>
      </c>
      <c r="BK34" s="416">
        <v>14020.692360245112</v>
      </c>
      <c r="BL34" s="416">
        <v>14079.994112401278</v>
      </c>
      <c r="BM34" s="416">
        <v>14089.321509054764</v>
      </c>
      <c r="BN34" s="416">
        <v>14084.438768239286</v>
      </c>
      <c r="BO34" s="416">
        <v>14182.713757830046</v>
      </c>
      <c r="BP34" s="416">
        <v>14205</v>
      </c>
      <c r="BQ34" s="416">
        <v>14213.059442419803</v>
      </c>
      <c r="BR34" s="416">
        <v>14343.822151393982</v>
      </c>
      <c r="BS34" s="416">
        <v>14402.476636787154</v>
      </c>
      <c r="BT34" s="416">
        <v>14376.381633631734</v>
      </c>
      <c r="BU34" s="416">
        <v>14543.687654004179</v>
      </c>
      <c r="BV34" s="416">
        <v>14574.879145695373</v>
      </c>
      <c r="BW34" s="417"/>
    </row>
    <row r="35" spans="2:75" ht="15.75" customHeight="1">
      <c r="B35" s="401"/>
      <c r="C35" s="402"/>
      <c r="D35" s="402" t="s">
        <v>57</v>
      </c>
      <c r="E35" s="402" t="s">
        <v>1584</v>
      </c>
      <c r="F35" s="411">
        <v>9</v>
      </c>
      <c r="G35" s="411">
        <v>9</v>
      </c>
      <c r="H35" s="411">
        <v>9</v>
      </c>
      <c r="I35" s="415">
        <v>8.5628860178167479</v>
      </c>
      <c r="J35" s="415">
        <v>9</v>
      </c>
      <c r="K35" s="414">
        <v>9</v>
      </c>
      <c r="L35" s="414">
        <v>9</v>
      </c>
      <c r="M35" s="411">
        <v>8.698268110880333</v>
      </c>
      <c r="N35" s="411">
        <v>8.698268110880333</v>
      </c>
      <c r="O35" s="411">
        <v>9</v>
      </c>
      <c r="P35" s="411">
        <v>9</v>
      </c>
      <c r="Q35" s="411">
        <v>8.7598141442114699</v>
      </c>
      <c r="R35" s="172">
        <v>8.7532157885324011</v>
      </c>
      <c r="S35" s="172">
        <v>9</v>
      </c>
      <c r="T35" s="172">
        <v>9</v>
      </c>
      <c r="U35" s="172">
        <v>9</v>
      </c>
      <c r="V35" s="172">
        <v>9</v>
      </c>
      <c r="W35" s="172">
        <v>8.8762828819486224</v>
      </c>
      <c r="X35" s="172">
        <v>9</v>
      </c>
      <c r="Y35" s="172">
        <v>9</v>
      </c>
      <c r="Z35" s="172">
        <v>8.9835790223642444</v>
      </c>
      <c r="AA35" s="172">
        <v>9.0172965172589237</v>
      </c>
      <c r="AB35" s="172">
        <v>9.0508372085548388</v>
      </c>
      <c r="AC35" s="172">
        <v>9.0753613066948375</v>
      </c>
      <c r="AD35" s="172">
        <v>9.0835150744201432</v>
      </c>
      <c r="AE35" s="172">
        <v>9</v>
      </c>
      <c r="AF35" s="416">
        <v>9.1928352381864276</v>
      </c>
      <c r="AG35" s="416">
        <v>9.3012597068468512</v>
      </c>
      <c r="AH35" s="416">
        <v>9.4262634667897309</v>
      </c>
      <c r="AI35" s="416">
        <v>9.4737348575454696</v>
      </c>
      <c r="AJ35" s="416">
        <v>9.5485139600643052</v>
      </c>
      <c r="AK35" s="416">
        <v>10</v>
      </c>
      <c r="AL35" s="416">
        <v>9.6901078990830953</v>
      </c>
      <c r="AM35" s="416">
        <v>9.8692022890962807</v>
      </c>
      <c r="AN35" s="416">
        <v>10.006882913421494</v>
      </c>
      <c r="AO35" s="416">
        <v>10.128269672578238</v>
      </c>
      <c r="AP35" s="416">
        <v>10.222188276109268</v>
      </c>
      <c r="AQ35" s="416">
        <v>10.364562775243783</v>
      </c>
      <c r="AR35" s="416">
        <v>10.488018845535224</v>
      </c>
      <c r="AS35" s="416">
        <v>10.57852982857267</v>
      </c>
      <c r="AT35" s="416">
        <v>10.634444421187229</v>
      </c>
      <c r="AU35" s="416">
        <v>10.736382869421467</v>
      </c>
      <c r="AV35" s="416">
        <v>10.765589291456701</v>
      </c>
      <c r="AW35" s="416">
        <v>10.848966652205759</v>
      </c>
      <c r="AX35" s="416">
        <v>10.841505667540002</v>
      </c>
      <c r="AY35" s="416">
        <v>10.958722317324582</v>
      </c>
      <c r="AZ35" s="416">
        <v>10.991781560931177</v>
      </c>
      <c r="BA35" s="416">
        <v>11.003693421191345</v>
      </c>
      <c r="BB35" s="416">
        <v>10.986983250773315</v>
      </c>
      <c r="BC35" s="416">
        <v>11.02614728042648</v>
      </c>
      <c r="BD35" s="416">
        <v>11.039690702653097</v>
      </c>
      <c r="BE35" s="416">
        <v>11.114887756778391</v>
      </c>
      <c r="BF35" s="416">
        <v>11.164850859018312</v>
      </c>
      <c r="BG35" s="416">
        <v>11.246831004177915</v>
      </c>
      <c r="BH35" s="416">
        <v>11.187879837548506</v>
      </c>
      <c r="BI35" s="416">
        <v>11.263282857196295</v>
      </c>
      <c r="BJ35" s="416">
        <v>11.330599230636626</v>
      </c>
      <c r="BK35" s="416">
        <v>11.373518676761575</v>
      </c>
      <c r="BL35" s="416">
        <v>11.432346219468966</v>
      </c>
      <c r="BM35" s="416">
        <v>11.461935109632595</v>
      </c>
      <c r="BN35" s="416">
        <v>11.451314726285755</v>
      </c>
      <c r="BO35" s="416">
        <v>11.536315611113098</v>
      </c>
      <c r="BP35" s="416">
        <v>12</v>
      </c>
      <c r="BQ35" s="416">
        <v>11.574475152763871</v>
      </c>
      <c r="BR35" s="416">
        <v>11.687251232677461</v>
      </c>
      <c r="BS35" s="416">
        <v>11.718339446067208</v>
      </c>
      <c r="BT35" s="416">
        <v>11.694568598866049</v>
      </c>
      <c r="BU35" s="416">
        <v>11.819755661223407</v>
      </c>
      <c r="BV35" s="416">
        <v>11.865313836833479</v>
      </c>
      <c r="BW35" s="417"/>
    </row>
    <row r="36" spans="2:75" ht="15.75" customHeight="1">
      <c r="B36" s="401"/>
      <c r="C36" s="402"/>
      <c r="D36" s="402" t="s">
        <v>59</v>
      </c>
      <c r="E36" s="402" t="s">
        <v>1353</v>
      </c>
      <c r="F36" s="411">
        <v>2985</v>
      </c>
      <c r="G36" s="411">
        <v>2990</v>
      </c>
      <c r="H36" s="411">
        <v>2999</v>
      </c>
      <c r="I36" s="415">
        <v>2999.0506036990969</v>
      </c>
      <c r="J36" s="415">
        <v>3023</v>
      </c>
      <c r="K36" s="414">
        <v>3031</v>
      </c>
      <c r="L36" s="414">
        <v>3035</v>
      </c>
      <c r="M36" s="411">
        <v>3049.3557003891174</v>
      </c>
      <c r="N36" s="411">
        <v>3066</v>
      </c>
      <c r="O36" s="411">
        <v>3080</v>
      </c>
      <c r="P36" s="411">
        <v>3080</v>
      </c>
      <c r="Q36" s="411">
        <v>3074.9604584934873</v>
      </c>
      <c r="R36" s="172">
        <v>3070.5655286934566</v>
      </c>
      <c r="S36" s="172">
        <v>3073</v>
      </c>
      <c r="T36" s="172">
        <v>3078</v>
      </c>
      <c r="U36" s="172">
        <v>3096</v>
      </c>
      <c r="V36" s="172">
        <v>3118</v>
      </c>
      <c r="W36" s="172">
        <v>3110.2339722763531</v>
      </c>
      <c r="X36" s="172">
        <v>3118</v>
      </c>
      <c r="Y36" s="172">
        <v>3136</v>
      </c>
      <c r="Z36" s="172">
        <v>3142.3202379542154</v>
      </c>
      <c r="AA36" s="172">
        <v>3155.0710753461331</v>
      </c>
      <c r="AB36" s="172">
        <v>3164.9897213314075</v>
      </c>
      <c r="AC36" s="172">
        <v>3174.4776565285238</v>
      </c>
      <c r="AD36" s="172">
        <v>3179.1000690879691</v>
      </c>
      <c r="AE36" s="172">
        <v>3208</v>
      </c>
      <c r="AF36" s="416">
        <v>3226.6092618063349</v>
      </c>
      <c r="AG36" s="416">
        <v>3264.4723996044791</v>
      </c>
      <c r="AH36" s="416">
        <v>3310.1412945008806</v>
      </c>
      <c r="AI36" s="416">
        <v>3326.5300916537481</v>
      </c>
      <c r="AJ36" s="416">
        <v>3356.4556636333846</v>
      </c>
      <c r="AK36" s="416">
        <v>3394</v>
      </c>
      <c r="AL36" s="416">
        <v>3403.0757993716688</v>
      </c>
      <c r="AM36" s="416">
        <v>3462.7092479012786</v>
      </c>
      <c r="AN36" s="416">
        <v>3510.9677045328503</v>
      </c>
      <c r="AO36" s="416">
        <v>3556.8952690005385</v>
      </c>
      <c r="AP36" s="416">
        <v>3588.7918748852039</v>
      </c>
      <c r="AQ36" s="416">
        <v>3644.7266400110407</v>
      </c>
      <c r="AR36" s="416">
        <v>3681.000132612186</v>
      </c>
      <c r="AS36" s="416">
        <v>3713.8052795557473</v>
      </c>
      <c r="AT36" s="416">
        <v>3735.7216398402779</v>
      </c>
      <c r="AU36" s="416">
        <v>3767.2417107278752</v>
      </c>
      <c r="AV36" s="416">
        <v>3772.8983180130613</v>
      </c>
      <c r="AW36" s="416">
        <v>3795.078609050714</v>
      </c>
      <c r="AX36" s="416">
        <v>3790.3121271141486</v>
      </c>
      <c r="AY36" s="416">
        <v>3830.199492114541</v>
      </c>
      <c r="AZ36" s="416">
        <v>3838.6347957790422</v>
      </c>
      <c r="BA36" s="416">
        <v>3841.1573167716547</v>
      </c>
      <c r="BB36" s="416">
        <v>3835.2412249576114</v>
      </c>
      <c r="BC36" s="416">
        <v>3851.1018306312822</v>
      </c>
      <c r="BD36" s="416">
        <v>3858.6586264468624</v>
      </c>
      <c r="BE36" s="416">
        <v>3887.5703403496527</v>
      </c>
      <c r="BF36" s="416">
        <v>3909.375708855378</v>
      </c>
      <c r="BG36" s="416">
        <v>3934.1015351265405</v>
      </c>
      <c r="BH36" s="416">
        <v>3916.5289694236208</v>
      </c>
      <c r="BI36" s="416">
        <v>3943.2227641960894</v>
      </c>
      <c r="BJ36" s="416">
        <v>3969.2023967385026</v>
      </c>
      <c r="BK36" s="416">
        <v>3986.5416357681006</v>
      </c>
      <c r="BL36" s="416">
        <v>4004.4858713059793</v>
      </c>
      <c r="BM36" s="416">
        <v>4010.9640466768551</v>
      </c>
      <c r="BN36" s="416">
        <v>4008.4862828858418</v>
      </c>
      <c r="BO36" s="416">
        <v>4037.5321051611468</v>
      </c>
      <c r="BP36" s="416">
        <v>4046</v>
      </c>
      <c r="BQ36" s="416">
        <v>4049.259799151499</v>
      </c>
      <c r="BR36" s="416">
        <v>4088.2851612733793</v>
      </c>
      <c r="BS36" s="416">
        <v>4102.4352208480695</v>
      </c>
      <c r="BT36" s="416">
        <v>4092.6931689256257</v>
      </c>
      <c r="BU36" s="416">
        <v>4139.733011877328</v>
      </c>
      <c r="BV36" s="416">
        <v>4153.0834227631394</v>
      </c>
      <c r="BW36" s="417"/>
    </row>
    <row r="37" spans="2:75" ht="15.75" customHeight="1">
      <c r="B37" s="421" t="s">
        <v>1585</v>
      </c>
      <c r="C37" s="396"/>
      <c r="D37" s="397" t="s">
        <v>1586</v>
      </c>
      <c r="E37" s="403"/>
      <c r="F37" s="396"/>
      <c r="G37" s="396"/>
      <c r="H37" s="396"/>
      <c r="I37" s="415"/>
      <c r="J37" s="415"/>
      <c r="K37" s="414"/>
      <c r="L37" s="396"/>
      <c r="M37" s="183"/>
      <c r="N37" s="183"/>
      <c r="O37" s="183"/>
      <c r="P37" s="183"/>
      <c r="Q37" s="183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</row>
    <row r="38" spans="2:75" ht="15.75" customHeight="1">
      <c r="B38" s="421" t="s">
        <v>639</v>
      </c>
      <c r="C38" s="396"/>
      <c r="D38" s="397" t="s">
        <v>1587</v>
      </c>
      <c r="E38" s="405"/>
      <c r="F38" s="411"/>
      <c r="G38" s="411"/>
      <c r="H38" s="411"/>
      <c r="I38" s="412"/>
      <c r="J38" s="412"/>
      <c r="K38" s="414"/>
      <c r="L38" s="396"/>
      <c r="M38" s="183"/>
      <c r="N38" s="183"/>
      <c r="O38" s="183"/>
      <c r="P38" s="183"/>
      <c r="Q38" s="183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</row>
    <row r="39" spans="2:75" ht="15.75" customHeight="1">
      <c r="B39" s="421"/>
      <c r="C39" s="396"/>
      <c r="D39" s="397" t="s">
        <v>1588</v>
      </c>
      <c r="E39" s="422" t="s">
        <v>33</v>
      </c>
      <c r="F39" s="406">
        <v>8.6499999999999994E-2</v>
      </c>
      <c r="G39" s="406">
        <v>8.6199999999999999E-2</v>
      </c>
      <c r="H39" s="406">
        <v>8.7300000000000003E-2</v>
      </c>
      <c r="I39" s="423">
        <v>8.7327133233297077E-2</v>
      </c>
      <c r="J39" s="423">
        <v>8.7800000000000003E-2</v>
      </c>
      <c r="K39" s="396">
        <v>8.9499999999999996E-2</v>
      </c>
      <c r="L39" s="396">
        <v>8.9700000000000002E-2</v>
      </c>
      <c r="M39" s="406">
        <v>8.9567110138688705E-2</v>
      </c>
      <c r="N39" s="406">
        <v>9.0700000000000003E-2</v>
      </c>
      <c r="O39" s="406">
        <v>9.1999999999999998E-2</v>
      </c>
      <c r="P39" s="406">
        <v>9.2499999999999999E-2</v>
      </c>
      <c r="Q39" s="406">
        <v>9.1411543461013822E-2</v>
      </c>
      <c r="R39" s="159">
        <v>9.0716162984213783E-2</v>
      </c>
      <c r="S39" s="159">
        <v>9.0716162984213783E-2</v>
      </c>
      <c r="T39" s="159">
        <v>9.0999999999999998E-2</v>
      </c>
      <c r="U39" s="159">
        <v>9.11E-2</v>
      </c>
      <c r="V39" s="159">
        <v>9.1999999999999998E-2</v>
      </c>
      <c r="W39" s="159">
        <v>9.0944592825918921E-2</v>
      </c>
      <c r="X39" s="159">
        <v>9.06E-2</v>
      </c>
      <c r="Y39" s="159">
        <v>9.0200000000000002E-2</v>
      </c>
      <c r="Z39" s="159">
        <v>9.0418410611450922E-2</v>
      </c>
      <c r="AA39" s="159">
        <v>9.1038210795156616E-2</v>
      </c>
      <c r="AB39" s="159">
        <v>9.0800000000000006E-2</v>
      </c>
      <c r="AC39" s="159">
        <v>9.1357803043752808E-2</v>
      </c>
      <c r="AD39" s="159">
        <v>9.1959352971877434E-2</v>
      </c>
      <c r="AE39" s="159">
        <v>9.35E-2</v>
      </c>
      <c r="AF39" s="424">
        <v>9.5823065660147921E-2</v>
      </c>
      <c r="AG39" s="424">
        <v>9.6894983337911897E-2</v>
      </c>
      <c r="AH39" s="424">
        <v>9.8740766870217739E-2</v>
      </c>
      <c r="AI39" s="424">
        <v>9.9152717542913521E-2</v>
      </c>
      <c r="AJ39" s="424">
        <v>0.1010529477040578</v>
      </c>
      <c r="AK39" s="424">
        <v>0.10152596055420282</v>
      </c>
      <c r="AL39" s="424">
        <v>0.10159028722587497</v>
      </c>
      <c r="AM39" s="424">
        <v>0.10248154569180531</v>
      </c>
      <c r="AN39" s="424">
        <v>0.1038967166852786</v>
      </c>
      <c r="AO39" s="424">
        <v>0.10616606655026573</v>
      </c>
      <c r="AP39" s="424">
        <v>0.10682126921704553</v>
      </c>
      <c r="AQ39" s="424">
        <v>0.11012385327779627</v>
      </c>
      <c r="AR39" s="424">
        <v>0.109260859510328</v>
      </c>
      <c r="AS39" s="424">
        <v>0.110517624571361</v>
      </c>
      <c r="AT39" s="424">
        <v>0.111795718171944</v>
      </c>
      <c r="AU39" s="424">
        <v>0.11156864703233992</v>
      </c>
      <c r="AV39" s="424">
        <v>0.11049689035741371</v>
      </c>
      <c r="AW39" s="424">
        <v>0.10927346226187068</v>
      </c>
      <c r="AX39" s="424">
        <v>0.10856844151729042</v>
      </c>
      <c r="AY39" s="424">
        <v>0.10942430968468402</v>
      </c>
      <c r="AZ39" s="424">
        <v>0.10885146651675334</v>
      </c>
      <c r="BA39" s="424">
        <v>0.10849812440964346</v>
      </c>
      <c r="BB39" s="424">
        <v>0.10830954040606008</v>
      </c>
      <c r="BC39" s="424">
        <v>0.10932613311529488</v>
      </c>
      <c r="BD39" s="424">
        <v>0.11027921489442986</v>
      </c>
      <c r="BE39" s="424">
        <v>0.11179672967670461</v>
      </c>
      <c r="BF39" s="424">
        <v>0.11357216939314621</v>
      </c>
      <c r="BG39" s="424">
        <v>0.11323574348311756</v>
      </c>
      <c r="BH39" s="424">
        <v>0.11353774606046173</v>
      </c>
      <c r="BI39" s="424">
        <v>0.11439071102060765</v>
      </c>
      <c r="BJ39" s="424">
        <v>0.11578812968523616</v>
      </c>
      <c r="BK39" s="424">
        <v>0.11691215685525157</v>
      </c>
      <c r="BL39" s="424">
        <v>0.11672132445233135</v>
      </c>
      <c r="BM39" s="424">
        <v>0.11587652399159154</v>
      </c>
      <c r="BN39" s="424">
        <v>0.1161336253181945</v>
      </c>
      <c r="BO39" s="424">
        <v>0.11678710197256291</v>
      </c>
      <c r="BP39" s="424">
        <v>0.1166</v>
      </c>
      <c r="BQ39" s="424">
        <v>0.1166954988728843</v>
      </c>
      <c r="BR39" s="424">
        <v>0.11770694432791405</v>
      </c>
      <c r="BS39" s="424">
        <v>0.11898258280156805</v>
      </c>
      <c r="BT39" s="424">
        <v>0.11832298172535825</v>
      </c>
      <c r="BU39" s="424">
        <v>0.12054233623367386</v>
      </c>
      <c r="BV39" s="424">
        <v>0.12023748432042781</v>
      </c>
      <c r="BW39" s="8"/>
    </row>
    <row r="40" spans="2:75" ht="15.75" customHeight="1">
      <c r="B40" s="421"/>
      <c r="C40" s="396"/>
      <c r="D40" s="397"/>
      <c r="E40" s="422" t="s">
        <v>35</v>
      </c>
      <c r="F40" s="406">
        <v>6.4899999999999999E-2</v>
      </c>
      <c r="G40" s="406">
        <v>6.4600000000000005E-2</v>
      </c>
      <c r="H40" s="406">
        <v>6.54E-2</v>
      </c>
      <c r="I40" s="423">
        <v>6.5495349924972815E-2</v>
      </c>
      <c r="J40" s="423">
        <v>6.59E-2</v>
      </c>
      <c r="K40" s="396">
        <v>6.7100000000000007E-2</v>
      </c>
      <c r="L40" s="396">
        <v>6.7299999999999999E-2</v>
      </c>
      <c r="M40" s="406">
        <v>6.7175332604016535E-2</v>
      </c>
      <c r="N40" s="406">
        <v>6.8000000000000005E-2</v>
      </c>
      <c r="O40" s="406">
        <v>6.9000000000000006E-2</v>
      </c>
      <c r="P40" s="406">
        <v>6.9400000000000003E-2</v>
      </c>
      <c r="Q40" s="406">
        <v>6.8558657595760367E-2</v>
      </c>
      <c r="R40" s="159">
        <v>6.8037122238160344E-2</v>
      </c>
      <c r="S40" s="159">
        <v>6.8037122238160344E-2</v>
      </c>
      <c r="T40" s="159">
        <v>6.83E-2</v>
      </c>
      <c r="U40" s="159">
        <v>6.83E-2</v>
      </c>
      <c r="V40" s="159">
        <v>6.9000000000000006E-2</v>
      </c>
      <c r="W40" s="159">
        <v>6.8208444619439201E-2</v>
      </c>
      <c r="X40" s="159">
        <v>6.8000000000000005E-2</v>
      </c>
      <c r="Y40" s="159">
        <v>6.7599999999999993E-2</v>
      </c>
      <c r="Z40" s="159">
        <v>6.7813807958588199E-2</v>
      </c>
      <c r="AA40" s="159">
        <v>6.8278658096367462E-2</v>
      </c>
      <c r="AB40" s="159">
        <v>6.8099999999999994E-2</v>
      </c>
      <c r="AC40" s="159">
        <v>6.851835228281461E-2</v>
      </c>
      <c r="AD40" s="159">
        <v>6.8969514728908068E-2</v>
      </c>
      <c r="AE40" s="159">
        <v>7.0099999999999996E-2</v>
      </c>
      <c r="AF40" s="424">
        <v>7.1867299245110955E-2</v>
      </c>
      <c r="AG40" s="424">
        <v>7.2671237503433933E-2</v>
      </c>
      <c r="AH40" s="424">
        <v>7.4055575152663311E-2</v>
      </c>
      <c r="AI40" s="424">
        <v>7.4364538157185148E-2</v>
      </c>
      <c r="AJ40" s="424">
        <v>7.5789710778043348E-2</v>
      </c>
      <c r="AK40" s="424">
        <v>7.614447041565213E-2</v>
      </c>
      <c r="AL40" s="424">
        <v>7.619271541940624E-2</v>
      </c>
      <c r="AM40" s="424">
        <v>7.6861159268853993E-2</v>
      </c>
      <c r="AN40" s="424">
        <v>7.7922537513958959E-2</v>
      </c>
      <c r="AO40" s="424">
        <v>7.9624549912699294E-2</v>
      </c>
      <c r="AP40" s="424">
        <v>8.0115951912784159E-2</v>
      </c>
      <c r="AQ40" s="424">
        <v>8.259288995834721E-2</v>
      </c>
      <c r="AR40" s="424">
        <v>8.1945644632746006E-2</v>
      </c>
      <c r="AS40" s="424">
        <v>8.2888218428520746E-2</v>
      </c>
      <c r="AT40" s="424">
        <v>8.3846788628958016E-2</v>
      </c>
      <c r="AU40" s="424">
        <v>8.3676485274254947E-2</v>
      </c>
      <c r="AV40" s="424">
        <v>8.2872667768060293E-2</v>
      </c>
      <c r="AW40" s="424">
        <v>8.195509669640301E-2</v>
      </c>
      <c r="AX40" s="424">
        <v>8.1426331137967822E-2</v>
      </c>
      <c r="AY40" s="424">
        <v>8.2068232263513022E-2</v>
      </c>
      <c r="AZ40" s="424">
        <v>8.1638599887565E-2</v>
      </c>
      <c r="BA40" s="424">
        <v>8.1373593307232595E-2</v>
      </c>
      <c r="BB40" s="424">
        <v>8.123215530454507E-2</v>
      </c>
      <c r="BC40" s="424">
        <v>8.1994599836471171E-2</v>
      </c>
      <c r="BD40" s="424">
        <v>8.2709411170822408E-2</v>
      </c>
      <c r="BE40" s="424">
        <v>8.3847547257528451E-2</v>
      </c>
      <c r="BF40" s="424">
        <v>8.5179127044859665E-2</v>
      </c>
      <c r="BG40" s="424">
        <v>8.4926807612338187E-2</v>
      </c>
      <c r="BH40" s="424">
        <v>8.515330954534632E-2</v>
      </c>
      <c r="BI40" s="424">
        <v>8.5793033265455745E-2</v>
      </c>
      <c r="BJ40" s="424">
        <v>8.6841097263927136E-2</v>
      </c>
      <c r="BK40" s="424">
        <v>8.7684117641438672E-2</v>
      </c>
      <c r="BL40" s="424">
        <v>8.754099333924853E-2</v>
      </c>
      <c r="BM40" s="424">
        <v>8.6907392993693655E-2</v>
      </c>
      <c r="BN40" s="424">
        <v>8.7100218988645881E-2</v>
      </c>
      <c r="BO40" s="424">
        <v>8.7590326479422193E-2</v>
      </c>
      <c r="BP40" s="424">
        <v>8.7400000000000005E-2</v>
      </c>
      <c r="BQ40" s="424">
        <v>8.7521624154663233E-2</v>
      </c>
      <c r="BR40" s="424">
        <v>8.8280208245935549E-2</v>
      </c>
      <c r="BS40" s="424">
        <v>8.9236937101176056E-2</v>
      </c>
      <c r="BT40" s="424">
        <v>8.8742236294018687E-2</v>
      </c>
      <c r="BU40" s="424">
        <v>9.0406752175255387E-2</v>
      </c>
      <c r="BV40" s="424">
        <v>9.0178113240320865E-2</v>
      </c>
      <c r="BW40" s="8"/>
    </row>
    <row r="41" spans="2:75" ht="15.75" customHeight="1">
      <c r="B41" s="421"/>
      <c r="C41" s="396"/>
      <c r="D41" s="397"/>
      <c r="E41" s="422" t="s">
        <v>36</v>
      </c>
      <c r="F41" s="406">
        <v>4.3299999999999998E-2</v>
      </c>
      <c r="G41" s="406">
        <v>4.3099999999999999E-2</v>
      </c>
      <c r="H41" s="406">
        <v>4.6300000000000001E-2</v>
      </c>
      <c r="I41" s="423">
        <v>4.3663566616648539E-2</v>
      </c>
      <c r="J41" s="423">
        <v>4.3900000000000002E-2</v>
      </c>
      <c r="K41" s="396">
        <v>4.48E-2</v>
      </c>
      <c r="L41" s="396">
        <v>4.4900000000000002E-2</v>
      </c>
      <c r="M41" s="406">
        <v>4.4783555069344352E-2</v>
      </c>
      <c r="N41" s="406">
        <v>4.53E-2</v>
      </c>
      <c r="O41" s="406">
        <v>4.5999999999999999E-2</v>
      </c>
      <c r="P41" s="406">
        <v>4.6300000000000001E-2</v>
      </c>
      <c r="Q41" s="406">
        <v>4.5705771730506911E-2</v>
      </c>
      <c r="R41" s="159">
        <v>4.5358081492106891E-2</v>
      </c>
      <c r="S41" s="159">
        <v>4.5358081492106891E-2</v>
      </c>
      <c r="T41" s="159">
        <v>4.5499999999999999E-2</v>
      </c>
      <c r="U41" s="159">
        <v>4.5600000000000002E-2</v>
      </c>
      <c r="V41" s="159">
        <v>4.5999999999999999E-2</v>
      </c>
      <c r="W41" s="159">
        <v>4.5472296412959461E-2</v>
      </c>
      <c r="X41" s="159">
        <v>4.53E-2</v>
      </c>
      <c r="Y41" s="159">
        <v>4.5100000000000001E-2</v>
      </c>
      <c r="Z41" s="159">
        <v>4.5209205305725461E-2</v>
      </c>
      <c r="AA41" s="159">
        <v>4.5519105397578308E-2</v>
      </c>
      <c r="AB41" s="159">
        <v>4.5400000000000003E-2</v>
      </c>
      <c r="AC41" s="159">
        <v>4.5678901521876404E-2</v>
      </c>
      <c r="AD41" s="159">
        <v>4.5979676485938717E-2</v>
      </c>
      <c r="AE41" s="159">
        <v>4.6800000000000001E-2</v>
      </c>
      <c r="AF41" s="424">
        <v>4.7911532830073961E-2</v>
      </c>
      <c r="AG41" s="424">
        <v>4.8447491668955948E-2</v>
      </c>
      <c r="AH41" s="424">
        <v>4.9370383435108869E-2</v>
      </c>
      <c r="AI41" s="424">
        <v>4.9576358771456761E-2</v>
      </c>
      <c r="AJ41" s="424">
        <v>5.0526473852028901E-2</v>
      </c>
      <c r="AK41" s="424">
        <v>5.076298027710141E-2</v>
      </c>
      <c r="AL41" s="424">
        <v>5.0795143612937486E-2</v>
      </c>
      <c r="AM41" s="424">
        <v>5.1240772845902657E-2</v>
      </c>
      <c r="AN41" s="424">
        <v>5.1948358342639299E-2</v>
      </c>
      <c r="AO41" s="424">
        <v>5.3083033275132863E-2</v>
      </c>
      <c r="AP41" s="424">
        <v>5.3410634608522765E-2</v>
      </c>
      <c r="AQ41" s="424">
        <v>5.5061926638898133E-2</v>
      </c>
      <c r="AR41" s="424">
        <v>5.4630429755164002E-2</v>
      </c>
      <c r="AS41" s="424">
        <v>5.5258812285680498E-2</v>
      </c>
      <c r="AT41" s="424">
        <v>5.5897859085972001E-2</v>
      </c>
      <c r="AU41" s="424">
        <v>5.5784323516169958E-2</v>
      </c>
      <c r="AV41" s="424">
        <v>5.5248445178706855E-2</v>
      </c>
      <c r="AW41" s="424">
        <v>5.463673113093534E-2</v>
      </c>
      <c r="AX41" s="424">
        <v>5.428422075864521E-2</v>
      </c>
      <c r="AY41" s="424">
        <v>5.4712154842342008E-2</v>
      </c>
      <c r="AZ41" s="424">
        <v>5.4425733258376671E-2</v>
      </c>
      <c r="BA41" s="424">
        <v>5.424906220482173E-2</v>
      </c>
      <c r="BB41" s="424">
        <v>5.4154770203030042E-2</v>
      </c>
      <c r="BC41" s="424">
        <v>5.4663066557647438E-2</v>
      </c>
      <c r="BD41" s="424">
        <v>5.5139607447214932E-2</v>
      </c>
      <c r="BE41" s="424">
        <v>5.5898364838352303E-2</v>
      </c>
      <c r="BF41" s="424">
        <v>5.6786084696573105E-2</v>
      </c>
      <c r="BG41" s="424">
        <v>5.661787174155878E-2</v>
      </c>
      <c r="BH41" s="424">
        <v>5.6768873030230864E-2</v>
      </c>
      <c r="BI41" s="424">
        <v>5.7195355510303823E-2</v>
      </c>
      <c r="BJ41" s="424">
        <v>5.7894064842618082E-2</v>
      </c>
      <c r="BK41" s="424">
        <v>5.8456078427625784E-2</v>
      </c>
      <c r="BL41" s="424">
        <v>5.8360662226165677E-2</v>
      </c>
      <c r="BM41" s="424">
        <v>5.793826199579577E-2</v>
      </c>
      <c r="BN41" s="424">
        <v>5.8066812659097251E-2</v>
      </c>
      <c r="BO41" s="424">
        <v>5.8393550986281455E-2</v>
      </c>
      <c r="BP41" s="424">
        <v>5.8299999999999998E-2</v>
      </c>
      <c r="BQ41" s="424">
        <v>5.8347749436442151E-2</v>
      </c>
      <c r="BR41" s="424">
        <v>5.8853472163957025E-2</v>
      </c>
      <c r="BS41" s="424">
        <v>5.9491291400784026E-2</v>
      </c>
      <c r="BT41" s="424">
        <v>5.9161490862679127E-2</v>
      </c>
      <c r="BU41" s="424">
        <v>6.0271168116836929E-2</v>
      </c>
      <c r="BV41" s="424">
        <v>6.0118742160213907E-2</v>
      </c>
      <c r="BW41" s="8"/>
    </row>
    <row r="42" spans="2:75" ht="15.75" customHeight="1">
      <c r="B42" s="421" t="s">
        <v>641</v>
      </c>
      <c r="C42" s="396"/>
      <c r="D42" s="397" t="s">
        <v>1589</v>
      </c>
      <c r="E42" s="397"/>
      <c r="F42" s="396"/>
      <c r="G42" s="396"/>
      <c r="H42" s="396"/>
      <c r="I42" s="423"/>
      <c r="J42" s="423"/>
      <c r="K42" s="396"/>
      <c r="L42" s="396"/>
      <c r="M42" s="406"/>
      <c r="N42" s="406"/>
      <c r="O42" s="406"/>
      <c r="P42" s="406"/>
      <c r="Q42" s="406"/>
      <c r="R42" s="404"/>
      <c r="S42" s="404"/>
      <c r="T42" s="404"/>
      <c r="U42" s="404"/>
      <c r="V42" s="404"/>
      <c r="W42" s="159"/>
      <c r="X42" s="159"/>
      <c r="Y42" s="159"/>
      <c r="Z42" s="159"/>
      <c r="AA42" s="159"/>
      <c r="AB42" s="159"/>
      <c r="AC42" s="159"/>
      <c r="AD42" s="159"/>
      <c r="AE42" s="159"/>
      <c r="AF42" s="404"/>
      <c r="AG42" s="404"/>
      <c r="AH42" s="404"/>
      <c r="AI42" s="404"/>
      <c r="AJ42" s="404"/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4"/>
      <c r="AZ42" s="404"/>
      <c r="BA42" s="8"/>
      <c r="BB42" s="8"/>
      <c r="BC42" s="8"/>
      <c r="BD42" s="8"/>
      <c r="BE42" s="8"/>
      <c r="BF42" s="8"/>
      <c r="BG42" s="8"/>
      <c r="BH42" s="8"/>
      <c r="BI42" s="424"/>
      <c r="BJ42" s="424"/>
      <c r="BK42" s="424"/>
      <c r="BL42" s="424"/>
      <c r="BM42" s="424"/>
      <c r="BN42" s="424"/>
      <c r="BO42" s="424"/>
      <c r="BP42" s="424"/>
      <c r="BQ42" s="424"/>
      <c r="BR42" s="424"/>
      <c r="BS42" s="424"/>
      <c r="BT42" s="424"/>
      <c r="BU42" s="424"/>
      <c r="BV42" s="424"/>
      <c r="BW42" s="8"/>
    </row>
    <row r="43" spans="2:75" ht="15.75" customHeight="1">
      <c r="B43" s="421"/>
      <c r="C43" s="396"/>
      <c r="D43" s="397" t="s">
        <v>1590</v>
      </c>
      <c r="E43" s="422" t="s">
        <v>33</v>
      </c>
      <c r="F43" s="406">
        <v>5.1900000000000002E-2</v>
      </c>
      <c r="G43" s="406">
        <v>5.16E-2</v>
      </c>
      <c r="H43" s="406">
        <v>5.2400000000000002E-2</v>
      </c>
      <c r="I43" s="423">
        <v>5.2430293453708005E-2</v>
      </c>
      <c r="J43" s="423">
        <v>5.2699999999999997E-2</v>
      </c>
      <c r="K43" s="396">
        <v>5.3900000000000003E-2</v>
      </c>
      <c r="L43" s="396">
        <v>5.3999999999999999E-2</v>
      </c>
      <c r="M43" s="406">
        <v>5.2653860888159959E-2</v>
      </c>
      <c r="N43" s="406">
        <v>5.2900000000000003E-2</v>
      </c>
      <c r="O43" s="406">
        <v>5.3100000000000001E-2</v>
      </c>
      <c r="P43" s="406">
        <v>5.2999999999999999E-2</v>
      </c>
      <c r="Q43" s="406">
        <v>5.3017548338653776E-2</v>
      </c>
      <c r="R43" s="159">
        <v>5.2982189836522427E-2</v>
      </c>
      <c r="S43" s="159">
        <v>5.2982189836522427E-2</v>
      </c>
      <c r="T43" s="159">
        <v>5.3100000000000001E-2</v>
      </c>
      <c r="U43" s="159">
        <v>5.3400000000000003E-2</v>
      </c>
      <c r="V43" s="159">
        <v>5.3800000000000001E-2</v>
      </c>
      <c r="W43" s="159">
        <v>5.3734820810461013E-2</v>
      </c>
      <c r="X43" s="159">
        <v>5.3900000000000003E-2</v>
      </c>
      <c r="Y43" s="159">
        <v>5.4300000000000001E-2</v>
      </c>
      <c r="Z43" s="159">
        <v>5.4396529921776147E-2</v>
      </c>
      <c r="AA43" s="159">
        <v>5.459857850538382E-2</v>
      </c>
      <c r="AB43" s="159">
        <v>5.4800000000000001E-2</v>
      </c>
      <c r="AC43" s="159">
        <v>5.4952163526697254E-2</v>
      </c>
      <c r="AD43" s="159">
        <v>5.499762445800898E-2</v>
      </c>
      <c r="AE43" s="159">
        <v>5.5399999999999998E-2</v>
      </c>
      <c r="AF43" s="424">
        <v>5.5639128710963354E-2</v>
      </c>
      <c r="AG43" s="424">
        <v>5.6295786607688289E-2</v>
      </c>
      <c r="AH43" s="424">
        <v>5.7048417581626883E-2</v>
      </c>
      <c r="AI43" s="424">
        <v>5.7336336813267823E-2</v>
      </c>
      <c r="AJ43" s="424">
        <v>5.7780843697204695E-2</v>
      </c>
      <c r="AK43" s="424">
        <v>5.8477911310651179E-2</v>
      </c>
      <c r="AL43" s="424">
        <v>5.8644601392127509E-2</v>
      </c>
      <c r="AM43" s="424">
        <v>5.9735663743608954E-2</v>
      </c>
      <c r="AN43" s="424">
        <v>6.0569114150990602E-2</v>
      </c>
      <c r="AO43" s="424">
        <v>6.1296489051978244E-2</v>
      </c>
      <c r="AP43" s="424">
        <v>4.9562942123169196E-2</v>
      </c>
      <c r="AQ43" s="424">
        <v>4.9562942123169196E-2</v>
      </c>
      <c r="AR43" s="424">
        <v>4.9562942123169196E-2</v>
      </c>
      <c r="AS43" s="424">
        <v>4.9562942123169196E-2</v>
      </c>
      <c r="AT43" s="424">
        <v>4.9562942123169196E-2</v>
      </c>
      <c r="AU43" s="424">
        <v>4.9562942123169196E-2</v>
      </c>
      <c r="AV43" s="424">
        <v>4.9562942123169196E-2</v>
      </c>
      <c r="AW43" s="424">
        <v>4.9562942123169196E-2</v>
      </c>
      <c r="AX43" s="424">
        <v>4.9562942123169196E-2</v>
      </c>
      <c r="AY43" s="424">
        <v>4.9562942123169196E-2</v>
      </c>
      <c r="AZ43" s="424">
        <v>4.9562942123169196E-2</v>
      </c>
      <c r="BA43" s="424">
        <v>4.9562942123169196E-2</v>
      </c>
      <c r="BB43" s="424">
        <v>4.9562942123169196E-2</v>
      </c>
      <c r="BC43" s="424">
        <v>4.9562942123169196E-2</v>
      </c>
      <c r="BD43" s="424">
        <v>4.9562942123169196E-2</v>
      </c>
      <c r="BE43" s="424">
        <v>4.9562942123169196E-2</v>
      </c>
      <c r="BF43" s="424">
        <v>4.9562942123169196E-2</v>
      </c>
      <c r="BG43" s="424">
        <v>4.9562942123169196E-2</v>
      </c>
      <c r="BH43" s="424">
        <v>4.9562942123169196E-2</v>
      </c>
      <c r="BI43" s="424">
        <v>4.9562942123169196E-2</v>
      </c>
      <c r="BJ43" s="424">
        <v>4.9562942123169196E-2</v>
      </c>
      <c r="BK43" s="424">
        <v>4.9562942123169196E-2</v>
      </c>
      <c r="BL43" s="424">
        <v>4.9562942123169196E-2</v>
      </c>
      <c r="BM43" s="424">
        <v>4.9562942123169196E-2</v>
      </c>
      <c r="BN43" s="424">
        <v>4.9562942123169196E-2</v>
      </c>
      <c r="BO43" s="424">
        <v>4.9562942123169196E-2</v>
      </c>
      <c r="BP43" s="424">
        <v>4.9599999999999998E-2</v>
      </c>
      <c r="BQ43" s="424">
        <v>4.9562942123169196E-2</v>
      </c>
      <c r="BR43" s="424">
        <v>4.9562942123169196E-2</v>
      </c>
      <c r="BS43" s="424">
        <v>4.9562942123169196E-2</v>
      </c>
      <c r="BT43" s="424">
        <v>4.9562942123169196E-2</v>
      </c>
      <c r="BU43" s="424">
        <v>4.9562942123169196E-2</v>
      </c>
      <c r="BV43" s="424">
        <v>4.9562942123169196E-2</v>
      </c>
      <c r="BW43" s="8"/>
    </row>
    <row r="44" spans="2:75" ht="15.75" customHeight="1">
      <c r="B44" s="425"/>
      <c r="C44" s="167"/>
      <c r="D44" s="167"/>
      <c r="E44" s="422" t="s">
        <v>35</v>
      </c>
      <c r="F44" s="406">
        <v>3.8899999999999997E-2</v>
      </c>
      <c r="G44" s="406">
        <v>3.8699999999999998E-2</v>
      </c>
      <c r="H44" s="406">
        <v>3.9300000000000002E-2</v>
      </c>
      <c r="I44" s="423">
        <v>3.932272009028101E-2</v>
      </c>
      <c r="J44" s="423">
        <v>3.95E-2</v>
      </c>
      <c r="K44" s="396">
        <v>4.0399999999999998E-2</v>
      </c>
      <c r="L44" s="396">
        <v>4.0500000000000001E-2</v>
      </c>
      <c r="M44" s="406">
        <v>3.9490395666119969E-2</v>
      </c>
      <c r="N44" s="406">
        <v>3.9699999999999999E-2</v>
      </c>
      <c r="O44" s="406">
        <v>3.9800000000000002E-2</v>
      </c>
      <c r="P44" s="406">
        <v>3.9800000000000002E-2</v>
      </c>
      <c r="Q44" s="406">
        <v>3.9763161253990341E-2</v>
      </c>
      <c r="R44" s="159">
        <v>3.9736642377391822E-2</v>
      </c>
      <c r="S44" s="159">
        <v>3.9800000000000002E-2</v>
      </c>
      <c r="T44" s="159">
        <v>3.9800000000000002E-2</v>
      </c>
      <c r="U44" s="159">
        <v>4.0099999999999997E-2</v>
      </c>
      <c r="V44" s="159">
        <v>4.0399999999999998E-2</v>
      </c>
      <c r="W44" s="159">
        <v>4.0301115607845758E-2</v>
      </c>
      <c r="X44" s="159">
        <v>4.0399999999999998E-2</v>
      </c>
      <c r="Y44" s="159">
        <v>4.07E-2</v>
      </c>
      <c r="Z44" s="159">
        <v>4.0797397441332116E-2</v>
      </c>
      <c r="AA44" s="159">
        <v>4.0948933879037863E-2</v>
      </c>
      <c r="AB44" s="159">
        <v>4.1099999999999998E-2</v>
      </c>
      <c r="AC44" s="159">
        <v>4.1214122645022937E-2</v>
      </c>
      <c r="AD44" s="159">
        <v>4.1248218343506733E-2</v>
      </c>
      <c r="AE44" s="159">
        <v>4.1599999999999998E-2</v>
      </c>
      <c r="AF44" s="424">
        <v>4.1729346533222515E-2</v>
      </c>
      <c r="AG44" s="424">
        <v>4.2221839955766213E-2</v>
      </c>
      <c r="AH44" s="424">
        <v>4.2786313186220157E-2</v>
      </c>
      <c r="AI44" s="424">
        <v>4.3002252609950865E-2</v>
      </c>
      <c r="AJ44" s="424">
        <v>4.3335632772903525E-2</v>
      </c>
      <c r="AK44" s="424">
        <v>4.3858433482988388E-2</v>
      </c>
      <c r="AL44" s="424">
        <v>4.398345104409563E-2</v>
      </c>
      <c r="AM44" s="424">
        <v>4.4801747807706717E-2</v>
      </c>
      <c r="AN44" s="424">
        <v>4.5426835613242948E-2</v>
      </c>
      <c r="AO44" s="424">
        <v>4.5972366788983691E-2</v>
      </c>
      <c r="AP44" s="424">
        <v>3.7172206592376897E-2</v>
      </c>
      <c r="AQ44" s="424">
        <v>3.7172206592376897E-2</v>
      </c>
      <c r="AR44" s="424">
        <v>3.7172206592376897E-2</v>
      </c>
      <c r="AS44" s="424">
        <v>3.7172206592376897E-2</v>
      </c>
      <c r="AT44" s="424">
        <v>3.7172206592376897E-2</v>
      </c>
      <c r="AU44" s="424">
        <v>3.7172206592376897E-2</v>
      </c>
      <c r="AV44" s="424">
        <v>3.7172206592376897E-2</v>
      </c>
      <c r="AW44" s="424">
        <v>3.7172206592376897E-2</v>
      </c>
      <c r="AX44" s="424">
        <v>3.7172206592376897E-2</v>
      </c>
      <c r="AY44" s="424">
        <v>3.7172206592376897E-2</v>
      </c>
      <c r="AZ44" s="424">
        <v>3.7172206592376897E-2</v>
      </c>
      <c r="BA44" s="424">
        <v>3.7172206592376897E-2</v>
      </c>
      <c r="BB44" s="424">
        <v>3.7172206592376897E-2</v>
      </c>
      <c r="BC44" s="424">
        <v>3.7172206592376897E-2</v>
      </c>
      <c r="BD44" s="424">
        <v>3.7172206592376897E-2</v>
      </c>
      <c r="BE44" s="424">
        <v>3.7172206592376897E-2</v>
      </c>
      <c r="BF44" s="424">
        <v>3.7172206592376897E-2</v>
      </c>
      <c r="BG44" s="424">
        <v>3.7172206592376897E-2</v>
      </c>
      <c r="BH44" s="424">
        <v>3.7172206592376897E-2</v>
      </c>
      <c r="BI44" s="424">
        <v>3.7172206592376897E-2</v>
      </c>
      <c r="BJ44" s="424">
        <v>3.7172206592376897E-2</v>
      </c>
      <c r="BK44" s="424">
        <v>3.7172206592376897E-2</v>
      </c>
      <c r="BL44" s="424">
        <v>3.7172206592376897E-2</v>
      </c>
      <c r="BM44" s="424">
        <v>3.7172206592376897E-2</v>
      </c>
      <c r="BN44" s="424">
        <v>3.7172206592376897E-2</v>
      </c>
      <c r="BO44" s="424">
        <v>3.7172206592376897E-2</v>
      </c>
      <c r="BP44" s="424">
        <v>3.7199999999999997E-2</v>
      </c>
      <c r="BQ44" s="424">
        <v>3.7172206592376897E-2</v>
      </c>
      <c r="BR44" s="424">
        <v>3.7172206592376897E-2</v>
      </c>
      <c r="BS44" s="424">
        <v>3.7172206592376897E-2</v>
      </c>
      <c r="BT44" s="424">
        <v>3.7172206592376897E-2</v>
      </c>
      <c r="BU44" s="424">
        <v>3.7172206592376897E-2</v>
      </c>
      <c r="BV44" s="424">
        <v>3.7172206592376897E-2</v>
      </c>
      <c r="BW44" s="8"/>
    </row>
    <row r="45" spans="2:75" ht="15.75" customHeight="1">
      <c r="B45" s="425"/>
      <c r="C45" s="167"/>
      <c r="D45" s="167"/>
      <c r="E45" s="422" t="s">
        <v>36</v>
      </c>
      <c r="F45" s="406">
        <v>2.5899999999999999E-2</v>
      </c>
      <c r="G45" s="406">
        <v>2.58E-2</v>
      </c>
      <c r="H45" s="406">
        <v>2.6200000000000001E-2</v>
      </c>
      <c r="I45" s="423">
        <v>2.6215146726854002E-2</v>
      </c>
      <c r="J45" s="423">
        <v>2.64E-2</v>
      </c>
      <c r="K45" s="396">
        <v>2.69E-2</v>
      </c>
      <c r="L45" s="396">
        <v>2.7E-2</v>
      </c>
      <c r="M45" s="406">
        <v>2.632693044407998E-2</v>
      </c>
      <c r="N45" s="406">
        <v>2.64E-2</v>
      </c>
      <c r="O45" s="406">
        <v>2.6499999999999999E-2</v>
      </c>
      <c r="P45" s="406">
        <v>2.6499999999999999E-2</v>
      </c>
      <c r="Q45" s="406">
        <v>2.6508774169326888E-2</v>
      </c>
      <c r="R45" s="159">
        <v>2.6491094918261213E-2</v>
      </c>
      <c r="S45" s="159">
        <v>2.6491094918261213E-2</v>
      </c>
      <c r="T45" s="159">
        <v>2.6599999999999999E-2</v>
      </c>
      <c r="U45" s="159">
        <v>2.6700000000000002E-2</v>
      </c>
      <c r="V45" s="159">
        <v>2.69E-2</v>
      </c>
      <c r="W45" s="159">
        <v>2.6867410405230507E-2</v>
      </c>
      <c r="X45" s="159">
        <v>2.7E-2</v>
      </c>
      <c r="Y45" s="159">
        <v>2.7099999999999999E-2</v>
      </c>
      <c r="Z45" s="159">
        <v>2.7198264960888074E-2</v>
      </c>
      <c r="AA45" s="159">
        <v>2.729928925269191E-2</v>
      </c>
      <c r="AB45" s="159">
        <v>2.7400000000000001E-2</v>
      </c>
      <c r="AC45" s="159">
        <v>2.7476081763348627E-2</v>
      </c>
      <c r="AD45" s="159">
        <v>2.749881222900449E-2</v>
      </c>
      <c r="AE45" s="159">
        <v>2.7699999999999999E-2</v>
      </c>
      <c r="AF45" s="424">
        <v>2.7819564355481677E-2</v>
      </c>
      <c r="AG45" s="424">
        <v>2.8147893303844145E-2</v>
      </c>
      <c r="AH45" s="424">
        <v>2.8524208790813441E-2</v>
      </c>
      <c r="AI45" s="424">
        <v>2.8668168406633911E-2</v>
      </c>
      <c r="AJ45" s="424">
        <v>2.8890421848602348E-2</v>
      </c>
      <c r="AK45" s="424">
        <v>2.9238955655325589E-2</v>
      </c>
      <c r="AL45" s="424">
        <v>2.9322300696063754E-2</v>
      </c>
      <c r="AM45" s="424">
        <v>2.9867831871804477E-2</v>
      </c>
      <c r="AN45" s="424">
        <v>3.0284557075495301E-2</v>
      </c>
      <c r="AO45" s="424">
        <v>3.0648244525989122E-2</v>
      </c>
      <c r="AP45" s="424">
        <v>2.4781471061584598E-2</v>
      </c>
      <c r="AQ45" s="424">
        <v>2.4781471061584598E-2</v>
      </c>
      <c r="AR45" s="424">
        <v>2.4781471061584598E-2</v>
      </c>
      <c r="AS45" s="424">
        <v>2.4781471061584598E-2</v>
      </c>
      <c r="AT45" s="424">
        <v>2.4781471061584598E-2</v>
      </c>
      <c r="AU45" s="424">
        <v>2.4781471061584598E-2</v>
      </c>
      <c r="AV45" s="424">
        <v>2.4781471061584598E-2</v>
      </c>
      <c r="AW45" s="424">
        <v>2.4781471061584598E-2</v>
      </c>
      <c r="AX45" s="424">
        <v>2.4781471061584598E-2</v>
      </c>
      <c r="AY45" s="424">
        <v>2.4781471061584598E-2</v>
      </c>
      <c r="AZ45" s="424">
        <v>2.4781471061584598E-2</v>
      </c>
      <c r="BA45" s="424">
        <v>2.4781471061584598E-2</v>
      </c>
      <c r="BB45" s="424">
        <v>2.4781471061584598E-2</v>
      </c>
      <c r="BC45" s="424">
        <v>2.4781471061584598E-2</v>
      </c>
      <c r="BD45" s="424">
        <v>2.4781471061584598E-2</v>
      </c>
      <c r="BE45" s="424">
        <v>2.4781471061584598E-2</v>
      </c>
      <c r="BF45" s="424">
        <v>2.4781471061584598E-2</v>
      </c>
      <c r="BG45" s="424">
        <v>2.4781471061584598E-2</v>
      </c>
      <c r="BH45" s="424">
        <v>2.4781471061584598E-2</v>
      </c>
      <c r="BI45" s="424">
        <v>2.4781471061584598E-2</v>
      </c>
      <c r="BJ45" s="424">
        <v>2.4781471061584598E-2</v>
      </c>
      <c r="BK45" s="424">
        <v>2.4781471061584598E-2</v>
      </c>
      <c r="BL45" s="424">
        <v>2.4781471061584598E-2</v>
      </c>
      <c r="BM45" s="424">
        <v>2.4781471061584598E-2</v>
      </c>
      <c r="BN45" s="424">
        <v>2.4781471061584598E-2</v>
      </c>
      <c r="BO45" s="424">
        <v>2.4781471061584598E-2</v>
      </c>
      <c r="BP45" s="424">
        <v>2.4799999999999999E-2</v>
      </c>
      <c r="BQ45" s="424">
        <v>2.4781471061584598E-2</v>
      </c>
      <c r="BR45" s="424">
        <v>2.4781471061584598E-2</v>
      </c>
      <c r="BS45" s="424">
        <v>2.4781471061584598E-2</v>
      </c>
      <c r="BT45" s="424">
        <v>2.4781471061584598E-2</v>
      </c>
      <c r="BU45" s="424">
        <v>2.4781471061584598E-2</v>
      </c>
      <c r="BV45" s="424">
        <v>2.4781471061584598E-2</v>
      </c>
      <c r="BW45" s="8"/>
    </row>
    <row r="46" spans="2:75" ht="15.75" customHeight="1">
      <c r="B46" s="425"/>
      <c r="C46" s="167"/>
      <c r="D46" s="426" t="s">
        <v>1591</v>
      </c>
      <c r="E46" s="422" t="s">
        <v>33</v>
      </c>
      <c r="F46" s="406">
        <v>6.2899999999999998E-2</v>
      </c>
      <c r="G46" s="406">
        <v>6.2600000000000003E-2</v>
      </c>
      <c r="H46" s="406">
        <v>6.3500000000000001E-2</v>
      </c>
      <c r="I46" s="423">
        <v>6.3561705232182852E-2</v>
      </c>
      <c r="J46" s="423">
        <v>6.3899999999999998E-2</v>
      </c>
      <c r="K46" s="396">
        <v>6.54E-2</v>
      </c>
      <c r="L46" s="396">
        <v>6.5500000000000003E-2</v>
      </c>
      <c r="M46" s="406">
        <v>6.5336877050236802E-2</v>
      </c>
      <c r="N46" s="406">
        <v>6.6199999999999995E-2</v>
      </c>
      <c r="O46" s="406">
        <v>6.7400000000000002E-2</v>
      </c>
      <c r="P46" s="406">
        <v>6.7900000000000002E-2</v>
      </c>
      <c r="Q46" s="406">
        <v>6.68872538997351E-2</v>
      </c>
      <c r="R46" s="159">
        <v>6.627338077821586E-2</v>
      </c>
      <c r="S46" s="159">
        <v>6.627338077821586E-2</v>
      </c>
      <c r="T46" s="159">
        <v>6.6500000000000004E-2</v>
      </c>
      <c r="U46" s="159">
        <v>6.6500000000000004E-2</v>
      </c>
      <c r="V46" s="159">
        <v>6.7199999999999996E-2</v>
      </c>
      <c r="W46" s="159">
        <v>6.6265475000974156E-2</v>
      </c>
      <c r="X46" s="159">
        <v>6.59E-2</v>
      </c>
      <c r="Y46" s="159">
        <v>6.54E-2</v>
      </c>
      <c r="Z46" s="159">
        <v>6.5612491162811648E-2</v>
      </c>
      <c r="AA46" s="159">
        <v>6.610917150371852E-2</v>
      </c>
      <c r="AB46" s="159">
        <v>6.59E-2</v>
      </c>
      <c r="AC46" s="159">
        <v>6.6296773346582669E-2</v>
      </c>
      <c r="AD46" s="159">
        <v>6.6820360783117524E-2</v>
      </c>
      <c r="AE46" s="159">
        <v>6.8099999999999994E-2</v>
      </c>
      <c r="AF46" s="424">
        <v>7.0097195739935017E-2</v>
      </c>
      <c r="AG46" s="424">
        <v>7.0871528312158552E-2</v>
      </c>
      <c r="AH46" s="424">
        <v>7.2313387202194782E-2</v>
      </c>
      <c r="AI46" s="424">
        <v>7.2600710792040501E-2</v>
      </c>
      <c r="AJ46" s="424">
        <v>7.418168575438526E-2</v>
      </c>
      <c r="AK46" s="424">
        <v>7.4405000732383431E-2</v>
      </c>
      <c r="AL46" s="424">
        <v>7.4414706527983682E-2</v>
      </c>
      <c r="AM46" s="424">
        <v>7.4902263067835928E-2</v>
      </c>
      <c r="AN46" s="424">
        <v>7.5934152041388397E-2</v>
      </c>
      <c r="AO46" s="424">
        <v>7.776344445765801E-2</v>
      </c>
      <c r="AP46" s="424">
        <v>7.8187964492707249E-2</v>
      </c>
      <c r="AQ46" s="424">
        <v>8.0914114519317404E-2</v>
      </c>
      <c r="AR46" s="424">
        <v>7.9916746556044263E-2</v>
      </c>
      <c r="AS46" s="424">
        <v>8.0888903122983635E-2</v>
      </c>
      <c r="AT46" s="424">
        <v>8.1941680379271117E-2</v>
      </c>
      <c r="AU46" s="424">
        <v>8.1557744719641279E-2</v>
      </c>
      <c r="AV46" s="424">
        <v>8.0544683617722379E-2</v>
      </c>
      <c r="AW46" s="424">
        <v>7.9308135237632083E-2</v>
      </c>
      <c r="AX46" s="424">
        <v>7.8691620334971443E-2</v>
      </c>
      <c r="AY46" s="424">
        <v>7.9259023331453571E-2</v>
      </c>
      <c r="AZ46" s="424">
        <v>7.8694352198362474E-2</v>
      </c>
      <c r="BA46" s="427">
        <v>7.8360700886502335E-2</v>
      </c>
      <c r="BB46" s="424">
        <v>7.8220541393022772E-2</v>
      </c>
      <c r="BC46" s="424">
        <v>7.9059880780470118E-2</v>
      </c>
      <c r="BD46" s="424">
        <v>7.9885994999252335E-2</v>
      </c>
      <c r="BE46" s="424">
        <v>8.111357207259072E-2</v>
      </c>
      <c r="BF46" s="424">
        <v>8.2615742116140534E-2</v>
      </c>
      <c r="BG46" s="424">
        <v>8.2176334890552274E-2</v>
      </c>
      <c r="BH46" s="424">
        <v>8.2545789710353673E-2</v>
      </c>
      <c r="BI46" s="424">
        <v>8.3180613108372672E-2</v>
      </c>
      <c r="BJ46" s="424">
        <v>8.431665592639212E-2</v>
      </c>
      <c r="BK46" s="424">
        <v>8.5250448312495508E-2</v>
      </c>
      <c r="BL46" s="424">
        <v>8.4978358562867382E-2</v>
      </c>
      <c r="BM46" s="424">
        <v>8.4172314344707816E-2</v>
      </c>
      <c r="BN46" s="424">
        <v>8.4420115441473237E-2</v>
      </c>
      <c r="BO46" s="424">
        <v>8.4860291694791687E-2</v>
      </c>
      <c r="BP46" s="424">
        <v>8.4599999999999995E-2</v>
      </c>
      <c r="BQ46" s="424">
        <v>8.4714018042164274E-2</v>
      </c>
      <c r="BR46" s="424">
        <v>8.5427302362924881E-2</v>
      </c>
      <c r="BS46" s="424">
        <v>8.65146773615907E-2</v>
      </c>
      <c r="BT46" s="424">
        <v>8.5965235473040677E-2</v>
      </c>
      <c r="BU46" s="424">
        <v>8.7737734470741735E-2</v>
      </c>
      <c r="BV46" s="424">
        <v>8.7387464893186495E-2</v>
      </c>
      <c r="BW46" s="8"/>
    </row>
    <row r="47" spans="2:75" ht="15.75" customHeight="1">
      <c r="B47" s="425"/>
      <c r="C47" s="167"/>
      <c r="D47" s="167"/>
      <c r="E47" s="422" t="s">
        <v>35</v>
      </c>
      <c r="F47" s="406">
        <v>4.7199999999999999E-2</v>
      </c>
      <c r="G47" s="406">
        <v>4.6899999999999997E-2</v>
      </c>
      <c r="H47" s="406">
        <v>4.7600000000000003E-2</v>
      </c>
      <c r="I47" s="423">
        <v>4.7671278924137132E-2</v>
      </c>
      <c r="J47" s="423">
        <v>4.7899999999999998E-2</v>
      </c>
      <c r="K47" s="396">
        <v>4.9000000000000002E-2</v>
      </c>
      <c r="L47" s="396">
        <v>4.9200000000000001E-2</v>
      </c>
      <c r="M47" s="406">
        <v>4.9002657787677602E-2</v>
      </c>
      <c r="N47" s="406">
        <v>4.9700000000000001E-2</v>
      </c>
      <c r="O47" s="406">
        <v>5.0599999999999999E-2</v>
      </c>
      <c r="P47" s="406">
        <v>5.0900000000000001E-2</v>
      </c>
      <c r="Q47" s="406">
        <v>5.0165440424801325E-2</v>
      </c>
      <c r="R47" s="159">
        <v>4.9705035583661884E-2</v>
      </c>
      <c r="S47" s="159">
        <v>4.9705035583661884E-2</v>
      </c>
      <c r="T47" s="159">
        <v>4.99E-2</v>
      </c>
      <c r="U47" s="159">
        <v>4.99E-2</v>
      </c>
      <c r="V47" s="159">
        <v>5.04E-2</v>
      </c>
      <c r="W47" s="159">
        <v>4.9699106250730617E-2</v>
      </c>
      <c r="X47" s="159">
        <v>4.9399999999999999E-2</v>
      </c>
      <c r="Y47" s="159">
        <v>4.9099999999999998E-2</v>
      </c>
      <c r="Z47" s="159">
        <v>4.9209368372108736E-2</v>
      </c>
      <c r="AA47" s="159">
        <v>4.9581878627788879E-2</v>
      </c>
      <c r="AB47" s="159">
        <v>4.9399999999999999E-2</v>
      </c>
      <c r="AC47" s="159">
        <v>4.9722580009936998E-2</v>
      </c>
      <c r="AD47" s="159">
        <v>5.0115270587338133E-2</v>
      </c>
      <c r="AE47" s="159">
        <v>5.11E-2</v>
      </c>
      <c r="AF47" s="424">
        <v>5.2572896804951259E-2</v>
      </c>
      <c r="AG47" s="424">
        <v>5.3153646234118904E-2</v>
      </c>
      <c r="AH47" s="424">
        <v>5.4235040401646083E-2</v>
      </c>
      <c r="AI47" s="424">
        <v>5.4450533094030376E-2</v>
      </c>
      <c r="AJ47" s="424">
        <v>5.5636264315788941E-2</v>
      </c>
      <c r="AK47" s="424">
        <v>5.5803750549287566E-2</v>
      </c>
      <c r="AL47" s="424">
        <v>5.5811029895987754E-2</v>
      </c>
      <c r="AM47" s="424">
        <v>5.6176697300876939E-2</v>
      </c>
      <c r="AN47" s="424">
        <v>5.6950614031041298E-2</v>
      </c>
      <c r="AO47" s="424">
        <v>5.8322583343243507E-2</v>
      </c>
      <c r="AP47" s="424">
        <v>5.8640973369530433E-2</v>
      </c>
      <c r="AQ47" s="424">
        <v>6.0685585889488046E-2</v>
      </c>
      <c r="AR47" s="424">
        <v>5.9937559917033201E-2</v>
      </c>
      <c r="AS47" s="424">
        <v>6.0666677342237733E-2</v>
      </c>
      <c r="AT47" s="424">
        <v>6.1456260284453328E-2</v>
      </c>
      <c r="AU47" s="424">
        <v>6.1168308539730966E-2</v>
      </c>
      <c r="AV47" s="424">
        <v>6.0408512713291784E-2</v>
      </c>
      <c r="AW47" s="424">
        <v>5.9481101428224062E-2</v>
      </c>
      <c r="AX47" s="424">
        <v>5.9018715251228572E-2</v>
      </c>
      <c r="AY47" s="424">
        <v>5.9444267498590164E-2</v>
      </c>
      <c r="AZ47" s="424">
        <v>5.9020764148771859E-2</v>
      </c>
      <c r="BA47" s="427">
        <v>5.8770525664876755E-2</v>
      </c>
      <c r="BB47" s="424">
        <v>5.8665406044767082E-2</v>
      </c>
      <c r="BC47" s="424">
        <v>5.9294910585352599E-2</v>
      </c>
      <c r="BD47" s="424">
        <v>5.9914496249439252E-2</v>
      </c>
      <c r="BE47" s="424">
        <v>6.0835179054443037E-2</v>
      </c>
      <c r="BF47" s="424">
        <v>6.1961806587105386E-2</v>
      </c>
      <c r="BG47" s="424">
        <v>6.1632251167914202E-2</v>
      </c>
      <c r="BH47" s="424">
        <v>6.1909342282765248E-2</v>
      </c>
      <c r="BI47" s="424">
        <v>6.2385459831279501E-2</v>
      </c>
      <c r="BJ47" s="424">
        <v>6.3237491944794083E-2</v>
      </c>
      <c r="BK47" s="424">
        <v>6.3937836234371617E-2</v>
      </c>
      <c r="BL47" s="424">
        <v>6.3733768922150533E-2</v>
      </c>
      <c r="BM47" s="424">
        <v>6.3129235758530855E-2</v>
      </c>
      <c r="BN47" s="424">
        <v>6.3315086581104921E-2</v>
      </c>
      <c r="BO47" s="424">
        <v>6.3645218771093762E-2</v>
      </c>
      <c r="BP47" s="424">
        <v>6.3500000000000001E-2</v>
      </c>
      <c r="BQ47" s="424">
        <v>6.3535513531623206E-2</v>
      </c>
      <c r="BR47" s="424">
        <v>6.4070476772193671E-2</v>
      </c>
      <c r="BS47" s="424">
        <v>6.4886008021193028E-2</v>
      </c>
      <c r="BT47" s="424">
        <v>6.4473926604780504E-2</v>
      </c>
      <c r="BU47" s="424">
        <v>6.5803300853056287E-2</v>
      </c>
      <c r="BV47" s="424">
        <v>6.5540598669889857E-2</v>
      </c>
      <c r="BW47" s="8"/>
    </row>
    <row r="48" spans="2:75" ht="15.75" customHeight="1">
      <c r="B48" s="425"/>
      <c r="C48" s="167"/>
      <c r="D48" s="167"/>
      <c r="E48" s="422" t="s">
        <v>36</v>
      </c>
      <c r="F48" s="406">
        <v>3.1399999999999997E-2</v>
      </c>
      <c r="G48" s="406">
        <v>3.1300000000000001E-2</v>
      </c>
      <c r="H48" s="406">
        <v>3.1800000000000002E-2</v>
      </c>
      <c r="I48" s="423">
        <v>3.1780852616091426E-2</v>
      </c>
      <c r="J48" s="423">
        <v>3.2000000000000001E-2</v>
      </c>
      <c r="K48" s="396">
        <v>3.27E-2</v>
      </c>
      <c r="L48" s="396">
        <v>3.2800000000000003E-2</v>
      </c>
      <c r="M48" s="406">
        <v>3.2668438525118401E-2</v>
      </c>
      <c r="N48" s="406">
        <v>3.3099999999999997E-2</v>
      </c>
      <c r="O48" s="406">
        <v>3.3700000000000001E-2</v>
      </c>
      <c r="P48" s="406">
        <v>3.39E-2</v>
      </c>
      <c r="Q48" s="406">
        <v>3.344362694986755E-2</v>
      </c>
      <c r="R48" s="159">
        <v>3.313669038910793E-2</v>
      </c>
      <c r="S48" s="159">
        <v>3.313669038910793E-2</v>
      </c>
      <c r="T48" s="159">
        <v>3.3300000000000003E-2</v>
      </c>
      <c r="U48" s="159">
        <v>3.3300000000000003E-2</v>
      </c>
      <c r="V48" s="159">
        <v>3.3599999999999998E-2</v>
      </c>
      <c r="W48" s="159">
        <v>3.3132737500487078E-2</v>
      </c>
      <c r="X48" s="159">
        <v>3.3000000000000002E-2</v>
      </c>
      <c r="Y48" s="159">
        <v>3.27E-2</v>
      </c>
      <c r="Z48" s="159">
        <v>3.2806245581405824E-2</v>
      </c>
      <c r="AA48" s="159">
        <v>3.305458575185926E-2</v>
      </c>
      <c r="AB48" s="159">
        <v>3.2899999999999999E-2</v>
      </c>
      <c r="AC48" s="159">
        <v>3.3148386673291334E-2</v>
      </c>
      <c r="AD48" s="159">
        <v>3.3410180391558762E-2</v>
      </c>
      <c r="AE48" s="159">
        <v>3.4000000000000002E-2</v>
      </c>
      <c r="AF48" s="424">
        <v>3.5048597869967509E-2</v>
      </c>
      <c r="AG48" s="424">
        <v>3.5435764156079276E-2</v>
      </c>
      <c r="AH48" s="424">
        <v>3.6156693601097391E-2</v>
      </c>
      <c r="AI48" s="424">
        <v>3.6300355396020251E-2</v>
      </c>
      <c r="AJ48" s="424">
        <v>3.709084287719263E-2</v>
      </c>
      <c r="AK48" s="424">
        <v>3.7202500366191715E-2</v>
      </c>
      <c r="AL48" s="424">
        <v>3.7207353263991841E-2</v>
      </c>
      <c r="AM48" s="424">
        <v>3.7451131533917964E-2</v>
      </c>
      <c r="AN48" s="424">
        <v>3.7967076020694199E-2</v>
      </c>
      <c r="AO48" s="424">
        <v>3.8881722228829005E-2</v>
      </c>
      <c r="AP48" s="424">
        <v>3.9093982246353624E-2</v>
      </c>
      <c r="AQ48" s="424">
        <v>4.0457057259658702E-2</v>
      </c>
      <c r="AR48" s="424">
        <v>3.9958373278022132E-2</v>
      </c>
      <c r="AS48" s="424">
        <v>4.0444451561491818E-2</v>
      </c>
      <c r="AT48" s="424">
        <v>4.0970840189635559E-2</v>
      </c>
      <c r="AU48" s="424">
        <v>4.0778872359820639E-2</v>
      </c>
      <c r="AV48" s="424">
        <v>4.027234180886119E-2</v>
      </c>
      <c r="AW48" s="424">
        <v>3.9654067618816041E-2</v>
      </c>
      <c r="AX48" s="424">
        <v>3.9345810167485722E-2</v>
      </c>
      <c r="AY48" s="424">
        <v>3.9629511665726785E-2</v>
      </c>
      <c r="AZ48" s="424">
        <v>3.9347176099181237E-2</v>
      </c>
      <c r="BA48" s="427">
        <v>3.9180350443251168E-2</v>
      </c>
      <c r="BB48" s="424">
        <v>3.9110270696511386E-2</v>
      </c>
      <c r="BC48" s="424">
        <v>3.9529940390235059E-2</v>
      </c>
      <c r="BD48" s="424">
        <v>3.9942997499626168E-2</v>
      </c>
      <c r="BE48" s="424">
        <v>4.055678603629536E-2</v>
      </c>
      <c r="BF48" s="424">
        <v>4.1307871058070267E-2</v>
      </c>
      <c r="BG48" s="424">
        <v>4.1088167445276137E-2</v>
      </c>
      <c r="BH48" s="424">
        <v>4.1272894855176837E-2</v>
      </c>
      <c r="BI48" s="424">
        <v>4.1590306554186336E-2</v>
      </c>
      <c r="BJ48" s="424">
        <v>4.215832796319606E-2</v>
      </c>
      <c r="BK48" s="424">
        <v>4.2625224156247754E-2</v>
      </c>
      <c r="BL48" s="424">
        <v>4.2489179281433691E-2</v>
      </c>
      <c r="BM48" s="424">
        <v>4.2086157172353908E-2</v>
      </c>
      <c r="BN48" s="424">
        <v>4.2210057720736618E-2</v>
      </c>
      <c r="BO48" s="424">
        <v>4.2430145847395843E-2</v>
      </c>
      <c r="BP48" s="424">
        <v>4.2299999999999997E-2</v>
      </c>
      <c r="BQ48" s="424">
        <v>4.2357009021082137E-2</v>
      </c>
      <c r="BR48" s="424">
        <v>4.2713651181462441E-2</v>
      </c>
      <c r="BS48" s="424">
        <v>4.325733868079535E-2</v>
      </c>
      <c r="BT48" s="424">
        <v>4.2982617736520339E-2</v>
      </c>
      <c r="BU48" s="424">
        <v>4.3868867235370868E-2</v>
      </c>
      <c r="BV48" s="424">
        <v>4.3693732446593248E-2</v>
      </c>
      <c r="BW48" s="8"/>
    </row>
    <row r="49" spans="2:75" ht="15.75" customHeight="1">
      <c r="B49" s="421" t="s">
        <v>1592</v>
      </c>
      <c r="C49" s="396"/>
      <c r="D49" s="397" t="s">
        <v>1593</v>
      </c>
      <c r="E49" s="397"/>
      <c r="F49" s="397"/>
      <c r="G49" s="397"/>
      <c r="H49" s="397"/>
      <c r="I49" s="397"/>
      <c r="J49" s="397"/>
      <c r="K49" s="396"/>
      <c r="L49" s="396"/>
      <c r="M49" s="183"/>
      <c r="N49" s="183"/>
      <c r="O49" s="183"/>
      <c r="P49" s="183"/>
      <c r="Q49" s="183"/>
      <c r="R49" s="404"/>
      <c r="S49" s="404"/>
      <c r="T49" s="404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4"/>
      <c r="AJ49" s="404"/>
      <c r="AK49" s="404"/>
      <c r="AL49" s="404"/>
      <c r="AM49" s="404"/>
      <c r="AN49" s="404"/>
      <c r="AO49" s="404"/>
      <c r="AP49" s="404"/>
      <c r="AQ49" s="404"/>
      <c r="AR49" s="404"/>
      <c r="AS49" s="404"/>
      <c r="AT49" s="404"/>
      <c r="AU49" s="404"/>
      <c r="AV49" s="404"/>
      <c r="AW49" s="404"/>
      <c r="AX49" s="404"/>
      <c r="AY49" s="404"/>
      <c r="AZ49" s="404"/>
      <c r="BA49" s="404"/>
      <c r="BB49" s="404"/>
      <c r="BC49" s="404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</row>
    <row r="50" spans="2:75" ht="15.75" customHeight="1">
      <c r="B50" s="421" t="s">
        <v>639</v>
      </c>
      <c r="C50" s="396"/>
      <c r="D50" s="397" t="s">
        <v>1594</v>
      </c>
      <c r="E50" s="428"/>
      <c r="F50" s="396"/>
      <c r="G50" s="396"/>
      <c r="H50" s="396"/>
      <c r="I50" s="396"/>
      <c r="J50" s="396"/>
      <c r="K50" s="414"/>
      <c r="L50" s="396"/>
      <c r="M50" s="183"/>
      <c r="N50" s="183"/>
      <c r="O50" s="183"/>
      <c r="P50" s="183"/>
      <c r="Q50" s="183"/>
      <c r="R50" s="404"/>
      <c r="S50" s="404"/>
      <c r="T50" s="404"/>
      <c r="U50" s="404"/>
      <c r="V50" s="404"/>
      <c r="W50" s="404"/>
      <c r="X50" s="404"/>
      <c r="Y50" s="404"/>
      <c r="Z50" s="404"/>
      <c r="AA50" s="404"/>
      <c r="AB50" s="404"/>
      <c r="AC50" s="404"/>
      <c r="AD50" s="404"/>
      <c r="AE50" s="404"/>
      <c r="AF50" s="404"/>
      <c r="AG50" s="404"/>
      <c r="AH50" s="404"/>
      <c r="AI50" s="404"/>
      <c r="AJ50" s="404"/>
      <c r="AK50" s="404"/>
      <c r="AL50" s="404"/>
      <c r="AM50" s="404"/>
      <c r="AN50" s="404"/>
      <c r="AO50" s="404"/>
      <c r="AP50" s="404"/>
      <c r="AQ50" s="404"/>
      <c r="AR50" s="404"/>
      <c r="AS50" s="404"/>
      <c r="AT50" s="404"/>
      <c r="AU50" s="404"/>
      <c r="AV50" s="404"/>
      <c r="AW50" s="404"/>
      <c r="AX50" s="404"/>
      <c r="AY50" s="404"/>
      <c r="AZ50" s="404"/>
      <c r="BA50" s="404"/>
      <c r="BB50" s="404"/>
      <c r="BC50" s="404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</row>
    <row r="51" spans="2:75" ht="15.75" customHeight="1">
      <c r="B51" s="421"/>
      <c r="C51" s="396"/>
      <c r="D51" s="429" t="s">
        <v>1595</v>
      </c>
      <c r="E51" s="429" t="s">
        <v>1596</v>
      </c>
      <c r="F51" s="411">
        <v>38690</v>
      </c>
      <c r="G51" s="411">
        <v>38448</v>
      </c>
      <c r="H51" s="411">
        <v>39116</v>
      </c>
      <c r="I51" s="415">
        <v>39156.022461157896</v>
      </c>
      <c r="J51" s="415">
        <v>39345</v>
      </c>
      <c r="K51" s="414">
        <v>40439</v>
      </c>
      <c r="L51" s="414">
        <v>40545</v>
      </c>
      <c r="M51" s="411">
        <v>40344.671829811254</v>
      </c>
      <c r="N51" s="411">
        <v>40977</v>
      </c>
      <c r="O51" s="411">
        <v>41832</v>
      </c>
      <c r="P51" s="411">
        <v>42171</v>
      </c>
      <c r="Q51" s="411">
        <v>41437.017711613982</v>
      </c>
      <c r="R51" s="172">
        <v>40987.611007350737</v>
      </c>
      <c r="S51" s="172">
        <v>40964</v>
      </c>
      <c r="T51" s="172">
        <v>41145</v>
      </c>
      <c r="U51" s="172">
        <v>41096</v>
      </c>
      <c r="V51" s="172">
        <v>41571</v>
      </c>
      <c r="W51" s="172">
        <v>40868.055435633862</v>
      </c>
      <c r="X51" s="172">
        <v>40589</v>
      </c>
      <c r="Y51" s="172">
        <v>40178</v>
      </c>
      <c r="Z51" s="172">
        <v>40289.241363212335</v>
      </c>
      <c r="AA51" s="172">
        <v>40624.894008704614</v>
      </c>
      <c r="AB51" s="172">
        <v>40426</v>
      </c>
      <c r="AC51" s="172">
        <v>40711.127254291845</v>
      </c>
      <c r="AD51" s="172">
        <v>41089.584090701581</v>
      </c>
      <c r="AE51" s="172">
        <v>41964</v>
      </c>
      <c r="AF51" s="416">
        <v>43413.711649907258</v>
      </c>
      <c r="AG51" s="416">
        <v>43886.825820528269</v>
      </c>
      <c r="AH51" s="416">
        <v>44840.23589764705</v>
      </c>
      <c r="AI51" s="416">
        <v>45008.923812229456</v>
      </c>
      <c r="AJ51" s="416">
        <v>46114.408756952253</v>
      </c>
      <c r="AK51" s="416">
        <v>46171.436690154223</v>
      </c>
      <c r="AL51" s="416">
        <v>46152.76272366909</v>
      </c>
      <c r="AM51" s="416">
        <v>46346.360636745369</v>
      </c>
      <c r="AN51" s="416">
        <v>46983.244994276873</v>
      </c>
      <c r="AO51" s="416">
        <v>48227.697151830354</v>
      </c>
      <c r="AP51" s="416">
        <v>48454.462529260272</v>
      </c>
      <c r="AQ51" s="416">
        <v>50348.270237196048</v>
      </c>
      <c r="AR51" s="416">
        <v>49488.354675088704</v>
      </c>
      <c r="AS51" s="416">
        <v>50125.241142180559</v>
      </c>
      <c r="AT51" s="416">
        <v>50855.073443215617</v>
      </c>
      <c r="AU51" s="416">
        <v>50473.610094551565</v>
      </c>
      <c r="AV51" s="416">
        <v>49695.968014052713</v>
      </c>
      <c r="AW51" s="416">
        <v>48707.781217360913</v>
      </c>
      <c r="AX51" s="416">
        <v>48260.759703919088</v>
      </c>
      <c r="AY51" s="416">
        <v>48574.232340747752</v>
      </c>
      <c r="AZ51" s="416">
        <v>48130.750509988728</v>
      </c>
      <c r="BA51" s="416">
        <v>47875.862906320617</v>
      </c>
      <c r="BB51" s="430">
        <v>47787.657819482723</v>
      </c>
      <c r="BC51" s="430">
        <v>48368.868940783424</v>
      </c>
      <c r="BD51" s="430">
        <v>48963.520744269306</v>
      </c>
      <c r="BE51" s="430">
        <v>49799.697849283453</v>
      </c>
      <c r="BF51" s="430">
        <v>50862.081780856766</v>
      </c>
      <c r="BG51" s="430">
        <v>50464.391352323655</v>
      </c>
      <c r="BH51" s="430">
        <v>50789.622979812833</v>
      </c>
      <c r="BI51" s="430">
        <v>51189.838524074803</v>
      </c>
      <c r="BJ51" s="430">
        <v>51967.559158998498</v>
      </c>
      <c r="BK51" s="430">
        <v>52618.768282302372</v>
      </c>
      <c r="BL51" s="430">
        <v>52363.693946961801</v>
      </c>
      <c r="BM51" s="430">
        <v>51742.123223260816</v>
      </c>
      <c r="BN51" s="430">
        <v>51934.392902305786</v>
      </c>
      <c r="BO51" s="430">
        <v>52182.390507520293</v>
      </c>
      <c r="BP51" s="430">
        <v>51980</v>
      </c>
      <c r="BQ51" s="430">
        <v>52040.358046614005</v>
      </c>
      <c r="BR51" s="430">
        <v>52464.837992193039</v>
      </c>
      <c r="BS51" s="430">
        <v>53238.387075508064</v>
      </c>
      <c r="BT51" s="430">
        <v>52854.608978586097</v>
      </c>
      <c r="BU51" s="430">
        <v>54049.284668606844</v>
      </c>
      <c r="BV51" s="430">
        <v>53749.515203576972</v>
      </c>
      <c r="BW51" s="8"/>
    </row>
    <row r="52" spans="2:75" ht="15.75" customHeight="1">
      <c r="B52" s="421"/>
      <c r="C52" s="396"/>
      <c r="D52" s="167"/>
      <c r="E52" s="167" t="s">
        <v>1597</v>
      </c>
      <c r="F52" s="62">
        <v>65144</v>
      </c>
      <c r="G52" s="62">
        <v>64734</v>
      </c>
      <c r="H52" s="62">
        <v>65862</v>
      </c>
      <c r="I52" s="415">
        <v>65930.304339739465</v>
      </c>
      <c r="J52" s="415">
        <v>66248</v>
      </c>
      <c r="K52" s="414">
        <v>68097</v>
      </c>
      <c r="L52" s="414">
        <v>68276</v>
      </c>
      <c r="M52" s="411">
        <v>67935.844008794753</v>
      </c>
      <c r="N52" s="411">
        <v>69005</v>
      </c>
      <c r="O52" s="411">
        <v>70448</v>
      </c>
      <c r="P52" s="411">
        <v>71022</v>
      </c>
      <c r="Q52" s="411">
        <v>69781.069336749002</v>
      </c>
      <c r="R52" s="172">
        <v>69021.27461419499</v>
      </c>
      <c r="S52" s="172">
        <v>68981</v>
      </c>
      <c r="T52" s="172">
        <v>69287</v>
      </c>
      <c r="U52" s="172">
        <v>69209</v>
      </c>
      <c r="V52" s="172">
        <v>70004</v>
      </c>
      <c r="W52" s="172">
        <v>68815.004482312273</v>
      </c>
      <c r="X52" s="172">
        <v>68342</v>
      </c>
      <c r="Y52" s="172">
        <v>67646</v>
      </c>
      <c r="Z52" s="172">
        <v>67832.791832067072</v>
      </c>
      <c r="AA52" s="172">
        <v>68399.23624596672</v>
      </c>
      <c r="AB52" s="172">
        <v>68063</v>
      </c>
      <c r="AC52" s="172">
        <v>68543.171573960237</v>
      </c>
      <c r="AD52" s="172">
        <v>69182.819005001424</v>
      </c>
      <c r="AE52" s="172">
        <v>70658</v>
      </c>
      <c r="AF52" s="416">
        <v>73109.362889511161</v>
      </c>
      <c r="AG52" s="416">
        <v>73905.815654837352</v>
      </c>
      <c r="AH52" s="416">
        <v>75513.983126292005</v>
      </c>
      <c r="AI52" s="416">
        <v>75797.655803893576</v>
      </c>
      <c r="AJ52" s="416">
        <v>77664.77760173213</v>
      </c>
      <c r="AK52" s="416">
        <v>77757.293691690182</v>
      </c>
      <c r="AL52" s="416">
        <v>77724.778707420148</v>
      </c>
      <c r="AM52" s="416">
        <v>78046.120336560532</v>
      </c>
      <c r="AN52" s="416">
        <v>79118.548476883603</v>
      </c>
      <c r="AO52" s="416">
        <v>81219.041014188566</v>
      </c>
      <c r="AP52" s="416">
        <v>81599.354653193848</v>
      </c>
      <c r="AQ52" s="416">
        <v>84797.449544976378</v>
      </c>
      <c r="AR52" s="416">
        <v>83338.855433499062</v>
      </c>
      <c r="AS52" s="416">
        <v>84412.884873329036</v>
      </c>
      <c r="AT52" s="416">
        <v>85645.298103750494</v>
      </c>
      <c r="AU52" s="416">
        <v>84996.699675189724</v>
      </c>
      <c r="AV52" s="416">
        <v>83680.667131485883</v>
      </c>
      <c r="AW52" s="416">
        <v>82007.004760412761</v>
      </c>
      <c r="AX52" s="416">
        <v>81251.425608660968</v>
      </c>
      <c r="AY52" s="416">
        <v>81777.696399832465</v>
      </c>
      <c r="AZ52" s="416">
        <v>81026.866443733554</v>
      </c>
      <c r="BA52" s="416">
        <v>80595.577246882298</v>
      </c>
      <c r="BB52" s="430">
        <v>80446.97929369843</v>
      </c>
      <c r="BC52" s="430">
        <v>81428.361013713933</v>
      </c>
      <c r="BD52" s="430">
        <v>82433.305123727143</v>
      </c>
      <c r="BE52" s="430">
        <v>83844.683730136428</v>
      </c>
      <c r="BF52" s="430">
        <v>85639.411958789133</v>
      </c>
      <c r="BG52" s="430">
        <v>84964.31441169593</v>
      </c>
      <c r="BH52" s="430">
        <v>85516.140299427585</v>
      </c>
      <c r="BI52" s="430">
        <v>86190.411368781686</v>
      </c>
      <c r="BJ52" s="430">
        <v>87503.286932503281</v>
      </c>
      <c r="BK52" s="430">
        <v>88603.066495839812</v>
      </c>
      <c r="BL52" s="430">
        <v>88169.796073470367</v>
      </c>
      <c r="BM52" s="430">
        <v>87117.812367339808</v>
      </c>
      <c r="BN52" s="430">
        <v>87443.260387501883</v>
      </c>
      <c r="BO52" s="430">
        <v>87859.836406604212</v>
      </c>
      <c r="BP52" s="430">
        <v>87516</v>
      </c>
      <c r="BQ52" s="430">
        <v>87618.447923381187</v>
      </c>
      <c r="BR52" s="430">
        <v>88332.538134655755</v>
      </c>
      <c r="BS52" s="430">
        <v>89639.495324876349</v>
      </c>
      <c r="BT52" s="430">
        <v>88991.342776093617</v>
      </c>
      <c r="BU52" s="430">
        <v>91007.351357696316</v>
      </c>
      <c r="BV52" s="430">
        <v>90498.980791466776</v>
      </c>
      <c r="BW52" s="8"/>
    </row>
    <row r="53" spans="2:75" ht="15.75" customHeight="1">
      <c r="B53" s="421"/>
      <c r="C53" s="396"/>
      <c r="D53" s="167"/>
      <c r="E53" s="167" t="s">
        <v>1597</v>
      </c>
      <c r="F53" s="62">
        <v>162908</v>
      </c>
      <c r="G53" s="62">
        <v>161879</v>
      </c>
      <c r="H53" s="62">
        <v>164710</v>
      </c>
      <c r="I53" s="415">
        <v>164880.42544783087</v>
      </c>
      <c r="J53" s="415">
        <v>165673</v>
      </c>
      <c r="K53" s="414">
        <v>170315</v>
      </c>
      <c r="L53" s="414">
        <v>170765</v>
      </c>
      <c r="M53" s="411">
        <v>169906.21716456473</v>
      </c>
      <c r="N53" s="411">
        <v>172587</v>
      </c>
      <c r="O53" s="411">
        <v>176210</v>
      </c>
      <c r="P53" s="411">
        <v>177653</v>
      </c>
      <c r="Q53" s="411">
        <v>174535.69396443517</v>
      </c>
      <c r="R53" s="172">
        <v>172627.84608061</v>
      </c>
      <c r="S53" s="172">
        <v>172527</v>
      </c>
      <c r="T53" s="172">
        <v>173294</v>
      </c>
      <c r="U53" s="172">
        <v>173076</v>
      </c>
      <c r="V53" s="172">
        <v>175084</v>
      </c>
      <c r="W53" s="172">
        <v>172099.58321809885</v>
      </c>
      <c r="X53" s="172">
        <v>170910</v>
      </c>
      <c r="Y53" s="172">
        <v>169156</v>
      </c>
      <c r="Z53" s="172">
        <v>169624.1957204151</v>
      </c>
      <c r="AA53" s="172">
        <v>171043.97121141863</v>
      </c>
      <c r="AB53" s="172">
        <v>170196</v>
      </c>
      <c r="AC53" s="172">
        <v>171400.77109154002</v>
      </c>
      <c r="AD53" s="172">
        <v>173006.44041423406</v>
      </c>
      <c r="AE53" s="172">
        <v>176706</v>
      </c>
      <c r="AF53" s="416">
        <v>182859.10447421001</v>
      </c>
      <c r="AG53" s="416">
        <v>184850.4725822793</v>
      </c>
      <c r="AH53" s="416">
        <v>188879.30489134562</v>
      </c>
      <c r="AI53" s="416">
        <v>189587.81761540278</v>
      </c>
      <c r="AJ53" s="416">
        <v>194271.48882826406</v>
      </c>
      <c r="AK53" s="416">
        <v>194494.08251127496</v>
      </c>
      <c r="AL53" s="416">
        <v>194410.08611731909</v>
      </c>
      <c r="AM53" s="416">
        <v>195202.11059331815</v>
      </c>
      <c r="AN53" s="416">
        <v>197884.20046290811</v>
      </c>
      <c r="AO53" s="416">
        <v>203149.93930180065</v>
      </c>
      <c r="AP53" s="416">
        <v>204097.2602406753</v>
      </c>
      <c r="AQ53" s="416">
        <v>212118.493083857</v>
      </c>
      <c r="AR53" s="416">
        <v>208444.0752657447</v>
      </c>
      <c r="AS53" s="416">
        <v>211134.16653153003</v>
      </c>
      <c r="AT53" s="416">
        <v>214225.05955240989</v>
      </c>
      <c r="AU53" s="416">
        <v>212587.27479917291</v>
      </c>
      <c r="AV53" s="416">
        <v>209279.46703019037</v>
      </c>
      <c r="AW53" s="416">
        <v>205069.49437689033</v>
      </c>
      <c r="AX53" s="416">
        <v>203172.69091509064</v>
      </c>
      <c r="AY53" s="416">
        <v>204484.92993807705</v>
      </c>
      <c r="AZ53" s="416">
        <v>202596.9771204594</v>
      </c>
      <c r="BA53" s="416">
        <v>201513.11342660675</v>
      </c>
      <c r="BB53" s="430">
        <v>201141.29638806576</v>
      </c>
      <c r="BC53" s="430">
        <v>203602.43246962153</v>
      </c>
      <c r="BD53" s="430">
        <v>206124.82266927682</v>
      </c>
      <c r="BE53" s="430">
        <v>209663.03170483996</v>
      </c>
      <c r="BF53" s="430">
        <v>214166.10024000335</v>
      </c>
      <c r="BG53" s="430">
        <v>212464.11201448305</v>
      </c>
      <c r="BH53" s="430">
        <v>213854.65135205109</v>
      </c>
      <c r="BI53" s="430">
        <v>215541.87418312946</v>
      </c>
      <c r="BJ53" s="430">
        <v>218833.55831103428</v>
      </c>
      <c r="BK53" s="430">
        <v>221592.13162130551</v>
      </c>
      <c r="BL53" s="430">
        <v>220499.14214444029</v>
      </c>
      <c r="BM53" s="430">
        <v>217854.82545863415</v>
      </c>
      <c r="BN53" s="430">
        <v>218672.9846562453</v>
      </c>
      <c r="BO53" s="430">
        <v>219712.27320035125</v>
      </c>
      <c r="BP53" s="430">
        <v>218847</v>
      </c>
      <c r="BQ53" s="430">
        <v>219103.00959736903</v>
      </c>
      <c r="BR53" s="430">
        <v>220887.22052464506</v>
      </c>
      <c r="BS53" s="430">
        <v>224166.86769665685</v>
      </c>
      <c r="BT53" s="430">
        <v>222541.06535616095</v>
      </c>
      <c r="BU53" s="430">
        <v>227593.84184277928</v>
      </c>
      <c r="BV53" s="430">
        <v>226313.43282503131</v>
      </c>
      <c r="BW53" s="8"/>
    </row>
    <row r="54" spans="2:75" ht="15.75" customHeight="1">
      <c r="B54" s="425"/>
      <c r="C54" s="167"/>
      <c r="D54" s="429" t="s">
        <v>1380</v>
      </c>
      <c r="E54" s="429" t="s">
        <v>1596</v>
      </c>
      <c r="F54" s="411">
        <v>12112</v>
      </c>
      <c r="G54" s="411">
        <v>12039</v>
      </c>
      <c r="H54" s="411">
        <v>12243</v>
      </c>
      <c r="I54" s="415">
        <v>12255.715379770776</v>
      </c>
      <c r="J54" s="415">
        <v>12316</v>
      </c>
      <c r="K54" s="414">
        <v>12651</v>
      </c>
      <c r="L54" s="414">
        <v>12683</v>
      </c>
      <c r="M54" s="411">
        <v>12623.684830193157</v>
      </c>
      <c r="N54" s="411">
        <v>12818</v>
      </c>
      <c r="O54" s="411">
        <v>13081</v>
      </c>
      <c r="P54" s="411">
        <v>13184</v>
      </c>
      <c r="Q54" s="411">
        <v>12959.690405498201</v>
      </c>
      <c r="R54" s="172">
        <v>12822.089253551683</v>
      </c>
      <c r="S54" s="172">
        <v>12815</v>
      </c>
      <c r="T54" s="172">
        <v>12871</v>
      </c>
      <c r="U54" s="172">
        <v>12858</v>
      </c>
      <c r="V54" s="172">
        <v>13005</v>
      </c>
      <c r="W54" s="172">
        <v>12789.588355963586</v>
      </c>
      <c r="X54" s="172">
        <v>12705</v>
      </c>
      <c r="Y54" s="172">
        <v>12582</v>
      </c>
      <c r="Z54" s="172">
        <v>12615.971644614689</v>
      </c>
      <c r="AA54" s="172">
        <v>12719.762593516863</v>
      </c>
      <c r="AB54" s="172">
        <v>12660</v>
      </c>
      <c r="AC54" s="172">
        <v>12748.005933061788</v>
      </c>
      <c r="AD54" s="172">
        <v>12864.073811117545</v>
      </c>
      <c r="AE54" s="172">
        <v>13134</v>
      </c>
      <c r="AF54" s="416">
        <v>13578.422141802121</v>
      </c>
      <c r="AG54" s="416">
        <v>13726.673334595789</v>
      </c>
      <c r="AH54" s="416">
        <v>14022.284312712374</v>
      </c>
      <c r="AI54" s="416">
        <v>14075.44103078276</v>
      </c>
      <c r="AJ54" s="416">
        <v>14415.787125677563</v>
      </c>
      <c r="AK54" s="416">
        <v>14437.108597175706</v>
      </c>
      <c r="AL54" s="416">
        <v>14432.325331010628</v>
      </c>
      <c r="AM54" s="416">
        <v>14497.512407376305</v>
      </c>
      <c r="AN54" s="416">
        <v>14696.803586612557</v>
      </c>
      <c r="AO54" s="416">
        <v>15081.258325311193</v>
      </c>
      <c r="AP54" s="416">
        <v>15153.731037168864</v>
      </c>
      <c r="AQ54" s="416">
        <v>15737.248054162335</v>
      </c>
      <c r="AR54" s="416">
        <v>15478.673993270295</v>
      </c>
      <c r="AS54" s="416">
        <v>15676.383226817929</v>
      </c>
      <c r="AT54" s="416">
        <v>15901.319638831879</v>
      </c>
      <c r="AU54" s="416">
        <v>15788.158978401421</v>
      </c>
      <c r="AV54" s="416">
        <v>15551.349806880626</v>
      </c>
      <c r="AW54" s="416">
        <v>15251.736312157354</v>
      </c>
      <c r="AX54" s="416">
        <v>15114.688119691293</v>
      </c>
      <c r="AY54" s="416">
        <v>15214.341540588382</v>
      </c>
      <c r="AZ54" s="416">
        <v>15079.604094896888</v>
      </c>
      <c r="BA54" s="416">
        <v>15001.922973689951</v>
      </c>
      <c r="BB54" s="416">
        <v>14974.394088088464</v>
      </c>
      <c r="BC54" s="416">
        <v>15153.584086774723</v>
      </c>
      <c r="BD54" s="416">
        <v>15336.057665256572</v>
      </c>
      <c r="BE54" s="416">
        <v>15594.369138520331</v>
      </c>
      <c r="BF54" s="416">
        <v>15921.03825153435</v>
      </c>
      <c r="BG54" s="416">
        <v>15801.989565310352</v>
      </c>
      <c r="BH54" s="416">
        <v>15899.614823716825</v>
      </c>
      <c r="BI54" s="416">
        <v>16024.490049377275</v>
      </c>
      <c r="BJ54" s="416">
        <v>16264.58137550937</v>
      </c>
      <c r="BK54" s="416">
        <v>16465.152972117845</v>
      </c>
      <c r="BL54" s="416">
        <v>16389.062538142338</v>
      </c>
      <c r="BM54" s="416">
        <v>16199.859820306843</v>
      </c>
      <c r="BN54" s="416">
        <v>16258.346516657011</v>
      </c>
      <c r="BO54" s="416">
        <v>16336.959191334172</v>
      </c>
      <c r="BP54" s="416">
        <v>16276</v>
      </c>
      <c r="BQ54" s="416">
        <v>16294.721506316842</v>
      </c>
      <c r="BR54" s="416">
        <v>16428.21975084077</v>
      </c>
      <c r="BS54" s="416">
        <v>16665.90791342334</v>
      </c>
      <c r="BT54" s="416">
        <v>16547.723170646968</v>
      </c>
      <c r="BU54" s="416">
        <v>16917.258248166923</v>
      </c>
      <c r="BV54" s="416">
        <v>16827.024026004856</v>
      </c>
      <c r="BW54" s="8"/>
    </row>
    <row r="55" spans="2:75" ht="15.75" customHeight="1">
      <c r="B55" s="425"/>
      <c r="C55" s="167"/>
      <c r="D55" s="167"/>
      <c r="E55" s="167" t="s">
        <v>1597</v>
      </c>
      <c r="F55" s="62">
        <v>38566</v>
      </c>
      <c r="G55" s="62">
        <v>38325</v>
      </c>
      <c r="H55" s="62">
        <v>38990</v>
      </c>
      <c r="I55" s="415">
        <v>39029.954210491531</v>
      </c>
      <c r="J55" s="415">
        <v>39219</v>
      </c>
      <c r="K55" s="414">
        <v>40309</v>
      </c>
      <c r="L55" s="414">
        <v>40414</v>
      </c>
      <c r="M55" s="411">
        <v>40214.776557472542</v>
      </c>
      <c r="N55" s="411">
        <v>40846</v>
      </c>
      <c r="O55" s="411">
        <v>41697</v>
      </c>
      <c r="P55" s="411">
        <v>42035</v>
      </c>
      <c r="Q55" s="411">
        <v>41303.605480049438</v>
      </c>
      <c r="R55" s="172">
        <v>40855.645703065398</v>
      </c>
      <c r="S55" s="172">
        <v>40832</v>
      </c>
      <c r="T55" s="172">
        <v>41013</v>
      </c>
      <c r="U55" s="172">
        <v>40964</v>
      </c>
      <c r="V55" s="172">
        <v>41437</v>
      </c>
      <c r="W55" s="172">
        <v>40736.475057110547</v>
      </c>
      <c r="X55" s="172">
        <v>40458</v>
      </c>
      <c r="Y55" s="172">
        <v>40049</v>
      </c>
      <c r="Z55" s="172">
        <v>40159.524556956705</v>
      </c>
      <c r="AA55" s="172">
        <v>40494.0965221554</v>
      </c>
      <c r="AB55" s="172">
        <v>40296</v>
      </c>
      <c r="AC55" s="172">
        <v>40580.052127835996</v>
      </c>
      <c r="AD55" s="172">
        <v>40957.290469916632</v>
      </c>
      <c r="AE55" s="172">
        <v>41829</v>
      </c>
      <c r="AF55" s="416">
        <v>43273.935177767693</v>
      </c>
      <c r="AG55" s="416">
        <v>43745.526091630069</v>
      </c>
      <c r="AH55" s="416">
        <v>44695.866532635795</v>
      </c>
      <c r="AI55" s="416">
        <v>44864.011333056878</v>
      </c>
      <c r="AJ55" s="416">
        <v>45965.937015516574</v>
      </c>
      <c r="AK55" s="416">
        <v>46022.781339369947</v>
      </c>
      <c r="AL55" s="416">
        <v>46004.16749631257</v>
      </c>
      <c r="AM55" s="416">
        <v>46197.14209402891</v>
      </c>
      <c r="AN55" s="416">
        <v>46831.975913947441</v>
      </c>
      <c r="AO55" s="416">
        <v>48072.421385002155</v>
      </c>
      <c r="AP55" s="416">
        <v>48298.45665981574</v>
      </c>
      <c r="AQ55" s="416">
        <v>50186.166990902908</v>
      </c>
      <c r="AR55" s="416">
        <v>49329.020046336918</v>
      </c>
      <c r="AS55" s="416">
        <v>49963.855969023782</v>
      </c>
      <c r="AT55" s="416">
        <v>50691.338473637035</v>
      </c>
      <c r="AU55" s="416">
        <v>50311.103299185706</v>
      </c>
      <c r="AV55" s="416">
        <v>49535.964945331463</v>
      </c>
      <c r="AW55" s="416">
        <v>48550.959753229719</v>
      </c>
      <c r="AX55" s="416">
        <v>48105.377487614089</v>
      </c>
      <c r="AY55" s="416">
        <v>48417.840855766503</v>
      </c>
      <c r="AZ55" s="416">
        <v>47975.786876333834</v>
      </c>
      <c r="BA55" s="416">
        <v>47875.862906320617</v>
      </c>
      <c r="BB55" s="416">
        <v>47633.798820379292</v>
      </c>
      <c r="BC55" s="416">
        <v>48213.13865178066</v>
      </c>
      <c r="BD55" s="416">
        <v>48805.875891224809</v>
      </c>
      <c r="BE55" s="416">
        <v>49639.360807956022</v>
      </c>
      <c r="BF55" s="416">
        <v>50698.324246962118</v>
      </c>
      <c r="BG55" s="416">
        <v>50301.914237978315</v>
      </c>
      <c r="BH55" s="416">
        <v>50626.098737088207</v>
      </c>
      <c r="BI55" s="416">
        <v>51025.025731840215</v>
      </c>
      <c r="BJ55" s="416">
        <v>51800.242387202416</v>
      </c>
      <c r="BK55" s="416">
        <v>52449.354852321085</v>
      </c>
      <c r="BL55" s="416">
        <v>52195.101764217223</v>
      </c>
      <c r="BM55" s="416">
        <v>51575.532273758959</v>
      </c>
      <c r="BN55" s="416">
        <v>51767.18291387787</v>
      </c>
      <c r="BO55" s="416">
        <v>52014.382056370843</v>
      </c>
      <c r="BP55" s="416">
        <v>51812</v>
      </c>
      <c r="BQ55" s="416">
        <v>51872.806888691986</v>
      </c>
      <c r="BR55" s="416">
        <v>52295.920162152179</v>
      </c>
      <c r="BS55" s="416">
        <v>53066.97869679529</v>
      </c>
      <c r="BT55" s="416">
        <v>52684.436226739424</v>
      </c>
      <c r="BU55" s="416">
        <v>53875.265492509505</v>
      </c>
      <c r="BV55" s="416">
        <v>53576.461176891753</v>
      </c>
      <c r="BW55" s="8"/>
    </row>
    <row r="56" spans="2:75" ht="15.75" customHeight="1">
      <c r="B56" s="425"/>
      <c r="C56" s="167"/>
      <c r="D56" s="167"/>
      <c r="E56" s="167" t="s">
        <v>1597</v>
      </c>
      <c r="F56" s="62">
        <v>136329</v>
      </c>
      <c r="G56" s="62">
        <v>135469</v>
      </c>
      <c r="H56" s="62">
        <v>137835</v>
      </c>
      <c r="I56" s="415">
        <v>137977.42645262292</v>
      </c>
      <c r="J56" s="415">
        <v>138641</v>
      </c>
      <c r="K56" s="414">
        <v>142521</v>
      </c>
      <c r="L56" s="414">
        <v>142897</v>
      </c>
      <c r="M56" s="411">
        <v>142180.30867369994</v>
      </c>
      <c r="N56" s="411">
        <v>144422</v>
      </c>
      <c r="O56" s="411">
        <v>147450</v>
      </c>
      <c r="P56" s="411">
        <v>148655</v>
      </c>
      <c r="Q56" s="411">
        <v>146050.2569429783</v>
      </c>
      <c r="R56" s="172">
        <v>144455.86307367339</v>
      </c>
      <c r="S56" s="172">
        <v>144372</v>
      </c>
      <c r="T56" s="172">
        <v>145013</v>
      </c>
      <c r="U56" s="172">
        <v>144832</v>
      </c>
      <c r="V56" s="172">
        <v>146511</v>
      </c>
      <c r="W56" s="172">
        <v>144017.2587982073</v>
      </c>
      <c r="X56" s="172">
        <v>143024</v>
      </c>
      <c r="Y56" s="172">
        <v>141560</v>
      </c>
      <c r="Z56" s="172">
        <v>141951.08359507681</v>
      </c>
      <c r="AA56" s="172">
        <v>143138.30784122838</v>
      </c>
      <c r="AB56" s="172">
        <v>142431</v>
      </c>
      <c r="AC56" s="172">
        <v>143437.77065641433</v>
      </c>
      <c r="AD56" s="172">
        <v>144779.76889079419</v>
      </c>
      <c r="AE56" s="172">
        <v>147873</v>
      </c>
      <c r="AF56" s="416">
        <v>153015.58697715763</v>
      </c>
      <c r="AG56" s="416">
        <v>154682.14840600509</v>
      </c>
      <c r="AH56" s="416">
        <v>158051.63415485123</v>
      </c>
      <c r="AI56" s="416">
        <v>158644.79342124332</v>
      </c>
      <c r="AJ56" s="416">
        <v>162560.25072895532</v>
      </c>
      <c r="AK56" s="416">
        <v>162748.97212191598</v>
      </c>
      <c r="AL56" s="416">
        <v>162679.42935583612</v>
      </c>
      <c r="AM56" s="416">
        <v>163345.45675048808</v>
      </c>
      <c r="AN56" s="416">
        <v>165589.88244351195</v>
      </c>
      <c r="AO56" s="416">
        <v>169992.86661195912</v>
      </c>
      <c r="AP56" s="416">
        <v>170786.67040042282</v>
      </c>
      <c r="AQ56" s="416">
        <v>177492.59241607165</v>
      </c>
      <c r="AR56" s="416">
        <v>174425.17256006305</v>
      </c>
      <c r="AS56" s="416">
        <v>176675.17909234238</v>
      </c>
      <c r="AT56" s="416">
        <v>179259.27560611352</v>
      </c>
      <c r="AU56" s="416">
        <v>177893.11690399225</v>
      </c>
      <c r="AV56" s="416">
        <v>175129.67384849794</v>
      </c>
      <c r="AW56" s="416">
        <v>171613.44290598793</v>
      </c>
      <c r="AX56" s="416">
        <v>170028.15104189975</v>
      </c>
      <c r="AY56" s="416">
        <v>171127.35694877079</v>
      </c>
      <c r="AZ56" s="416">
        <v>169550.31558726027</v>
      </c>
      <c r="BA56" s="416">
        <v>168644.77587749093</v>
      </c>
      <c r="BB56" s="416">
        <v>168333.6824936342</v>
      </c>
      <c r="BC56" s="416">
        <v>170391.32750329567</v>
      </c>
      <c r="BD56" s="416">
        <v>172499.5824554417</v>
      </c>
      <c r="BE56" s="416">
        <v>175458.07691182013</v>
      </c>
      <c r="BF56" s="416">
        <v>179222.27745104197</v>
      </c>
      <c r="BG56" s="416">
        <v>177801.81419408164</v>
      </c>
      <c r="BH56" s="416">
        <v>178962.53020953419</v>
      </c>
      <c r="BI56" s="416">
        <v>180374.17935522995</v>
      </c>
      <c r="BJ56" s="416">
        <v>183126.42517943564</v>
      </c>
      <c r="BK56" s="416">
        <v>185432.60022657886</v>
      </c>
      <c r="BL56" s="416">
        <v>184520.58750474037</v>
      </c>
      <c r="BM56" s="416">
        <v>182311.49687116864</v>
      </c>
      <c r="BN56" s="416">
        <v>182994.96884793002</v>
      </c>
      <c r="BO56" s="416">
        <v>183865.37656130598</v>
      </c>
      <c r="BP56" s="416">
        <v>183143</v>
      </c>
      <c r="BQ56" s="416">
        <v>183357.08437114878</v>
      </c>
      <c r="BR56" s="416">
        <v>184850.61959592949</v>
      </c>
      <c r="BS56" s="416">
        <v>187592.02162531071</v>
      </c>
      <c r="BT56" s="416">
        <v>186232.85833643944</v>
      </c>
      <c r="BU56" s="416">
        <v>190458.098202086</v>
      </c>
      <c r="BV56" s="416">
        <v>189389.13683929987</v>
      </c>
      <c r="BW56" s="8"/>
    </row>
    <row r="57" spans="2:75" ht="15.75" customHeight="1">
      <c r="B57" s="425"/>
      <c r="C57" s="167"/>
      <c r="D57" s="429" t="s">
        <v>1598</v>
      </c>
      <c r="E57" s="428" t="s">
        <v>1577</v>
      </c>
      <c r="F57" s="411">
        <v>41077</v>
      </c>
      <c r="G57" s="411">
        <v>41169</v>
      </c>
      <c r="H57" s="411">
        <v>41246</v>
      </c>
      <c r="I57" s="415">
        <v>41249.855813108588</v>
      </c>
      <c r="J57" s="415">
        <v>41587</v>
      </c>
      <c r="K57" s="414">
        <v>41620</v>
      </c>
      <c r="L57" s="414">
        <v>41664</v>
      </c>
      <c r="M57" s="411">
        <v>41896.959660512897</v>
      </c>
      <c r="N57" s="411">
        <v>42086</v>
      </c>
      <c r="O57" s="411">
        <v>42227</v>
      </c>
      <c r="P57" s="411">
        <v>42206</v>
      </c>
      <c r="Q57" s="411">
        <v>42186.347716494958</v>
      </c>
      <c r="R57" s="172">
        <v>42158.212766607816</v>
      </c>
      <c r="S57" s="172">
        <v>42198</v>
      </c>
      <c r="T57" s="172">
        <v>42255</v>
      </c>
      <c r="U57" s="172">
        <v>42524</v>
      </c>
      <c r="V57" s="172">
        <v>42813</v>
      </c>
      <c r="W57" s="172">
        <v>42757.085271348449</v>
      </c>
      <c r="X57" s="172">
        <v>42902</v>
      </c>
      <c r="Y57" s="172">
        <v>43203</v>
      </c>
      <c r="Z57" s="172">
        <v>43283.610762093573</v>
      </c>
      <c r="AA57" s="172">
        <v>43444.381904305825</v>
      </c>
      <c r="AB57" s="172">
        <v>43609</v>
      </c>
      <c r="AC57" s="172">
        <v>43725.731403177269</v>
      </c>
      <c r="AD57" s="172">
        <v>43761.904910175028</v>
      </c>
      <c r="AE57" s="172">
        <v>44116</v>
      </c>
      <c r="AF57" s="416">
        <v>44272.353286698926</v>
      </c>
      <c r="AG57" s="416">
        <v>44794.859498888742</v>
      </c>
      <c r="AH57" s="416">
        <v>45393.73200362939</v>
      </c>
      <c r="AI57" s="416">
        <v>45622.83088128185</v>
      </c>
      <c r="AJ57" s="416">
        <v>45976.527394148798</v>
      </c>
      <c r="AK57" s="416">
        <v>46531.187834781071</v>
      </c>
      <c r="AL57" s="416">
        <v>46663.82402710618</v>
      </c>
      <c r="AM57" s="416">
        <v>47531.988195052341</v>
      </c>
      <c r="AN57" s="416">
        <v>48195.169156677875</v>
      </c>
      <c r="AO57" s="416">
        <v>48773.945268641997</v>
      </c>
      <c r="AP57" s="416">
        <v>49228.123745391611</v>
      </c>
      <c r="AQ57" s="416">
        <v>49903.362542683055</v>
      </c>
      <c r="AR57" s="416">
        <v>50510.273604534304</v>
      </c>
      <c r="AS57" s="416">
        <v>50944.355688507392</v>
      </c>
      <c r="AT57" s="416">
        <v>51209.628073157604</v>
      </c>
      <c r="AU57" s="416">
        <v>51708.018614015593</v>
      </c>
      <c r="AV57" s="416">
        <v>51856.731920561921</v>
      </c>
      <c r="AW57" s="416">
        <v>52270.717611758482</v>
      </c>
      <c r="AX57" s="416">
        <v>52238.563383316017</v>
      </c>
      <c r="AY57" s="416">
        <v>52805.281659614207</v>
      </c>
      <c r="AZ57" s="416">
        <v>52970.072080381768</v>
      </c>
      <c r="BA57" s="416">
        <v>53030.361258711368</v>
      </c>
      <c r="BB57" s="416">
        <v>52949.975687605234</v>
      </c>
      <c r="BC57" s="416">
        <v>53134.862501149328</v>
      </c>
      <c r="BD57" s="416">
        <v>53195.15167947892</v>
      </c>
      <c r="BE57" s="416">
        <v>53552.867470901198</v>
      </c>
      <c r="BF57" s="416">
        <v>53785.985627108937</v>
      </c>
      <c r="BG57" s="416">
        <v>54187.913482639582</v>
      </c>
      <c r="BH57" s="416">
        <v>53898.525426657521</v>
      </c>
      <c r="BI57" s="416">
        <v>54261.262929528923</v>
      </c>
      <c r="BJ57" s="416">
        <v>54581.325432062506</v>
      </c>
      <c r="BK57" s="416">
        <v>54784.031683667112</v>
      </c>
      <c r="BL57" s="416">
        <v>55072.087935947347</v>
      </c>
      <c r="BM57" s="416">
        <v>55221.450437129686</v>
      </c>
      <c r="BN57" s="416">
        <v>55168.106686707419</v>
      </c>
      <c r="BO57" s="416">
        <v>55578.853564958867</v>
      </c>
      <c r="BP57" s="416">
        <v>55718</v>
      </c>
      <c r="BQ57" s="416">
        <v>55765.556691436796</v>
      </c>
      <c r="BR57" s="416">
        <v>56309.662945743905</v>
      </c>
      <c r="BS57" s="416">
        <v>56453.691071884015</v>
      </c>
      <c r="BT57" s="416">
        <v>56341.669195997252</v>
      </c>
      <c r="BU57" s="416">
        <v>56939.119200726629</v>
      </c>
      <c r="BV57" s="416">
        <v>57163.162952500148</v>
      </c>
      <c r="BW57" s="8"/>
    </row>
    <row r="58" spans="2:75" ht="15.75" customHeight="1">
      <c r="B58" s="421" t="s">
        <v>641</v>
      </c>
      <c r="C58" s="396"/>
      <c r="D58" s="397" t="s">
        <v>672</v>
      </c>
      <c r="E58" s="428"/>
      <c r="F58" s="396"/>
      <c r="G58" s="396"/>
      <c r="H58" s="396"/>
      <c r="I58" s="396"/>
      <c r="J58" s="396"/>
      <c r="K58" s="60"/>
      <c r="L58" s="414"/>
      <c r="M58" s="183"/>
      <c r="N58" s="183"/>
      <c r="O58" s="183"/>
      <c r="P58" s="183"/>
      <c r="Q58" s="183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V58" s="27"/>
      <c r="BW58" s="8"/>
    </row>
    <row r="59" spans="2:75" ht="15.75" customHeight="1">
      <c r="B59" s="421"/>
      <c r="C59" s="396"/>
      <c r="D59" s="422" t="s">
        <v>1599</v>
      </c>
      <c r="E59" s="422" t="s">
        <v>307</v>
      </c>
      <c r="F59" s="411">
        <v>462040</v>
      </c>
      <c r="G59" s="411">
        <v>461664</v>
      </c>
      <c r="H59" s="411">
        <v>459761</v>
      </c>
      <c r="I59" s="415">
        <v>459829.68420344696</v>
      </c>
      <c r="J59" s="415">
        <v>461840</v>
      </c>
      <c r="K59" s="414">
        <v>464921</v>
      </c>
      <c r="L59" s="414">
        <v>465279</v>
      </c>
      <c r="M59" s="431">
        <v>468010.90285131737</v>
      </c>
      <c r="N59" s="431">
        <v>470996</v>
      </c>
      <c r="O59" s="431">
        <v>473770</v>
      </c>
      <c r="P59" s="431">
        <v>473879</v>
      </c>
      <c r="Q59" s="431">
        <v>472126.00160608767</v>
      </c>
      <c r="R59" s="172">
        <v>470851.88597383193</v>
      </c>
      <c r="S59" s="172">
        <v>471559</v>
      </c>
      <c r="T59" s="172">
        <v>472796</v>
      </c>
      <c r="U59" s="172">
        <v>475112</v>
      </c>
      <c r="V59" s="172">
        <v>478504</v>
      </c>
      <c r="W59" s="172">
        <v>477105.83087357914</v>
      </c>
      <c r="X59" s="172">
        <v>479233</v>
      </c>
      <c r="Y59" s="172">
        <v>482314</v>
      </c>
      <c r="Z59" s="172">
        <v>484548.64738089888</v>
      </c>
      <c r="AA59" s="172">
        <v>488751.27138824732</v>
      </c>
      <c r="AB59" s="172">
        <v>491569</v>
      </c>
      <c r="AC59" s="172">
        <v>495833.9970398008</v>
      </c>
      <c r="AD59" s="172">
        <v>498679.98946619552</v>
      </c>
      <c r="AE59" s="172">
        <v>505122</v>
      </c>
      <c r="AF59" s="432">
        <v>509343.33571224305</v>
      </c>
      <c r="AG59" s="432">
        <v>514949.38153867365</v>
      </c>
      <c r="AH59" s="432">
        <v>523129.61174683052</v>
      </c>
      <c r="AI59" s="432">
        <v>527630.42404658312</v>
      </c>
      <c r="AJ59" s="432">
        <v>535044.44525764498</v>
      </c>
      <c r="AK59" s="416">
        <v>541370.78495786223</v>
      </c>
      <c r="AL59" s="416">
        <v>544222.85123922338</v>
      </c>
      <c r="AM59" s="416">
        <v>554141.91761330969</v>
      </c>
      <c r="AN59" s="416">
        <v>564913.92333063018</v>
      </c>
      <c r="AO59" s="416">
        <v>573954.50756104651</v>
      </c>
      <c r="AP59" s="416">
        <v>579794.0147401063</v>
      </c>
      <c r="AQ59" s="416">
        <v>594008.41994907917</v>
      </c>
      <c r="AR59" s="416">
        <v>597793.08475781942</v>
      </c>
      <c r="AS59" s="416">
        <v>602837.85528531286</v>
      </c>
      <c r="AT59" s="416">
        <v>608171.04533487058</v>
      </c>
      <c r="AU59" s="416">
        <v>607768.18158138066</v>
      </c>
      <c r="AV59" s="416">
        <v>608925.65631850471</v>
      </c>
      <c r="AW59" s="416">
        <v>609551.33830238576</v>
      </c>
      <c r="AX59" s="416">
        <v>608031.26478885172</v>
      </c>
      <c r="AY59" s="416">
        <v>611796.82235762279</v>
      </c>
      <c r="AZ59" s="416">
        <v>609983.38327163074</v>
      </c>
      <c r="BA59" s="416">
        <v>608031.180357637</v>
      </c>
      <c r="BB59" s="416">
        <v>606530.33542626875</v>
      </c>
      <c r="BC59" s="416">
        <v>609020.03095162986</v>
      </c>
      <c r="BD59" s="416">
        <v>612002.99423426751</v>
      </c>
      <c r="BE59" s="416">
        <v>616945.84514419921</v>
      </c>
      <c r="BF59" s="416">
        <v>621513.46067263326</v>
      </c>
      <c r="BG59" s="416">
        <v>622430.79442380427</v>
      </c>
      <c r="BH59" s="416">
        <v>620143.52483159595</v>
      </c>
      <c r="BI59" s="416">
        <v>624886.684034326</v>
      </c>
      <c r="BJ59" s="416">
        <v>632041.8814716629</v>
      </c>
      <c r="BK59" s="416">
        <v>635437.22976048663</v>
      </c>
      <c r="BL59" s="416">
        <v>638223.33268625208</v>
      </c>
      <c r="BM59" s="416">
        <v>637324.10245140549</v>
      </c>
      <c r="BN59" s="416">
        <v>637438.24619573855</v>
      </c>
      <c r="BO59" s="416">
        <v>641399.37576444866</v>
      </c>
      <c r="BP59" s="416">
        <v>641684</v>
      </c>
      <c r="BQ59" s="416">
        <v>641256.7939371916</v>
      </c>
      <c r="BR59" s="416">
        <v>646139.51440647419</v>
      </c>
      <c r="BS59" s="416">
        <v>649463.50004337321</v>
      </c>
      <c r="BT59" s="416">
        <v>650207.20615340525</v>
      </c>
      <c r="BU59" s="416">
        <v>657189.22817061411</v>
      </c>
      <c r="BV59" s="416">
        <v>656482.40709813242</v>
      </c>
      <c r="BW59" s="8"/>
    </row>
    <row r="60" spans="2:75" ht="15.75" customHeight="1">
      <c r="B60" s="425"/>
      <c r="C60" s="167"/>
      <c r="D60" s="422" t="s">
        <v>1600</v>
      </c>
      <c r="E60" s="422" t="s">
        <v>1601</v>
      </c>
      <c r="F60" s="411">
        <v>159184</v>
      </c>
      <c r="G60" s="411">
        <v>158515</v>
      </c>
      <c r="H60" s="411">
        <v>156817</v>
      </c>
      <c r="I60" s="415">
        <v>156848.92986345978</v>
      </c>
      <c r="J60" s="415">
        <v>156873</v>
      </c>
      <c r="K60" s="414">
        <v>158954</v>
      </c>
      <c r="L60" s="414">
        <v>159024</v>
      </c>
      <c r="M60" s="431">
        <v>160006.74788882185</v>
      </c>
      <c r="N60" s="431">
        <v>161360</v>
      </c>
      <c r="O60" s="431">
        <v>162768</v>
      </c>
      <c r="P60" s="431">
        <v>162933</v>
      </c>
      <c r="Q60" s="431">
        <v>161749.20487191016</v>
      </c>
      <c r="R60" s="172">
        <v>160948.69355060399</v>
      </c>
      <c r="S60" s="172">
        <v>161288</v>
      </c>
      <c r="T60" s="172">
        <v>161943</v>
      </c>
      <c r="U60" s="172">
        <v>162471</v>
      </c>
      <c r="V60" s="172">
        <v>163692</v>
      </c>
      <c r="W60" s="172">
        <v>162921.67677096269</v>
      </c>
      <c r="X60" s="172">
        <v>163842</v>
      </c>
      <c r="Y60" s="172">
        <v>164787</v>
      </c>
      <c r="Z60" s="172">
        <v>166059.45281825602</v>
      </c>
      <c r="AA60" s="172">
        <v>168418.5535020793</v>
      </c>
      <c r="AB60" s="172">
        <v>169759</v>
      </c>
      <c r="AC60" s="172">
        <v>172370.21302527093</v>
      </c>
      <c r="AD60" s="172">
        <v>174304.37170161295</v>
      </c>
      <c r="AE60" s="172">
        <v>177496</v>
      </c>
      <c r="AF60" s="416">
        <v>179931.00936649746</v>
      </c>
      <c r="AG60" s="416">
        <v>181752.6232833066</v>
      </c>
      <c r="AH60" s="416">
        <v>185148.83307339746</v>
      </c>
      <c r="AI60" s="416">
        <v>187475.46992861474</v>
      </c>
      <c r="AJ60" s="416">
        <v>191429.22657127434</v>
      </c>
      <c r="AK60" s="432">
        <v>193641.68405372486</v>
      </c>
      <c r="AL60" s="432">
        <v>195182.83204273984</v>
      </c>
      <c r="AM60" s="432">
        <v>198658.27652869283</v>
      </c>
      <c r="AN60" s="432">
        <v>203736.8083776026</v>
      </c>
      <c r="AO60" s="432">
        <v>207904.40668944045</v>
      </c>
      <c r="AP60" s="432">
        <v>210218.82572579355</v>
      </c>
      <c r="AQ60" s="432">
        <v>217921.00058867852</v>
      </c>
      <c r="AR60" s="432">
        <v>217917.27819652355</v>
      </c>
      <c r="AS60" s="432">
        <v>219718.80678577829</v>
      </c>
      <c r="AT60" s="432">
        <v>222553.68823110394</v>
      </c>
      <c r="AU60" s="416">
        <v>219866.27318462756</v>
      </c>
      <c r="AV60" s="416">
        <v>220048.1347176042</v>
      </c>
      <c r="AW60" s="416">
        <v>218587.64025621646</v>
      </c>
      <c r="AX60" s="416">
        <v>217587.62804697486</v>
      </c>
      <c r="AY60" s="416">
        <v>217816.18104491875</v>
      </c>
      <c r="AZ60" s="416">
        <v>215708.79283727644</v>
      </c>
      <c r="BA60" s="416">
        <v>213984.36394089516</v>
      </c>
      <c r="BB60" s="416">
        <v>213230.15247328774</v>
      </c>
      <c r="BC60" s="416">
        <v>214250.62608704716</v>
      </c>
      <c r="BD60" s="416">
        <v>216198.55742044817</v>
      </c>
      <c r="BE60" s="416">
        <v>218269.58220891509</v>
      </c>
      <c r="BF60" s="416">
        <v>220627.0135412075</v>
      </c>
      <c r="BG60" s="416">
        <v>219493.29034567557</v>
      </c>
      <c r="BH60" s="416">
        <v>219093.25839021962</v>
      </c>
      <c r="BI60" s="416">
        <v>220992.57312798285</v>
      </c>
      <c r="BJ60" s="416">
        <v>224892.8341104323</v>
      </c>
      <c r="BK60" s="416">
        <v>226515.62288780606</v>
      </c>
      <c r="BL60" s="416">
        <v>227289.36884175995</v>
      </c>
      <c r="BM60" s="416">
        <v>225933.92139838877</v>
      </c>
      <c r="BN60" s="416">
        <v>226261.90771343821</v>
      </c>
      <c r="BO60" s="416">
        <v>227359.10496818344</v>
      </c>
      <c r="BP60" s="416">
        <v>226943</v>
      </c>
      <c r="BQ60" s="416">
        <v>226408.09723698196</v>
      </c>
      <c r="BR60" s="416">
        <v>227594.74494435321</v>
      </c>
      <c r="BS60" s="416">
        <v>229420.80784128726</v>
      </c>
      <c r="BT60" s="416">
        <v>230483.08590804017</v>
      </c>
      <c r="BU60" s="416">
        <v>232992.35934931267</v>
      </c>
      <c r="BV60" s="416">
        <v>231452.81671647483</v>
      </c>
      <c r="BW60" s="8"/>
    </row>
    <row r="61" spans="2:75" ht="15.75" customHeight="1">
      <c r="B61" s="421"/>
      <c r="C61" s="396"/>
      <c r="D61" s="429" t="s">
        <v>1602</v>
      </c>
      <c r="E61" s="422" t="s">
        <v>1601</v>
      </c>
      <c r="F61" s="411">
        <v>18234</v>
      </c>
      <c r="G61" s="411">
        <v>18116</v>
      </c>
      <c r="H61" s="411">
        <v>17842</v>
      </c>
      <c r="I61" s="415">
        <v>17846.351411150117</v>
      </c>
      <c r="J61" s="415">
        <v>17799</v>
      </c>
      <c r="K61" s="414">
        <v>18114</v>
      </c>
      <c r="L61" s="414">
        <v>18118</v>
      </c>
      <c r="M61" s="431">
        <v>18233.681146914849</v>
      </c>
      <c r="N61" s="431">
        <v>18413</v>
      </c>
      <c r="O61" s="431">
        <v>18609</v>
      </c>
      <c r="P61" s="431">
        <v>18638</v>
      </c>
      <c r="Q61" s="431">
        <v>18457.895895931459</v>
      </c>
      <c r="R61" s="172">
        <v>18338.781868893257</v>
      </c>
      <c r="S61" s="172">
        <v>18385</v>
      </c>
      <c r="T61" s="172">
        <v>18477</v>
      </c>
      <c r="U61" s="172">
        <v>18517</v>
      </c>
      <c r="V61" s="172">
        <v>18661</v>
      </c>
      <c r="W61" s="172">
        <v>18551.02534653667</v>
      </c>
      <c r="X61" s="172">
        <v>18671</v>
      </c>
      <c r="Y61" s="172">
        <v>18770</v>
      </c>
      <c r="Z61" s="172">
        <v>18953.905943651047</v>
      </c>
      <c r="AA61" s="172">
        <v>19293.724083970508</v>
      </c>
      <c r="AB61" s="172">
        <v>19476</v>
      </c>
      <c r="AC61" s="172">
        <v>19863.194181713672</v>
      </c>
      <c r="AD61" s="172">
        <v>20159.318751840518</v>
      </c>
      <c r="AE61" s="172">
        <v>20602</v>
      </c>
      <c r="AF61" s="416">
        <v>20958.496734820594</v>
      </c>
      <c r="AG61" s="416">
        <v>21158.303120347722</v>
      </c>
      <c r="AH61" s="416">
        <v>21593.435064935678</v>
      </c>
      <c r="AI61" s="416">
        <v>21922.274826325043</v>
      </c>
      <c r="AJ61" s="416">
        <v>22488.523439622812</v>
      </c>
      <c r="AK61" s="416">
        <v>22744.425483766503</v>
      </c>
      <c r="AL61" s="416">
        <v>22966.514631385362</v>
      </c>
      <c r="AM61" s="416">
        <v>23369.001038248527</v>
      </c>
      <c r="AN61" s="416">
        <v>24062.744981901367</v>
      </c>
      <c r="AO61" s="416">
        <v>24626.975025645679</v>
      </c>
      <c r="AP61" s="416">
        <v>24916.936969124283</v>
      </c>
      <c r="AQ61" s="416">
        <v>26034.138447840705</v>
      </c>
      <c r="AR61" s="416">
        <v>25922.905904420491</v>
      </c>
      <c r="AS61" s="416">
        <v>26134.226545208447</v>
      </c>
      <c r="AT61" s="416">
        <v>26542.633358286977</v>
      </c>
      <c r="AU61" s="432">
        <v>26021.19554464041</v>
      </c>
      <c r="AV61" s="432">
        <v>26023.96275232641</v>
      </c>
      <c r="AW61" s="416">
        <v>25718.516296243499</v>
      </c>
      <c r="AX61" s="416">
        <v>25565.076638700626</v>
      </c>
      <c r="AY61" s="416">
        <v>25504.263186961311</v>
      </c>
      <c r="AZ61" s="416">
        <v>25143.532712842483</v>
      </c>
      <c r="BA61" s="416">
        <v>24862.135643023288</v>
      </c>
      <c r="BB61" s="416">
        <v>24756.93604211614</v>
      </c>
      <c r="BC61" s="416">
        <v>24886.713558090745</v>
      </c>
      <c r="BD61" s="416">
        <v>25183.117258352759</v>
      </c>
      <c r="BE61" s="416">
        <v>25449.727785183688</v>
      </c>
      <c r="BF61" s="416">
        <v>25782.655763965246</v>
      </c>
      <c r="BG61" s="416">
        <v>25536.591186015041</v>
      </c>
      <c r="BH61" s="416">
        <v>25521.774099701281</v>
      </c>
      <c r="BI61" s="416">
        <v>25760.47794845633</v>
      </c>
      <c r="BJ61" s="416">
        <v>26322.596380962073</v>
      </c>
      <c r="BK61" s="416">
        <v>26545.087047522771</v>
      </c>
      <c r="BL61" s="416">
        <v>26618.555508276335</v>
      </c>
      <c r="BM61" s="416">
        <v>26378.936008233315</v>
      </c>
      <c r="BN61" s="416">
        <v>26439.734531070953</v>
      </c>
      <c r="BO61" s="416">
        <v>26543.807577099062</v>
      </c>
      <c r="BP61" s="416">
        <v>26455</v>
      </c>
      <c r="BQ61" s="416">
        <v>26362.610873277725</v>
      </c>
      <c r="BR61" s="416">
        <v>26458.969268134089</v>
      </c>
      <c r="BS61" s="416">
        <v>26722.390798178014</v>
      </c>
      <c r="BT61" s="416">
        <v>26908.671009459111</v>
      </c>
      <c r="BU61" s="416">
        <v>27204.309115776556</v>
      </c>
      <c r="BV61" s="416">
        <v>26924.232967614818</v>
      </c>
      <c r="BW61" s="8"/>
    </row>
    <row r="62" spans="2:75" ht="15.75" customHeight="1">
      <c r="B62" s="421"/>
      <c r="C62" s="396"/>
      <c r="D62" s="422" t="s">
        <v>1603</v>
      </c>
      <c r="E62" s="428" t="s">
        <v>311</v>
      </c>
      <c r="F62" s="411">
        <v>230075</v>
      </c>
      <c r="G62" s="411">
        <v>228591</v>
      </c>
      <c r="H62" s="411">
        <v>225148</v>
      </c>
      <c r="I62" s="415">
        <v>225202.59001310213</v>
      </c>
      <c r="J62" s="415">
        <v>224609</v>
      </c>
      <c r="K62" s="414">
        <v>228576</v>
      </c>
      <c r="L62" s="414">
        <v>228628</v>
      </c>
      <c r="M62" s="431">
        <v>230087.11781304065</v>
      </c>
      <c r="N62" s="431">
        <v>232352</v>
      </c>
      <c r="O62" s="431">
        <v>234816</v>
      </c>
      <c r="P62" s="431">
        <v>235177</v>
      </c>
      <c r="Q62" s="431">
        <v>232913.53307802838</v>
      </c>
      <c r="R62" s="172">
        <v>231413.61588961742</v>
      </c>
      <c r="S62" s="172">
        <v>231996</v>
      </c>
      <c r="T62" s="172">
        <v>233157</v>
      </c>
      <c r="U62" s="172">
        <v>233666</v>
      </c>
      <c r="V62" s="172">
        <v>235479</v>
      </c>
      <c r="W62" s="172">
        <v>234093.29732230585</v>
      </c>
      <c r="X62" s="172">
        <v>235601</v>
      </c>
      <c r="Y62" s="172">
        <v>236857</v>
      </c>
      <c r="Z62" s="172">
        <v>239172.03540939876</v>
      </c>
      <c r="AA62" s="172">
        <v>243452.0705923975</v>
      </c>
      <c r="AB62" s="172">
        <v>245744</v>
      </c>
      <c r="AC62" s="172">
        <v>250624.50439489048</v>
      </c>
      <c r="AD62" s="172">
        <v>254352.56289404031</v>
      </c>
      <c r="AE62" s="172">
        <v>259925</v>
      </c>
      <c r="AF62" s="416">
        <v>264419.033525498</v>
      </c>
      <c r="AG62" s="416">
        <v>266941.2541858686</v>
      </c>
      <c r="AH62" s="416">
        <v>272426.5412560766</v>
      </c>
      <c r="AI62" s="416">
        <v>276568.72757271706</v>
      </c>
      <c r="AJ62" s="416">
        <v>283700.66536281805</v>
      </c>
      <c r="AK62" s="416">
        <v>286929.41376894026</v>
      </c>
      <c r="AL62" s="416">
        <v>289726.50016045285</v>
      </c>
      <c r="AM62" s="416">
        <v>294804.66536192631</v>
      </c>
      <c r="AN62" s="416">
        <v>303545.46414048929</v>
      </c>
      <c r="AO62" s="416">
        <v>310654.92543834966</v>
      </c>
      <c r="AP62" s="416">
        <v>314310.83687746694</v>
      </c>
      <c r="AQ62" s="416">
        <v>328380.40120949916</v>
      </c>
      <c r="AR62" s="416">
        <v>326989.88109275902</v>
      </c>
      <c r="AS62" s="416">
        <v>329655.80382112262</v>
      </c>
      <c r="AT62" s="416">
        <v>334799.35935238603</v>
      </c>
      <c r="AU62" s="416">
        <v>328244.77139550436</v>
      </c>
      <c r="AV62" s="416">
        <v>328281.79958969593</v>
      </c>
      <c r="AW62" s="432">
        <v>324443.69288392703</v>
      </c>
      <c r="AX62" s="432">
        <v>322512.06952823681</v>
      </c>
      <c r="AY62" s="432">
        <v>321754.78926556796</v>
      </c>
      <c r="AZ62" s="432">
        <v>317216.77939903364</v>
      </c>
      <c r="BA62" s="416">
        <v>313675.68913546752</v>
      </c>
      <c r="BB62" s="416">
        <v>312350.41499658459</v>
      </c>
      <c r="BC62" s="416">
        <v>313986.49828767567</v>
      </c>
      <c r="BD62" s="416">
        <v>317718.16727596434</v>
      </c>
      <c r="BE62" s="416">
        <v>321078.9373776188</v>
      </c>
      <c r="BF62" s="416">
        <v>325272.6479394653</v>
      </c>
      <c r="BG62" s="416">
        <v>322181.13267419318</v>
      </c>
      <c r="BH62" s="416">
        <v>321990.60179601389</v>
      </c>
      <c r="BI62" s="416">
        <v>325000.18759904575</v>
      </c>
      <c r="BJ62" s="416">
        <v>332079.81902628223</v>
      </c>
      <c r="BK62" s="416">
        <v>334883.02479909582</v>
      </c>
      <c r="BL62" s="416">
        <v>335811.8219247954</v>
      </c>
      <c r="BM62" s="416">
        <v>332797.99039100413</v>
      </c>
      <c r="BN62" s="416">
        <v>333562.48021119519</v>
      </c>
      <c r="BO62" s="416">
        <v>334878.19108471461</v>
      </c>
      <c r="BP62" s="416">
        <v>333761</v>
      </c>
      <c r="BQ62" s="416">
        <v>332600.13209048798</v>
      </c>
      <c r="BR62" s="416">
        <v>333820.5515742437</v>
      </c>
      <c r="BS62" s="416">
        <v>337138.22758285922</v>
      </c>
      <c r="BT62" s="416">
        <v>339481.31270692317</v>
      </c>
      <c r="BU62" s="416">
        <v>343210.7961637227</v>
      </c>
      <c r="BV62" s="416">
        <v>339688.67274552683</v>
      </c>
      <c r="BW62" s="8"/>
    </row>
    <row r="63" spans="2:75" ht="15.75" customHeight="1">
      <c r="B63" s="421"/>
      <c r="C63" s="396"/>
      <c r="D63" s="429" t="s">
        <v>1604</v>
      </c>
      <c r="E63" s="422" t="s">
        <v>313</v>
      </c>
      <c r="F63" s="411">
        <v>263806</v>
      </c>
      <c r="G63" s="411">
        <v>261884</v>
      </c>
      <c r="H63" s="411">
        <v>257518</v>
      </c>
      <c r="I63" s="415">
        <v>257584.63833707749</v>
      </c>
      <c r="J63" s="415">
        <v>256640</v>
      </c>
      <c r="K63" s="414">
        <v>261592</v>
      </c>
      <c r="L63" s="414">
        <v>261632</v>
      </c>
      <c r="M63" s="431">
        <v>263320.44462814281</v>
      </c>
      <c r="N63" s="431">
        <v>266047</v>
      </c>
      <c r="O63" s="431">
        <v>269054</v>
      </c>
      <c r="P63" s="431">
        <v>269521</v>
      </c>
      <c r="Q63" s="431">
        <v>266691.44863340812</v>
      </c>
      <c r="R63" s="172">
        <v>264826.64877668902</v>
      </c>
      <c r="S63" s="172">
        <v>265533</v>
      </c>
      <c r="T63" s="172">
        <v>266956</v>
      </c>
      <c r="U63" s="172">
        <v>267431</v>
      </c>
      <c r="V63" s="172">
        <v>269531</v>
      </c>
      <c r="W63" s="172">
        <v>267826.56705372204</v>
      </c>
      <c r="X63" s="172">
        <v>269631</v>
      </c>
      <c r="Y63" s="172">
        <v>271024</v>
      </c>
      <c r="Z63" s="172">
        <v>273879.62786704546</v>
      </c>
      <c r="AA63" s="172">
        <v>279156.56002359767</v>
      </c>
      <c r="AB63" s="172">
        <v>281936</v>
      </c>
      <c r="AC63" s="172">
        <v>288004.65925676789</v>
      </c>
      <c r="AD63" s="172">
        <v>292680.20146445517</v>
      </c>
      <c r="AE63" s="172">
        <v>299483</v>
      </c>
      <c r="AF63" s="416">
        <v>305059.74441577686</v>
      </c>
      <c r="AG63" s="416">
        <v>307903.40983695438</v>
      </c>
      <c r="AH63" s="416">
        <v>314443.49358763685</v>
      </c>
      <c r="AI63" s="416">
        <v>319532.9227268683</v>
      </c>
      <c r="AJ63" s="416">
        <v>328331.50710378168</v>
      </c>
      <c r="AK63" s="416">
        <v>332046.66199362371</v>
      </c>
      <c r="AL63" s="416">
        <v>335504.31658136944</v>
      </c>
      <c r="AM63" s="416">
        <v>341350.1681606411</v>
      </c>
      <c r="AN63" s="416">
        <v>351989.85051134467</v>
      </c>
      <c r="AO63" s="416">
        <v>360622.03491696401</v>
      </c>
      <c r="AP63" s="416">
        <v>364951.15231841884</v>
      </c>
      <c r="AQ63" s="416">
        <v>382393.57645985408</v>
      </c>
      <c r="AR63" s="416">
        <v>380177.69059773366</v>
      </c>
      <c r="AS63" s="416">
        <v>383261.15430008632</v>
      </c>
      <c r="AT63" s="416">
        <v>389625.82971677918</v>
      </c>
      <c r="AU63" s="416">
        <v>380918.93707141676</v>
      </c>
      <c r="AV63" s="416">
        <v>380860.99447441241</v>
      </c>
      <c r="AW63" s="416">
        <v>375696.39817987802</v>
      </c>
      <c r="AX63" s="416">
        <v>373267.61849089037</v>
      </c>
      <c r="AY63" s="416">
        <v>371921.57831682661</v>
      </c>
      <c r="AZ63" s="416">
        <v>366066.72020846838</v>
      </c>
      <c r="BA63" s="416">
        <v>361550.86325849063</v>
      </c>
      <c r="BB63" s="416">
        <v>359929.40770192078</v>
      </c>
      <c r="BC63" s="416">
        <v>361875.11629331246</v>
      </c>
      <c r="BD63" s="416">
        <v>366551.65691700066</v>
      </c>
      <c r="BE63" s="416">
        <v>370564.88168714347</v>
      </c>
      <c r="BF63" s="416">
        <v>375716.26187266526</v>
      </c>
      <c r="BG63" s="416">
        <v>371538.53339008742</v>
      </c>
      <c r="BH63" s="416">
        <v>371488.67794665403</v>
      </c>
      <c r="BI63" s="416">
        <v>375054.38693489286</v>
      </c>
      <c r="BJ63" s="416">
        <v>383801.35143776785</v>
      </c>
      <c r="BK63" s="416">
        <v>387215.82563416689</v>
      </c>
      <c r="BL63" s="416">
        <v>388197.51786324033</v>
      </c>
      <c r="BM63" s="416">
        <v>384280.70945321349</v>
      </c>
      <c r="BN63" s="416">
        <v>385284.0829611558</v>
      </c>
      <c r="BO63" s="416">
        <v>386674.53675653681</v>
      </c>
      <c r="BP63" s="416">
        <v>385169</v>
      </c>
      <c r="BQ63" s="416">
        <v>383668.93490540801</v>
      </c>
      <c r="BR63" s="416">
        <v>384853.21765885712</v>
      </c>
      <c r="BS63" s="416">
        <v>388951.92021245672</v>
      </c>
      <c r="BT63" s="416">
        <v>391990.40313486144</v>
      </c>
      <c r="BU63" s="416">
        <v>396311.11487741134</v>
      </c>
      <c r="BV63" s="416">
        <v>391708.02084667125</v>
      </c>
      <c r="BW63" s="8"/>
    </row>
    <row r="64" spans="2:75" ht="15.75" customHeight="1">
      <c r="B64" s="421"/>
      <c r="C64" s="396"/>
      <c r="D64" s="429" t="s">
        <v>1605</v>
      </c>
      <c r="E64" s="422" t="s">
        <v>1606</v>
      </c>
      <c r="F64" s="411">
        <v>886</v>
      </c>
      <c r="G64" s="411">
        <v>888</v>
      </c>
      <c r="H64" s="411">
        <v>890</v>
      </c>
      <c r="I64" s="415">
        <v>889.70795949598471</v>
      </c>
      <c r="J64" s="415">
        <v>897</v>
      </c>
      <c r="K64" s="414">
        <v>898</v>
      </c>
      <c r="L64" s="414">
        <v>899</v>
      </c>
      <c r="M64" s="431">
        <v>903.66518267428091</v>
      </c>
      <c r="N64" s="431">
        <v>908</v>
      </c>
      <c r="O64" s="431">
        <v>911</v>
      </c>
      <c r="P64" s="431">
        <v>910</v>
      </c>
      <c r="Q64" s="431">
        <v>909.90692223227688</v>
      </c>
      <c r="R64" s="172">
        <v>909.30008644191616</v>
      </c>
      <c r="S64" s="172">
        <v>910</v>
      </c>
      <c r="T64" s="172">
        <v>911</v>
      </c>
      <c r="U64" s="172">
        <v>917</v>
      </c>
      <c r="V64" s="172">
        <v>923</v>
      </c>
      <c r="W64" s="172">
        <v>922.21701969387959</v>
      </c>
      <c r="X64" s="172">
        <v>925</v>
      </c>
      <c r="Y64" s="172">
        <v>932</v>
      </c>
      <c r="Z64" s="172">
        <v>933.57351805634414</v>
      </c>
      <c r="AA64" s="172">
        <v>937.04115114411957</v>
      </c>
      <c r="AB64" s="172">
        <v>941</v>
      </c>
      <c r="AC64" s="172">
        <v>943.10950904772665</v>
      </c>
      <c r="AD64" s="172">
        <v>943.88972649247603</v>
      </c>
      <c r="AE64" s="172">
        <v>952</v>
      </c>
      <c r="AF64" s="416">
        <v>954.89946154616325</v>
      </c>
      <c r="AG64" s="416">
        <v>966.1692690814333</v>
      </c>
      <c r="AH64" s="416">
        <v>979.08620233339695</v>
      </c>
      <c r="AI64" s="416">
        <v>984.02757948347698</v>
      </c>
      <c r="AJ64" s="416">
        <v>991.65637227658283</v>
      </c>
      <c r="AK64" s="416">
        <v>1003.6197064294082</v>
      </c>
      <c r="AL64" s="416">
        <v>1006.4805037268229</v>
      </c>
      <c r="AM64" s="416">
        <v>1025.2057224008104</v>
      </c>
      <c r="AN64" s="416">
        <v>1039.509708887884</v>
      </c>
      <c r="AO64" s="416">
        <v>1051.9931880038757</v>
      </c>
      <c r="AP64" s="416">
        <v>1061.7892514768414</v>
      </c>
      <c r="AQ64" s="416">
        <v>1076.3533104454982</v>
      </c>
      <c r="AR64" s="416">
        <v>1089.4436253518504</v>
      </c>
      <c r="AS64" s="416">
        <v>1098.8062346888441</v>
      </c>
      <c r="AT64" s="416">
        <v>1104.5278292836733</v>
      </c>
      <c r="AU64" s="416">
        <v>1115.2774918557777</v>
      </c>
      <c r="AV64" s="416">
        <v>1118.4850524619696</v>
      </c>
      <c r="AW64" s="416">
        <v>1127.4142076629917</v>
      </c>
      <c r="AX64" s="416">
        <v>1126.7206810454365</v>
      </c>
      <c r="AY64" s="416">
        <v>1138.9440876798449</v>
      </c>
      <c r="AZ64" s="416">
        <v>1142.4984115948146</v>
      </c>
      <c r="BA64" s="416">
        <v>1143.7987740027306</v>
      </c>
      <c r="BB64" s="416">
        <v>1142.0649574588429</v>
      </c>
      <c r="BC64" s="416">
        <v>1146.0527355097847</v>
      </c>
      <c r="BD64" s="416">
        <v>1147.3530979177006</v>
      </c>
      <c r="BE64" s="416">
        <v>1155.0685815380009</v>
      </c>
      <c r="BF64" s="416">
        <v>1160.096649515275</v>
      </c>
      <c r="BG64" s="416">
        <v>1168.7657322347138</v>
      </c>
      <c r="BH64" s="416">
        <v>1162.5239926767181</v>
      </c>
      <c r="BI64" s="416">
        <v>1170.3477883518974</v>
      </c>
      <c r="BJ64" s="416">
        <v>1177.2511374770561</v>
      </c>
      <c r="BK64" s="416">
        <v>1181.6232585896564</v>
      </c>
      <c r="BL64" s="416">
        <v>1187.8362728022989</v>
      </c>
      <c r="BM64" s="416">
        <v>1191.057835727373</v>
      </c>
      <c r="BN64" s="416">
        <v>1189.9072775398465</v>
      </c>
      <c r="BO64" s="416">
        <v>1198.7665755838002</v>
      </c>
      <c r="BP64" s="416">
        <v>1202</v>
      </c>
      <c r="BQ64" s="416">
        <v>1202.7935292401428</v>
      </c>
      <c r="BR64" s="416">
        <v>1214.5292227529123</v>
      </c>
      <c r="BS64" s="416">
        <v>1217.6357298592334</v>
      </c>
      <c r="BT64" s="416">
        <v>1215.2195576654278</v>
      </c>
      <c r="BU64" s="416">
        <v>1228.1058093657241</v>
      </c>
      <c r="BV64" s="416">
        <v>1232.938153753335</v>
      </c>
      <c r="BW64" s="8"/>
    </row>
    <row r="65" spans="2:75" ht="15.75" customHeight="1">
      <c r="B65" s="433" t="s">
        <v>643</v>
      </c>
      <c r="C65" s="434"/>
      <c r="D65" s="435" t="s">
        <v>1607</v>
      </c>
      <c r="E65" s="436"/>
      <c r="F65" s="396"/>
      <c r="G65" s="396"/>
      <c r="H65" s="396"/>
      <c r="I65" s="396"/>
      <c r="J65" s="396"/>
      <c r="K65" s="414"/>
      <c r="L65" s="414"/>
      <c r="M65" s="183"/>
      <c r="N65" s="183"/>
      <c r="O65" s="183"/>
      <c r="P65" s="183"/>
      <c r="Q65" s="183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</row>
    <row r="66" spans="2:75" ht="15.75" customHeight="1">
      <c r="B66" s="421"/>
      <c r="C66" s="396"/>
      <c r="D66" s="429" t="s">
        <v>87</v>
      </c>
      <c r="E66" s="429" t="s">
        <v>1608</v>
      </c>
      <c r="F66" s="411">
        <v>242772</v>
      </c>
      <c r="G66" s="411">
        <v>243218</v>
      </c>
      <c r="H66" s="411">
        <v>243770</v>
      </c>
      <c r="I66" s="415">
        <v>243793.39196314666</v>
      </c>
      <c r="J66" s="415">
        <v>245789</v>
      </c>
      <c r="K66" s="414">
        <v>245979</v>
      </c>
      <c r="L66" s="414">
        <v>246240</v>
      </c>
      <c r="M66" s="431">
        <v>247617.88149896136</v>
      </c>
      <c r="N66" s="431">
        <v>248734</v>
      </c>
      <c r="O66" s="431">
        <v>249566</v>
      </c>
      <c r="P66" s="431">
        <v>249447</v>
      </c>
      <c r="Q66" s="431">
        <v>249328.21222305245</v>
      </c>
      <c r="R66" s="172">
        <v>249161.93006932136</v>
      </c>
      <c r="S66" s="172">
        <v>249399</v>
      </c>
      <c r="T66" s="172">
        <v>249732</v>
      </c>
      <c r="U66" s="172">
        <v>251324</v>
      </c>
      <c r="V66" s="172">
        <v>253034</v>
      </c>
      <c r="W66" s="172">
        <v>252701.36448445424</v>
      </c>
      <c r="X66" s="172">
        <v>253557</v>
      </c>
      <c r="Y66" s="172">
        <v>255338</v>
      </c>
      <c r="Z66" s="172">
        <v>255813.2162185644</v>
      </c>
      <c r="AA66" s="172">
        <v>256763.39995417051</v>
      </c>
      <c r="AB66" s="172">
        <v>257737</v>
      </c>
      <c r="AC66" s="172">
        <v>258426.22149148129</v>
      </c>
      <c r="AD66" s="62">
        <v>258640.01283199267</v>
      </c>
      <c r="AE66" s="62">
        <v>260730</v>
      </c>
      <c r="AF66" s="416">
        <v>261656.8461925422</v>
      </c>
      <c r="AG66" s="420">
        <v>264744.94333326217</v>
      </c>
      <c r="AH66" s="420">
        <v>268284.37774839503</v>
      </c>
      <c r="AI66" s="420">
        <v>269638.38957163383</v>
      </c>
      <c r="AJ66" s="420">
        <v>271728.79378996731</v>
      </c>
      <c r="AK66" s="420">
        <v>275006.9276778085</v>
      </c>
      <c r="AL66" s="420">
        <v>275790.82925968355</v>
      </c>
      <c r="AM66" s="420">
        <v>280921.82143195678</v>
      </c>
      <c r="AN66" s="420">
        <v>284841.32934133208</v>
      </c>
      <c r="AO66" s="420">
        <v>288261.99078951433</v>
      </c>
      <c r="AP66" s="420">
        <v>290946.25984260166</v>
      </c>
      <c r="AQ66" s="420">
        <v>294937.03153214743</v>
      </c>
      <c r="AR66" s="420">
        <v>298523.9751340606</v>
      </c>
      <c r="AS66" s="420">
        <v>301089.47122019721</v>
      </c>
      <c r="AT66" s="420">
        <v>302657.27438394731</v>
      </c>
      <c r="AU66" s="416">
        <v>305602.84396432643</v>
      </c>
      <c r="AV66" s="416">
        <v>306481.7639197621</v>
      </c>
      <c r="AW66" s="416">
        <v>308928.48703894793</v>
      </c>
      <c r="AX66" s="416">
        <v>308738.45029182662</v>
      </c>
      <c r="AY66" s="416">
        <v>312087.84795983834</v>
      </c>
      <c r="AZ66" s="416">
        <v>313061.78628883464</v>
      </c>
      <c r="BA66" s="416">
        <v>313418.10518968693</v>
      </c>
      <c r="BB66" s="416">
        <v>312943.01332188392</v>
      </c>
      <c r="BC66" s="416">
        <v>314035.72461783094</v>
      </c>
      <c r="BD66" s="416">
        <v>314392.04351868323</v>
      </c>
      <c r="BE66" s="416">
        <v>316506.20233040693</v>
      </c>
      <c r="BF66" s="416">
        <v>317883.96874703577</v>
      </c>
      <c r="BG66" s="416">
        <v>320259.42808605119</v>
      </c>
      <c r="BH66" s="416">
        <v>318549.0973619601</v>
      </c>
      <c r="BI66" s="416">
        <v>320692.9353093683</v>
      </c>
      <c r="BJ66" s="416">
        <v>322584.55702766974</v>
      </c>
      <c r="BK66" s="416">
        <v>323782.58411592722</v>
      </c>
      <c r="BL66" s="416">
        <v>325485.04366239853</v>
      </c>
      <c r="BM66" s="416">
        <v>326367.80046427244</v>
      </c>
      <c r="BN66" s="416">
        <v>326052.53017788887</v>
      </c>
      <c r="BO66" s="416">
        <v>328480.11138304236</v>
      </c>
      <c r="BP66" s="416">
        <v>329300</v>
      </c>
      <c r="BQ66" s="416">
        <v>329583.55738538486</v>
      </c>
      <c r="BR66" s="416">
        <v>332799.31430649728</v>
      </c>
      <c r="BS66" s="416">
        <v>333650.54407973291</v>
      </c>
      <c r="BT66" s="416">
        <v>332988.47647832736</v>
      </c>
      <c r="BU66" s="416">
        <v>336519.50368582329</v>
      </c>
      <c r="BV66" s="416">
        <v>337843.63888863433</v>
      </c>
      <c r="BW66" s="8"/>
    </row>
    <row r="67" spans="2:75" ht="15.75" customHeight="1">
      <c r="B67" s="421"/>
      <c r="C67" s="396"/>
      <c r="D67" s="429" t="s">
        <v>89</v>
      </c>
      <c r="E67" s="428" t="s">
        <v>1609</v>
      </c>
      <c r="F67" s="411">
        <v>17881</v>
      </c>
      <c r="G67" s="411">
        <v>17922</v>
      </c>
      <c r="H67" s="411">
        <v>17955</v>
      </c>
      <c r="I67" s="415">
        <v>17956.563151947001</v>
      </c>
      <c r="J67" s="415">
        <v>18104</v>
      </c>
      <c r="K67" s="414">
        <v>18118</v>
      </c>
      <c r="L67" s="414">
        <v>18137</v>
      </c>
      <c r="M67" s="431">
        <v>18238.255314810049</v>
      </c>
      <c r="N67" s="431">
        <v>18320</v>
      </c>
      <c r="O67" s="431">
        <v>18382</v>
      </c>
      <c r="P67" s="431">
        <v>18373</v>
      </c>
      <c r="Q67" s="431">
        <v>18364.229449755014</v>
      </c>
      <c r="R67" s="172">
        <v>18351.981964413142</v>
      </c>
      <c r="S67" s="172">
        <v>18369</v>
      </c>
      <c r="T67" s="172">
        <v>18394</v>
      </c>
      <c r="U67" s="172">
        <v>18511</v>
      </c>
      <c r="V67" s="172">
        <v>18637</v>
      </c>
      <c r="W67" s="172">
        <v>18612.678438118695</v>
      </c>
      <c r="X67" s="172">
        <v>18676</v>
      </c>
      <c r="Y67" s="172">
        <v>18807</v>
      </c>
      <c r="Z67" s="172">
        <v>18841.881378088008</v>
      </c>
      <c r="AA67" s="172">
        <v>18911.867008612986</v>
      </c>
      <c r="AB67" s="172">
        <v>18984</v>
      </c>
      <c r="AC67" s="172">
        <v>19034.341862031706</v>
      </c>
      <c r="AD67" s="172">
        <v>19050.088628899826</v>
      </c>
      <c r="AE67" s="172">
        <v>19204</v>
      </c>
      <c r="AF67" s="437">
        <v>19272.293005816646</v>
      </c>
      <c r="AG67" s="416">
        <v>19499.746305022829</v>
      </c>
      <c r="AH67" s="420">
        <v>19760.442778728386</v>
      </c>
      <c r="AI67" s="420">
        <v>19860.172302226485</v>
      </c>
      <c r="AJ67" s="420">
        <v>20014.140689381438</v>
      </c>
      <c r="AK67" s="420">
        <v>20255.591114692626</v>
      </c>
      <c r="AL67" s="420">
        <v>20313.329259875733</v>
      </c>
      <c r="AM67" s="420">
        <v>20691.251664710631</v>
      </c>
      <c r="AN67" s="420">
        <v>20979.942390626176</v>
      </c>
      <c r="AO67" s="420">
        <v>21231.890660516114</v>
      </c>
      <c r="AP67" s="420">
        <v>21429.600066749186</v>
      </c>
      <c r="AQ67" s="420">
        <v>21723.539714954102</v>
      </c>
      <c r="AR67" s="420">
        <v>21987.735470185908</v>
      </c>
      <c r="AS67" s="420">
        <v>22176.696672603353</v>
      </c>
      <c r="AT67" s="420">
        <v>22292.172962969566</v>
      </c>
      <c r="AU67" s="416">
        <v>22509.128417597018</v>
      </c>
      <c r="AV67" s="416">
        <v>22573.865125832621</v>
      </c>
      <c r="AW67" s="416">
        <v>22754.078124434451</v>
      </c>
      <c r="AX67" s="416">
        <v>22740.080998329449</v>
      </c>
      <c r="AY67" s="416">
        <v>22986.780345930008</v>
      </c>
      <c r="AZ67" s="416">
        <v>23058.515617218116</v>
      </c>
      <c r="BA67" s="416">
        <v>23084.760228664982</v>
      </c>
      <c r="BB67" s="416">
        <v>23049.767413402489</v>
      </c>
      <c r="BC67" s="416">
        <v>23130.25088850622</v>
      </c>
      <c r="BD67" s="416">
        <v>23156.495499953089</v>
      </c>
      <c r="BE67" s="416">
        <v>23312.213527871176</v>
      </c>
      <c r="BF67" s="416">
        <v>23413.69269213239</v>
      </c>
      <c r="BG67" s="416">
        <v>23588.656768444846</v>
      </c>
      <c r="BH67" s="416">
        <v>23462.68263349988</v>
      </c>
      <c r="BI67" s="416">
        <v>23620.586673392787</v>
      </c>
      <c r="BJ67" s="416">
        <v>23759.913767415939</v>
      </c>
      <c r="BK67" s="416">
        <v>23848.154260297273</v>
      </c>
      <c r="BL67" s="416">
        <v>23973.548644918112</v>
      </c>
      <c r="BM67" s="416">
        <v>24038.567955462251</v>
      </c>
      <c r="BN67" s="416">
        <v>24015.346773125057</v>
      </c>
      <c r="BO67" s="416">
        <v>24194.149877121443</v>
      </c>
      <c r="BP67" s="416">
        <v>24255</v>
      </c>
      <c r="BQ67" s="416">
        <v>24275.424015301622</v>
      </c>
      <c r="BR67" s="416">
        <v>24512.280075140989</v>
      </c>
      <c r="BS67" s="416">
        <v>24574.977267451402</v>
      </c>
      <c r="BT67" s="416">
        <v>24526.212784543299</v>
      </c>
      <c r="BU67" s="416">
        <v>24786.290026719864</v>
      </c>
      <c r="BV67" s="416">
        <v>24883.818992536071</v>
      </c>
      <c r="BW67" s="8"/>
    </row>
    <row r="68" spans="2:75" ht="15.75" customHeight="1">
      <c r="B68" s="425"/>
      <c r="C68" s="167"/>
      <c r="D68" s="167" t="s">
        <v>320</v>
      </c>
      <c r="E68" s="422" t="s">
        <v>1601</v>
      </c>
      <c r="F68" s="62">
        <v>15528</v>
      </c>
      <c r="G68" s="62">
        <v>15404</v>
      </c>
      <c r="H68" s="62">
        <v>15128</v>
      </c>
      <c r="I68" s="62">
        <v>15132.30073861452</v>
      </c>
      <c r="J68" s="62">
        <v>15065</v>
      </c>
      <c r="K68" s="62">
        <v>15375</v>
      </c>
      <c r="L68" s="62">
        <v>15376</v>
      </c>
      <c r="M68" s="62">
        <v>15476.093617649234</v>
      </c>
      <c r="N68" s="62">
        <v>15643</v>
      </c>
      <c r="O68" s="62">
        <v>15828</v>
      </c>
      <c r="P68" s="62">
        <v>15858</v>
      </c>
      <c r="Q68" s="62">
        <v>15680.474423689555</v>
      </c>
      <c r="R68" s="62">
        <v>15564.072110315599</v>
      </c>
      <c r="S68" s="62">
        <v>15607</v>
      </c>
      <c r="T68" s="62">
        <v>15695</v>
      </c>
      <c r="U68" s="62">
        <v>15718</v>
      </c>
      <c r="V68" s="62">
        <v>15843</v>
      </c>
      <c r="W68" s="172">
        <v>15737.322065104745</v>
      </c>
      <c r="X68" s="172">
        <v>15847</v>
      </c>
      <c r="Y68" s="172">
        <v>15927</v>
      </c>
      <c r="Z68" s="172">
        <v>16104.124703759891</v>
      </c>
      <c r="AA68" s="172">
        <v>16431.67539953312</v>
      </c>
      <c r="AB68" s="172">
        <v>16602</v>
      </c>
      <c r="AC68" s="172">
        <v>16981.202599879944</v>
      </c>
      <c r="AD68" s="172">
        <v>17274.915413858416</v>
      </c>
      <c r="AE68" s="172">
        <v>17695</v>
      </c>
      <c r="AF68" s="430">
        <v>18042.358572963469</v>
      </c>
      <c r="AG68" s="437">
        <v>18207.487436121872</v>
      </c>
      <c r="AH68" s="416">
        <v>18604.067410756405</v>
      </c>
      <c r="AI68" s="416">
        <v>18919.436469083521</v>
      </c>
      <c r="AJ68" s="416">
        <v>19466.256638886764</v>
      </c>
      <c r="AK68" s="416">
        <v>19685.526112916777</v>
      </c>
      <c r="AL68" s="420">
        <v>19900.735041131422</v>
      </c>
      <c r="AM68" s="420">
        <v>20245.881435437932</v>
      </c>
      <c r="AN68" s="420">
        <v>20900.982826984389</v>
      </c>
      <c r="AO68" s="420">
        <v>21431.560813526146</v>
      </c>
      <c r="AP68" s="420">
        <v>21692.789260981655</v>
      </c>
      <c r="AQ68" s="420">
        <v>22781.01553950099</v>
      </c>
      <c r="AR68" s="420">
        <v>22621.300737429741</v>
      </c>
      <c r="AS68" s="420">
        <v>22804.025299121418</v>
      </c>
      <c r="AT68" s="420">
        <v>23200.605273755951</v>
      </c>
      <c r="AU68" s="416">
        <v>22632.128859604061</v>
      </c>
      <c r="AV68" s="416">
        <v>22624.007767973322</v>
      </c>
      <c r="AW68" s="416">
        <v>22284.275434753978</v>
      </c>
      <c r="AX68" s="416">
        <v>22131.32820904168</v>
      </c>
      <c r="AY68" s="416">
        <v>22029.814563657419</v>
      </c>
      <c r="AZ68" s="416">
        <v>21654.890833371534</v>
      </c>
      <c r="BA68" s="416">
        <v>21367.945595752011</v>
      </c>
      <c r="BB68" s="416">
        <v>21267.785465639532</v>
      </c>
      <c r="BC68" s="416">
        <v>21385.541294285282</v>
      </c>
      <c r="BD68" s="416">
        <v>21679.254108263754</v>
      </c>
      <c r="BE68" s="416">
        <v>21922.886857185993</v>
      </c>
      <c r="BF68" s="416">
        <v>22242.031743578147</v>
      </c>
      <c r="BG68" s="416">
        <v>21966.719411432216</v>
      </c>
      <c r="BH68" s="416">
        <v>21971.613406970439</v>
      </c>
      <c r="BI68" s="416">
        <v>22186.822335185083</v>
      </c>
      <c r="BJ68" s="416">
        <v>22730.935474444745</v>
      </c>
      <c r="BK68" s="416">
        <v>22941.237666488458</v>
      </c>
      <c r="BL68" s="416">
        <v>22995.134789712793</v>
      </c>
      <c r="BM68" s="416">
        <v>22743.12932166387</v>
      </c>
      <c r="BN68" s="416">
        <v>22808.085844936792</v>
      </c>
      <c r="BO68" s="416">
        <v>22884.427185251992</v>
      </c>
      <c r="BP68" s="416">
        <v>22785</v>
      </c>
      <c r="BQ68" s="416">
        <v>22689.232198439531</v>
      </c>
      <c r="BR68" s="416">
        <v>22748.956037688124</v>
      </c>
      <c r="BS68" s="416">
        <v>23003.874863749166</v>
      </c>
      <c r="BT68" s="416">
        <v>23199.069850561631</v>
      </c>
      <c r="BU68" s="416">
        <v>23455.445355628744</v>
      </c>
      <c r="BV68" s="416">
        <v>23158.282838391864</v>
      </c>
      <c r="BW68" s="8"/>
    </row>
    <row r="69" spans="2:75" ht="15.75" customHeight="1">
      <c r="B69" s="421"/>
      <c r="C69" s="396"/>
      <c r="D69" s="429" t="s">
        <v>92</v>
      </c>
      <c r="E69" s="428" t="s">
        <v>1610</v>
      </c>
      <c r="F69" s="411">
        <v>11075</v>
      </c>
      <c r="G69" s="411">
        <v>11100</v>
      </c>
      <c r="H69" s="411">
        <v>11120</v>
      </c>
      <c r="I69" s="411">
        <v>11121.349493699809</v>
      </c>
      <c r="J69" s="411">
        <v>11212</v>
      </c>
      <c r="K69" s="411">
        <v>11221</v>
      </c>
      <c r="L69" s="411">
        <v>11233</v>
      </c>
      <c r="M69" s="411">
        <v>11295.814783428512</v>
      </c>
      <c r="N69" s="411">
        <v>11347</v>
      </c>
      <c r="O69" s="411">
        <v>11385</v>
      </c>
      <c r="P69" s="411">
        <v>11379</v>
      </c>
      <c r="Q69" s="411">
        <v>11373.836527903461</v>
      </c>
      <c r="R69" s="411">
        <v>11366.251080523949</v>
      </c>
      <c r="S69" s="411">
        <v>11377</v>
      </c>
      <c r="T69" s="411">
        <v>11392</v>
      </c>
      <c r="U69" s="411">
        <v>11465</v>
      </c>
      <c r="V69" s="411">
        <v>11543</v>
      </c>
      <c r="W69" s="172">
        <v>11527.712746173493</v>
      </c>
      <c r="X69" s="172">
        <v>11567</v>
      </c>
      <c r="Y69" s="172">
        <v>11648</v>
      </c>
      <c r="Z69" s="172">
        <v>11669.668975704302</v>
      </c>
      <c r="AA69" s="172">
        <v>11713.014389301494</v>
      </c>
      <c r="AB69" s="172">
        <v>11757</v>
      </c>
      <c r="AC69" s="172">
        <v>11788.868863096583</v>
      </c>
      <c r="AD69" s="172">
        <v>11798.62158115595</v>
      </c>
      <c r="AE69" s="172">
        <v>11894</v>
      </c>
      <c r="AF69" s="430">
        <v>11936.24326932704</v>
      </c>
      <c r="AG69" s="430">
        <v>12077.115863517914</v>
      </c>
      <c r="AH69" s="437">
        <v>12238.577529167462</v>
      </c>
      <c r="AI69" s="437">
        <v>12300.344743543463</v>
      </c>
      <c r="AJ69" s="437">
        <v>12395.704653457286</v>
      </c>
      <c r="AK69" s="420">
        <v>12545.246330367603</v>
      </c>
      <c r="AL69" s="416">
        <v>12581.006296585285</v>
      </c>
      <c r="AM69" s="416">
        <v>12815.071530010129</v>
      </c>
      <c r="AN69" s="416">
        <v>12993.871361098551</v>
      </c>
      <c r="AO69" s="416">
        <v>13149.914850048446</v>
      </c>
      <c r="AP69" s="416">
        <v>13272.365643460516</v>
      </c>
      <c r="AQ69" s="416">
        <v>13454.416380568726</v>
      </c>
      <c r="AR69" s="416">
        <v>13618.045316898131</v>
      </c>
      <c r="AS69" s="416">
        <v>13735.077933610552</v>
      </c>
      <c r="AT69" s="416">
        <v>13806.597866045919</v>
      </c>
      <c r="AU69" s="416">
        <v>13940.96864819722</v>
      </c>
      <c r="AV69" s="416">
        <v>13981.063155774622</v>
      </c>
      <c r="AW69" s="416">
        <v>14092.677595787396</v>
      </c>
      <c r="AX69" s="416">
        <v>14084.008513067956</v>
      </c>
      <c r="AY69" s="416">
        <v>14236.801095998062</v>
      </c>
      <c r="AZ69" s="416">
        <v>14281.230144935183</v>
      </c>
      <c r="BA69" s="416">
        <v>14297.484675034131</v>
      </c>
      <c r="BB69" s="416">
        <v>14275.811968235535</v>
      </c>
      <c r="BC69" s="416">
        <v>14325.659193872307</v>
      </c>
      <c r="BD69" s="416">
        <v>14341.913723971256</v>
      </c>
      <c r="BE69" s="416">
        <v>14438.357269225011</v>
      </c>
      <c r="BF69" s="416">
        <v>14501.208118940936</v>
      </c>
      <c r="BG69" s="416">
        <v>14609.571652933922</v>
      </c>
      <c r="BH69" s="416">
        <v>14531.549908458974</v>
      </c>
      <c r="BI69" s="416">
        <v>14629.347354398718</v>
      </c>
      <c r="BJ69" s="416">
        <v>14715.639218463199</v>
      </c>
      <c r="BK69" s="416">
        <v>14770.290732370704</v>
      </c>
      <c r="BL69" s="416">
        <v>14847.953410028736</v>
      </c>
      <c r="BM69" s="416">
        <v>14888.222946592163</v>
      </c>
      <c r="BN69" s="416">
        <v>14873.840969248082</v>
      </c>
      <c r="BO69" s="416">
        <v>14984.5821947975</v>
      </c>
      <c r="BP69" s="416">
        <v>15022</v>
      </c>
      <c r="BQ69" s="416">
        <v>15034.919115501782</v>
      </c>
      <c r="BR69" s="416">
        <v>15181.615284411404</v>
      </c>
      <c r="BS69" s="416">
        <v>15220.446623240417</v>
      </c>
      <c r="BT69" s="416">
        <v>15190.24447081785</v>
      </c>
      <c r="BU69" s="416">
        <v>15351.32261707155</v>
      </c>
      <c r="BV69" s="416">
        <v>15411.726921916688</v>
      </c>
      <c r="BW69" s="8"/>
    </row>
    <row r="70" spans="2:75" ht="15.75" customHeight="1">
      <c r="B70" s="421"/>
      <c r="C70" s="396"/>
      <c r="D70" s="429" t="s">
        <v>94</v>
      </c>
      <c r="E70" s="428" t="s">
        <v>1611</v>
      </c>
      <c r="F70" s="411">
        <v>242772</v>
      </c>
      <c r="G70" s="411">
        <v>243318</v>
      </c>
      <c r="H70" s="411">
        <v>243770</v>
      </c>
      <c r="I70" s="411">
        <v>243793.39196314666</v>
      </c>
      <c r="J70" s="411">
        <v>245789</v>
      </c>
      <c r="K70" s="411">
        <v>245979</v>
      </c>
      <c r="L70" s="411">
        <v>246240</v>
      </c>
      <c r="M70" s="411">
        <v>247617.88149896136</v>
      </c>
      <c r="N70" s="411">
        <v>248734</v>
      </c>
      <c r="O70" s="411">
        <v>249566</v>
      </c>
      <c r="P70" s="411">
        <v>249447</v>
      </c>
      <c r="Q70" s="411">
        <v>249328.21222305245</v>
      </c>
      <c r="R70" s="411">
        <v>249161.93006932136</v>
      </c>
      <c r="S70" s="411">
        <v>249399</v>
      </c>
      <c r="T70" s="411">
        <v>249732</v>
      </c>
      <c r="U70" s="411">
        <v>251324</v>
      </c>
      <c r="V70" s="411">
        <v>253034</v>
      </c>
      <c r="W70" s="172">
        <v>252701.36448445424</v>
      </c>
      <c r="X70" s="172">
        <v>253557</v>
      </c>
      <c r="Y70" s="172">
        <v>255338</v>
      </c>
      <c r="Z70" s="172">
        <v>255813.2162185644</v>
      </c>
      <c r="AA70" s="172">
        <v>256763.39995417051</v>
      </c>
      <c r="AB70" s="172">
        <v>257737</v>
      </c>
      <c r="AC70" s="172">
        <v>258426.22149148129</v>
      </c>
      <c r="AD70" s="172">
        <v>258640.01283199267</v>
      </c>
      <c r="AE70" s="172">
        <v>260730</v>
      </c>
      <c r="AF70" s="430">
        <v>261656.8461925422</v>
      </c>
      <c r="AG70" s="430">
        <v>264744.94333326217</v>
      </c>
      <c r="AH70" s="430">
        <v>268284.37774839503</v>
      </c>
      <c r="AI70" s="430">
        <v>269638.38957163383</v>
      </c>
      <c r="AJ70" s="430">
        <v>271728.79378996731</v>
      </c>
      <c r="AK70" s="416">
        <v>275006.9276778085</v>
      </c>
      <c r="AL70" s="420">
        <v>275790.82925968355</v>
      </c>
      <c r="AM70" s="420">
        <v>280921.82143195678</v>
      </c>
      <c r="AN70" s="420">
        <v>284841.32934133208</v>
      </c>
      <c r="AO70" s="420">
        <v>288261.99078951433</v>
      </c>
      <c r="AP70" s="420">
        <v>290946.25984260166</v>
      </c>
      <c r="AQ70" s="420">
        <v>294937.03153214743</v>
      </c>
      <c r="AR70" s="420">
        <v>298523.9751340606</v>
      </c>
      <c r="AS70" s="420">
        <v>301089.47122019721</v>
      </c>
      <c r="AT70" s="420">
        <v>302657.27438394731</v>
      </c>
      <c r="AU70" s="420">
        <v>305602.84396432643</v>
      </c>
      <c r="AV70" s="420">
        <v>306481.7639197621</v>
      </c>
      <c r="AW70" s="416">
        <v>308928.48703894793</v>
      </c>
      <c r="AX70" s="416">
        <v>308738.45029182662</v>
      </c>
      <c r="AY70" s="416">
        <v>312087.84795983834</v>
      </c>
      <c r="AZ70" s="416">
        <v>313061.78628883464</v>
      </c>
      <c r="BA70" s="416">
        <v>313418.10518968693</v>
      </c>
      <c r="BB70" s="416">
        <v>312943.01332188392</v>
      </c>
      <c r="BC70" s="416">
        <v>314035.72461783094</v>
      </c>
      <c r="BD70" s="416">
        <v>314392.04351868323</v>
      </c>
      <c r="BE70" s="416">
        <v>316506.20233040693</v>
      </c>
      <c r="BF70" s="416">
        <v>317883.96874703577</v>
      </c>
      <c r="BG70" s="416">
        <v>320259.42808605119</v>
      </c>
      <c r="BH70" s="416">
        <v>318549.0973619601</v>
      </c>
      <c r="BI70" s="416">
        <v>320692.9353093683</v>
      </c>
      <c r="BJ70" s="416">
        <v>322584.55702766974</v>
      </c>
      <c r="BK70" s="416">
        <v>323782.58411592722</v>
      </c>
      <c r="BL70" s="416">
        <v>325485.04366239853</v>
      </c>
      <c r="BM70" s="416">
        <v>326367.80046427244</v>
      </c>
      <c r="BN70" s="416">
        <v>326052.53017788887</v>
      </c>
      <c r="BO70" s="416">
        <v>328480.11138304236</v>
      </c>
      <c r="BP70" s="416">
        <v>329300</v>
      </c>
      <c r="BQ70" s="416">
        <v>329583.55738538486</v>
      </c>
      <c r="BR70" s="416">
        <v>332799.31430649728</v>
      </c>
      <c r="BS70" s="416">
        <v>333650.54407973291</v>
      </c>
      <c r="BT70" s="416">
        <v>332988.47647832736</v>
      </c>
      <c r="BU70" s="416">
        <v>336519.50368582329</v>
      </c>
      <c r="BV70" s="416">
        <v>337843.63888863433</v>
      </c>
      <c r="BW70" s="8"/>
    </row>
    <row r="71" spans="2:75" ht="15.75" customHeight="1">
      <c r="B71" s="421"/>
      <c r="C71" s="396"/>
      <c r="D71" s="429" t="s">
        <v>96</v>
      </c>
      <c r="E71" s="428" t="s">
        <v>1612</v>
      </c>
      <c r="F71" s="438">
        <v>354.19</v>
      </c>
      <c r="G71" s="438">
        <v>354.99</v>
      </c>
      <c r="H71" s="438">
        <v>355.65</v>
      </c>
      <c r="I71" s="438">
        <v>355.68050573543394</v>
      </c>
      <c r="J71" s="438">
        <v>358.59</v>
      </c>
      <c r="K71" s="438">
        <v>358.87</v>
      </c>
      <c r="L71" s="438">
        <v>359.25</v>
      </c>
      <c r="M71" s="438">
        <v>361.26021551068527</v>
      </c>
      <c r="N71" s="438">
        <v>362.89</v>
      </c>
      <c r="O71" s="438">
        <v>364.1</v>
      </c>
      <c r="P71" s="438">
        <v>363.93</v>
      </c>
      <c r="Q71" s="438">
        <v>363.75548944744372</v>
      </c>
      <c r="R71" s="438">
        <v>363.51289337025884</v>
      </c>
      <c r="S71" s="438">
        <v>363.86</v>
      </c>
      <c r="T71" s="438">
        <v>364.34</v>
      </c>
      <c r="U71" s="438">
        <v>364.67</v>
      </c>
      <c r="V71" s="438">
        <v>369.16</v>
      </c>
      <c r="W71" s="439">
        <v>368.67672415605051</v>
      </c>
      <c r="X71" s="439">
        <v>370</v>
      </c>
      <c r="Y71" s="172">
        <v>372.52</v>
      </c>
      <c r="Z71" s="172">
        <v>373.21673645765247</v>
      </c>
      <c r="AA71" s="172">
        <v>374.60299975585161</v>
      </c>
      <c r="AB71" s="172">
        <v>376.02</v>
      </c>
      <c r="AC71" s="172">
        <v>377.02896052770006</v>
      </c>
      <c r="AD71" s="172">
        <v>377.34086976979484</v>
      </c>
      <c r="AE71" s="172">
        <v>380.39</v>
      </c>
      <c r="AF71" s="430">
        <v>381.74225574157708</v>
      </c>
      <c r="AG71" s="430">
        <v>386.24761146072404</v>
      </c>
      <c r="AH71" s="430">
        <v>391.41144224651572</v>
      </c>
      <c r="AI71" s="430">
        <v>393.38686744644946</v>
      </c>
      <c r="AJ71" s="430">
        <v>396.43664670248739</v>
      </c>
      <c r="AK71" s="437">
        <v>401.21925508127441</v>
      </c>
      <c r="AL71" s="416">
        <v>402.36292230228855</v>
      </c>
      <c r="AM71" s="416">
        <v>409.84874411256374</v>
      </c>
      <c r="AN71" s="416">
        <v>415.56708021763501</v>
      </c>
      <c r="AO71" s="416">
        <v>420.55762809115186</v>
      </c>
      <c r="AP71" s="416">
        <v>424.47382190856433</v>
      </c>
      <c r="AQ71" s="416">
        <v>430.29612776100049</v>
      </c>
      <c r="AR71" s="416">
        <v>435.52927171170205</v>
      </c>
      <c r="AS71" s="416">
        <v>439.27218261683964</v>
      </c>
      <c r="AT71" s="416">
        <v>441.5595170588681</v>
      </c>
      <c r="AU71" s="416">
        <v>445.8569332832854</v>
      </c>
      <c r="AV71" s="416">
        <v>447.13922683411948</v>
      </c>
      <c r="AW71" s="416">
        <v>450.70885482698225</v>
      </c>
      <c r="AX71" s="416">
        <v>450.43160216734236</v>
      </c>
      <c r="AY71" s="416">
        <v>455.31818029349421</v>
      </c>
      <c r="AZ71" s="416">
        <v>456.73910017414823</v>
      </c>
      <c r="BA71" s="420">
        <v>457.258948910973</v>
      </c>
      <c r="BB71" s="420">
        <v>456.56581726187341</v>
      </c>
      <c r="BC71" s="420">
        <v>458.16002005480237</v>
      </c>
      <c r="BD71" s="420">
        <v>458.67986879162709</v>
      </c>
      <c r="BE71" s="420">
        <v>461.76430463012008</v>
      </c>
      <c r="BF71" s="420">
        <v>463.77438641250865</v>
      </c>
      <c r="BG71" s="420">
        <v>467.24004465800652</v>
      </c>
      <c r="BH71" s="420">
        <v>464.74477072124807</v>
      </c>
      <c r="BI71" s="416">
        <v>467.87250670789138</v>
      </c>
      <c r="BJ71" s="416">
        <v>470.6322737549296</v>
      </c>
      <c r="BK71" s="416">
        <v>472.38012621805382</v>
      </c>
      <c r="BL71" s="416">
        <v>474.86391656038813</v>
      </c>
      <c r="BM71" s="416">
        <v>476.15180784900605</v>
      </c>
      <c r="BN71" s="416">
        <v>475.69184667449969</v>
      </c>
      <c r="BO71" s="416">
        <v>479.23354771819879</v>
      </c>
      <c r="BP71" s="416">
        <v>480.43</v>
      </c>
      <c r="BQ71" s="416">
        <v>480.84341182897111</v>
      </c>
      <c r="BR71" s="416">
        <v>485.53501580893618</v>
      </c>
      <c r="BS71" s="416">
        <v>486.77691098010331</v>
      </c>
      <c r="BT71" s="416">
        <v>485.81099251363997</v>
      </c>
      <c r="BU71" s="416">
        <v>490.9625576681114</v>
      </c>
      <c r="BV71" s="416">
        <v>492.89439460103813</v>
      </c>
      <c r="BW71" s="8"/>
    </row>
    <row r="72" spans="2:75" ht="15.75" customHeight="1">
      <c r="B72" s="421"/>
      <c r="C72" s="396"/>
      <c r="D72" s="429" t="s">
        <v>328</v>
      </c>
      <c r="E72" s="428" t="s">
        <v>1612</v>
      </c>
      <c r="F72" s="438">
        <v>71.02</v>
      </c>
      <c r="G72" s="438">
        <v>71.040000000000006</v>
      </c>
      <c r="H72" s="438">
        <v>71.42</v>
      </c>
      <c r="I72" s="438">
        <v>71.446560688423844</v>
      </c>
      <c r="J72" s="438">
        <v>71.98</v>
      </c>
      <c r="K72" s="438">
        <v>72.48</v>
      </c>
      <c r="L72" s="438">
        <v>72.59</v>
      </c>
      <c r="M72" s="438">
        <v>72.81219603717858</v>
      </c>
      <c r="N72" s="438">
        <v>73.33</v>
      </c>
      <c r="O72" s="438" t="s">
        <v>1613</v>
      </c>
      <c r="P72" s="438">
        <v>73.989999999999995</v>
      </c>
      <c r="Q72" s="438">
        <v>73.657427541048534</v>
      </c>
      <c r="R72" s="438">
        <v>73.431516487078369</v>
      </c>
      <c r="S72" s="438">
        <v>73.48</v>
      </c>
      <c r="T72" s="438">
        <v>73.63</v>
      </c>
      <c r="U72" s="438">
        <v>73.959999999999994</v>
      </c>
      <c r="V72" s="438">
        <v>74.55</v>
      </c>
      <c r="W72" s="439">
        <v>74.177393148853568</v>
      </c>
      <c r="X72" s="439">
        <v>74.25</v>
      </c>
      <c r="Y72" s="172">
        <v>74.47</v>
      </c>
      <c r="Z72" s="172">
        <v>74.624841042570154</v>
      </c>
      <c r="AA72" s="172">
        <v>74.982804236599293</v>
      </c>
      <c r="AB72" s="172">
        <v>75.11</v>
      </c>
      <c r="AC72" s="172">
        <v>75.391599718650411</v>
      </c>
      <c r="AD72" s="172">
        <v>75.603453625025267</v>
      </c>
      <c r="AE72" s="172">
        <v>76.45</v>
      </c>
      <c r="AF72" s="430">
        <v>77.269407755761819</v>
      </c>
      <c r="AG72" s="430">
        <v>78.164930599548256</v>
      </c>
      <c r="AH72" s="430">
        <v>79.362847658228816</v>
      </c>
      <c r="AI72" s="430">
        <v>79.739421986595744</v>
      </c>
      <c r="AJ72" s="430">
        <v>80.670438829407132</v>
      </c>
      <c r="AK72" s="430">
        <v>81.437646100085345</v>
      </c>
      <c r="AL72" s="437">
        <v>81.607444356489751</v>
      </c>
      <c r="AM72" s="437">
        <v>82.848005522753567</v>
      </c>
      <c r="AN72" s="437">
        <v>83.999830577307179</v>
      </c>
      <c r="AO72" s="437">
        <v>85.292687293708028</v>
      </c>
      <c r="AP72" s="437">
        <v>85.994409623010071</v>
      </c>
      <c r="AQ72" s="437">
        <v>87.681507994272764</v>
      </c>
      <c r="AR72" s="437">
        <v>88.138885122606013</v>
      </c>
      <c r="AS72" s="437">
        <v>88.984713433510009</v>
      </c>
      <c r="AT72" s="437">
        <v>89.642860184145604</v>
      </c>
      <c r="AU72" s="437">
        <v>90.150049251208628</v>
      </c>
      <c r="AV72" s="437">
        <v>90.01946183583479</v>
      </c>
      <c r="AW72" s="420">
        <v>90.142541203424017</v>
      </c>
      <c r="AX72" s="420">
        <v>89.905202142141889</v>
      </c>
      <c r="AY72" s="420">
        <v>90.788473283768596</v>
      </c>
      <c r="AZ72" s="420">
        <v>90.809329906431856</v>
      </c>
      <c r="BA72" s="416">
        <v>90.775117112877766</v>
      </c>
      <c r="BB72" s="416">
        <v>90.630553592091047</v>
      </c>
      <c r="BC72" s="416">
        <v>91.130978600338196</v>
      </c>
      <c r="BD72" s="416">
        <v>91.472234792028871</v>
      </c>
      <c r="BE72" s="416">
        <v>92.308912318422756</v>
      </c>
      <c r="BF72" s="416">
        <v>93.076534530244473</v>
      </c>
      <c r="BG72" s="416">
        <v>93.435805701143224</v>
      </c>
      <c r="BH72" s="416">
        <v>93.194293333131696</v>
      </c>
      <c r="BI72" s="416">
        <v>93.846650565385602</v>
      </c>
      <c r="BJ72" s="416">
        <v>94.604361444129594</v>
      </c>
      <c r="BK72" s="416">
        <v>95.150976933733091</v>
      </c>
      <c r="BL72" s="416">
        <v>95.42455849441825</v>
      </c>
      <c r="BM72" s="416">
        <v>95.35468754963027</v>
      </c>
      <c r="BN72" s="416">
        <v>95.367248440123078</v>
      </c>
      <c r="BO72" s="416">
        <v>96.017420699110431</v>
      </c>
      <c r="BP72" s="416">
        <v>96.11</v>
      </c>
      <c r="BQ72" s="416">
        <v>96.202503287079068</v>
      </c>
      <c r="BR72" s="416">
        <v>97.104971939847601</v>
      </c>
      <c r="BS72" s="416">
        <v>97.630009595094052</v>
      </c>
      <c r="BT72" s="416">
        <v>97.316238555276129</v>
      </c>
      <c r="BU72" s="416">
        <v>98.62121730056181</v>
      </c>
      <c r="BV72" s="416">
        <v>98.788853477439147</v>
      </c>
      <c r="BW72" s="8"/>
    </row>
    <row r="73" spans="2:75" ht="15.75" customHeight="1">
      <c r="B73" s="421" t="s">
        <v>645</v>
      </c>
      <c r="C73" s="396"/>
      <c r="D73" s="397" t="s">
        <v>100</v>
      </c>
      <c r="E73" s="429"/>
      <c r="F73" s="396"/>
      <c r="G73" s="396"/>
      <c r="H73" s="396"/>
      <c r="I73" s="396"/>
      <c r="J73" s="396"/>
      <c r="K73" s="414"/>
      <c r="L73" s="396"/>
      <c r="M73" s="183"/>
      <c r="N73" s="183"/>
      <c r="O73" s="183"/>
      <c r="P73" s="183"/>
      <c r="Q73" s="183"/>
      <c r="R73" s="8"/>
      <c r="S73" s="8"/>
      <c r="T73" s="8"/>
      <c r="U73" s="8"/>
      <c r="V73" s="8"/>
      <c r="W73" s="172"/>
      <c r="X73" s="404"/>
      <c r="Y73" s="404"/>
      <c r="Z73" s="404"/>
      <c r="AA73" s="404"/>
      <c r="AB73" s="404"/>
      <c r="AC73" s="8"/>
      <c r="AD73" s="8"/>
      <c r="AE73" s="8"/>
      <c r="AF73" s="440"/>
      <c r="AG73" s="440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</row>
    <row r="74" spans="2:75" ht="15.75" customHeight="1">
      <c r="B74" s="421"/>
      <c r="C74" s="396"/>
      <c r="D74" s="422" t="s">
        <v>331</v>
      </c>
      <c r="E74" s="402" t="s">
        <v>1577</v>
      </c>
      <c r="F74" s="411">
        <v>98287</v>
      </c>
      <c r="G74" s="411">
        <v>98508</v>
      </c>
      <c r="H74" s="411">
        <v>98691</v>
      </c>
      <c r="I74" s="415">
        <v>98700.327813294352</v>
      </c>
      <c r="J74" s="415">
        <v>99508</v>
      </c>
      <c r="K74" s="414">
        <v>99585</v>
      </c>
      <c r="L74" s="414">
        <v>99691</v>
      </c>
      <c r="M74" s="431">
        <v>100248.68139196922</v>
      </c>
      <c r="N74" s="431">
        <v>100701</v>
      </c>
      <c r="O74" s="431">
        <v>101037</v>
      </c>
      <c r="P74" s="431">
        <v>100989</v>
      </c>
      <c r="Q74" s="431">
        <v>100941.11280603505</v>
      </c>
      <c r="R74" s="172">
        <v>100873.79308522308</v>
      </c>
      <c r="S74" s="172">
        <v>100970</v>
      </c>
      <c r="T74" s="172">
        <v>101105</v>
      </c>
      <c r="U74" s="172">
        <v>101749</v>
      </c>
      <c r="V74" s="172">
        <v>102441</v>
      </c>
      <c r="W74" s="172">
        <v>102306.74142822032</v>
      </c>
      <c r="X74" s="172">
        <v>102653</v>
      </c>
      <c r="Y74" s="172">
        <v>103374</v>
      </c>
      <c r="Z74" s="172">
        <v>103566.58191770114</v>
      </c>
      <c r="AA74" s="172">
        <v>103951.26603662656</v>
      </c>
      <c r="AB74" s="172">
        <v>104346</v>
      </c>
      <c r="AC74" s="172">
        <v>104624.46324474609</v>
      </c>
      <c r="AD74" s="172">
        <v>104711.01717150431</v>
      </c>
      <c r="AE74" s="172">
        <v>105557</v>
      </c>
      <c r="AF74" s="430">
        <v>105932.38924909259</v>
      </c>
      <c r="AG74" s="430">
        <v>107182.61263560025</v>
      </c>
      <c r="AH74" s="430">
        <v>108615.56097859752</v>
      </c>
      <c r="AI74" s="430">
        <v>109163.73584806628</v>
      </c>
      <c r="AJ74" s="430">
        <v>110010.04090970222</v>
      </c>
      <c r="AK74" s="430">
        <v>111337.20111999501</v>
      </c>
      <c r="AL74" s="430">
        <v>111654.56551810847</v>
      </c>
      <c r="AM74" s="430">
        <v>113731.85976030586</v>
      </c>
      <c r="AN74" s="430">
        <v>115318.68175087328</v>
      </c>
      <c r="AO74" s="430">
        <v>116703.54457900488</v>
      </c>
      <c r="AP74" s="430">
        <v>117790.27721496925</v>
      </c>
      <c r="AQ74" s="430">
        <v>119405.95051445607</v>
      </c>
      <c r="AR74" s="430">
        <v>120858.1330633996</v>
      </c>
      <c r="AS74" s="430">
        <v>121896.78018449829</v>
      </c>
      <c r="AT74" s="430">
        <v>122531.50898072524</v>
      </c>
      <c r="AU74" s="430">
        <v>123724.02974939412</v>
      </c>
      <c r="AV74" s="416">
        <v>124079.86255940015</v>
      </c>
      <c r="AW74" s="416">
        <v>125070.42416563316</v>
      </c>
      <c r="AX74" s="416">
        <v>124993.48734184806</v>
      </c>
      <c r="AY74" s="416">
        <v>126349.49886106022</v>
      </c>
      <c r="AZ74" s="416">
        <v>126743.8000829588</v>
      </c>
      <c r="BA74" s="416">
        <v>126888.05662755584</v>
      </c>
      <c r="BB74" s="416">
        <v>126695.71456809313</v>
      </c>
      <c r="BC74" s="416">
        <v>127138.10130485738</v>
      </c>
      <c r="BD74" s="416">
        <v>127282.35784945443</v>
      </c>
      <c r="BE74" s="416">
        <v>128138.28001406354</v>
      </c>
      <c r="BF74" s="416">
        <v>128696.0719865054</v>
      </c>
      <c r="BG74" s="416">
        <v>129657.78228381902</v>
      </c>
      <c r="BH74" s="416">
        <v>128965.35086975321</v>
      </c>
      <c r="BI74" s="420">
        <v>129833.28870220995</v>
      </c>
      <c r="BJ74" s="420">
        <v>130599.11620143648</v>
      </c>
      <c r="BK74" s="420">
        <v>131084.14028427997</v>
      </c>
      <c r="BL74" s="420">
        <v>131773.38503358385</v>
      </c>
      <c r="BM74" s="420">
        <v>132130.7711998896</v>
      </c>
      <c r="BN74" s="420">
        <v>132003.13328335184</v>
      </c>
      <c r="BO74" s="420">
        <v>132985.94524069258</v>
      </c>
      <c r="BP74" s="420">
        <v>133318</v>
      </c>
      <c r="BQ74" s="420">
        <v>133432.67794857474</v>
      </c>
      <c r="BR74" s="420">
        <v>134734.58469725988</v>
      </c>
      <c r="BS74" s="420">
        <v>135079.20707191183</v>
      </c>
      <c r="BT74" s="420">
        <v>134811.16744718252</v>
      </c>
      <c r="BU74" s="420">
        <v>136240.71211240542</v>
      </c>
      <c r="BV74" s="420">
        <v>136776.79136186402</v>
      </c>
      <c r="BW74" s="8"/>
    </row>
    <row r="75" spans="2:75" ht="15.75" customHeight="1">
      <c r="B75" s="421" t="s">
        <v>646</v>
      </c>
      <c r="C75" s="397"/>
      <c r="D75" s="397" t="s">
        <v>102</v>
      </c>
      <c r="E75" s="397"/>
      <c r="F75" s="396"/>
      <c r="G75" s="396"/>
      <c r="H75" s="396"/>
      <c r="I75" s="396"/>
      <c r="J75" s="396"/>
      <c r="K75" s="414"/>
      <c r="L75" s="414"/>
      <c r="M75" s="183"/>
      <c r="N75" s="183"/>
      <c r="O75" s="183"/>
      <c r="P75" s="183"/>
      <c r="Q75" s="183"/>
      <c r="R75" s="8"/>
      <c r="S75" s="8"/>
      <c r="T75" s="8"/>
      <c r="U75" s="8"/>
      <c r="V75" s="8"/>
      <c r="W75" s="404"/>
      <c r="X75" s="404"/>
      <c r="Y75" s="404"/>
      <c r="Z75" s="404"/>
      <c r="AA75" s="404"/>
      <c r="AB75" s="404"/>
      <c r="AC75" s="404"/>
      <c r="AD75" s="8"/>
      <c r="AE75" s="8"/>
      <c r="AF75" s="441"/>
      <c r="AG75" s="441"/>
      <c r="AH75" s="441"/>
      <c r="AI75" s="441"/>
      <c r="AJ75" s="441"/>
      <c r="AK75" s="441"/>
      <c r="AL75" s="441"/>
      <c r="AM75" s="441"/>
      <c r="AN75" s="441"/>
      <c r="AO75" s="441"/>
      <c r="AP75" s="441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</row>
    <row r="76" spans="2:75" ht="15.75" customHeight="1">
      <c r="B76" s="421"/>
      <c r="C76" s="396"/>
      <c r="D76" s="429" t="s">
        <v>1614</v>
      </c>
      <c r="E76" s="429" t="s">
        <v>334</v>
      </c>
      <c r="F76" s="411">
        <v>165362</v>
      </c>
      <c r="G76" s="411">
        <v>165744</v>
      </c>
      <c r="H76" s="411">
        <v>166052</v>
      </c>
      <c r="I76" s="415">
        <v>166067.93459893632</v>
      </c>
      <c r="J76" s="415">
        <v>167427</v>
      </c>
      <c r="K76" s="414">
        <v>167557</v>
      </c>
      <c r="L76" s="414">
        <v>167735</v>
      </c>
      <c r="M76" s="431">
        <v>168673.11217571006</v>
      </c>
      <c r="N76" s="431">
        <v>169434</v>
      </c>
      <c r="O76" s="431">
        <v>170000</v>
      </c>
      <c r="P76" s="431">
        <v>169919</v>
      </c>
      <c r="Q76" s="431">
        <v>169838.16053302505</v>
      </c>
      <c r="R76" s="172">
        <v>169724.89194273052</v>
      </c>
      <c r="S76" s="172">
        <v>169887</v>
      </c>
      <c r="T76" s="172">
        <v>170113</v>
      </c>
      <c r="U76" s="172">
        <v>171197</v>
      </c>
      <c r="V76" s="172">
        <v>172362</v>
      </c>
      <c r="W76" s="172">
        <v>172135.89479328506</v>
      </c>
      <c r="X76" s="172">
        <v>172718</v>
      </c>
      <c r="Y76" s="172">
        <v>173932</v>
      </c>
      <c r="Z76" s="172">
        <v>174255.6355545109</v>
      </c>
      <c r="AA76" s="172">
        <v>174902.88464190808</v>
      </c>
      <c r="AB76" s="172">
        <v>175566</v>
      </c>
      <c r="AC76" s="172">
        <v>176035.57054485322</v>
      </c>
      <c r="AD76" s="172">
        <v>176181.20158951759</v>
      </c>
      <c r="AE76" s="172">
        <v>177605</v>
      </c>
      <c r="AF76" s="430">
        <v>178236.21744200372</v>
      </c>
      <c r="AG76" s="430">
        <v>180339.77697604455</v>
      </c>
      <c r="AH76" s="437">
        <v>182750.77982659914</v>
      </c>
      <c r="AI76" s="437">
        <v>183673.10977614019</v>
      </c>
      <c r="AJ76" s="437">
        <v>185097.057768414</v>
      </c>
      <c r="AK76" s="437">
        <v>187330.06711993436</v>
      </c>
      <c r="AL76" s="437">
        <v>187864.04761703702</v>
      </c>
      <c r="AM76" s="437">
        <v>191359.19268898192</v>
      </c>
      <c r="AN76" s="437">
        <v>194029.09517449533</v>
      </c>
      <c r="AO76" s="437">
        <v>196359.1918891253</v>
      </c>
      <c r="AP76" s="437">
        <v>198187.67056102236</v>
      </c>
      <c r="AQ76" s="437">
        <v>200906.11672809059</v>
      </c>
      <c r="AR76" s="437">
        <v>203349.482033015</v>
      </c>
      <c r="AS76" s="437">
        <v>205097.05456898746</v>
      </c>
      <c r="AT76" s="437">
        <v>206165.01556319278</v>
      </c>
      <c r="AU76" s="437">
        <v>208171.48773412415</v>
      </c>
      <c r="AV76" s="437">
        <v>208770.19313996655</v>
      </c>
      <c r="AW76" s="437">
        <v>210436.85954001438</v>
      </c>
      <c r="AX76" s="437">
        <v>210307.40972253491</v>
      </c>
      <c r="AY76" s="420">
        <v>212588.96275561003</v>
      </c>
      <c r="AZ76" s="420">
        <v>213252.39307019216</v>
      </c>
      <c r="BA76" s="416">
        <v>213495.11147796613</v>
      </c>
      <c r="BB76" s="416">
        <v>213171.48693426754</v>
      </c>
      <c r="BC76" s="416">
        <v>213915.8233847743</v>
      </c>
      <c r="BD76" s="416">
        <v>214158.54179254826</v>
      </c>
      <c r="BE76" s="416">
        <v>215598.67101200705</v>
      </c>
      <c r="BF76" s="416">
        <v>216537.1821887329</v>
      </c>
      <c r="BG76" s="416">
        <v>218155.30490722597</v>
      </c>
      <c r="BH76" s="416">
        <v>216990.25654991096</v>
      </c>
      <c r="BI76" s="416">
        <v>218450.60269454613</v>
      </c>
      <c r="BJ76" s="416">
        <v>219739.14341040066</v>
      </c>
      <c r="BK76" s="416">
        <v>220555.21919710856</v>
      </c>
      <c r="BL76" s="416">
        <v>221714.90584137762</v>
      </c>
      <c r="BM76" s="416">
        <v>222316.22484210978</v>
      </c>
      <c r="BN76" s="416">
        <v>222101.46805613401</v>
      </c>
      <c r="BO76" s="416">
        <v>223755.09530814737</v>
      </c>
      <c r="BP76" s="416">
        <v>224313</v>
      </c>
      <c r="BQ76" s="416">
        <v>224506.74405906253</v>
      </c>
      <c r="BR76" s="416">
        <v>226697.26327601529</v>
      </c>
      <c r="BS76" s="416">
        <v>227277.10659814984</v>
      </c>
      <c r="BT76" s="416">
        <v>226826.11734760072</v>
      </c>
      <c r="BU76" s="416">
        <v>229231.39335052925</v>
      </c>
      <c r="BV76" s="416">
        <v>230133.37185162745</v>
      </c>
      <c r="BW76" s="8"/>
    </row>
    <row r="77" spans="2:75" ht="28.5" customHeight="1">
      <c r="B77" s="425"/>
      <c r="C77" s="167"/>
      <c r="D77" s="442" t="s">
        <v>1615</v>
      </c>
      <c r="E77" s="167" t="s">
        <v>1616</v>
      </c>
      <c r="F77" s="167">
        <v>0</v>
      </c>
      <c r="G77" s="167">
        <v>0</v>
      </c>
      <c r="H77" s="167">
        <v>0</v>
      </c>
      <c r="I77" s="415">
        <v>0</v>
      </c>
      <c r="J77" s="415">
        <v>0</v>
      </c>
      <c r="K77" s="396">
        <v>0</v>
      </c>
      <c r="L77" s="414">
        <v>0</v>
      </c>
      <c r="M77" s="411">
        <v>0</v>
      </c>
      <c r="N77" s="411">
        <v>0</v>
      </c>
      <c r="O77" s="411">
        <v>0</v>
      </c>
      <c r="P77" s="411">
        <v>0</v>
      </c>
      <c r="Q77" s="411">
        <v>0</v>
      </c>
      <c r="R77" s="172">
        <v>0</v>
      </c>
      <c r="S77" s="172">
        <v>0</v>
      </c>
      <c r="T77" s="172">
        <v>0</v>
      </c>
      <c r="U77" s="172">
        <v>0</v>
      </c>
      <c r="V77" s="172">
        <v>0</v>
      </c>
      <c r="W77" s="172">
        <v>0</v>
      </c>
      <c r="X77" s="172">
        <v>0</v>
      </c>
      <c r="Y77" s="172">
        <v>0</v>
      </c>
      <c r="Z77" s="172">
        <v>0</v>
      </c>
      <c r="AA77" s="172">
        <v>0</v>
      </c>
      <c r="AB77" s="172">
        <v>0</v>
      </c>
      <c r="AC77" s="172">
        <v>0</v>
      </c>
      <c r="AD77" s="172">
        <v>0</v>
      </c>
      <c r="AE77" s="172">
        <v>0</v>
      </c>
      <c r="AF77" s="430">
        <v>0</v>
      </c>
      <c r="AG77" s="430">
        <v>0</v>
      </c>
      <c r="AH77" s="430">
        <v>0</v>
      </c>
      <c r="AI77" s="430">
        <v>0</v>
      </c>
      <c r="AJ77" s="430">
        <v>0</v>
      </c>
      <c r="AK77" s="430">
        <v>0</v>
      </c>
      <c r="AL77" s="430">
        <v>0</v>
      </c>
      <c r="AM77" s="430">
        <v>0</v>
      </c>
      <c r="AN77" s="430">
        <v>0</v>
      </c>
      <c r="AO77" s="430">
        <v>0</v>
      </c>
      <c r="AP77" s="430">
        <v>0</v>
      </c>
      <c r="AQ77" s="430">
        <v>0</v>
      </c>
      <c r="AR77" s="430">
        <v>0</v>
      </c>
      <c r="AS77" s="430">
        <v>0</v>
      </c>
      <c r="AT77" s="430">
        <v>0</v>
      </c>
      <c r="AU77" s="416">
        <v>0</v>
      </c>
      <c r="AV77" s="416">
        <v>0</v>
      </c>
      <c r="AW77" s="416">
        <v>0</v>
      </c>
      <c r="AX77" s="416">
        <v>0</v>
      </c>
      <c r="AY77" s="416">
        <v>0</v>
      </c>
      <c r="AZ77" s="416">
        <v>0</v>
      </c>
      <c r="BA77" s="416">
        <v>0</v>
      </c>
      <c r="BB77" s="416">
        <v>0</v>
      </c>
      <c r="BC77" s="416">
        <v>0</v>
      </c>
      <c r="BD77" s="416">
        <v>0</v>
      </c>
      <c r="BE77" s="416">
        <v>0</v>
      </c>
      <c r="BF77" s="416">
        <v>0</v>
      </c>
      <c r="BG77" s="416">
        <v>0</v>
      </c>
      <c r="BH77" s="416">
        <v>0</v>
      </c>
      <c r="BI77" s="416">
        <v>0</v>
      </c>
      <c r="BJ77" s="416">
        <v>0</v>
      </c>
      <c r="BK77" s="416">
        <v>0</v>
      </c>
      <c r="BL77" s="416">
        <v>0</v>
      </c>
      <c r="BM77" s="416">
        <v>0</v>
      </c>
      <c r="BN77" s="416">
        <v>0</v>
      </c>
      <c r="BO77" s="416">
        <v>0</v>
      </c>
      <c r="BP77" s="416">
        <v>0</v>
      </c>
      <c r="BQ77" s="416">
        <v>0</v>
      </c>
      <c r="BR77" s="416">
        <v>0</v>
      </c>
      <c r="BS77" s="416">
        <v>0</v>
      </c>
      <c r="BT77" s="416">
        <v>0</v>
      </c>
      <c r="BU77" s="416">
        <v>0</v>
      </c>
      <c r="BV77" s="416">
        <v>0</v>
      </c>
      <c r="BW77" s="8"/>
    </row>
    <row r="78" spans="2:75" ht="15.75" customHeight="1">
      <c r="B78" s="421" t="s">
        <v>1617</v>
      </c>
      <c r="C78" s="396"/>
      <c r="D78" s="397" t="s">
        <v>1390</v>
      </c>
      <c r="E78" s="428"/>
      <c r="F78" s="396"/>
      <c r="G78" s="396"/>
      <c r="H78" s="396"/>
      <c r="I78" s="412"/>
      <c r="J78" s="412"/>
      <c r="K78" s="396"/>
      <c r="L78" s="396"/>
      <c r="M78" s="183"/>
      <c r="N78" s="183"/>
      <c r="O78" s="183"/>
      <c r="P78" s="183"/>
      <c r="Q78" s="183"/>
      <c r="R78" s="404"/>
      <c r="S78" s="404"/>
      <c r="T78" s="404"/>
      <c r="U78" s="404"/>
      <c r="V78" s="404"/>
      <c r="W78" s="404"/>
      <c r="X78" s="404"/>
      <c r="Y78" s="404"/>
      <c r="Z78" s="404"/>
      <c r="AA78" s="404"/>
      <c r="AB78" s="404"/>
      <c r="AC78" s="404"/>
      <c r="AD78" s="404"/>
      <c r="AE78" s="404"/>
      <c r="AF78" s="441"/>
      <c r="AG78" s="441"/>
      <c r="AH78" s="441"/>
      <c r="AI78" s="441"/>
      <c r="AJ78" s="441"/>
      <c r="AK78" s="404"/>
      <c r="AL78" s="404"/>
      <c r="AM78" s="404"/>
      <c r="AN78" s="404"/>
      <c r="AO78" s="404"/>
      <c r="AP78" s="404"/>
      <c r="AQ78" s="404"/>
      <c r="AR78" s="404"/>
      <c r="AS78" s="404"/>
      <c r="AT78" s="404"/>
      <c r="AU78" s="416"/>
      <c r="AV78" s="416"/>
      <c r="AW78" s="416"/>
      <c r="AX78" s="416"/>
      <c r="AY78" s="404"/>
      <c r="AZ78" s="404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</row>
    <row r="79" spans="2:75" ht="15.75" customHeight="1">
      <c r="B79" s="421" t="s">
        <v>639</v>
      </c>
      <c r="C79" s="396"/>
      <c r="D79" s="429" t="s">
        <v>467</v>
      </c>
      <c r="E79" s="429" t="s">
        <v>1618</v>
      </c>
      <c r="F79" s="443">
        <v>4.9799999999999997E-2</v>
      </c>
      <c r="G79" s="443">
        <v>4.99E-2</v>
      </c>
      <c r="H79" s="443">
        <v>0.05</v>
      </c>
      <c r="I79" s="423">
        <v>5.0044480446133424E-2</v>
      </c>
      <c r="J79" s="423">
        <v>5.0500000000000003E-2</v>
      </c>
      <c r="K79" s="396">
        <v>5.0599999999999999E-2</v>
      </c>
      <c r="L79" s="396">
        <v>5.0599999999999999E-2</v>
      </c>
      <c r="M79" s="444">
        <v>5.0829549271216488E-2</v>
      </c>
      <c r="N79" s="444">
        <v>5.11E-2</v>
      </c>
      <c r="O79" s="444">
        <v>5.1200000000000002E-2</v>
      </c>
      <c r="P79" s="444">
        <v>5.1200000000000002E-2</v>
      </c>
      <c r="Q79" s="444">
        <v>5.1180635950756746E-2</v>
      </c>
      <c r="R79" s="159">
        <v>5.1146502523579218E-2</v>
      </c>
      <c r="S79" s="159">
        <v>5.1200000000000002E-2</v>
      </c>
      <c r="T79" s="159">
        <v>5.1299999999999998E-2</v>
      </c>
      <c r="U79" s="159">
        <v>5.16E-2</v>
      </c>
      <c r="V79" s="159">
        <v>5.1900000000000002E-2</v>
      </c>
      <c r="W79" s="159">
        <v>5.187305690207223E-2</v>
      </c>
      <c r="X79" s="159">
        <v>5.1999999999999998E-2</v>
      </c>
      <c r="Y79" s="159">
        <v>5.2400000000000002E-2</v>
      </c>
      <c r="Z79" s="159">
        <v>5.2511839610680199E-2</v>
      </c>
      <c r="AA79" s="159">
        <v>5.2706887765980329E-2</v>
      </c>
      <c r="AB79" s="159">
        <v>5.2900000000000003E-2</v>
      </c>
      <c r="AC79" s="159">
        <v>5.3048222037755582E-2</v>
      </c>
      <c r="AD79" s="159">
        <v>5.3092107872698115E-2</v>
      </c>
      <c r="AE79" s="159">
        <v>5.3499999999999999E-2</v>
      </c>
      <c r="AF79" s="424">
        <v>5.3711385765776061E-2</v>
      </c>
      <c r="AG79" s="424">
        <v>5.4345292270501507E-2</v>
      </c>
      <c r="AH79" s="424">
        <v>5.5071846648994539E-2</v>
      </c>
      <c r="AI79" s="424">
        <v>5.5349790270297246E-2</v>
      </c>
      <c r="AJ79" s="424">
        <v>5.5778896211957536E-2</v>
      </c>
      <c r="AK79" s="424">
        <v>5.6451812347743026E-2</v>
      </c>
      <c r="AL79" s="424">
        <v>5.6612727075865635E-2</v>
      </c>
      <c r="AM79" s="424">
        <v>5.7665987114486401E-2</v>
      </c>
      <c r="AN79" s="424">
        <v>5.8470560755099467E-2</v>
      </c>
      <c r="AO79" s="424">
        <v>5.917273411417999E-2</v>
      </c>
      <c r="AP79" s="424">
        <v>4.7845722349347704E-2</v>
      </c>
      <c r="AQ79" s="424">
        <v>4.7845722349347704E-2</v>
      </c>
      <c r="AR79" s="424">
        <v>4.7845722349347704E-2</v>
      </c>
      <c r="AS79" s="424">
        <v>4.7845722349347704E-2</v>
      </c>
      <c r="AT79" s="424">
        <v>4.7845722349347704E-2</v>
      </c>
      <c r="AU79" s="424">
        <v>4.7845722349347704E-2</v>
      </c>
      <c r="AV79" s="424">
        <v>4.7845722349347704E-2</v>
      </c>
      <c r="AW79" s="424">
        <v>4.7845722349347704E-2</v>
      </c>
      <c r="AX79" s="424">
        <v>4.7845722349347704E-2</v>
      </c>
      <c r="AY79" s="424">
        <v>4.7845722349347704E-2</v>
      </c>
      <c r="AZ79" s="424">
        <v>4.7845722349347704E-2</v>
      </c>
      <c r="BA79" s="424">
        <v>4.7845722349347704E-2</v>
      </c>
      <c r="BB79" s="424">
        <v>4.7845722349347704E-2</v>
      </c>
      <c r="BC79" s="424">
        <v>4.7845722349347704E-2</v>
      </c>
      <c r="BD79" s="424">
        <v>4.7845722349347704E-2</v>
      </c>
      <c r="BE79" s="424">
        <v>4.7845722349347704E-2</v>
      </c>
      <c r="BF79" s="424">
        <v>4.7845722349347704E-2</v>
      </c>
      <c r="BG79" s="424">
        <v>4.7845722349347704E-2</v>
      </c>
      <c r="BH79" s="424">
        <v>4.7845722349347704E-2</v>
      </c>
      <c r="BI79" s="424">
        <v>4.7845722349347704E-2</v>
      </c>
      <c r="BJ79" s="424">
        <v>4.7845722349347704E-2</v>
      </c>
      <c r="BK79" s="424">
        <v>4.7845722349347704E-2</v>
      </c>
      <c r="BL79" s="424">
        <v>4.7845722349347704E-2</v>
      </c>
      <c r="BM79" s="424">
        <v>4.7845722349347704E-2</v>
      </c>
      <c r="BN79" s="424">
        <v>4.7845722349347704E-2</v>
      </c>
      <c r="BO79" s="424">
        <v>4.7845722349347704E-2</v>
      </c>
      <c r="BP79" s="424">
        <v>4.7800000000000002E-2</v>
      </c>
      <c r="BQ79" s="424">
        <v>4.7845722349347704E-2</v>
      </c>
      <c r="BR79" s="424">
        <v>4.7845722349347704E-2</v>
      </c>
      <c r="BS79" s="424">
        <v>4.7845722349347704E-2</v>
      </c>
      <c r="BT79" s="424">
        <v>4.7845722349347704E-2</v>
      </c>
      <c r="BU79" s="424">
        <v>4.7845722349347704E-2</v>
      </c>
      <c r="BV79" s="424">
        <v>4.7845722349347704E-2</v>
      </c>
      <c r="BW79" s="8"/>
    </row>
    <row r="80" spans="2:75" ht="15.75" customHeight="1">
      <c r="B80" s="421" t="s">
        <v>641</v>
      </c>
      <c r="C80" s="396"/>
      <c r="D80" s="429" t="s">
        <v>1619</v>
      </c>
      <c r="E80" s="429" t="s">
        <v>1618</v>
      </c>
      <c r="F80" s="443">
        <v>0.1163</v>
      </c>
      <c r="G80" s="443">
        <v>0.11650000000000001</v>
      </c>
      <c r="H80" s="443">
        <v>0.1168</v>
      </c>
      <c r="I80" s="423">
        <v>0.11677045437431134</v>
      </c>
      <c r="J80" s="423">
        <v>0.1177</v>
      </c>
      <c r="K80" s="396">
        <v>0.1178</v>
      </c>
      <c r="L80" s="396">
        <v>0.1179</v>
      </c>
      <c r="M80" s="444">
        <v>0.11860228163283848</v>
      </c>
      <c r="N80" s="444">
        <v>0.1191</v>
      </c>
      <c r="O80" s="444">
        <v>0.1195</v>
      </c>
      <c r="P80" s="444">
        <v>0.1195</v>
      </c>
      <c r="Q80" s="444">
        <v>0.1194214838850991</v>
      </c>
      <c r="R80" s="159">
        <v>0.11934183922168484</v>
      </c>
      <c r="S80" s="159">
        <v>0.1195</v>
      </c>
      <c r="T80" s="159">
        <v>0.1196</v>
      </c>
      <c r="U80" s="159">
        <v>0.12039999999999999</v>
      </c>
      <c r="V80" s="159">
        <v>0.1212</v>
      </c>
      <c r="W80" s="159">
        <v>0.12103713277150188</v>
      </c>
      <c r="X80" s="159">
        <v>0.12139999999999999</v>
      </c>
      <c r="Y80" s="159">
        <v>0.12230000000000001</v>
      </c>
      <c r="Z80" s="159">
        <v>0.12252762575825379</v>
      </c>
      <c r="AA80" s="159">
        <v>0.12298273812062079</v>
      </c>
      <c r="AB80" s="159">
        <v>0.1234</v>
      </c>
      <c r="AC80" s="159">
        <v>0.12377918475476303</v>
      </c>
      <c r="AD80" s="159">
        <v>0.12388158503629561</v>
      </c>
      <c r="AE80" s="159">
        <v>0.1249</v>
      </c>
      <c r="AF80" s="424">
        <v>0.12532656678681084</v>
      </c>
      <c r="AG80" s="424">
        <v>0.12680568196450354</v>
      </c>
      <c r="AH80" s="424">
        <v>0.1285009755143206</v>
      </c>
      <c r="AI80" s="424">
        <v>0.12914951063069358</v>
      </c>
      <c r="AJ80" s="424">
        <v>0.13015075782790095</v>
      </c>
      <c r="AK80" s="424">
        <v>0.13172089547806709</v>
      </c>
      <c r="AL80" s="424">
        <v>0.13209636317701984</v>
      </c>
      <c r="AM80" s="424">
        <v>0.13455396993380161</v>
      </c>
      <c r="AN80" s="424">
        <v>0.13643130842856546</v>
      </c>
      <c r="AO80" s="424">
        <v>0.13806971293308665</v>
      </c>
      <c r="AP80" s="424">
        <v>0.1393554053567734</v>
      </c>
      <c r="AQ80" s="424">
        <v>0.14126687727871476</v>
      </c>
      <c r="AR80" s="424">
        <v>0.14298492644665015</v>
      </c>
      <c r="AS80" s="424">
        <v>0.14421372982504105</v>
      </c>
      <c r="AT80" s="424">
        <v>0.14496466522294654</v>
      </c>
      <c r="AU80" s="424">
        <v>0.14637551354628428</v>
      </c>
      <c r="AV80" s="424">
        <v>0.14679649248147372</v>
      </c>
      <c r="AW80" s="424">
        <v>0.14796840681456874</v>
      </c>
      <c r="AX80" s="424">
        <v>0.14787738434209532</v>
      </c>
      <c r="AY80" s="424">
        <v>0.149481655419439</v>
      </c>
      <c r="AZ80" s="424">
        <v>0.14994814559086517</v>
      </c>
      <c r="BA80" s="424">
        <v>0.15011881272675279</v>
      </c>
      <c r="BB80" s="424">
        <v>0.14989125654556928</v>
      </c>
      <c r="BC80" s="424">
        <v>0.15041463576229133</v>
      </c>
      <c r="BD80" s="424">
        <v>0.15058530289817898</v>
      </c>
      <c r="BE80" s="424">
        <v>0.15159792790444551</v>
      </c>
      <c r="BF80" s="424">
        <v>0.15225784082987764</v>
      </c>
      <c r="BG80" s="424">
        <v>0.15339562173579516</v>
      </c>
      <c r="BH80" s="424">
        <v>0.15257641948353454</v>
      </c>
      <c r="BI80" s="424">
        <v>0.15360325999470636</v>
      </c>
      <c r="BJ80" s="424">
        <v>0.15450929573985797</v>
      </c>
      <c r="BK80" s="424">
        <v>0.15508311837845398</v>
      </c>
      <c r="BL80" s="424">
        <v>0.15589855054909044</v>
      </c>
      <c r="BM80" s="424">
        <v>0.15632136723016118</v>
      </c>
      <c r="BN80" s="424">
        <v>0.15617036127263592</v>
      </c>
      <c r="BO80" s="424">
        <v>0.15733310714558049</v>
      </c>
      <c r="BP80" s="424">
        <v>0.15770000000000001</v>
      </c>
      <c r="BQ80" s="424">
        <v>0.15786162799691894</v>
      </c>
      <c r="BR80" s="424">
        <v>0.1594018887636767</v>
      </c>
      <c r="BS80" s="424">
        <v>0.15980960484899492</v>
      </c>
      <c r="BT80" s="424">
        <v>0.15949249233819185</v>
      </c>
      <c r="BU80" s="424">
        <v>0.16118375906247487</v>
      </c>
      <c r="BV80" s="424">
        <v>0.16181798408408102</v>
      </c>
      <c r="BW80" s="8"/>
    </row>
    <row r="81" spans="1:75" ht="15.75" customHeight="1">
      <c r="B81" s="421"/>
      <c r="C81" s="396"/>
      <c r="D81" s="429" t="s">
        <v>112</v>
      </c>
      <c r="E81" s="429" t="s">
        <v>1618</v>
      </c>
      <c r="F81" s="443">
        <v>2.4756</v>
      </c>
      <c r="G81" s="443">
        <v>2.4809999999999999</v>
      </c>
      <c r="H81" s="443">
        <v>2.4855999999999998</v>
      </c>
      <c r="I81" s="423">
        <v>2.4858885592169928</v>
      </c>
      <c r="J81" s="423">
        <v>2.5062000000000002</v>
      </c>
      <c r="K81" s="396">
        <v>2.5082</v>
      </c>
      <c r="L81" s="396">
        <v>2.5108000000000001</v>
      </c>
      <c r="M81" s="444">
        <v>2.5248857391871709</v>
      </c>
      <c r="N81" s="444">
        <v>2.5363000000000002</v>
      </c>
      <c r="O81" s="444">
        <v>2.5447000000000002</v>
      </c>
      <c r="P81" s="444">
        <v>2.5434999999999999</v>
      </c>
      <c r="Q81" s="444">
        <v>2.542325471844642</v>
      </c>
      <c r="R81" s="159">
        <v>2.5406299422807206</v>
      </c>
      <c r="S81" s="159">
        <v>2.5430999999999999</v>
      </c>
      <c r="T81" s="159">
        <v>2.5464000000000002</v>
      </c>
      <c r="U81" s="159">
        <v>2.5627</v>
      </c>
      <c r="V81" s="159">
        <v>2.5800999999999998</v>
      </c>
      <c r="W81" s="159">
        <v>2.5767205001413203</v>
      </c>
      <c r="X81" s="159">
        <v>2.5853999999999999</v>
      </c>
      <c r="Y81" s="159">
        <v>2.6036000000000001</v>
      </c>
      <c r="Z81" s="159">
        <v>2.6084511248375519</v>
      </c>
      <c r="AA81" s="159">
        <v>2.6181398652028132</v>
      </c>
      <c r="AB81" s="159">
        <v>2.6280999999999999</v>
      </c>
      <c r="AC81" s="159">
        <v>2.6350951608420212</v>
      </c>
      <c r="AD81" s="159">
        <v>2.6372751274242048</v>
      </c>
      <c r="AE81" s="159">
        <v>2.6585999999999999</v>
      </c>
      <c r="AF81" s="424">
        <v>2.6680368780839108</v>
      </c>
      <c r="AG81" s="424">
        <v>2.6995252842710102</v>
      </c>
      <c r="AH81" s="424">
        <v>2.7356158421316104</v>
      </c>
      <c r="AI81" s="424">
        <v>2.7494222971521083</v>
      </c>
      <c r="AJ81" s="424">
        <v>2.7707375259556835</v>
      </c>
      <c r="AK81" s="424">
        <v>2.8041636802158361</v>
      </c>
      <c r="AL81" s="424">
        <v>2.8121568910171764</v>
      </c>
      <c r="AM81" s="424">
        <v>2.8644760889895897</v>
      </c>
      <c r="AN81" s="424">
        <v>2.904442142996293</v>
      </c>
      <c r="AO81" s="424">
        <v>2.9393216083112357</v>
      </c>
      <c r="AP81" s="424">
        <v>2.9666922998430998</v>
      </c>
      <c r="AQ81" s="424">
        <v>3.0073850093771983</v>
      </c>
      <c r="AR81" s="424">
        <v>3.0439600042560606</v>
      </c>
      <c r="AS81" s="424">
        <v>3.0701196032422668</v>
      </c>
      <c r="AT81" s="424">
        <v>3.0861060248449479</v>
      </c>
      <c r="AU81" s="424">
        <v>3.1161411199772595</v>
      </c>
      <c r="AV81" s="424">
        <v>3.1251032048151264</v>
      </c>
      <c r="AW81" s="424">
        <v>3.1500517112556752</v>
      </c>
      <c r="AX81" s="424">
        <v>3.1481139631826225</v>
      </c>
      <c r="AY81" s="424">
        <v>3.1822667729701695</v>
      </c>
      <c r="AZ81" s="424">
        <v>3.1921977318445625</v>
      </c>
      <c r="BA81" s="424">
        <v>3.1958310094815356</v>
      </c>
      <c r="BB81" s="424">
        <v>3.1909866392989055</v>
      </c>
      <c r="BC81" s="424">
        <v>3.2021286907189563</v>
      </c>
      <c r="BD81" s="424">
        <v>3.2057619683559295</v>
      </c>
      <c r="BE81" s="424">
        <v>3.2273194156686364</v>
      </c>
      <c r="BF81" s="424">
        <v>3.2413680891982648</v>
      </c>
      <c r="BG81" s="424">
        <v>3.2655899401114197</v>
      </c>
      <c r="BH81" s="424">
        <v>3.2481502074539481</v>
      </c>
      <c r="BI81" s="424">
        <v>3.2700102840678502</v>
      </c>
      <c r="BJ81" s="424">
        <v>3.2892985869624689</v>
      </c>
      <c r="BK81" s="424">
        <v>3.3015145121290614</v>
      </c>
      <c r="BL81" s="424">
        <v>3.3188739847342186</v>
      </c>
      <c r="BM81" s="424">
        <v>3.3278751927517076</v>
      </c>
      <c r="BN81" s="424">
        <v>3.3246604756026041</v>
      </c>
      <c r="BO81" s="424">
        <v>3.3494137976506995</v>
      </c>
      <c r="BP81" s="424">
        <v>3.3578000000000001</v>
      </c>
      <c r="BQ81" s="424">
        <v>3.3606653076725612</v>
      </c>
      <c r="BR81" s="424">
        <v>3.3934554225934139</v>
      </c>
      <c r="BS81" s="424">
        <v>3.4021351588959918</v>
      </c>
      <c r="BT81" s="424">
        <v>3.395384252882875</v>
      </c>
      <c r="BU81" s="424">
        <v>3.4313890849528321</v>
      </c>
      <c r="BV81" s="424">
        <v>3.4448908969790657</v>
      </c>
      <c r="BW81" s="8"/>
    </row>
    <row r="82" spans="1:75" ht="15.75" customHeight="1">
      <c r="B82" s="421"/>
      <c r="C82" s="396"/>
      <c r="D82" s="445" t="s">
        <v>113</v>
      </c>
      <c r="E82" s="428" t="s">
        <v>192</v>
      </c>
      <c r="F82" s="443">
        <v>0.13</v>
      </c>
      <c r="G82" s="443">
        <v>0.13</v>
      </c>
      <c r="H82" s="443">
        <v>0.13</v>
      </c>
      <c r="I82" s="423">
        <v>0.1336122163458493</v>
      </c>
      <c r="J82" s="423">
        <v>0.13</v>
      </c>
      <c r="K82" s="396">
        <v>0.13</v>
      </c>
      <c r="L82" s="396">
        <v>0.13</v>
      </c>
      <c r="M82" s="446">
        <v>0.13570824741197829</v>
      </c>
      <c r="N82" s="446">
        <v>0.14000000000000001</v>
      </c>
      <c r="O82" s="446">
        <v>0.14000000000000001</v>
      </c>
      <c r="P82" s="446">
        <v>0.14000000000000001</v>
      </c>
      <c r="Q82" s="446">
        <v>0.13664560291981237</v>
      </c>
      <c r="R82" s="159">
        <v>0.13655447113432848</v>
      </c>
      <c r="S82" s="159">
        <v>0.14000000000000001</v>
      </c>
      <c r="T82" s="159">
        <v>0.14000000000000001</v>
      </c>
      <c r="U82" s="159">
        <v>0.14000000000000001</v>
      </c>
      <c r="V82" s="159">
        <v>0.14000000000000001</v>
      </c>
      <c r="W82" s="159">
        <v>0.13849427628248512</v>
      </c>
      <c r="X82" s="159">
        <v>0.14000000000000001</v>
      </c>
      <c r="Y82" s="159">
        <v>0.14000000000000001</v>
      </c>
      <c r="Z82" s="159">
        <v>0.14019974255368323</v>
      </c>
      <c r="AA82" s="159">
        <v>0.14072049561359107</v>
      </c>
      <c r="AB82" s="159">
        <v>0.14000000000000001</v>
      </c>
      <c r="AC82" s="159">
        <v>0.14163181346842973</v>
      </c>
      <c r="AD82" s="159">
        <v>0.14174898290690902</v>
      </c>
      <c r="AE82" s="159">
        <v>0.14000000000000001</v>
      </c>
      <c r="AF82" s="424">
        <v>0.14340237387211635</v>
      </c>
      <c r="AG82" s="424">
        <v>0.14509482131681675</v>
      </c>
      <c r="AH82" s="424">
        <v>0.14703462646497342</v>
      </c>
      <c r="AI82" s="424">
        <v>0.14777669957534206</v>
      </c>
      <c r="AJ82" s="424">
        <v>0.14892235630713926</v>
      </c>
      <c r="AK82" s="424">
        <v>0.15071895436382124</v>
      </c>
      <c r="AL82" s="424">
        <v>0.15114857563824519</v>
      </c>
      <c r="AM82" s="424">
        <v>0.15396064216174746</v>
      </c>
      <c r="AN82" s="424">
        <v>0.15610874853386719</v>
      </c>
      <c r="AO82" s="424">
        <v>0.15798345954953538</v>
      </c>
      <c r="AP82" s="424">
        <v>0.15945458694377496</v>
      </c>
      <c r="AQ82" s="424">
        <v>0.16164174979538778</v>
      </c>
      <c r="AR82" s="424">
        <v>0.16360759259653981</v>
      </c>
      <c r="AS82" s="424">
        <v>0.16501362585829094</v>
      </c>
      <c r="AT82" s="424">
        <v>0.1658728684071388</v>
      </c>
      <c r="AU82" s="424">
        <v>0.16748720289285313</v>
      </c>
      <c r="AV82" s="424">
        <v>0.16796889947326782</v>
      </c>
      <c r="AW82" s="424">
        <v>0.16930983860253049</v>
      </c>
      <c r="AX82" s="424">
        <v>0.16920568799054891</v>
      </c>
      <c r="AY82" s="424">
        <v>0.17104134252672396</v>
      </c>
      <c r="AZ82" s="424">
        <v>0.17157511441312948</v>
      </c>
      <c r="BA82" s="424">
        <v>0.17177039681059492</v>
      </c>
      <c r="BB82" s="424">
        <v>0.17151002028064102</v>
      </c>
      <c r="BC82" s="424">
        <v>0.17210888629953502</v>
      </c>
      <c r="BD82" s="424">
        <v>0.17230416869700046</v>
      </c>
      <c r="BE82" s="424">
        <v>0.17346284425529537</v>
      </c>
      <c r="BF82" s="424">
        <v>0.17421793619216167</v>
      </c>
      <c r="BG82" s="424">
        <v>0.17551981884193124</v>
      </c>
      <c r="BH82" s="424">
        <v>0.17458246333409716</v>
      </c>
      <c r="BI82" s="424">
        <v>0.17575740469461956</v>
      </c>
      <c r="BJ82" s="424">
        <v>0.17679411765978637</v>
      </c>
      <c r="BK82" s="424">
        <v>0.17745070253772535</v>
      </c>
      <c r="BL82" s="424">
        <v>0.17838374420637548</v>
      </c>
      <c r="BM82" s="424">
        <v>0.17886754359012</v>
      </c>
      <c r="BN82" s="424">
        <v>0.17869475809592555</v>
      </c>
      <c r="BO82" s="424">
        <v>0.18002520640122299</v>
      </c>
      <c r="BP82" s="424">
        <v>0.18</v>
      </c>
      <c r="BQ82" s="424">
        <v>0.18062995563090364</v>
      </c>
      <c r="BR82" s="424">
        <v>0.18239236767168726</v>
      </c>
      <c r="BS82" s="424">
        <v>0.18285888850601231</v>
      </c>
      <c r="BT82" s="424">
        <v>0.18249603896820391</v>
      </c>
      <c r="BU82" s="424">
        <v>0.18443123650318205</v>
      </c>
      <c r="BV82" s="424">
        <v>0.18515693557879884</v>
      </c>
      <c r="BW82" s="8"/>
    </row>
    <row r="83" spans="1:75" ht="15.75" customHeight="1">
      <c r="B83" s="421"/>
      <c r="C83" s="396"/>
      <c r="D83" s="429" t="s">
        <v>1620</v>
      </c>
      <c r="E83" s="429" t="s">
        <v>1618</v>
      </c>
      <c r="F83" s="443">
        <v>0.1661</v>
      </c>
      <c r="G83" s="443">
        <v>0.16650000000000001</v>
      </c>
      <c r="H83" s="443">
        <v>0.1668</v>
      </c>
      <c r="I83" s="443">
        <v>0.16681493482044477</v>
      </c>
      <c r="J83" s="443">
        <v>0.16819999999999999</v>
      </c>
      <c r="K83" s="443">
        <v>0.16830000000000001</v>
      </c>
      <c r="L83" s="443">
        <v>0.16850000000000001</v>
      </c>
      <c r="M83" s="444">
        <v>0.16943183090405498</v>
      </c>
      <c r="N83" s="444">
        <v>0.17019999999999999</v>
      </c>
      <c r="O83" s="444">
        <v>0.17080000000000001</v>
      </c>
      <c r="P83" s="444">
        <v>0.17069999999999999</v>
      </c>
      <c r="Q83" s="444">
        <v>0.17060211983585583</v>
      </c>
      <c r="R83" s="159">
        <v>0.17048834174526406</v>
      </c>
      <c r="S83" s="159">
        <v>0.17069999999999999</v>
      </c>
      <c r="T83" s="159">
        <v>0.1709</v>
      </c>
      <c r="U83" s="159">
        <v>0.17199999999999999</v>
      </c>
      <c r="V83" s="159">
        <v>0.1731</v>
      </c>
      <c r="W83" s="159">
        <v>0.17291018967357413</v>
      </c>
      <c r="X83" s="159">
        <v>0.17349999999999999</v>
      </c>
      <c r="Y83" s="159">
        <v>0.17469999999999999</v>
      </c>
      <c r="Z83" s="159">
        <v>0.17503946536893397</v>
      </c>
      <c r="AA83" s="159">
        <v>0.17568962588660111</v>
      </c>
      <c r="AB83" s="159">
        <v>0.1764</v>
      </c>
      <c r="AC83" s="159">
        <v>0.1768274067925186</v>
      </c>
      <c r="AD83" s="159">
        <v>0.1769736929089937</v>
      </c>
      <c r="AE83" s="159">
        <v>0.1784</v>
      </c>
      <c r="AF83" s="424">
        <v>0.17903795255258689</v>
      </c>
      <c r="AG83" s="424">
        <v>0.18115097423500504</v>
      </c>
      <c r="AH83" s="424">
        <v>0.18357282216331516</v>
      </c>
      <c r="AI83" s="424">
        <v>0.18449930090099081</v>
      </c>
      <c r="AJ83" s="424">
        <v>0.18592965403985845</v>
      </c>
      <c r="AK83" s="424">
        <v>0.18817270782581014</v>
      </c>
      <c r="AL83" s="424">
        <v>0.18870909025288546</v>
      </c>
      <c r="AM83" s="424">
        <v>0.19221995704828804</v>
      </c>
      <c r="AN83" s="424">
        <v>0.19490186918366492</v>
      </c>
      <c r="AO83" s="424">
        <v>0.19724244704726665</v>
      </c>
      <c r="AP83" s="424">
        <v>0.19907915050967628</v>
      </c>
      <c r="AQ83" s="424">
        <v>0.20180982468387823</v>
      </c>
      <c r="AR83" s="424">
        <v>0.20426418063807164</v>
      </c>
      <c r="AS83" s="424">
        <v>0.2060196140357729</v>
      </c>
      <c r="AT83" s="424">
        <v>0.20709237888992366</v>
      </c>
      <c r="AU83" s="424">
        <v>0.20910787649469181</v>
      </c>
      <c r="AV83" s="424">
        <v>0.20970927497353389</v>
      </c>
      <c r="AW83" s="424">
        <v>0.21138343830652678</v>
      </c>
      <c r="AX83" s="424">
        <v>0.21125340620299332</v>
      </c>
      <c r="AY83" s="424">
        <v>0.21354522202776999</v>
      </c>
      <c r="AZ83" s="424">
        <v>0.21421163655837877</v>
      </c>
      <c r="BA83" s="424">
        <v>0.21445544675250397</v>
      </c>
      <c r="BB83" s="424">
        <v>0.2141303664936704</v>
      </c>
      <c r="BC83" s="424">
        <v>0.21487805108898761</v>
      </c>
      <c r="BD83" s="424">
        <v>0.21512186128311281</v>
      </c>
      <c r="BE83" s="424">
        <v>0.21656846843492217</v>
      </c>
      <c r="BF83" s="424">
        <v>0.21751120118553949</v>
      </c>
      <c r="BG83" s="424">
        <v>0.21913660247970734</v>
      </c>
      <c r="BH83" s="424">
        <v>0.21796631354790649</v>
      </c>
      <c r="BI83" s="424">
        <v>0.21943322856386624</v>
      </c>
      <c r="BJ83" s="424">
        <v>0.22072756534265423</v>
      </c>
      <c r="BK83" s="424">
        <v>0.22154731196921998</v>
      </c>
      <c r="BL83" s="424">
        <v>0.22271221507012917</v>
      </c>
      <c r="BM83" s="424">
        <v>0.22331623890023025</v>
      </c>
      <c r="BN83" s="424">
        <v>0.22310051610376558</v>
      </c>
      <c r="BO83" s="424">
        <v>0.22476158163654356</v>
      </c>
      <c r="BP83" s="424">
        <v>0.2253</v>
      </c>
      <c r="BQ83" s="424">
        <v>0.22551661142416993</v>
      </c>
      <c r="BR83" s="424">
        <v>0.2277169839481096</v>
      </c>
      <c r="BS83" s="424">
        <v>0.22829943549856416</v>
      </c>
      <c r="BT83" s="424">
        <v>0.22784641762598834</v>
      </c>
      <c r="BU83" s="424">
        <v>0.23026251294639266</v>
      </c>
      <c r="BV83" s="424">
        <v>0.2311685486915443</v>
      </c>
      <c r="BW83" s="8"/>
    </row>
    <row r="84" spans="1:75" ht="15.75" customHeight="1">
      <c r="B84" s="421"/>
      <c r="C84" s="396"/>
      <c r="D84" s="429" t="s">
        <v>1621</v>
      </c>
      <c r="E84" s="428" t="s">
        <v>192</v>
      </c>
      <c r="F84" s="443">
        <v>0.89</v>
      </c>
      <c r="G84" s="443">
        <v>0.89</v>
      </c>
      <c r="H84" s="443">
        <v>0.89</v>
      </c>
      <c r="I84" s="443">
        <v>0.89375259472232116</v>
      </c>
      <c r="J84" s="443">
        <v>0.9</v>
      </c>
      <c r="K84" s="443">
        <v>0.9</v>
      </c>
      <c r="L84" s="443">
        <v>0.9</v>
      </c>
      <c r="M84" s="443">
        <v>0.90777326779552525</v>
      </c>
      <c r="N84" s="443">
        <v>0.91</v>
      </c>
      <c r="O84" s="443">
        <v>0.91</v>
      </c>
      <c r="P84" s="443">
        <v>0.91</v>
      </c>
      <c r="Q84" s="443">
        <v>0.91404338246180294</v>
      </c>
      <c r="R84" s="159">
        <v>0.91343378798035924</v>
      </c>
      <c r="S84" s="159">
        <v>0.91</v>
      </c>
      <c r="T84" s="159">
        <v>0.92</v>
      </c>
      <c r="U84" s="159">
        <v>0.92</v>
      </c>
      <c r="V84" s="159">
        <v>0.93</v>
      </c>
      <c r="W84" s="159">
        <v>0.92640944194251695</v>
      </c>
      <c r="X84" s="159">
        <v>0.93</v>
      </c>
      <c r="Y84" s="159">
        <v>0.94</v>
      </c>
      <c r="Z84" s="159">
        <v>0.9378175672381055</v>
      </c>
      <c r="AA84" s="159">
        <v>0.94130096427492638</v>
      </c>
      <c r="AB84" s="159">
        <v>0.94</v>
      </c>
      <c r="AC84" s="159">
        <v>0.94739690908936292</v>
      </c>
      <c r="AD84" s="159">
        <v>0.94818067342264756</v>
      </c>
      <c r="AE84" s="159">
        <v>0.96</v>
      </c>
      <c r="AF84" s="424">
        <v>0.95924045901455413</v>
      </c>
      <c r="AG84" s="424">
        <v>0.97056149938422176</v>
      </c>
      <c r="AH84" s="424">
        <v>0.98353715334637992</v>
      </c>
      <c r="AI84" s="424">
        <v>0.98850099412384962</v>
      </c>
      <c r="AJ84" s="424">
        <v>0.99616446760485555</v>
      </c>
      <c r="AK84" s="424">
        <v>1.0081821873818877</v>
      </c>
      <c r="AL84" s="424">
        <v>1.0110559899372649</v>
      </c>
      <c r="AM84" s="424">
        <v>1.0298663339360978</v>
      </c>
      <c r="AN84" s="424">
        <v>1.0442353467129839</v>
      </c>
      <c r="AO84" s="424">
        <v>1.0567755760455393</v>
      </c>
      <c r="AP84" s="424">
        <v>1.0666161726745582</v>
      </c>
      <c r="AQ84" s="424">
        <v>1.0812464402292059</v>
      </c>
      <c r="AR84" s="424">
        <v>1.0943962640432048</v>
      </c>
      <c r="AS84" s="424">
        <v>1.1038014360426212</v>
      </c>
      <c r="AT84" s="424">
        <v>1.1095490411533755</v>
      </c>
      <c r="AU84" s="424">
        <v>1.1203475719675207</v>
      </c>
      <c r="AV84" s="424">
        <v>1.1235697142265797</v>
      </c>
      <c r="AW84" s="424">
        <v>1.1325394615963935</v>
      </c>
      <c r="AX84" s="424">
        <v>1.1318427821890293</v>
      </c>
      <c r="AY84" s="424">
        <v>1.1441217567438229</v>
      </c>
      <c r="AZ84" s="424">
        <v>1.1476922387065644</v>
      </c>
      <c r="BA84" s="424">
        <v>1.1489985125953723</v>
      </c>
      <c r="BB84" s="424">
        <v>1.1472568140769619</v>
      </c>
      <c r="BC84" s="424">
        <v>1.151262720669306</v>
      </c>
      <c r="BD84" s="424">
        <v>1.1525689945581139</v>
      </c>
      <c r="BE84" s="424">
        <v>1.1603195529650405</v>
      </c>
      <c r="BF84" s="424">
        <v>1.1653704786684302</v>
      </c>
      <c r="BG84" s="424">
        <v>1.1740789712604829</v>
      </c>
      <c r="BH84" s="424">
        <v>1.1678088565942051</v>
      </c>
      <c r="BI84" s="424">
        <v>1.1756682194453931</v>
      </c>
      <c r="BJ84" s="424">
        <v>1.1826029513729119</v>
      </c>
      <c r="BK84" s="424">
        <v>1.1869949482603406</v>
      </c>
      <c r="BL84" s="424">
        <v>1.1932362069951075</v>
      </c>
      <c r="BM84" s="424">
        <v>1.1964724152279498</v>
      </c>
      <c r="BN84" s="424">
        <v>1.1953166265733632</v>
      </c>
      <c r="BO84" s="424">
        <v>1.2042161992136793</v>
      </c>
      <c r="BP84" s="424">
        <v>1.21</v>
      </c>
      <c r="BQ84" s="424">
        <v>1.2082614595047321</v>
      </c>
      <c r="BR84" s="424">
        <v>1.2200505037815144</v>
      </c>
      <c r="BS84" s="424">
        <v>1.2231711331488977</v>
      </c>
      <c r="BT84" s="424">
        <v>1.2207439769742661</v>
      </c>
      <c r="BU84" s="424">
        <v>1.2336888099056347</v>
      </c>
      <c r="BV84" s="424">
        <v>1.2385431222548982</v>
      </c>
      <c r="BW84" s="8"/>
    </row>
    <row r="85" spans="1:75" ht="15.75" customHeight="1">
      <c r="B85" s="421" t="s">
        <v>1622</v>
      </c>
      <c r="C85" s="396"/>
      <c r="D85" s="397" t="s">
        <v>1623</v>
      </c>
      <c r="E85" s="429"/>
      <c r="F85" s="396"/>
      <c r="G85" s="396"/>
      <c r="H85" s="396"/>
      <c r="I85" s="396"/>
      <c r="J85" s="396"/>
      <c r="K85" s="414"/>
      <c r="L85" s="396"/>
      <c r="M85" s="183"/>
      <c r="N85" s="183"/>
      <c r="O85" s="183"/>
      <c r="P85" s="183"/>
      <c r="Q85" s="183"/>
      <c r="R85" s="404"/>
      <c r="S85" s="404"/>
      <c r="T85" s="404"/>
      <c r="U85" s="404"/>
      <c r="V85" s="404"/>
      <c r="W85" s="404"/>
      <c r="X85" s="404"/>
      <c r="Y85" s="404"/>
      <c r="Z85" s="404"/>
      <c r="AA85" s="404"/>
      <c r="AB85" s="404"/>
      <c r="AC85" s="404"/>
      <c r="AD85" s="404"/>
      <c r="AE85" s="404"/>
      <c r="AF85" s="441"/>
      <c r="AG85" s="441"/>
      <c r="AH85" s="441"/>
      <c r="AI85" s="441"/>
      <c r="AJ85" s="441"/>
      <c r="AK85" s="404"/>
      <c r="AL85" s="404"/>
      <c r="AM85" s="404"/>
      <c r="AN85" s="404"/>
      <c r="AO85" s="404"/>
      <c r="AP85" s="404"/>
      <c r="AQ85" s="404"/>
      <c r="AR85" s="404"/>
      <c r="AS85" s="404"/>
      <c r="AT85" s="404"/>
      <c r="AU85" s="404"/>
      <c r="AV85" s="404"/>
      <c r="AW85" s="404"/>
      <c r="AX85" s="404"/>
      <c r="AY85" s="404"/>
      <c r="AZ85" s="404"/>
      <c r="BA85" s="8"/>
      <c r="BB85" s="8"/>
      <c r="BC85" s="8"/>
      <c r="BD85" s="8"/>
      <c r="BE85" s="8"/>
      <c r="BF85" s="8"/>
      <c r="BG85" s="8"/>
      <c r="BH85" s="8"/>
      <c r="BI85" s="424"/>
      <c r="BJ85" s="424"/>
      <c r="BK85" s="424"/>
      <c r="BL85" s="424"/>
      <c r="BM85" s="424"/>
      <c r="BN85" s="424"/>
      <c r="BO85" s="424"/>
      <c r="BP85" s="424"/>
      <c r="BQ85" s="424"/>
      <c r="BR85" s="424"/>
      <c r="BS85" s="424"/>
      <c r="BT85" s="424"/>
      <c r="BU85" s="424"/>
      <c r="BV85" s="424"/>
      <c r="BW85" s="8"/>
    </row>
    <row r="86" spans="1:75" ht="15.75" customHeight="1">
      <c r="B86" s="421" t="s">
        <v>639</v>
      </c>
      <c r="C86" s="396"/>
      <c r="D86" s="422" t="s">
        <v>1624</v>
      </c>
      <c r="E86" s="422" t="s">
        <v>1608</v>
      </c>
      <c r="F86" s="414">
        <v>63547</v>
      </c>
      <c r="G86" s="414">
        <v>63691</v>
      </c>
      <c r="H86" s="414">
        <v>63809</v>
      </c>
      <c r="I86" s="415">
        <v>63814.867120664443</v>
      </c>
      <c r="J86" s="415">
        <v>64337</v>
      </c>
      <c r="K86" s="414">
        <v>64387</v>
      </c>
      <c r="L86" s="414">
        <v>64455</v>
      </c>
      <c r="M86" s="431">
        <v>64815.957796531831</v>
      </c>
      <c r="N86" s="431">
        <v>65108</v>
      </c>
      <c r="O86" s="431">
        <v>65326</v>
      </c>
      <c r="P86" s="431">
        <v>65295</v>
      </c>
      <c r="Q86" s="431">
        <v>65263.65052114334</v>
      </c>
      <c r="R86" s="172">
        <v>65220.124839583877</v>
      </c>
      <c r="S86" s="172">
        <v>65282</v>
      </c>
      <c r="T86" s="172">
        <v>65369</v>
      </c>
      <c r="U86" s="172">
        <v>65786</v>
      </c>
      <c r="V86" s="172">
        <v>66234</v>
      </c>
      <c r="W86" s="172">
        <v>66146.600061349352</v>
      </c>
      <c r="X86" s="172">
        <v>66370</v>
      </c>
      <c r="Y86" s="172">
        <v>66837</v>
      </c>
      <c r="Z86" s="172">
        <v>66961.152101961939</v>
      </c>
      <c r="AA86" s="172">
        <v>67209.87028230165</v>
      </c>
      <c r="AB86" s="172">
        <v>67465</v>
      </c>
      <c r="AC86" s="172">
        <v>67645.127097896184</v>
      </c>
      <c r="AD86" s="172">
        <v>67701.088688472606</v>
      </c>
      <c r="AE86" s="172">
        <v>68248</v>
      </c>
      <c r="AF86" s="430">
        <v>68490.768911051244</v>
      </c>
      <c r="AG86" s="430">
        <v>69299.102997155336</v>
      </c>
      <c r="AH86" s="430">
        <v>70225.578218920811</v>
      </c>
      <c r="AI86" s="430">
        <v>70580.00162590493</v>
      </c>
      <c r="AJ86" s="430">
        <v>71127.181622652293</v>
      </c>
      <c r="AK86" s="430">
        <v>71985.259344824357</v>
      </c>
      <c r="AL86" s="430">
        <v>72190.45184360462</v>
      </c>
      <c r="AM86" s="430">
        <v>73533.53001743913</v>
      </c>
      <c r="AN86" s="430">
        <v>74559.492511340475</v>
      </c>
      <c r="AO86" s="430">
        <v>75454.877960563492</v>
      </c>
      <c r="AP86" s="430">
        <v>76157.506820023205</v>
      </c>
      <c r="AQ86" s="430">
        <v>77202.123177450034</v>
      </c>
      <c r="AR86" s="430">
        <v>78141.034308232498</v>
      </c>
      <c r="AS86" s="430">
        <v>78812.573395149753</v>
      </c>
      <c r="AT86" s="430">
        <v>79222.958392710279</v>
      </c>
      <c r="AU86" s="430">
        <v>79993.984751763433</v>
      </c>
      <c r="AV86" s="430">
        <v>80224.049068577675</v>
      </c>
      <c r="AW86" s="430">
        <v>80864.498382952457</v>
      </c>
      <c r="AX86" s="430">
        <v>80814.754746884515</v>
      </c>
      <c r="AY86" s="430">
        <v>81691.486332582048</v>
      </c>
      <c r="AZ86" s="430">
        <v>81946.422467430239</v>
      </c>
      <c r="BA86" s="430">
        <v>82039.691785057643</v>
      </c>
      <c r="BB86" s="430">
        <v>81915.33269488778</v>
      </c>
      <c r="BC86" s="430">
        <v>82201.358602278473</v>
      </c>
      <c r="BD86" s="430">
        <v>82294.627919905877</v>
      </c>
      <c r="BE86" s="430">
        <v>82848.025871161764</v>
      </c>
      <c r="BF86" s="430">
        <v>83208.667232654348</v>
      </c>
      <c r="BG86" s="430">
        <v>83830.462683503676</v>
      </c>
      <c r="BH86" s="430">
        <v>83382.769958892153</v>
      </c>
      <c r="BI86" s="430">
        <v>83943.936660911611</v>
      </c>
      <c r="BJ86" s="430">
        <v>84439.083750928752</v>
      </c>
      <c r="BK86" s="430">
        <v>84752.676907939647</v>
      </c>
      <c r="BL86" s="430">
        <v>85198.309288955075</v>
      </c>
      <c r="BM86" s="430">
        <v>85429.377930963092</v>
      </c>
      <c r="BN86" s="430">
        <v>85346.853415960228</v>
      </c>
      <c r="BO86" s="430">
        <v>85982.292181482262</v>
      </c>
      <c r="BP86" s="430">
        <v>86197</v>
      </c>
      <c r="BQ86" s="430">
        <v>86271.127983992294</v>
      </c>
      <c r="BR86" s="430">
        <v>87112.878037021466</v>
      </c>
      <c r="BS86" s="430">
        <v>87335.69422752918</v>
      </c>
      <c r="BT86" s="430">
        <v>87162.392746023164</v>
      </c>
      <c r="BU86" s="430">
        <v>88086.66731405523</v>
      </c>
      <c r="BV86" s="430">
        <v>88433.270277067233</v>
      </c>
      <c r="BW86" s="8"/>
    </row>
    <row r="87" spans="1:75" ht="15.75" customHeight="1">
      <c r="B87" s="421" t="s">
        <v>641</v>
      </c>
      <c r="C87" s="396"/>
      <c r="D87" s="422" t="s">
        <v>1625</v>
      </c>
      <c r="E87" s="8"/>
      <c r="F87" s="8"/>
      <c r="G87" s="8"/>
      <c r="H87" s="8"/>
      <c r="I87" s="8"/>
      <c r="J87" s="8"/>
      <c r="K87" s="414"/>
      <c r="L87" s="414"/>
      <c r="M87" s="183"/>
      <c r="N87" s="183"/>
      <c r="O87" s="183"/>
      <c r="P87" s="183"/>
      <c r="Q87" s="183"/>
      <c r="R87" s="8"/>
      <c r="S87" s="8"/>
      <c r="T87" s="8"/>
      <c r="U87" s="8"/>
      <c r="V87" s="8"/>
      <c r="W87" s="447"/>
      <c r="X87" s="447"/>
      <c r="Y87" s="447"/>
      <c r="Z87" s="447"/>
      <c r="AA87" s="447"/>
      <c r="AB87" s="447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</row>
    <row r="88" spans="1:75" ht="15.75" customHeight="1">
      <c r="B88" s="421"/>
      <c r="C88" s="396"/>
      <c r="D88" s="422" t="s">
        <v>347</v>
      </c>
      <c r="E88" s="167" t="s">
        <v>1616</v>
      </c>
      <c r="F88" s="411">
        <v>68139</v>
      </c>
      <c r="G88" s="411">
        <v>68289</v>
      </c>
      <c r="H88" s="411">
        <v>68423</v>
      </c>
      <c r="I88" s="415">
        <v>68429.846273606046</v>
      </c>
      <c r="J88" s="415">
        <v>68988</v>
      </c>
      <c r="K88" s="414">
        <v>69055</v>
      </c>
      <c r="L88" s="414">
        <v>69129</v>
      </c>
      <c r="M88" s="431">
        <v>69510.343140632031</v>
      </c>
      <c r="N88" s="431">
        <v>69829</v>
      </c>
      <c r="O88" s="431">
        <v>70071</v>
      </c>
      <c r="P88" s="431">
        <v>70042</v>
      </c>
      <c r="Q88" s="431">
        <v>70000.222518385184</v>
      </c>
      <c r="R88" s="172">
        <v>69948.501821539976</v>
      </c>
      <c r="S88" s="172">
        <v>70014</v>
      </c>
      <c r="T88" s="172">
        <v>70109</v>
      </c>
      <c r="U88" s="172">
        <v>70552</v>
      </c>
      <c r="V88" s="172">
        <v>71035</v>
      </c>
      <c r="W88" s="172">
        <v>70933.651470242316</v>
      </c>
      <c r="X88" s="172">
        <v>71169</v>
      </c>
      <c r="Y88" s="172">
        <v>71660</v>
      </c>
      <c r="Z88" s="172">
        <v>71793.770665915436</v>
      </c>
      <c r="AA88" s="172">
        <v>72062.764528764688</v>
      </c>
      <c r="AB88" s="172">
        <v>72332</v>
      </c>
      <c r="AC88" s="172">
        <v>72527.238165209623</v>
      </c>
      <c r="AD88" s="62">
        <v>72591.540028457472</v>
      </c>
      <c r="AE88" s="62">
        <v>73185</v>
      </c>
      <c r="AF88" s="420">
        <v>73460.692980664418</v>
      </c>
      <c r="AG88" s="420">
        <v>74327.215187237758</v>
      </c>
      <c r="AH88" s="420">
        <v>75325.261737035355</v>
      </c>
      <c r="AI88" s="420">
        <v>75704.741789022301</v>
      </c>
      <c r="AJ88" s="420">
        <v>76300.527385747089</v>
      </c>
      <c r="AK88" s="420">
        <v>77215.175587598118</v>
      </c>
      <c r="AL88" s="420">
        <v>77433.505561630693</v>
      </c>
      <c r="AM88" s="420">
        <v>78866.226509000873</v>
      </c>
      <c r="AN88" s="420">
        <v>79966.47568939878</v>
      </c>
      <c r="AO88" s="420">
        <v>80934.878163513276</v>
      </c>
      <c r="AP88" s="420">
        <v>81685.9065106833</v>
      </c>
      <c r="AQ88" s="420">
        <v>82820.74755371928</v>
      </c>
      <c r="AR88" s="420">
        <v>83810.711076707463</v>
      </c>
      <c r="AS88" s="420">
        <v>84533.489628497482</v>
      </c>
      <c r="AT88" s="420">
        <v>84979.198597422495</v>
      </c>
      <c r="AU88" s="420">
        <v>85795.859782007465</v>
      </c>
      <c r="AV88" s="420">
        <v>86031.478403224872</v>
      </c>
      <c r="AW88" s="430">
        <v>86701.193980212396</v>
      </c>
      <c r="AX88" s="430">
        <v>86642.616926987277</v>
      </c>
      <c r="AY88" s="430">
        <v>87579.914856857329</v>
      </c>
      <c r="AZ88" s="430">
        <v>87845.635882186354</v>
      </c>
      <c r="BA88" s="430">
        <v>87941.632179070642</v>
      </c>
      <c r="BB88" s="430">
        <v>87808.124717547442</v>
      </c>
      <c r="BC88" s="430">
        <v>88120.0579024951</v>
      </c>
      <c r="BD88" s="430">
        <v>88226.920264443703</v>
      </c>
      <c r="BE88" s="430">
        <v>88826.60131394057</v>
      </c>
      <c r="BF88" s="430">
        <v>89223.786431199725</v>
      </c>
      <c r="BG88" s="430">
        <v>89880.863336123221</v>
      </c>
      <c r="BH88" s="430">
        <v>89408.264378824708</v>
      </c>
      <c r="BI88" s="430">
        <v>90010.705271214363</v>
      </c>
      <c r="BJ88" s="430">
        <v>90547.493829672982</v>
      </c>
      <c r="BK88" s="430">
        <v>90889.362766622056</v>
      </c>
      <c r="BL88" s="430">
        <v>91360.770421023495</v>
      </c>
      <c r="BM88" s="430">
        <v>91599.115228819865</v>
      </c>
      <c r="BN88" s="430">
        <v>91513.639661540656</v>
      </c>
      <c r="BO88" s="430">
        <v>92193.271760939853</v>
      </c>
      <c r="BP88" s="430">
        <v>92419</v>
      </c>
      <c r="BQ88" s="430">
        <v>92499.017282166518</v>
      </c>
      <c r="BR88" s="430">
        <v>93400.491260689785</v>
      </c>
      <c r="BS88" s="430">
        <v>93647.346209605195</v>
      </c>
      <c r="BT88" s="430">
        <v>93458.0708952282</v>
      </c>
      <c r="BU88" s="430">
        <v>94456.945142117809</v>
      </c>
      <c r="BV88" s="430">
        <v>94822.286319386927</v>
      </c>
      <c r="BW88" s="8"/>
    </row>
    <row r="89" spans="1:75" ht="15.75" customHeight="1">
      <c r="B89" s="421"/>
      <c r="C89" s="396"/>
      <c r="D89" s="422" t="s">
        <v>123</v>
      </c>
      <c r="E89" s="167" t="s">
        <v>1608</v>
      </c>
      <c r="F89" s="411">
        <v>1088383</v>
      </c>
      <c r="G89" s="411">
        <v>1090832</v>
      </c>
      <c r="H89" s="411">
        <v>1092855</v>
      </c>
      <c r="I89" s="411">
        <v>1092961</v>
      </c>
      <c r="J89" s="411">
        <v>1101908</v>
      </c>
      <c r="K89" s="414">
        <v>1102760</v>
      </c>
      <c r="L89" s="414">
        <v>1103931</v>
      </c>
      <c r="M89" s="431">
        <v>1110107.7397919348</v>
      </c>
      <c r="N89" s="431">
        <v>1115113</v>
      </c>
      <c r="O89" s="431">
        <v>1118840</v>
      </c>
      <c r="P89" s="431">
        <v>1118308</v>
      </c>
      <c r="Q89" s="431">
        <v>1117775.4064520481</v>
      </c>
      <c r="R89" s="172">
        <v>1117029.9388600925</v>
      </c>
      <c r="S89" s="172">
        <v>1118095</v>
      </c>
      <c r="T89" s="172">
        <v>1119586</v>
      </c>
      <c r="U89" s="172">
        <v>1126721</v>
      </c>
      <c r="V89" s="172">
        <v>1134389</v>
      </c>
      <c r="W89" s="172">
        <v>1132897.7490317153</v>
      </c>
      <c r="X89" s="172">
        <v>1136732</v>
      </c>
      <c r="Y89" s="172">
        <v>1144719</v>
      </c>
      <c r="Z89" s="172">
        <v>1146848.64253831</v>
      </c>
      <c r="AA89" s="172">
        <v>1151108.4573494841</v>
      </c>
      <c r="AB89" s="172">
        <v>1155475</v>
      </c>
      <c r="AC89" s="172">
        <v>1158563.1332690385</v>
      </c>
      <c r="AD89" s="172">
        <v>1159521.5916015527</v>
      </c>
      <c r="AE89" s="172">
        <v>1168893</v>
      </c>
      <c r="AF89" s="430">
        <v>1173046.5036270302</v>
      </c>
      <c r="AG89" s="430">
        <v>1186890.9017633453</v>
      </c>
      <c r="AH89" s="430">
        <v>1202758.7119349686</v>
      </c>
      <c r="AI89" s="430">
        <v>1208828.9480408914</v>
      </c>
      <c r="AJ89" s="430">
        <v>1218200.540625474</v>
      </c>
      <c r="AK89" s="430">
        <v>1232896.9017240244</v>
      </c>
      <c r="AL89" s="430">
        <v>1236411.2489432427</v>
      </c>
      <c r="AM89" s="430">
        <v>1259414.2489235823</v>
      </c>
      <c r="AN89" s="430">
        <v>1276985.9850196748</v>
      </c>
      <c r="AO89" s="430">
        <v>1292321.3183399015</v>
      </c>
      <c r="AP89" s="430">
        <v>1304355.2951814677</v>
      </c>
      <c r="AQ89" s="430">
        <v>1322246.5173883981</v>
      </c>
      <c r="AR89" s="430">
        <v>1338327.3183005799</v>
      </c>
      <c r="AS89" s="430">
        <v>1349828.8182907496</v>
      </c>
      <c r="AT89" s="430">
        <v>1356857.5127291863</v>
      </c>
      <c r="AU89" s="430">
        <v>1370062.9386438259</v>
      </c>
      <c r="AV89" s="430">
        <v>1374003.2673441619</v>
      </c>
      <c r="AW89" s="420">
        <v>1384972.2904829348</v>
      </c>
      <c r="AX89" s="420">
        <v>1384120.3275206999</v>
      </c>
      <c r="AY89" s="430">
        <v>1399136.1747300881</v>
      </c>
      <c r="AZ89" s="430">
        <v>1403502.4849115412</v>
      </c>
      <c r="BA89" s="430">
        <v>1405099.9154657319</v>
      </c>
      <c r="BB89" s="430">
        <v>1402970.0080601447</v>
      </c>
      <c r="BC89" s="430">
        <v>1407868.7950929948</v>
      </c>
      <c r="BD89" s="430">
        <v>1409466.2256471852</v>
      </c>
      <c r="BE89" s="430">
        <v>1418944.3136020473</v>
      </c>
      <c r="BF89" s="430">
        <v>1425121.0450782492</v>
      </c>
      <c r="BG89" s="430">
        <v>1435770.5821061842</v>
      </c>
      <c r="BH89" s="430">
        <v>1428102.9154460712</v>
      </c>
      <c r="BI89" s="430">
        <v>1437714.0593742509</v>
      </c>
      <c r="BJ89" s="430">
        <v>1446194.4804873511</v>
      </c>
      <c r="BK89" s="430">
        <v>1451565.4138589811</v>
      </c>
      <c r="BL89" s="430">
        <v>1459197.7928607708</v>
      </c>
      <c r="BM89" s="430">
        <v>1463155.3227135511</v>
      </c>
      <c r="BN89" s="430">
        <v>1461741.9191947009</v>
      </c>
      <c r="BO89" s="430">
        <v>1472625.1262898461</v>
      </c>
      <c r="BP89" s="430">
        <v>1476300</v>
      </c>
      <c r="BQ89" s="430">
        <v>1477572.0386058213</v>
      </c>
      <c r="BR89" s="430">
        <v>1491988.7544980915</v>
      </c>
      <c r="BS89" s="430">
        <v>1495804.9439989862</v>
      </c>
      <c r="BT89" s="430">
        <v>1492836.7966094012</v>
      </c>
      <c r="BU89" s="430">
        <v>1508666.9160205217</v>
      </c>
      <c r="BV89" s="430">
        <v>1514603.2107996915</v>
      </c>
      <c r="BW89" s="8"/>
    </row>
    <row r="90" spans="1:75" ht="15.75" customHeight="1">
      <c r="B90" s="421" t="s">
        <v>643</v>
      </c>
      <c r="C90" s="396"/>
      <c r="D90" s="448" t="s">
        <v>470</v>
      </c>
      <c r="E90" s="428"/>
      <c r="F90" s="449"/>
      <c r="G90" s="449"/>
      <c r="H90" s="449"/>
      <c r="I90" s="415"/>
      <c r="J90" s="415"/>
      <c r="K90" s="414"/>
      <c r="L90" s="414"/>
      <c r="M90" s="183"/>
      <c r="N90" s="183"/>
      <c r="O90" s="183"/>
      <c r="P90" s="183"/>
      <c r="Q90" s="183"/>
      <c r="R90" s="8"/>
      <c r="S90" s="8"/>
      <c r="T90" s="8"/>
      <c r="U90" s="8"/>
      <c r="V90" s="8"/>
      <c r="W90" s="447"/>
      <c r="X90" s="447"/>
      <c r="Y90" s="447"/>
      <c r="Z90" s="447"/>
      <c r="AA90" s="447"/>
      <c r="AB90" s="447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</row>
    <row r="91" spans="1:75" ht="15.75" customHeight="1">
      <c r="B91" s="421"/>
      <c r="C91" s="396"/>
      <c r="D91" s="422" t="s">
        <v>537</v>
      </c>
      <c r="E91" s="402" t="s">
        <v>1577</v>
      </c>
      <c r="F91" s="411">
        <v>8473</v>
      </c>
      <c r="G91" s="411">
        <v>8492</v>
      </c>
      <c r="H91" s="411">
        <v>8508</v>
      </c>
      <c r="I91" s="415">
        <v>8508.6489494219259</v>
      </c>
      <c r="J91" s="415">
        <v>8578</v>
      </c>
      <c r="K91" s="414">
        <v>8585</v>
      </c>
      <c r="L91" s="414">
        <v>8594</v>
      </c>
      <c r="M91" s="431">
        <v>8642.1277062042427</v>
      </c>
      <c r="N91" s="431">
        <v>8681</v>
      </c>
      <c r="O91" s="431">
        <v>8710</v>
      </c>
      <c r="P91" s="431">
        <v>8706</v>
      </c>
      <c r="Q91" s="431">
        <v>8701.8200694857787</v>
      </c>
      <c r="R91" s="172">
        <v>8696.0166452778503</v>
      </c>
      <c r="S91" s="172">
        <v>8704</v>
      </c>
      <c r="T91" s="172">
        <v>8716</v>
      </c>
      <c r="U91" s="172">
        <v>8771</v>
      </c>
      <c r="V91" s="172">
        <v>8831</v>
      </c>
      <c r="W91" s="172">
        <v>8819.5466748465788</v>
      </c>
      <c r="X91" s="172">
        <v>8849</v>
      </c>
      <c r="Y91" s="172">
        <v>8912</v>
      </c>
      <c r="Z91" s="172">
        <v>8928.1536135949245</v>
      </c>
      <c r="AA91" s="172">
        <v>8961.3160376402211</v>
      </c>
      <c r="AB91" s="172">
        <v>8995</v>
      </c>
      <c r="AC91" s="172">
        <v>9019.3502797194888</v>
      </c>
      <c r="AD91" s="172">
        <v>9026.8118251296819</v>
      </c>
      <c r="AE91" s="172">
        <v>9100</v>
      </c>
      <c r="AF91" s="430">
        <v>9132.1025214734982</v>
      </c>
      <c r="AG91" s="430">
        <v>9239.8803996207116</v>
      </c>
      <c r="AH91" s="430">
        <v>9363.41042918944</v>
      </c>
      <c r="AI91" s="430">
        <v>9410.6668834539887</v>
      </c>
      <c r="AJ91" s="430">
        <v>9483.624216353639</v>
      </c>
      <c r="AK91" s="430">
        <v>9598.0345793099132</v>
      </c>
      <c r="AL91" s="430">
        <v>9625.3935791472813</v>
      </c>
      <c r="AM91" s="430">
        <v>9804.4706689918839</v>
      </c>
      <c r="AN91" s="430">
        <v>9941.2656681787303</v>
      </c>
      <c r="AO91" s="430">
        <v>10060.6503947418</v>
      </c>
      <c r="AP91" s="430">
        <v>10154.334242669762</v>
      </c>
      <c r="AQ91" s="430">
        <v>10293.616423660005</v>
      </c>
      <c r="AR91" s="430">
        <v>10418.804574430998</v>
      </c>
      <c r="AS91" s="430">
        <v>10508.343119353298</v>
      </c>
      <c r="AT91" s="430">
        <v>10563.061119028036</v>
      </c>
      <c r="AU91" s="430">
        <v>10665.864633568457</v>
      </c>
      <c r="AV91" s="430">
        <v>10696.539875810355</v>
      </c>
      <c r="AW91" s="430">
        <v>10781.933117726996</v>
      </c>
      <c r="AX91" s="430">
        <v>10775.300632917935</v>
      </c>
      <c r="AY91" s="420">
        <v>10892.198177677605</v>
      </c>
      <c r="AZ91" s="420">
        <v>10926.189662324032</v>
      </c>
      <c r="BA91" s="420">
        <v>10938.625571341019</v>
      </c>
      <c r="BB91" s="420">
        <v>10922.044359318372</v>
      </c>
      <c r="BC91" s="420">
        <v>10960.181146970464</v>
      </c>
      <c r="BD91" s="420">
        <v>10972.61705598745</v>
      </c>
      <c r="BE91" s="420">
        <v>11046.403449488234</v>
      </c>
      <c r="BF91" s="420">
        <v>11094.488964353912</v>
      </c>
      <c r="BG91" s="420">
        <v>11177.395024467154</v>
      </c>
      <c r="BH91" s="420">
        <v>11117.702661185622</v>
      </c>
      <c r="BI91" s="420">
        <v>11192.524888121547</v>
      </c>
      <c r="BJ91" s="420">
        <v>11258.544500123833</v>
      </c>
      <c r="BK91" s="420">
        <v>11300.356921058617</v>
      </c>
      <c r="BL91" s="420">
        <v>11359.774571860677</v>
      </c>
      <c r="BM91" s="420">
        <v>11390.583724128412</v>
      </c>
      <c r="BN91" s="420">
        <v>11379.580455461364</v>
      </c>
      <c r="BO91" s="420">
        <v>11464.305624197636</v>
      </c>
      <c r="BP91" s="420">
        <v>11493</v>
      </c>
      <c r="BQ91" s="420">
        <v>11502.817064532303</v>
      </c>
      <c r="BR91" s="420">
        <v>11615.050404936195</v>
      </c>
      <c r="BS91" s="420">
        <v>11644.759230337224</v>
      </c>
      <c r="BT91" s="420">
        <v>11621.652366136423</v>
      </c>
      <c r="BU91" s="420">
        <v>11744.888975207365</v>
      </c>
      <c r="BV91" s="420">
        <v>11791.102703608965</v>
      </c>
      <c r="BW91" s="8"/>
    </row>
    <row r="92" spans="1:75" ht="15.75" customHeight="1">
      <c r="B92" s="421"/>
      <c r="C92" s="396"/>
      <c r="D92" s="422" t="s">
        <v>1626</v>
      </c>
      <c r="E92" s="167" t="s">
        <v>1616</v>
      </c>
      <c r="F92" s="411">
        <v>2045638</v>
      </c>
      <c r="G92" s="411">
        <v>2025828</v>
      </c>
      <c r="H92" s="411">
        <v>2073894</v>
      </c>
      <c r="I92" s="411">
        <v>2076811.6909019463</v>
      </c>
      <c r="J92" s="411">
        <v>2084029</v>
      </c>
      <c r="K92" s="414">
        <v>2165265</v>
      </c>
      <c r="L92" s="414">
        <v>2172329</v>
      </c>
      <c r="M92" s="431">
        <v>2152365.621094475</v>
      </c>
      <c r="N92" s="431">
        <v>2195978</v>
      </c>
      <c r="O92" s="431">
        <v>2257558</v>
      </c>
      <c r="P92" s="59">
        <v>2283817</v>
      </c>
      <c r="Q92" s="59">
        <v>2228533.8108820645</v>
      </c>
      <c r="R92" s="172">
        <v>2195210.2278499939</v>
      </c>
      <c r="S92" s="172">
        <v>2192600</v>
      </c>
      <c r="T92" s="172">
        <v>2205038</v>
      </c>
      <c r="U92" s="172">
        <v>2195671</v>
      </c>
      <c r="V92" s="172">
        <v>2225309</v>
      </c>
      <c r="W92" s="172">
        <v>2173711.1420228519</v>
      </c>
      <c r="X92" s="172">
        <v>2149909</v>
      </c>
      <c r="Y92" s="172">
        <v>2113360</v>
      </c>
      <c r="Z92" s="172">
        <v>2119963.4274549964</v>
      </c>
      <c r="AA92" s="172">
        <v>2141616.078180904</v>
      </c>
      <c r="AB92" s="172">
        <v>2123649</v>
      </c>
      <c r="AC92" s="172">
        <v>2142383.9026747299</v>
      </c>
      <c r="AD92" s="62">
        <v>2169718.4546549539</v>
      </c>
      <c r="AE92" s="62">
        <v>2227612</v>
      </c>
      <c r="AF92" s="420">
        <v>2333265.0718400008</v>
      </c>
      <c r="AG92" s="420">
        <v>2357835.4556424492</v>
      </c>
      <c r="AH92" s="420">
        <v>2417111.5065658563</v>
      </c>
      <c r="AI92" s="420">
        <v>2424943.3164028865</v>
      </c>
      <c r="AJ92" s="420">
        <v>2501265.0710892417</v>
      </c>
      <c r="AK92" s="420">
        <v>2493433.2612522114</v>
      </c>
      <c r="AL92" s="420">
        <v>2489133.4440867826</v>
      </c>
      <c r="AM92" s="420">
        <v>2485140.7567188847</v>
      </c>
      <c r="AN92" s="420">
        <v>2519078.5993460165</v>
      </c>
      <c r="AO92" s="420">
        <v>2600775.1254891576</v>
      </c>
      <c r="AP92" s="420">
        <v>2608146.2406298919</v>
      </c>
      <c r="AQ92" s="420">
        <v>2737447.8853902766</v>
      </c>
      <c r="AR92" s="420">
        <v>2658822.6572224414</v>
      </c>
      <c r="AS92" s="420">
        <v>2697674.5766100627</v>
      </c>
      <c r="AT92" s="420">
        <v>2747276.0389112555</v>
      </c>
      <c r="AU92" s="420">
        <v>2707656.2950298074</v>
      </c>
      <c r="AV92" s="420">
        <v>2646076.7706249212</v>
      </c>
      <c r="AW92" s="430">
        <v>2564073.1146842497</v>
      </c>
      <c r="AX92" s="430">
        <v>2531670.921044772</v>
      </c>
      <c r="AY92" s="420">
        <v>2543648.9831484645</v>
      </c>
      <c r="AZ92" s="420">
        <v>2507868.3617361495</v>
      </c>
      <c r="BA92" s="420">
        <v>2488058.4897954254</v>
      </c>
      <c r="BB92" s="420">
        <v>2483144.4130349355</v>
      </c>
      <c r="BC92" s="420">
        <v>2522149.8973213229</v>
      </c>
      <c r="BD92" s="420">
        <v>2564687.3742793109</v>
      </c>
      <c r="BE92" s="420">
        <v>2619356.4782397589</v>
      </c>
      <c r="BF92" s="420">
        <v>2693528.3243433996</v>
      </c>
      <c r="BG92" s="420">
        <v>2655904.9241459006</v>
      </c>
      <c r="BH92" s="420">
        <v>2685850.0794051345</v>
      </c>
      <c r="BI92" s="420">
        <v>2708270.554624869</v>
      </c>
      <c r="BJ92" s="420">
        <v>2759714.7957112449</v>
      </c>
      <c r="BK92" s="420">
        <v>2804248.6163531826</v>
      </c>
      <c r="BL92" s="420">
        <v>2779217.5378544386</v>
      </c>
      <c r="BM92" s="420">
        <v>2729923.2053507767</v>
      </c>
      <c r="BN92" s="420">
        <v>2745279.6952273068</v>
      </c>
      <c r="BO92" s="420">
        <v>2755414.9785458166</v>
      </c>
      <c r="BP92" s="420">
        <v>2737601</v>
      </c>
      <c r="BQ92" s="420">
        <v>2741133.4429606437</v>
      </c>
      <c r="BR92" s="420">
        <v>2761711.1393951937</v>
      </c>
      <c r="BS92" s="420">
        <v>2816226.6784568755</v>
      </c>
      <c r="BT92" s="420">
        <v>2789967.0807680096</v>
      </c>
      <c r="BU92" s="420">
        <v>2866749.5301506608</v>
      </c>
      <c r="BV92" s="420">
        <v>2839875.6728667328</v>
      </c>
      <c r="BW92" s="8"/>
    </row>
    <row r="93" spans="1:75" ht="15.75" customHeight="1">
      <c r="B93" s="450"/>
      <c r="C93" s="451"/>
      <c r="D93" s="452" t="s">
        <v>541</v>
      </c>
      <c r="E93" s="402" t="s">
        <v>1577</v>
      </c>
      <c r="F93" s="453">
        <v>4236</v>
      </c>
      <c r="G93" s="453">
        <v>4246</v>
      </c>
      <c r="H93" s="453">
        <v>4254</v>
      </c>
      <c r="I93" s="415">
        <v>4254.3244747109629</v>
      </c>
      <c r="J93" s="415">
        <v>4289</v>
      </c>
      <c r="K93" s="414">
        <v>4292</v>
      </c>
      <c r="L93" s="414">
        <v>4297</v>
      </c>
      <c r="M93" s="431">
        <v>4321.0638531021214</v>
      </c>
      <c r="N93" s="431">
        <v>4341</v>
      </c>
      <c r="O93" s="431">
        <v>4355</v>
      </c>
      <c r="P93" s="431">
        <v>4353</v>
      </c>
      <c r="Q93" s="431">
        <v>4350.9100347428894</v>
      </c>
      <c r="R93" s="172">
        <v>4348.0083226389252</v>
      </c>
      <c r="S93" s="172">
        <v>4352</v>
      </c>
      <c r="T93" s="172">
        <v>4358</v>
      </c>
      <c r="U93" s="172">
        <v>4386</v>
      </c>
      <c r="V93" s="172">
        <v>4416</v>
      </c>
      <c r="W93" s="172">
        <v>4409.7733374232894</v>
      </c>
      <c r="X93" s="172">
        <v>4425</v>
      </c>
      <c r="Y93" s="172">
        <v>4456</v>
      </c>
      <c r="Z93" s="172">
        <v>4464.0768067974623</v>
      </c>
      <c r="AA93" s="172">
        <v>4480.6580188201106</v>
      </c>
      <c r="AB93" s="172">
        <v>4498</v>
      </c>
      <c r="AC93" s="172">
        <v>4509.6751398597444</v>
      </c>
      <c r="AD93" s="172">
        <v>4513.4059125648409</v>
      </c>
      <c r="AE93" s="172">
        <v>4550</v>
      </c>
      <c r="AF93" s="430">
        <v>4566.0512607367491</v>
      </c>
      <c r="AG93" s="430">
        <v>4619.9401998103558</v>
      </c>
      <c r="AH93" s="430">
        <v>4681.70521459472</v>
      </c>
      <c r="AI93" s="430">
        <v>4705.3334417269944</v>
      </c>
      <c r="AJ93" s="430">
        <v>4741.8121081768195</v>
      </c>
      <c r="AK93" s="430">
        <v>4799.0172896549566</v>
      </c>
      <c r="AL93" s="430">
        <v>4812.6967895736407</v>
      </c>
      <c r="AM93" s="430">
        <v>4902.235334495942</v>
      </c>
      <c r="AN93" s="430">
        <v>4970.6328340893651</v>
      </c>
      <c r="AO93" s="430">
        <v>5030.3251973709002</v>
      </c>
      <c r="AP93" s="430">
        <v>5077.1671213348809</v>
      </c>
      <c r="AQ93" s="430">
        <v>5146.8082118300026</v>
      </c>
      <c r="AR93" s="430">
        <v>5209.4022872154992</v>
      </c>
      <c r="AS93" s="430">
        <v>5254.1715596766489</v>
      </c>
      <c r="AT93" s="430">
        <v>5281.530559514018</v>
      </c>
      <c r="AU93" s="430">
        <v>5332.9323167842285</v>
      </c>
      <c r="AV93" s="430">
        <v>5348.2699379051774</v>
      </c>
      <c r="AW93" s="430">
        <v>5390.966558863498</v>
      </c>
      <c r="AX93" s="430">
        <v>5387.6503164589676</v>
      </c>
      <c r="AY93" s="430">
        <v>5446.0990888388023</v>
      </c>
      <c r="AZ93" s="430">
        <v>5463.0948311620159</v>
      </c>
      <c r="BA93" s="430">
        <v>5469.3127856705096</v>
      </c>
      <c r="BB93" s="430">
        <v>5461.0221796591859</v>
      </c>
      <c r="BC93" s="430">
        <v>5480.0905734852322</v>
      </c>
      <c r="BD93" s="430">
        <v>5486.308527993725</v>
      </c>
      <c r="BE93" s="430">
        <v>5523.2017247441172</v>
      </c>
      <c r="BF93" s="430">
        <v>5547.2444821769559</v>
      </c>
      <c r="BG93" s="430">
        <v>5588.6975122335771</v>
      </c>
      <c r="BH93" s="430">
        <v>5558.8513305928109</v>
      </c>
      <c r="BI93" s="430">
        <v>5596.2624440607733</v>
      </c>
      <c r="BJ93" s="430">
        <v>5629.2722500619166</v>
      </c>
      <c r="BK93" s="430">
        <v>5650.1784605293087</v>
      </c>
      <c r="BL93" s="430">
        <v>5679.8872859303383</v>
      </c>
      <c r="BM93" s="430">
        <v>5695.2918620642058</v>
      </c>
      <c r="BN93" s="430">
        <v>5689.7902277306821</v>
      </c>
      <c r="BO93" s="430">
        <v>5732.1528120988178</v>
      </c>
      <c r="BP93" s="430">
        <v>5746</v>
      </c>
      <c r="BQ93" s="430">
        <v>5751.4085322661513</v>
      </c>
      <c r="BR93" s="430">
        <v>5807.5252024680976</v>
      </c>
      <c r="BS93" s="430">
        <v>5822.379615168612</v>
      </c>
      <c r="BT93" s="430">
        <v>5810.8261830682113</v>
      </c>
      <c r="BU93" s="430">
        <v>5872.4444876036823</v>
      </c>
      <c r="BV93" s="430">
        <v>5895.5513518044827</v>
      </c>
      <c r="BW93" s="8"/>
    </row>
    <row r="94" spans="1:75" ht="15.75" customHeight="1">
      <c r="A94" s="46"/>
      <c r="B94" s="410"/>
      <c r="C94" s="410"/>
      <c r="D94" s="410"/>
      <c r="E94" s="454"/>
      <c r="F94" s="410"/>
      <c r="G94" s="455"/>
      <c r="AH94" s="456"/>
      <c r="AQ94" s="46"/>
      <c r="AR94" s="46"/>
      <c r="BT94" s="457"/>
    </row>
    <row r="95" spans="1:75" ht="15.75" customHeight="1">
      <c r="A95" s="46"/>
      <c r="B95" s="410"/>
      <c r="C95" s="458" t="s">
        <v>1555</v>
      </c>
      <c r="D95" s="454" t="s">
        <v>1627</v>
      </c>
      <c r="E95" s="454"/>
      <c r="F95" s="410"/>
      <c r="AH95" s="456"/>
      <c r="AQ95" s="46"/>
      <c r="AR95" s="46"/>
      <c r="BT95" s="457"/>
    </row>
    <row r="96" spans="1:75" ht="15.75" customHeight="1">
      <c r="B96" s="410"/>
      <c r="C96" s="410"/>
      <c r="D96" s="410"/>
      <c r="E96" s="410"/>
      <c r="F96" s="410"/>
      <c r="AH96" s="456"/>
      <c r="AQ96" s="46"/>
      <c r="AR96" s="46"/>
      <c r="BT96" s="457"/>
    </row>
    <row r="97" spans="34:72" ht="15.75" customHeight="1">
      <c r="AH97" s="456"/>
      <c r="AQ97" s="46"/>
      <c r="AR97" s="46"/>
      <c r="BT97" s="457"/>
    </row>
    <row r="98" spans="34:72" ht="15.75" customHeight="1">
      <c r="AH98" s="456"/>
      <c r="AQ98" s="46"/>
      <c r="AR98" s="46"/>
      <c r="BT98" s="457"/>
    </row>
    <row r="99" spans="34:72" ht="15.75" customHeight="1">
      <c r="AH99" s="456"/>
      <c r="AQ99" s="46"/>
      <c r="AR99" s="46"/>
      <c r="BT99" s="457"/>
    </row>
    <row r="100" spans="34:72" ht="15.75" customHeight="1">
      <c r="AH100" s="456"/>
      <c r="AQ100" s="46"/>
      <c r="AR100" s="46"/>
      <c r="BT100" s="457"/>
    </row>
    <row r="101" spans="34:72" ht="15.75" customHeight="1">
      <c r="AH101" s="456"/>
      <c r="AQ101" s="46"/>
      <c r="AR101" s="46"/>
      <c r="BT101" s="457"/>
    </row>
    <row r="102" spans="34:72" ht="15.75" customHeight="1">
      <c r="AH102" s="456"/>
      <c r="AQ102" s="46"/>
      <c r="AR102" s="46"/>
      <c r="BT102" s="457"/>
    </row>
    <row r="103" spans="34:72" ht="15.75" customHeight="1">
      <c r="AH103" s="456"/>
      <c r="AQ103" s="46"/>
      <c r="AR103" s="46"/>
      <c r="BT103" s="457"/>
    </row>
    <row r="104" spans="34:72" ht="15.75" customHeight="1">
      <c r="AH104" s="456"/>
      <c r="AQ104" s="46"/>
      <c r="AR104" s="46"/>
      <c r="BT104" s="457"/>
    </row>
    <row r="105" spans="34:72" ht="15.75" customHeight="1">
      <c r="AH105" s="456"/>
      <c r="AQ105" s="46"/>
      <c r="AR105" s="46"/>
      <c r="BT105" s="457"/>
    </row>
    <row r="106" spans="34:72" ht="15.75" customHeight="1">
      <c r="AH106" s="456"/>
      <c r="AQ106" s="46"/>
      <c r="AR106" s="46"/>
      <c r="BT106" s="457"/>
    </row>
    <row r="107" spans="34:72" ht="15.75" customHeight="1">
      <c r="AH107" s="456"/>
      <c r="AQ107" s="46"/>
      <c r="AR107" s="46"/>
      <c r="BT107" s="457"/>
    </row>
    <row r="108" spans="34:72" ht="15.75" customHeight="1">
      <c r="AH108" s="456"/>
      <c r="AQ108" s="46"/>
      <c r="AR108" s="46"/>
      <c r="BT108" s="457"/>
    </row>
    <row r="109" spans="34:72" ht="15.75" customHeight="1">
      <c r="AH109" s="456"/>
      <c r="AQ109" s="46"/>
      <c r="BT109" s="457"/>
    </row>
    <row r="110" spans="34:72" ht="15.75" customHeight="1">
      <c r="AH110" s="456"/>
      <c r="AQ110" s="46"/>
      <c r="BT110" s="457"/>
    </row>
    <row r="111" spans="34:72" ht="15.75" customHeight="1">
      <c r="AH111" s="456"/>
      <c r="AQ111" s="46"/>
      <c r="BT111" s="457"/>
    </row>
    <row r="112" spans="34:72" ht="15.75" customHeight="1">
      <c r="AH112" s="456"/>
      <c r="AQ112" s="46"/>
      <c r="BT112" s="457"/>
    </row>
    <row r="113" spans="34:72" ht="15.75" customHeight="1">
      <c r="AH113" s="456"/>
      <c r="AQ113" s="46"/>
      <c r="BT113" s="457"/>
    </row>
    <row r="114" spans="34:72" ht="15.75" customHeight="1">
      <c r="AH114" s="456"/>
      <c r="AQ114" s="46"/>
      <c r="BT114" s="457"/>
    </row>
    <row r="115" spans="34:72" ht="15.75" customHeight="1">
      <c r="AH115" s="456"/>
      <c r="AQ115" s="46"/>
      <c r="BT115" s="457"/>
    </row>
    <row r="116" spans="34:72" ht="15.75" customHeight="1">
      <c r="AH116" s="456"/>
      <c r="AQ116" s="46"/>
      <c r="BT116" s="457"/>
    </row>
    <row r="117" spans="34:72" ht="15.75" customHeight="1">
      <c r="AH117" s="456"/>
      <c r="AQ117" s="46"/>
      <c r="BT117" s="457"/>
    </row>
    <row r="118" spans="34:72" ht="15.75" customHeight="1">
      <c r="AH118" s="456"/>
      <c r="AQ118" s="46"/>
      <c r="BT118" s="457"/>
    </row>
    <row r="119" spans="34:72" ht="15.75" customHeight="1">
      <c r="AH119" s="456"/>
      <c r="AQ119" s="46"/>
      <c r="BT119" s="457"/>
    </row>
    <row r="120" spans="34:72" ht="15.75" customHeight="1">
      <c r="AH120" s="456"/>
      <c r="AQ120" s="46"/>
      <c r="BT120" s="457"/>
    </row>
    <row r="121" spans="34:72" ht="15.75" customHeight="1">
      <c r="AH121" s="456"/>
      <c r="AQ121" s="46"/>
      <c r="BT121" s="457"/>
    </row>
    <row r="122" spans="34:72" ht="15.75" customHeight="1">
      <c r="AH122" s="456"/>
      <c r="AQ122" s="46"/>
      <c r="BT122" s="457"/>
    </row>
    <row r="123" spans="34:72" ht="15.75" customHeight="1">
      <c r="AH123" s="456"/>
      <c r="AQ123" s="46"/>
      <c r="BT123" s="457"/>
    </row>
    <row r="124" spans="34:72" ht="15.75" customHeight="1">
      <c r="AQ124" s="46"/>
      <c r="BT124" s="457"/>
    </row>
    <row r="125" spans="34:72" ht="15.75" customHeight="1">
      <c r="AQ125" s="46"/>
      <c r="BT125" s="457"/>
    </row>
    <row r="126" spans="34:72" ht="15.75" customHeight="1">
      <c r="AQ126" s="46"/>
      <c r="BT126" s="457"/>
    </row>
    <row r="127" spans="34:72" ht="15.75" customHeight="1">
      <c r="AQ127" s="46"/>
      <c r="BT127" s="457"/>
    </row>
    <row r="128" spans="34:72" ht="15.75" customHeight="1">
      <c r="AQ128" s="46"/>
      <c r="BT128" s="457"/>
    </row>
    <row r="129" spans="43:72" ht="15.75" customHeight="1">
      <c r="AQ129" s="46"/>
      <c r="BT129" s="457"/>
    </row>
    <row r="130" spans="43:72" ht="15.75" customHeight="1">
      <c r="AQ130" s="46"/>
    </row>
    <row r="131" spans="43:72" ht="15.75" customHeight="1">
      <c r="AQ131" s="46"/>
    </row>
    <row r="132" spans="43:72" ht="15.75" customHeight="1"/>
    <row r="133" spans="43:72" ht="15.75" customHeight="1"/>
    <row r="134" spans="43:72" ht="15.75" customHeight="1"/>
    <row r="135" spans="43:72" ht="15.75" customHeight="1"/>
    <row r="136" spans="43:72" ht="15.75" customHeight="1"/>
    <row r="137" spans="43:72" ht="15.75" customHeight="1"/>
    <row r="138" spans="43:72" ht="15.75" customHeight="1"/>
    <row r="139" spans="43:72" ht="15.75" customHeight="1"/>
    <row r="140" spans="43:72" ht="15.75" customHeight="1"/>
    <row r="141" spans="43:72" ht="15.75" customHeight="1"/>
    <row r="142" spans="43:72" ht="15.75" customHeight="1"/>
    <row r="143" spans="43:72" ht="15.75" customHeight="1"/>
    <row r="144" spans="43:7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000"/>
  <sheetViews>
    <sheetView topLeftCell="I1" workbookViewId="0">
      <selection activeCell="R7" sqref="R7:V7"/>
    </sheetView>
  </sheetViews>
  <sheetFormatPr baseColWidth="10" defaultColWidth="11.25" defaultRowHeight="15" customHeight="1"/>
  <cols>
    <col min="1" max="2" width="10.33203125" customWidth="1"/>
    <col min="3" max="3" width="29.33203125" customWidth="1"/>
    <col min="4" max="12" width="10.33203125" customWidth="1"/>
    <col min="13" max="13" width="10.75" customWidth="1"/>
    <col min="14" max="17" width="10.33203125" customWidth="1"/>
  </cols>
  <sheetData>
    <row r="2" spans="1:22" ht="15.5">
      <c r="A2" s="391" t="s">
        <v>1628</v>
      </c>
      <c r="B2" s="392"/>
    </row>
    <row r="3" spans="1:22" ht="15.5">
      <c r="A3" s="27" t="s">
        <v>1629</v>
      </c>
    </row>
    <row r="7" spans="1:22" ht="15.5">
      <c r="A7" s="459" t="s">
        <v>131</v>
      </c>
      <c r="B7" s="459"/>
      <c r="C7" s="459" t="s">
        <v>1630</v>
      </c>
      <c r="D7" s="830" t="s">
        <v>1631</v>
      </c>
      <c r="E7" s="771"/>
      <c r="F7" s="771"/>
      <c r="G7" s="741"/>
      <c r="H7" s="830" t="s">
        <v>1631</v>
      </c>
      <c r="I7" s="771"/>
      <c r="J7" s="771"/>
      <c r="K7" s="771"/>
      <c r="L7" s="783"/>
      <c r="M7" s="830" t="s">
        <v>1631</v>
      </c>
      <c r="N7" s="771"/>
      <c r="O7" s="771"/>
      <c r="P7" s="771"/>
      <c r="Q7" s="783"/>
      <c r="R7" s="830" t="s">
        <v>1631</v>
      </c>
      <c r="S7" s="771"/>
      <c r="T7" s="771"/>
      <c r="U7" s="771"/>
      <c r="V7" s="783"/>
    </row>
    <row r="8" spans="1:22" ht="15.5">
      <c r="A8" s="460" t="s">
        <v>1632</v>
      </c>
      <c r="B8" s="461"/>
      <c r="C8" s="462"/>
      <c r="D8" s="53" t="s">
        <v>18</v>
      </c>
      <c r="E8" s="33" t="s">
        <v>19</v>
      </c>
      <c r="F8" s="463">
        <v>45833</v>
      </c>
      <c r="G8" s="463">
        <v>45863</v>
      </c>
      <c r="H8" s="463">
        <v>45894</v>
      </c>
      <c r="I8" s="463">
        <v>45925</v>
      </c>
      <c r="J8" s="463">
        <v>45955</v>
      </c>
      <c r="K8" s="464">
        <v>45986</v>
      </c>
      <c r="L8" s="465">
        <v>46016</v>
      </c>
      <c r="M8" s="465">
        <v>46047</v>
      </c>
      <c r="N8" s="465">
        <v>46078</v>
      </c>
      <c r="O8" s="465">
        <v>46106</v>
      </c>
      <c r="P8" s="465">
        <v>46137</v>
      </c>
      <c r="Q8" s="463">
        <v>46167</v>
      </c>
      <c r="R8" s="463">
        <v>46198</v>
      </c>
    </row>
    <row r="9" spans="1:22" ht="16">
      <c r="A9" s="835" t="s">
        <v>1573</v>
      </c>
      <c r="B9" s="748"/>
      <c r="C9" s="466" t="s">
        <v>1633</v>
      </c>
      <c r="D9" s="467">
        <v>0.18368760503160231</v>
      </c>
      <c r="E9" s="467">
        <v>0.1847</v>
      </c>
      <c r="F9" s="467">
        <v>0.1832364189965667</v>
      </c>
      <c r="G9" s="467">
        <v>0.18555714541964272</v>
      </c>
      <c r="H9" s="467">
        <v>0.18498891591171221</v>
      </c>
      <c r="I9" s="468">
        <v>0.18535998102615986</v>
      </c>
      <c r="J9" s="468">
        <v>0.18763786217099637</v>
      </c>
      <c r="K9" s="469">
        <v>0.1870180914980506</v>
      </c>
      <c r="L9" s="467">
        <v>0.18471558998818832</v>
      </c>
      <c r="M9" s="467">
        <v>0.1855793693247737</v>
      </c>
      <c r="N9" s="467">
        <v>0.18350899042380073</v>
      </c>
      <c r="O9" s="467">
        <v>0.18243410435953544</v>
      </c>
      <c r="P9" s="470">
        <v>0.18559999999999999</v>
      </c>
      <c r="Q9" s="657">
        <v>0.18426679944220367</v>
      </c>
      <c r="R9" s="709">
        <v>0.18746593062696734</v>
      </c>
    </row>
    <row r="10" spans="1:22" ht="16">
      <c r="A10" s="745"/>
      <c r="B10" s="819"/>
      <c r="C10" s="466" t="s">
        <v>1634</v>
      </c>
      <c r="D10" s="467">
        <v>0.13780067856521577</v>
      </c>
      <c r="E10" s="467">
        <v>0.1386</v>
      </c>
      <c r="F10" s="467">
        <v>0.13746220313146854</v>
      </c>
      <c r="G10" s="467">
        <v>0.13920318982357052</v>
      </c>
      <c r="H10" s="467">
        <v>0.13877690949964705</v>
      </c>
      <c r="I10" s="468">
        <v>0.13905527898763709</v>
      </c>
      <c r="J10" s="468">
        <v>0.14076412356316179</v>
      </c>
      <c r="K10" s="469">
        <v>0.14029917755185062</v>
      </c>
      <c r="L10" s="467">
        <v>0.13857186301474905</v>
      </c>
      <c r="M10" s="467">
        <v>0.13921986198393152</v>
      </c>
      <c r="N10" s="467">
        <v>0.13766668360049025</v>
      </c>
      <c r="O10" s="467">
        <v>0.13686031439005517</v>
      </c>
      <c r="P10" s="470">
        <v>0.13919999999999999</v>
      </c>
      <c r="Q10" s="657">
        <v>0.13823518465389997</v>
      </c>
      <c r="R10" s="709">
        <v>0.14063514216874551</v>
      </c>
    </row>
    <row r="11" spans="1:22" ht="16">
      <c r="A11" s="816"/>
      <c r="B11" s="817"/>
      <c r="C11" s="466" t="s">
        <v>1635</v>
      </c>
      <c r="D11" s="467">
        <v>9.1773852932773139E-2</v>
      </c>
      <c r="E11" s="467">
        <v>9.2299999999999993E-2</v>
      </c>
      <c r="F11" s="467">
        <v>9.154843173019632E-2</v>
      </c>
      <c r="G11" s="467">
        <v>9.2707911192144443E-2</v>
      </c>
      <c r="H11" s="467">
        <v>9.2424012824130403E-2</v>
      </c>
      <c r="I11" s="468">
        <v>9.2609404077045612E-2</v>
      </c>
      <c r="J11" s="468">
        <v>9.3747477215669187E-2</v>
      </c>
      <c r="K11" s="469">
        <v>9.3437827892400016E-2</v>
      </c>
      <c r="L11" s="467">
        <v>9.2287453946878553E-2</v>
      </c>
      <c r="M11" s="467">
        <v>9.2719014681684364E-2</v>
      </c>
      <c r="N11" s="467">
        <v>9.1684613646620922E-2</v>
      </c>
      <c r="O11" s="467">
        <v>9.1147579938960596E-2</v>
      </c>
      <c r="P11" s="470">
        <v>9.2700000000000005E-2</v>
      </c>
      <c r="Q11" s="657">
        <v>9.2063229576607494E-2</v>
      </c>
      <c r="R11" s="709">
        <v>9.3661576916443695E-2</v>
      </c>
    </row>
    <row r="12" spans="1:22" ht="16">
      <c r="A12" s="835" t="s">
        <v>1575</v>
      </c>
      <c r="B12" s="748"/>
      <c r="C12" s="466" t="s">
        <v>1633</v>
      </c>
      <c r="D12" s="467">
        <v>0.18164936821903624</v>
      </c>
      <c r="E12" s="467">
        <v>0.1827</v>
      </c>
      <c r="F12" s="467">
        <v>0.18120989302951812</v>
      </c>
      <c r="G12" s="467">
        <v>0.18350424581310379</v>
      </c>
      <c r="H12" s="467">
        <v>0.18293778102266778</v>
      </c>
      <c r="I12" s="468">
        <v>0.18330298524985311</v>
      </c>
      <c r="J12" s="468">
        <v>0.18554715032619473</v>
      </c>
      <c r="K12" s="469">
        <v>0.18493834295679171</v>
      </c>
      <c r="L12" s="467">
        <v>0.18267735385103515</v>
      </c>
      <c r="M12" s="467">
        <v>0.18352456127701261</v>
      </c>
      <c r="N12" s="467">
        <v>0.18149331234066404</v>
      </c>
      <c r="O12" s="467">
        <v>0.18043631173381963</v>
      </c>
      <c r="P12" s="470">
        <v>0.18360000000000001</v>
      </c>
      <c r="Q12" s="657">
        <v>0.18226205947205293</v>
      </c>
      <c r="R12" s="709">
        <v>0.18540962216031151</v>
      </c>
    </row>
    <row r="13" spans="1:22" ht="16">
      <c r="A13" s="745"/>
      <c r="B13" s="819"/>
      <c r="C13" s="466" t="s">
        <v>1634</v>
      </c>
      <c r="D13" s="467">
        <v>0.13630699895634923</v>
      </c>
      <c r="E13" s="467">
        <v>0.1371</v>
      </c>
      <c r="F13" s="467">
        <v>0.13597722327484643</v>
      </c>
      <c r="G13" s="467">
        <v>0.13769887166561101</v>
      </c>
      <c r="H13" s="467">
        <v>0.13727380486600804</v>
      </c>
      <c r="I13" s="468">
        <v>0.13754784871599146</v>
      </c>
      <c r="J13" s="468">
        <v>0.13923183699361608</v>
      </c>
      <c r="K13" s="469">
        <v>0.13877499694908715</v>
      </c>
      <c r="L13" s="467">
        <v>0.13707838416865042</v>
      </c>
      <c r="M13" s="467">
        <v>0.13771411608922207</v>
      </c>
      <c r="N13" s="467">
        <v>0.13618989693359537</v>
      </c>
      <c r="O13" s="467">
        <v>0.13539673931335924</v>
      </c>
      <c r="P13" s="470">
        <v>0.13769999999999999</v>
      </c>
      <c r="Q13" s="657">
        <v>0.13676675340969147</v>
      </c>
      <c r="R13" s="709">
        <v>0.13912863789225224</v>
      </c>
    </row>
    <row r="14" spans="1:22" ht="16">
      <c r="A14" s="816"/>
      <c r="B14" s="817"/>
      <c r="C14" s="466" t="s">
        <v>1635</v>
      </c>
      <c r="D14" s="467">
        <v>9.082468410951812E-2</v>
      </c>
      <c r="E14" s="467">
        <v>9.1300000000000006E-2</v>
      </c>
      <c r="F14" s="467">
        <v>9.060494651475906E-2</v>
      </c>
      <c r="G14" s="467">
        <v>9.1752122906551895E-2</v>
      </c>
      <c r="H14" s="467">
        <v>9.1468890511333889E-2</v>
      </c>
      <c r="I14" s="468">
        <v>9.1651492624926556E-2</v>
      </c>
      <c r="J14" s="468">
        <v>9.2773575163097366E-2</v>
      </c>
      <c r="K14" s="469">
        <v>9.2469171478395853E-2</v>
      </c>
      <c r="L14" s="467">
        <v>9.1338676925517573E-2</v>
      </c>
      <c r="M14" s="467">
        <v>9.1762280638506305E-2</v>
      </c>
      <c r="N14" s="467">
        <v>9.0746656170332021E-2</v>
      </c>
      <c r="O14" s="467">
        <v>9.0218155866909816E-2</v>
      </c>
      <c r="P14" s="470">
        <v>9.1800000000000007E-2</v>
      </c>
      <c r="Q14" s="657">
        <v>9.1131029736026464E-2</v>
      </c>
      <c r="R14" s="709">
        <v>9.2704811080155755E-2</v>
      </c>
    </row>
    <row r="15" spans="1:22" ht="16">
      <c r="A15" s="834" t="s">
        <v>1636</v>
      </c>
      <c r="B15" s="741"/>
      <c r="C15" s="466" t="s">
        <v>56</v>
      </c>
      <c r="D15" s="217">
        <v>981.51160705897394</v>
      </c>
      <c r="E15" s="217">
        <v>990</v>
      </c>
      <c r="F15" s="217">
        <v>974.46216085794504</v>
      </c>
      <c r="G15" s="217">
        <v>986.93883613269043</v>
      </c>
      <c r="H15" s="217">
        <v>988.13932888988404</v>
      </c>
      <c r="I15" s="417">
        <v>991.82199340056354</v>
      </c>
      <c r="J15" s="417">
        <v>1010.4454341915356</v>
      </c>
      <c r="K15" s="471">
        <v>1003.9118197989596</v>
      </c>
      <c r="L15" s="217">
        <v>978.89747797393818</v>
      </c>
      <c r="M15" s="217">
        <v>989.75943454183425</v>
      </c>
      <c r="N15" s="217">
        <v>965.02903453792419</v>
      </c>
      <c r="O15" s="217">
        <v>954.75401654746599</v>
      </c>
      <c r="P15" s="218">
        <v>978.48736666410878</v>
      </c>
      <c r="Q15" s="658">
        <v>952.85705638217348</v>
      </c>
      <c r="R15" s="710">
        <v>982.0924966404624</v>
      </c>
    </row>
    <row r="16" spans="1:22" ht="32">
      <c r="A16" s="835" t="s">
        <v>1637</v>
      </c>
      <c r="B16" s="748"/>
      <c r="C16" s="472" t="s">
        <v>1638</v>
      </c>
      <c r="D16" s="217">
        <v>3079.841860989884</v>
      </c>
      <c r="E16" s="217">
        <v>3096</v>
      </c>
      <c r="F16" s="217">
        <v>3089.4391381618389</v>
      </c>
      <c r="G16" s="217">
        <v>3120.3449323855061</v>
      </c>
      <c r="H16" s="217">
        <v>3119.0104586602661</v>
      </c>
      <c r="I16" s="417">
        <v>3129.6169116211281</v>
      </c>
      <c r="J16" s="417">
        <v>3156.4308331838033</v>
      </c>
      <c r="K16" s="471">
        <v>3149.8665742095277</v>
      </c>
      <c r="L16" s="217">
        <v>3122.1743573156782</v>
      </c>
      <c r="M16" s="217">
        <v>3144.6524018849659</v>
      </c>
      <c r="N16" s="217">
        <v>3104.6366508362553</v>
      </c>
      <c r="O16" s="217">
        <v>3093.1724295764661</v>
      </c>
      <c r="P16" s="218">
        <v>3156.1840467002016</v>
      </c>
      <c r="Q16" s="659">
        <v>3109.0376667745459</v>
      </c>
      <c r="R16" s="710">
        <v>3145.4554914533746</v>
      </c>
    </row>
    <row r="17" spans="1:18" ht="16">
      <c r="A17" s="745"/>
      <c r="B17" s="819"/>
      <c r="C17" s="466" t="s">
        <v>1639</v>
      </c>
      <c r="D17" s="217">
        <v>182.19763568271119</v>
      </c>
      <c r="E17" s="217">
        <v>184</v>
      </c>
      <c r="F17" s="217">
        <v>180.66622666994107</v>
      </c>
      <c r="G17" s="217">
        <v>183.06843688605107</v>
      </c>
      <c r="H17" s="217">
        <v>183.23859344302551</v>
      </c>
      <c r="I17" s="417">
        <v>183.88919204322201</v>
      </c>
      <c r="J17" s="417">
        <v>187.52253499508839</v>
      </c>
      <c r="K17" s="471">
        <v>186.24135621316304</v>
      </c>
      <c r="L17" s="217">
        <v>181.37688052554029</v>
      </c>
      <c r="M17" s="217">
        <v>183.35870395383103</v>
      </c>
      <c r="N17" s="217">
        <v>178.7144308693517</v>
      </c>
      <c r="O17" s="217">
        <v>176.70257981335951</v>
      </c>
      <c r="P17" s="218">
        <v>181.05658583005894</v>
      </c>
      <c r="Q17" s="659">
        <v>176.41231274557956</v>
      </c>
      <c r="R17" s="710">
        <v>182.11756200884085</v>
      </c>
    </row>
    <row r="18" spans="1:18" ht="32">
      <c r="A18" s="816"/>
      <c r="B18" s="817"/>
      <c r="C18" s="472" t="s">
        <v>1640</v>
      </c>
      <c r="D18" s="217">
        <v>23.71776842992336</v>
      </c>
      <c r="E18" s="217">
        <v>24</v>
      </c>
      <c r="F18" s="217">
        <v>23.983078661302851</v>
      </c>
      <c r="G18" s="217">
        <v>24.115063642388375</v>
      </c>
      <c r="H18" s="217">
        <v>24.247535506454039</v>
      </c>
      <c r="I18" s="417">
        <v>24.401576136061141</v>
      </c>
      <c r="J18" s="417">
        <v>24.506323764193976</v>
      </c>
      <c r="K18" s="471">
        <v>24.481677263456842</v>
      </c>
      <c r="L18" s="217">
        <v>24.313772977185099</v>
      </c>
      <c r="M18" s="217">
        <v>24.64496033084037</v>
      </c>
      <c r="N18" s="217">
        <v>24.155111128689786</v>
      </c>
      <c r="O18" s="217">
        <v>24.118141377584084</v>
      </c>
      <c r="P18" s="218">
        <v>24.79592014785533</v>
      </c>
      <c r="Q18" s="660">
        <v>23.947102161612545</v>
      </c>
      <c r="R18" s="634">
        <v>24.098601560895212</v>
      </c>
    </row>
    <row r="19" spans="1:18" ht="16">
      <c r="A19" s="834" t="s">
        <v>1641</v>
      </c>
      <c r="B19" s="741"/>
      <c r="C19" s="466" t="s">
        <v>56</v>
      </c>
      <c r="D19" s="217">
        <v>2021.7533001608351</v>
      </c>
      <c r="E19" s="217">
        <v>2036</v>
      </c>
      <c r="F19" s="217">
        <v>2025.9732835755888</v>
      </c>
      <c r="G19" s="217">
        <v>2044.4019626467029</v>
      </c>
      <c r="H19" s="217">
        <v>2051.3166268896721</v>
      </c>
      <c r="I19" s="417">
        <v>2061.6905680078821</v>
      </c>
      <c r="J19" s="417">
        <v>2085.2112214557505</v>
      </c>
      <c r="K19" s="471">
        <v>2077.4922734460611</v>
      </c>
      <c r="L19" s="217">
        <v>2044.6600791350829</v>
      </c>
      <c r="M19" s="217">
        <v>2069.9637317351326</v>
      </c>
      <c r="N19" s="217">
        <v>2023.5983081342597</v>
      </c>
      <c r="O19" s="217">
        <v>2011.3835686613977</v>
      </c>
      <c r="P19" s="218">
        <v>2064.6882241167409</v>
      </c>
      <c r="Q19" s="660">
        <v>2002.1755043391743</v>
      </c>
      <c r="R19" s="634">
        <v>2038.7400461662021</v>
      </c>
    </row>
    <row r="20" spans="1:18" ht="16">
      <c r="A20" s="834" t="s">
        <v>1642</v>
      </c>
      <c r="B20" s="741"/>
      <c r="C20" s="466" t="s">
        <v>56</v>
      </c>
      <c r="D20" s="217">
        <v>3852.0568512801656</v>
      </c>
      <c r="E20" s="217">
        <v>3870</v>
      </c>
      <c r="F20" s="217">
        <v>3864.6498263005888</v>
      </c>
      <c r="G20" s="217">
        <v>3904.8236825846716</v>
      </c>
      <c r="H20" s="217">
        <v>3897.876704598536</v>
      </c>
      <c r="I20" s="417">
        <v>3908.8053586010005</v>
      </c>
      <c r="J20" s="417">
        <v>3939.1043950874582</v>
      </c>
      <c r="K20" s="471">
        <v>3932.8740581379634</v>
      </c>
      <c r="L20" s="217">
        <v>3907.0319051839638</v>
      </c>
      <c r="M20" s="217">
        <v>3928.1329128139869</v>
      </c>
      <c r="N20" s="217">
        <v>3891.0620144922809</v>
      </c>
      <c r="O20" s="217">
        <v>3879.442215847846</v>
      </c>
      <c r="P20" s="218">
        <v>3950.2008145646068</v>
      </c>
      <c r="Q20" s="660">
        <v>3912.5756626967086</v>
      </c>
      <c r="R20" s="634">
        <v>3950.6747745222565</v>
      </c>
    </row>
    <row r="21" spans="1:18" ht="15.75" customHeight="1">
      <c r="A21" s="834" t="s">
        <v>1643</v>
      </c>
      <c r="B21" s="741"/>
      <c r="C21" s="466" t="s">
        <v>56</v>
      </c>
      <c r="D21" s="217">
        <v>4924.7251230314769</v>
      </c>
      <c r="E21" s="217">
        <v>4945</v>
      </c>
      <c r="F21" s="217">
        <v>4940.0719486438602</v>
      </c>
      <c r="G21" s="217">
        <v>4993.2631710830938</v>
      </c>
      <c r="H21" s="217">
        <v>4979.4445594383724</v>
      </c>
      <c r="I21" s="417">
        <v>4991.1789512670011</v>
      </c>
      <c r="J21" s="417">
        <v>5028.0772349334111</v>
      </c>
      <c r="K21" s="471">
        <v>5021.4615960264391</v>
      </c>
      <c r="L21" s="217">
        <v>4994.8664952335394</v>
      </c>
      <c r="M21" s="217">
        <v>5015.4951636032465</v>
      </c>
      <c r="N21" s="217">
        <v>4979.1739043423622</v>
      </c>
      <c r="O21" s="217">
        <v>4966.0863807455426</v>
      </c>
      <c r="P21" s="218">
        <v>5049.1698080081587</v>
      </c>
      <c r="Q21" s="660">
        <v>5020.5518716487786</v>
      </c>
      <c r="R21" s="634">
        <v>5064.32575665684</v>
      </c>
    </row>
    <row r="22" spans="1:18" ht="15.75" customHeight="1">
      <c r="A22" s="834" t="s">
        <v>1644</v>
      </c>
      <c r="B22" s="741"/>
      <c r="C22" s="466" t="s">
        <v>56</v>
      </c>
      <c r="D22" s="217">
        <v>4825.3165245448072</v>
      </c>
      <c r="E22" s="217">
        <v>4845</v>
      </c>
      <c r="F22" s="217">
        <v>4841.6032690561851</v>
      </c>
      <c r="G22" s="217">
        <v>4893.4636099305581</v>
      </c>
      <c r="H22" s="217">
        <v>4879.509517950898</v>
      </c>
      <c r="I22" s="417">
        <v>4890.8746554615191</v>
      </c>
      <c r="J22" s="417">
        <v>4925.6842368693287</v>
      </c>
      <c r="K22" s="471">
        <v>4919.8149313786253</v>
      </c>
      <c r="L22" s="217">
        <v>4896.0846306837147</v>
      </c>
      <c r="M22" s="217">
        <v>4915.5535582297853</v>
      </c>
      <c r="N22" s="217">
        <v>4881.9808942506743</v>
      </c>
      <c r="O22" s="217">
        <v>4870.0981128855701</v>
      </c>
      <c r="P22" s="218">
        <v>4950.7055435819821</v>
      </c>
      <c r="Q22" s="660">
        <v>4924.912419040782</v>
      </c>
      <c r="R22" s="634">
        <v>4965.272892934624</v>
      </c>
    </row>
    <row r="23" spans="1:18" ht="15.75" customHeight="1">
      <c r="A23" s="834" t="s">
        <v>1645</v>
      </c>
      <c r="B23" s="741"/>
      <c r="C23" s="466" t="s">
        <v>56</v>
      </c>
      <c r="D23" s="217">
        <v>5798.5802182545331</v>
      </c>
      <c r="E23" s="217">
        <v>5820</v>
      </c>
      <c r="F23" s="217">
        <v>5818.520152743281</v>
      </c>
      <c r="G23" s="217">
        <v>5882.1093042756429</v>
      </c>
      <c r="H23" s="217">
        <v>5861.0591085744345</v>
      </c>
      <c r="I23" s="417">
        <v>5872.8217315553447</v>
      </c>
      <c r="J23" s="417">
        <v>5912.1389601242536</v>
      </c>
      <c r="K23" s="471">
        <v>5906.6408901722934</v>
      </c>
      <c r="L23" s="217">
        <v>5885.0971915746932</v>
      </c>
      <c r="M23" s="217">
        <v>5902.8259694127</v>
      </c>
      <c r="N23" s="217">
        <v>5872.9355691548981</v>
      </c>
      <c r="O23" s="217">
        <v>5860.8125393325208</v>
      </c>
      <c r="P23" s="218">
        <v>5951.1237719819183</v>
      </c>
      <c r="Q23" s="660">
        <v>5937.5825083822829</v>
      </c>
      <c r="R23" s="634">
        <v>5980.1165927502825</v>
      </c>
    </row>
    <row r="24" spans="1:18" ht="15.75" customHeight="1">
      <c r="A24" s="834" t="s">
        <v>1646</v>
      </c>
      <c r="B24" s="741"/>
      <c r="C24" s="466" t="s">
        <v>56</v>
      </c>
      <c r="D24" s="217">
        <v>20970.597131208451</v>
      </c>
      <c r="E24" s="217">
        <v>21022</v>
      </c>
      <c r="F24" s="217">
        <v>21049.693497167602</v>
      </c>
      <c r="G24" s="217">
        <v>21295.939969767216</v>
      </c>
      <c r="H24" s="217">
        <v>21162.756749949029</v>
      </c>
      <c r="I24" s="417">
        <v>21180.195051766608</v>
      </c>
      <c r="J24" s="417">
        <v>21287.162558375097</v>
      </c>
      <c r="K24" s="471">
        <v>21288.690640535133</v>
      </c>
      <c r="L24" s="217">
        <v>21306.40974994926</v>
      </c>
      <c r="M24" s="217">
        <v>21294.719513711425</v>
      </c>
      <c r="N24" s="217">
        <v>21327.835897232206</v>
      </c>
      <c r="O24" s="217">
        <v>21314.177573876423</v>
      </c>
      <c r="P24" s="218">
        <v>21552.740017508695</v>
      </c>
      <c r="Q24" s="660">
        <v>21739.444742941178</v>
      </c>
      <c r="R24" s="634">
        <v>21809.278595580294</v>
      </c>
    </row>
    <row r="25" spans="1:18" ht="15.75" customHeight="1">
      <c r="A25" s="834" t="s">
        <v>1647</v>
      </c>
      <c r="B25" s="741"/>
      <c r="C25" s="466" t="s">
        <v>56</v>
      </c>
      <c r="D25" s="217">
        <v>2795.5709789770735</v>
      </c>
      <c r="E25" s="217">
        <v>2810</v>
      </c>
      <c r="F25" s="217">
        <v>2805.3096603102686</v>
      </c>
      <c r="G25" s="217">
        <v>2832.6693754880753</v>
      </c>
      <c r="H25" s="217">
        <v>2832.6113057846474</v>
      </c>
      <c r="I25" s="417">
        <v>2842.798921950397</v>
      </c>
      <c r="J25" s="417">
        <v>2866.7946055263733</v>
      </c>
      <c r="K25" s="471">
        <v>2860.8450794445462</v>
      </c>
      <c r="L25" s="217">
        <v>2835.3615618381541</v>
      </c>
      <c r="M25" s="217">
        <v>2857.1153362202963</v>
      </c>
      <c r="N25" s="217">
        <v>2818.9064864246961</v>
      </c>
      <c r="O25" s="217">
        <v>2808.5999820646643</v>
      </c>
      <c r="P25" s="218">
        <v>2867.4039386212839</v>
      </c>
      <c r="Q25" s="660">
        <v>2820.4703347172144</v>
      </c>
      <c r="R25" s="634">
        <v>2853.3072394419992</v>
      </c>
    </row>
    <row r="26" spans="1:18" ht="15.75" customHeight="1">
      <c r="A26" s="836" t="s">
        <v>1648</v>
      </c>
      <c r="B26" s="472" t="s">
        <v>1649</v>
      </c>
      <c r="C26" s="466" t="s">
        <v>56</v>
      </c>
      <c r="D26" s="217">
        <v>10118.161301302271</v>
      </c>
      <c r="E26" s="473">
        <v>10147</v>
      </c>
      <c r="F26" s="217">
        <v>10156.451329442289</v>
      </c>
      <c r="G26" s="217">
        <v>10271.86560832065</v>
      </c>
      <c r="H26" s="217">
        <v>10217.978090891009</v>
      </c>
      <c r="I26" s="417">
        <v>10231.008432434997</v>
      </c>
      <c r="J26" s="417">
        <v>10287.749327500758</v>
      </c>
      <c r="K26" s="471">
        <v>10285.131494383251</v>
      </c>
      <c r="L26" s="217">
        <v>10278.205527692431</v>
      </c>
      <c r="M26" s="217">
        <v>10286.114994840287</v>
      </c>
      <c r="N26" s="217">
        <v>10277.569330678249</v>
      </c>
      <c r="O26" s="217">
        <v>10266.324155390401</v>
      </c>
      <c r="P26" s="218">
        <v>10397</v>
      </c>
      <c r="Q26" s="660">
        <v>10445.001499600048</v>
      </c>
      <c r="R26" s="634">
        <v>10491.787627145261</v>
      </c>
    </row>
    <row r="27" spans="1:18" ht="15.75" customHeight="1">
      <c r="A27" s="737"/>
      <c r="B27" s="472" t="s">
        <v>1650</v>
      </c>
      <c r="C27" s="466" t="s">
        <v>1651</v>
      </c>
      <c r="D27" s="217">
        <v>7.4196682123346118</v>
      </c>
      <c r="E27" s="473">
        <v>7</v>
      </c>
      <c r="F27" s="217">
        <v>7.447776133754183</v>
      </c>
      <c r="G27" s="217">
        <v>7.5372022955104008</v>
      </c>
      <c r="H27" s="217">
        <v>7.482859681994495</v>
      </c>
      <c r="I27" s="417">
        <v>7.4858292693744222</v>
      </c>
      <c r="J27" s="417">
        <v>7.5199233471176878</v>
      </c>
      <c r="K27" s="471">
        <v>7.5228732384622568</v>
      </c>
      <c r="L27" s="217">
        <v>7.5401943146375032</v>
      </c>
      <c r="M27" s="217">
        <v>7.5265958697863686</v>
      </c>
      <c r="N27" s="217">
        <v>7.5555707100987588</v>
      </c>
      <c r="O27" s="217">
        <v>7.5541184882872141</v>
      </c>
      <c r="P27" s="218">
        <v>8</v>
      </c>
      <c r="Q27" s="660">
        <v>7.7232269230645976</v>
      </c>
      <c r="R27" s="634">
        <v>7.7384063744848453</v>
      </c>
    </row>
    <row r="28" spans="1:18" ht="15.75" customHeight="1">
      <c r="A28" s="744"/>
      <c r="B28" s="472" t="s">
        <v>1652</v>
      </c>
      <c r="C28" s="466" t="s">
        <v>1653</v>
      </c>
      <c r="D28" s="217">
        <v>2613.644415594435</v>
      </c>
      <c r="E28" s="217">
        <v>2620</v>
      </c>
      <c r="F28" s="217">
        <v>2621.4433949894492</v>
      </c>
      <c r="G28" s="217">
        <v>2653.140869636843</v>
      </c>
      <c r="H28" s="217">
        <v>2635.4229626250094</v>
      </c>
      <c r="I28" s="417">
        <v>2637.0131774472529</v>
      </c>
      <c r="J28" s="417">
        <v>2651.63468762293</v>
      </c>
      <c r="K28" s="471">
        <v>2651.4141227669566</v>
      </c>
      <c r="L28" s="217">
        <v>2652.5094514839861</v>
      </c>
      <c r="M28" s="217">
        <v>2649.9274195568773</v>
      </c>
      <c r="N28" s="217">
        <v>2654.9870385540221</v>
      </c>
      <c r="O28" s="217">
        <v>2652.5398002669408</v>
      </c>
      <c r="P28" s="218">
        <v>2681</v>
      </c>
      <c r="Q28" s="660">
        <v>2707.6930459593095</v>
      </c>
      <c r="R28" s="634">
        <v>2718.3344306257559</v>
      </c>
    </row>
    <row r="29" spans="1:18" ht="15.75" customHeight="1">
      <c r="A29" s="474" t="s">
        <v>1654</v>
      </c>
      <c r="B29" s="475"/>
      <c r="C29" s="476"/>
      <c r="D29" s="14"/>
      <c r="E29" s="14"/>
      <c r="F29" s="14"/>
      <c r="G29" s="14"/>
      <c r="H29" s="14"/>
      <c r="I29" s="14"/>
      <c r="J29" s="14"/>
      <c r="K29" s="35"/>
      <c r="L29" s="14"/>
      <c r="M29" s="14"/>
      <c r="N29" s="14"/>
      <c r="O29" s="14"/>
      <c r="P29" s="35"/>
      <c r="Q29" s="661"/>
      <c r="R29" s="631"/>
    </row>
    <row r="30" spans="1:18" ht="15.75" customHeight="1">
      <c r="A30" s="831" t="s">
        <v>61</v>
      </c>
      <c r="B30" s="748"/>
      <c r="C30" s="466" t="s">
        <v>1633</v>
      </c>
      <c r="D30" s="226">
        <v>0.11359609751144216</v>
      </c>
      <c r="E30" s="226">
        <v>0.1143</v>
      </c>
      <c r="F30" s="226">
        <v>0.11323744411554519</v>
      </c>
      <c r="G30" s="226">
        <v>0.11468001716770539</v>
      </c>
      <c r="H30" s="226">
        <v>0.1143825394086604</v>
      </c>
      <c r="I30" s="477">
        <v>0.11463272759766219</v>
      </c>
      <c r="J30" s="477">
        <v>0.11614174791511918</v>
      </c>
      <c r="K30" s="478">
        <v>0.11570988334003433</v>
      </c>
      <c r="L30" s="226">
        <v>0.11409636771934271</v>
      </c>
      <c r="M30" s="226">
        <v>0.114696367719343</v>
      </c>
      <c r="N30" s="226">
        <v>0.11324142593310696</v>
      </c>
      <c r="O30" s="226">
        <v>0.112506085706921</v>
      </c>
      <c r="P30" s="227">
        <v>0.1145</v>
      </c>
      <c r="Q30" s="662">
        <v>0.11348095419431681</v>
      </c>
      <c r="R30" s="633">
        <v>0.11564963163503977</v>
      </c>
    </row>
    <row r="31" spans="1:18" ht="15.75" customHeight="1">
      <c r="A31" s="745"/>
      <c r="B31" s="819"/>
      <c r="C31" s="466" t="s">
        <v>1634</v>
      </c>
      <c r="D31" s="226">
        <v>8.5266508401009161E-2</v>
      </c>
      <c r="E31" s="226">
        <v>8.5800000000000001E-2</v>
      </c>
      <c r="F31" s="226">
        <v>8.4997299128294318E-2</v>
      </c>
      <c r="G31" s="226">
        <v>8.6080110685783764E-2</v>
      </c>
      <c r="H31" s="226">
        <v>8.5856820534128964E-2</v>
      </c>
      <c r="I31" s="477">
        <v>8.6044614602646202E-2</v>
      </c>
      <c r="J31" s="477">
        <v>8.7177302224796069E-2</v>
      </c>
      <c r="K31" s="478">
        <v>8.6853139817580791E-2</v>
      </c>
      <c r="L31" s="226">
        <v>8.5642016845570212E-2</v>
      </c>
      <c r="M31" s="226">
        <v>8.6105239724432597E-2</v>
      </c>
      <c r="N31" s="226">
        <v>8.5000287925339466E-2</v>
      </c>
      <c r="O31" s="226">
        <v>8.4448333281234106E-2</v>
      </c>
      <c r="P31" s="227">
        <v>8.5999999999999993E-2</v>
      </c>
      <c r="Q31" s="662">
        <v>8.5180080532164471E-2</v>
      </c>
      <c r="R31" s="633">
        <v>8.6807914210164344E-2</v>
      </c>
    </row>
    <row r="32" spans="1:18" ht="15.75" customHeight="1">
      <c r="A32" s="816"/>
      <c r="B32" s="817"/>
      <c r="C32" s="466" t="s">
        <v>1635</v>
      </c>
      <c r="D32" s="226">
        <v>5.679804875572108E-2</v>
      </c>
      <c r="E32" s="226">
        <v>5.7099999999999998E-2</v>
      </c>
      <c r="F32" s="226">
        <v>5.6618722057772596E-2</v>
      </c>
      <c r="G32" s="226">
        <v>5.7340008583852693E-2</v>
      </c>
      <c r="H32" s="226">
        <v>5.7191269704330201E-2</v>
      </c>
      <c r="I32" s="477">
        <v>5.7316363798831094E-2</v>
      </c>
      <c r="J32" s="477">
        <v>5.8070873957559589E-2</v>
      </c>
      <c r="K32" s="478">
        <v>5.7854941670017167E-2</v>
      </c>
      <c r="L32" s="226">
        <v>5.7048183859671357E-2</v>
      </c>
      <c r="M32" s="226">
        <v>5.735674763402758E-2</v>
      </c>
      <c r="N32" s="226">
        <v>5.662071296655348E-2</v>
      </c>
      <c r="O32" s="226">
        <v>5.62530428534605E-2</v>
      </c>
      <c r="P32" s="227">
        <v>5.7299999999999997E-2</v>
      </c>
      <c r="Q32" s="662">
        <v>5.6740477097158404E-2</v>
      </c>
      <c r="R32" s="633">
        <v>5.7824815817519887E-2</v>
      </c>
    </row>
    <row r="33" spans="1:18" ht="15.75" customHeight="1">
      <c r="A33" s="474" t="s">
        <v>1655</v>
      </c>
      <c r="B33" s="479"/>
      <c r="C33" s="480"/>
      <c r="D33" s="481"/>
      <c r="E33" s="481"/>
      <c r="F33" s="481"/>
      <c r="G33" s="481"/>
      <c r="H33" s="481"/>
      <c r="I33" s="482"/>
      <c r="J33" s="14"/>
      <c r="K33" s="35"/>
      <c r="L33" s="14"/>
      <c r="M33" s="14"/>
      <c r="N33" s="14"/>
      <c r="O33" s="14"/>
      <c r="P33" s="35"/>
      <c r="Q33" s="661"/>
      <c r="R33" s="631"/>
    </row>
    <row r="34" spans="1:18" ht="15.75" customHeight="1">
      <c r="A34" s="831" t="s">
        <v>1590</v>
      </c>
      <c r="B34" s="748"/>
      <c r="C34" s="466" t="s">
        <v>1633</v>
      </c>
      <c r="D34" s="226">
        <v>5.7067807170462302E-2</v>
      </c>
      <c r="E34" s="226">
        <v>5.7500000000000002E-2</v>
      </c>
      <c r="F34" s="226">
        <v>5.6725093080491278E-2</v>
      </c>
      <c r="G34" s="226">
        <v>5.7464860350112647E-2</v>
      </c>
      <c r="H34" s="226">
        <v>5.7425461563698259E-2</v>
      </c>
      <c r="I34" s="477">
        <v>5.7593490036269353E-2</v>
      </c>
      <c r="J34" s="477">
        <v>5.8557211438673949E-2</v>
      </c>
      <c r="K34" s="478">
        <v>5.8240566865208239E-2</v>
      </c>
      <c r="L34" s="226">
        <v>5.7042987177785678E-2</v>
      </c>
      <c r="M34" s="226">
        <v>5.7521919734193738E-2</v>
      </c>
      <c r="N34" s="226">
        <v>5.6392992529721658E-2</v>
      </c>
      <c r="O34" s="226">
        <v>5.5881020603720362E-2</v>
      </c>
      <c r="P34" s="227">
        <v>5.7099999999999998E-2</v>
      </c>
      <c r="Q34" s="662">
        <v>5.6052269643236993E-2</v>
      </c>
      <c r="R34" s="633">
        <v>5.7524240183780925E-2</v>
      </c>
    </row>
    <row r="35" spans="1:18" ht="15.75" customHeight="1">
      <c r="A35" s="745"/>
      <c r="B35" s="819"/>
      <c r="C35" s="466" t="s">
        <v>1634</v>
      </c>
      <c r="D35" s="226">
        <v>4.2868471263119788E-2</v>
      </c>
      <c r="E35" s="226">
        <v>4.3200000000000002E-2</v>
      </c>
      <c r="F35" s="226">
        <v>4.2611029636293207E-2</v>
      </c>
      <c r="G35" s="226">
        <v>4.3166731590013524E-2</v>
      </c>
      <c r="H35" s="226">
        <v>4.3137135819176178E-2</v>
      </c>
      <c r="I35" s="477">
        <v>4.3263356259472474E-2</v>
      </c>
      <c r="J35" s="477">
        <v>4.3987289161278774E-2</v>
      </c>
      <c r="K35" s="478">
        <v>4.3749430559883916E-2</v>
      </c>
      <c r="L35" s="226">
        <v>4.2849826861038054E-2</v>
      </c>
      <c r="M35" s="226">
        <v>4.3209593733979652E-2</v>
      </c>
      <c r="N35" s="226">
        <v>4.2361560739151101E-2</v>
      </c>
      <c r="O35" s="226">
        <v>4.1976975192842068E-2</v>
      </c>
      <c r="P35" s="227">
        <v>4.2900000000000001E-2</v>
      </c>
      <c r="Q35" s="662">
        <v>4.2105614874185134E-2</v>
      </c>
      <c r="R35" s="633">
        <v>4.3211336820517893E-2</v>
      </c>
    </row>
    <row r="36" spans="1:18" ht="15.75" customHeight="1">
      <c r="A36" s="816"/>
      <c r="B36" s="817"/>
      <c r="C36" s="466" t="s">
        <v>1635</v>
      </c>
      <c r="D36" s="226">
        <v>2.8533903585231151E-2</v>
      </c>
      <c r="E36" s="226">
        <v>2.8799999999999999E-2</v>
      </c>
      <c r="F36" s="226">
        <v>2.8362546540245639E-2</v>
      </c>
      <c r="G36" s="226">
        <v>2.8732430175056323E-2</v>
      </c>
      <c r="H36" s="226">
        <v>2.8712730781849129E-2</v>
      </c>
      <c r="I36" s="477">
        <v>2.8796745018134676E-2</v>
      </c>
      <c r="J36" s="477">
        <v>2.9278605719336975E-2</v>
      </c>
      <c r="K36" s="478">
        <v>2.9120283432604119E-2</v>
      </c>
      <c r="L36" s="226">
        <v>2.8521493588892839E-2</v>
      </c>
      <c r="M36" s="226">
        <v>2.8760959867096869E-2</v>
      </c>
      <c r="N36" s="226">
        <v>2.8196496264860829E-2</v>
      </c>
      <c r="O36" s="226">
        <v>2.7940510301860181E-2</v>
      </c>
      <c r="P36" s="227">
        <v>2.8500000000000001E-2</v>
      </c>
      <c r="Q36" s="662">
        <v>2.8026134821618497E-2</v>
      </c>
      <c r="R36" s="633">
        <v>2.8762120091890463E-2</v>
      </c>
    </row>
    <row r="37" spans="1:18" ht="15.75" customHeight="1">
      <c r="A37" s="831" t="s">
        <v>1656</v>
      </c>
      <c r="B37" s="748"/>
      <c r="C37" s="466" t="s">
        <v>1633</v>
      </c>
      <c r="D37" s="226">
        <v>6.6966585431402367E-2</v>
      </c>
      <c r="E37" s="226">
        <v>6.7500000000000004E-2</v>
      </c>
      <c r="F37" s="226">
        <v>6.6553754139729193E-2</v>
      </c>
      <c r="G37" s="226">
        <v>6.7422825711271742E-2</v>
      </c>
      <c r="H37" s="226">
        <v>6.7383816681957975E-2</v>
      </c>
      <c r="I37" s="477">
        <v>6.7583773983629886E-2</v>
      </c>
      <c r="J37" s="477">
        <v>6.8728206245722262E-2</v>
      </c>
      <c r="K37" s="478">
        <v>6.8350063819257581E-2</v>
      </c>
      <c r="L37" s="226">
        <v>6.691934899075172E-2</v>
      </c>
      <c r="M37" s="226">
        <v>6.7492422223631304E-2</v>
      </c>
      <c r="N37" s="226">
        <v>6.6142214937106897E-2</v>
      </c>
      <c r="O37" s="226">
        <v>6.5532165513590562E-2</v>
      </c>
      <c r="P37" s="227">
        <v>6.7000000000000004E-2</v>
      </c>
      <c r="Q37" s="662">
        <v>6.5712485794965775E-2</v>
      </c>
      <c r="R37" s="633">
        <v>6.7464565614425723E-2</v>
      </c>
    </row>
    <row r="38" spans="1:18" ht="15.75" customHeight="1">
      <c r="A38" s="745"/>
      <c r="B38" s="819"/>
      <c r="C38" s="466" t="s">
        <v>1634</v>
      </c>
      <c r="D38" s="226">
        <v>5.0224939073551765E-2</v>
      </c>
      <c r="E38" s="226">
        <v>5.0599999999999999E-2</v>
      </c>
      <c r="F38" s="226">
        <v>4.9915315604796902E-2</v>
      </c>
      <c r="G38" s="226">
        <v>5.0567119283453803E-2</v>
      </c>
      <c r="H38" s="226">
        <v>5.0537862511468468E-2</v>
      </c>
      <c r="I38" s="477">
        <v>5.0687830487722407E-2</v>
      </c>
      <c r="J38" s="477">
        <v>5.1546154684291697E-2</v>
      </c>
      <c r="K38" s="478">
        <v>5.1262547864443182E-2</v>
      </c>
      <c r="L38" s="226">
        <v>5.0189511743063783E-2</v>
      </c>
      <c r="M38" s="226">
        <v>5.0619316667723478E-2</v>
      </c>
      <c r="N38" s="226">
        <v>4.9606661202830173E-2</v>
      </c>
      <c r="O38" s="226">
        <v>4.9149124135192915E-2</v>
      </c>
      <c r="P38" s="227">
        <v>5.0200000000000002E-2</v>
      </c>
      <c r="Q38" s="662">
        <v>4.9284364346224324E-2</v>
      </c>
      <c r="R38" s="633">
        <v>5.0598424210819289E-2</v>
      </c>
    </row>
    <row r="39" spans="1:18" ht="15.75" customHeight="1">
      <c r="A39" s="816"/>
      <c r="B39" s="817"/>
      <c r="C39" s="466" t="s">
        <v>1635</v>
      </c>
      <c r="D39" s="226">
        <v>3.3483292715701184E-2</v>
      </c>
      <c r="E39" s="226">
        <v>3.3700000000000001E-2</v>
      </c>
      <c r="F39" s="226">
        <v>3.3276877069864597E-2</v>
      </c>
      <c r="G39" s="226">
        <v>3.3711412855635871E-2</v>
      </c>
      <c r="H39" s="226">
        <v>3.3691908340978988E-2</v>
      </c>
      <c r="I39" s="477">
        <v>3.3791886991814943E-2</v>
      </c>
      <c r="J39" s="477">
        <v>3.4364103122861131E-2</v>
      </c>
      <c r="K39" s="478">
        <v>3.4175031909628791E-2</v>
      </c>
      <c r="L39" s="226">
        <v>3.345967449537586E-2</v>
      </c>
      <c r="M39" s="226">
        <v>3.3746211111815652E-2</v>
      </c>
      <c r="N39" s="226">
        <v>3.3071107468553448E-2</v>
      </c>
      <c r="O39" s="226">
        <v>3.2766082756795281E-2</v>
      </c>
      <c r="P39" s="227">
        <v>3.3500000000000002E-2</v>
      </c>
      <c r="Q39" s="662">
        <v>3.2856242897482887E-2</v>
      </c>
      <c r="R39" s="633">
        <v>3.3732282807212861E-2</v>
      </c>
    </row>
    <row r="40" spans="1:18" ht="15.75" customHeight="1">
      <c r="A40" s="483" t="s">
        <v>1657</v>
      </c>
      <c r="B40" s="484"/>
      <c r="C40" s="485"/>
      <c r="D40" s="486"/>
      <c r="E40" s="486"/>
      <c r="F40" s="486"/>
      <c r="G40" s="486"/>
      <c r="H40" s="486"/>
      <c r="J40" s="14"/>
      <c r="K40" s="35"/>
      <c r="L40" s="14"/>
      <c r="M40" s="14"/>
      <c r="N40" s="14"/>
      <c r="O40" s="14"/>
      <c r="P40" s="35"/>
      <c r="Q40" s="661"/>
      <c r="R40" s="631"/>
    </row>
    <row r="41" spans="1:18" ht="15.75" customHeight="1">
      <c r="A41" s="487" t="s">
        <v>1658</v>
      </c>
      <c r="B41" s="487" t="s">
        <v>1376</v>
      </c>
      <c r="C41" s="466" t="s">
        <v>1659</v>
      </c>
      <c r="D41" s="217">
        <v>53867.087847439099</v>
      </c>
      <c r="E41" s="217">
        <v>54237</v>
      </c>
      <c r="F41" s="217">
        <v>53613.637765070525</v>
      </c>
      <c r="G41" s="217">
        <v>54305.431652093808</v>
      </c>
      <c r="H41" s="217">
        <v>54220.824142789061</v>
      </c>
      <c r="I41" s="417">
        <v>54361.171215986156</v>
      </c>
      <c r="J41" s="417">
        <v>55182.07106330165</v>
      </c>
      <c r="K41" s="488">
        <v>54926.241966551221</v>
      </c>
      <c r="L41" s="217">
        <v>53962.596239889514</v>
      </c>
      <c r="M41" s="217">
        <v>54341.956964436737</v>
      </c>
      <c r="N41" s="217">
        <v>53443.796053926868</v>
      </c>
      <c r="O41" s="217">
        <v>53021.677456935366</v>
      </c>
      <c r="P41" s="218">
        <v>54086</v>
      </c>
      <c r="Q41" s="660">
        <v>53319.633295153166</v>
      </c>
      <c r="R41" s="634">
        <v>54545.322699690209</v>
      </c>
    </row>
    <row r="42" spans="1:18" ht="15.75" customHeight="1">
      <c r="A42" s="487"/>
      <c r="B42" s="487"/>
      <c r="C42" s="466" t="s">
        <v>1660</v>
      </c>
      <c r="D42" s="217">
        <v>90697.186699390557</v>
      </c>
      <c r="E42" s="217">
        <v>91322</v>
      </c>
      <c r="F42" s="217">
        <v>90267.107467765178</v>
      </c>
      <c r="G42" s="217">
        <v>91432.205181956408</v>
      </c>
      <c r="H42" s="217">
        <v>91292.010899741348</v>
      </c>
      <c r="I42" s="417">
        <v>91529.186433540584</v>
      </c>
      <c r="J42" s="417">
        <v>92915.580004386167</v>
      </c>
      <c r="K42" s="471">
        <v>92482.78576201378</v>
      </c>
      <c r="L42" s="217">
        <v>90852.322564448084</v>
      </c>
      <c r="M42" s="217">
        <v>91494.530457143832</v>
      </c>
      <c r="N42" s="217">
        <v>89974.279125377288</v>
      </c>
      <c r="O42" s="217">
        <v>89260.622195164673</v>
      </c>
      <c r="P42" s="218">
        <v>91056</v>
      </c>
      <c r="Q42" s="660">
        <v>89755.760655520426</v>
      </c>
      <c r="R42" s="634">
        <v>91827.330106949477</v>
      </c>
    </row>
    <row r="43" spans="1:18" ht="15.75" customHeight="1">
      <c r="A43" s="487"/>
      <c r="B43" s="487"/>
      <c r="C43" s="466" t="s">
        <v>1661</v>
      </c>
      <c r="D43" s="217">
        <v>226823.38523501231</v>
      </c>
      <c r="E43" s="217">
        <v>228390</v>
      </c>
      <c r="F43" s="217">
        <v>225742.23765037142</v>
      </c>
      <c r="G43" s="217">
        <v>228656.53065943721</v>
      </c>
      <c r="H43" s="217">
        <v>228309.69055438449</v>
      </c>
      <c r="I43" s="417">
        <v>228904.29038413026</v>
      </c>
      <c r="J43" s="417">
        <v>232378.55078716425</v>
      </c>
      <c r="K43" s="471">
        <v>231292.76463660892</v>
      </c>
      <c r="L43" s="217">
        <v>227201.90343821567</v>
      </c>
      <c r="M43" s="217">
        <v>228813.77755372418</v>
      </c>
      <c r="N43" s="217">
        <v>224998.46759539959</v>
      </c>
      <c r="O43" s="217">
        <v>223208.81404872693</v>
      </c>
      <c r="P43" s="218">
        <v>227705</v>
      </c>
      <c r="Q43" s="660">
        <v>224436.20489445914</v>
      </c>
      <c r="R43" s="634">
        <v>229630.04868653408</v>
      </c>
    </row>
    <row r="44" spans="1:18" ht="15.75" customHeight="1">
      <c r="A44" s="487"/>
      <c r="B44" s="487"/>
      <c r="C44" s="466" t="s">
        <v>1662</v>
      </c>
      <c r="D44" s="217">
        <v>658316.27782863798</v>
      </c>
      <c r="E44" s="217">
        <v>662868</v>
      </c>
      <c r="F44" s="217">
        <v>655170.35076030821</v>
      </c>
      <c r="G44" s="217">
        <v>663629.3385919123</v>
      </c>
      <c r="H44" s="217">
        <v>662628.16485016258</v>
      </c>
      <c r="I44" s="417">
        <v>664355.99487030751</v>
      </c>
      <c r="J44" s="417">
        <v>674449.67138246447</v>
      </c>
      <c r="K44" s="471">
        <v>671293.40333063516</v>
      </c>
      <c r="L44" s="217">
        <v>659401.1363418434</v>
      </c>
      <c r="M44" s="217">
        <v>664087.72123716783</v>
      </c>
      <c r="N44" s="217">
        <v>652995.08530683955</v>
      </c>
      <c r="O44" s="217">
        <v>647793.84193847131</v>
      </c>
      <c r="P44" s="218">
        <v>660851</v>
      </c>
      <c r="Q44" s="660">
        <v>651340.32841289358</v>
      </c>
      <c r="R44" s="634">
        <v>666433.55894782254</v>
      </c>
    </row>
    <row r="45" spans="1:18" ht="15.75" customHeight="1">
      <c r="A45" s="487"/>
      <c r="B45" s="487" t="s">
        <v>1380</v>
      </c>
      <c r="C45" s="466" t="s">
        <v>1663</v>
      </c>
      <c r="D45" s="217">
        <v>16861.58210413827</v>
      </c>
      <c r="E45" s="217">
        <v>16976</v>
      </c>
      <c r="F45" s="217">
        <v>16785.351545069447</v>
      </c>
      <c r="G45" s="217">
        <v>17001.610648186605</v>
      </c>
      <c r="H45" s="217">
        <v>16973.024450861554</v>
      </c>
      <c r="I45" s="417">
        <v>17016.147331237313</v>
      </c>
      <c r="J45" s="417">
        <v>17269.17868020375</v>
      </c>
      <c r="K45" s="471">
        <v>17191.003016791619</v>
      </c>
      <c r="L45" s="217">
        <v>16896.753318814899</v>
      </c>
      <c r="M45" s="217">
        <v>17012.27517441208</v>
      </c>
      <c r="N45" s="217">
        <v>16738.568987366489</v>
      </c>
      <c r="O45" s="217">
        <v>16609.159250874476</v>
      </c>
      <c r="P45" s="218">
        <v>16939</v>
      </c>
      <c r="Q45" s="660">
        <v>16708.508413520478</v>
      </c>
      <c r="R45" s="634">
        <v>17084.87176413009</v>
      </c>
    </row>
    <row r="46" spans="1:18" ht="15.75" customHeight="1">
      <c r="A46" s="487"/>
      <c r="B46" s="487"/>
      <c r="C46" s="466" t="s">
        <v>1660</v>
      </c>
      <c r="D46" s="217">
        <v>53693.828719732519</v>
      </c>
      <c r="E46" s="217">
        <v>54063</v>
      </c>
      <c r="F46" s="217">
        <v>53441.19383903798</v>
      </c>
      <c r="G46" s="217">
        <v>54130.762627021977</v>
      </c>
      <c r="H46" s="217">
        <v>54046.427250922221</v>
      </c>
      <c r="I46" s="417">
        <v>54186.322909118986</v>
      </c>
      <c r="J46" s="417">
        <v>55004.582398524602</v>
      </c>
      <c r="K46" s="471">
        <v>54749.576155355382</v>
      </c>
      <c r="L46" s="217">
        <v>53789.029917169697</v>
      </c>
      <c r="M46" s="217">
        <v>54167.170458654356</v>
      </c>
      <c r="N46" s="217">
        <v>53271.898410010122</v>
      </c>
      <c r="O46" s="217">
        <v>52851.1375233168</v>
      </c>
      <c r="P46" s="218">
        <v>53912</v>
      </c>
      <c r="Q46" s="660">
        <v>53148.135010699465</v>
      </c>
      <c r="R46" s="634">
        <v>54369.882084482138</v>
      </c>
    </row>
    <row r="47" spans="1:18" ht="15.75" customHeight="1">
      <c r="A47" s="487"/>
      <c r="B47" s="487"/>
      <c r="C47" s="466" t="s">
        <v>1661</v>
      </c>
      <c r="D47" s="217">
        <v>189810.40446522619</v>
      </c>
      <c r="E47" s="217">
        <v>191122</v>
      </c>
      <c r="F47" s="217">
        <v>188905.67826111516</v>
      </c>
      <c r="G47" s="217">
        <v>191344.41769800268</v>
      </c>
      <c r="H47" s="217">
        <v>191054.1748707183</v>
      </c>
      <c r="I47" s="417">
        <v>191551.7480555205</v>
      </c>
      <c r="J47" s="417">
        <v>194459.0795532589</v>
      </c>
      <c r="K47" s="471">
        <v>193550.47170320802</v>
      </c>
      <c r="L47" s="217">
        <v>190127.15616687739</v>
      </c>
      <c r="M47" s="217">
        <v>191476.00508514349</v>
      </c>
      <c r="N47" s="217">
        <v>188283.27640948482</v>
      </c>
      <c r="O47" s="217">
        <v>186785.65806120646</v>
      </c>
      <c r="P47" s="218">
        <v>190548</v>
      </c>
      <c r="Q47" s="660">
        <v>187812.76358925406</v>
      </c>
      <c r="R47" s="634">
        <v>192159.07730766325</v>
      </c>
    </row>
    <row r="48" spans="1:18" ht="15.75" customHeight="1">
      <c r="A48" s="487"/>
      <c r="B48" s="487"/>
      <c r="C48" s="466" t="s">
        <v>1662</v>
      </c>
      <c r="D48" s="217">
        <v>621307.3897491151</v>
      </c>
      <c r="E48" s="217">
        <v>625604</v>
      </c>
      <c r="F48" s="217">
        <v>618338.31880101084</v>
      </c>
      <c r="G48" s="217">
        <v>626321.76357759838</v>
      </c>
      <c r="H48" s="217">
        <v>625376.87330962019</v>
      </c>
      <c r="I48" s="417">
        <v>627007.56906468677</v>
      </c>
      <c r="J48" s="417">
        <v>636533.80442897859</v>
      </c>
      <c r="K48" s="471">
        <v>633554.97384150082</v>
      </c>
      <c r="L48" s="217">
        <v>622331.26024083362</v>
      </c>
      <c r="M48" s="217">
        <v>626754.37710155582</v>
      </c>
      <c r="N48" s="217">
        <v>616285.34130915278</v>
      </c>
      <c r="O48" s="217">
        <v>611376.49878241215</v>
      </c>
      <c r="P48" s="218">
        <v>623700</v>
      </c>
      <c r="Q48" s="660">
        <v>614723.61069261993</v>
      </c>
      <c r="R48" s="634">
        <v>628968.33770661522</v>
      </c>
    </row>
    <row r="49" spans="1:18" ht="15.75" customHeight="1">
      <c r="A49" s="487"/>
      <c r="B49" s="489" t="s">
        <v>73</v>
      </c>
      <c r="C49" s="466" t="s">
        <v>1664</v>
      </c>
      <c r="D49" s="217">
        <v>53896.660912446408</v>
      </c>
      <c r="E49" s="217">
        <v>54002</v>
      </c>
      <c r="F49" s="217">
        <v>54106.84287700749</v>
      </c>
      <c r="G49" s="217">
        <v>54755.875788411096</v>
      </c>
      <c r="H49" s="217">
        <v>54357.05950148496</v>
      </c>
      <c r="I49" s="417">
        <v>54377.076831443148</v>
      </c>
      <c r="J49" s="417">
        <v>54617.284790941521</v>
      </c>
      <c r="K49" s="471">
        <v>54642.306453389268</v>
      </c>
      <c r="L49" s="217">
        <v>54782.427763096654</v>
      </c>
      <c r="M49" s="217">
        <v>54677.336780816113</v>
      </c>
      <c r="N49" s="217">
        <v>54902.531742845829</v>
      </c>
      <c r="O49" s="217">
        <v>54897.527410356292</v>
      </c>
      <c r="P49" s="218">
        <v>55423</v>
      </c>
      <c r="Q49" s="660">
        <v>56138.601867764526</v>
      </c>
      <c r="R49" s="634">
        <v>56233.684185065955</v>
      </c>
    </row>
    <row r="50" spans="1:18" ht="15.75" customHeight="1">
      <c r="A50" s="487" t="s">
        <v>1665</v>
      </c>
      <c r="B50" s="489" t="s">
        <v>75</v>
      </c>
      <c r="C50" s="466" t="s">
        <v>1666</v>
      </c>
      <c r="D50" s="217">
        <v>639642.32858556113</v>
      </c>
      <c r="E50" s="217">
        <v>641594</v>
      </c>
      <c r="F50" s="217">
        <v>643531.42824376724</v>
      </c>
      <c r="G50" s="217">
        <v>649994.6481242266</v>
      </c>
      <c r="H50" s="217">
        <v>647740.71463222953</v>
      </c>
      <c r="I50" s="417">
        <v>649139.75934578013</v>
      </c>
      <c r="J50" s="417">
        <v>651982.99805175769</v>
      </c>
      <c r="K50" s="471">
        <v>651995.22138384671</v>
      </c>
      <c r="L50" s="217">
        <v>651817.99468358967</v>
      </c>
      <c r="M50" s="217">
        <v>653589.89693765773</v>
      </c>
      <c r="N50" s="217">
        <v>651537.05201276275</v>
      </c>
      <c r="O50" s="217">
        <v>651196.18300801457</v>
      </c>
      <c r="P50" s="218">
        <v>661026</v>
      </c>
      <c r="Q50" s="660">
        <v>660055.95111402881</v>
      </c>
      <c r="R50" s="634">
        <v>662089.76595218934</v>
      </c>
    </row>
    <row r="51" spans="1:18" ht="15.75" customHeight="1">
      <c r="A51" s="487"/>
      <c r="B51" s="489" t="s">
        <v>77</v>
      </c>
      <c r="C51" s="466" t="s">
        <v>1667</v>
      </c>
      <c r="D51" s="217">
        <v>220094.93842624809</v>
      </c>
      <c r="E51" s="217">
        <v>221036</v>
      </c>
      <c r="F51" s="217">
        <v>221967.04405470597</v>
      </c>
      <c r="G51" s="217">
        <v>223716.37027829871</v>
      </c>
      <c r="H51" s="217">
        <v>223892.03844331103</v>
      </c>
      <c r="I51" s="417">
        <v>224821.71616636953</v>
      </c>
      <c r="J51" s="417">
        <v>225797.09498685985</v>
      </c>
      <c r="K51" s="471">
        <v>225691.25551977684</v>
      </c>
      <c r="L51" s="217">
        <v>224921.52093993238</v>
      </c>
      <c r="M51" s="217">
        <v>226696.24275516497</v>
      </c>
      <c r="N51" s="217">
        <v>224171.42072623351</v>
      </c>
      <c r="O51" s="217">
        <v>223946.68698953802</v>
      </c>
      <c r="P51" s="218">
        <v>228708</v>
      </c>
      <c r="Q51" s="660">
        <v>224776.68091438527</v>
      </c>
      <c r="R51" s="634">
        <v>225815.98758982419</v>
      </c>
    </row>
    <row r="52" spans="1:18" ht="15.75" customHeight="1">
      <c r="A52" s="487"/>
      <c r="B52" s="489" t="s">
        <v>79</v>
      </c>
      <c r="C52" s="466" t="s">
        <v>1667</v>
      </c>
      <c r="D52" s="217">
        <v>25619.808742351623</v>
      </c>
      <c r="E52" s="217">
        <v>25750</v>
      </c>
      <c r="F52" s="217">
        <v>25879.430752739943</v>
      </c>
      <c r="G52" s="217">
        <v>26045.9791050493</v>
      </c>
      <c r="H52" s="217">
        <v>26140.874268252101</v>
      </c>
      <c r="I52" s="417">
        <v>26284.357748590101</v>
      </c>
      <c r="J52" s="417">
        <v>26397.659815696781</v>
      </c>
      <c r="K52" s="471">
        <v>26376.67214201943</v>
      </c>
      <c r="L52" s="217">
        <v>26231.416496102145</v>
      </c>
      <c r="M52" s="217">
        <v>26529.63739966106</v>
      </c>
      <c r="N52" s="217">
        <v>26093.048491549209</v>
      </c>
      <c r="O52" s="217">
        <v>26058.51763455231</v>
      </c>
      <c r="P52" s="218">
        <v>26721</v>
      </c>
      <c r="Q52" s="660">
        <v>25983.759673180415</v>
      </c>
      <c r="R52" s="634">
        <v>26130.775528623442</v>
      </c>
    </row>
    <row r="53" spans="1:18" ht="15.75" customHeight="1">
      <c r="A53" s="487"/>
      <c r="B53" s="489" t="s">
        <v>80</v>
      </c>
      <c r="C53" s="466" t="s">
        <v>1668</v>
      </c>
      <c r="D53" s="217">
        <v>314515.70892876387</v>
      </c>
      <c r="E53" s="217">
        <v>316144</v>
      </c>
      <c r="F53" s="217">
        <v>317753.45013825427</v>
      </c>
      <c r="G53" s="217">
        <v>319753.09147924895</v>
      </c>
      <c r="H53" s="217">
        <v>321008.37249268702</v>
      </c>
      <c r="I53" s="417">
        <v>322812.69781180104</v>
      </c>
      <c r="J53" s="417">
        <v>324203.33679573477</v>
      </c>
      <c r="K53" s="471">
        <v>323935.14106044004</v>
      </c>
      <c r="L53" s="217">
        <v>322084.31966915395</v>
      </c>
      <c r="M53" s="217">
        <v>325856.78354997031</v>
      </c>
      <c r="N53" s="217">
        <v>320323.78188390785</v>
      </c>
      <c r="O53" s="217">
        <v>319889.73575807165</v>
      </c>
      <c r="P53" s="218">
        <v>328150</v>
      </c>
      <c r="Q53" s="660">
        <v>318765.26854224998</v>
      </c>
      <c r="R53" s="634">
        <v>320601.38276713755</v>
      </c>
    </row>
    <row r="54" spans="1:18" ht="15.75" customHeight="1">
      <c r="A54" s="487"/>
      <c r="B54" s="489" t="s">
        <v>82</v>
      </c>
      <c r="C54" s="466" t="s">
        <v>1669</v>
      </c>
      <c r="D54" s="217">
        <v>366174.05283773073</v>
      </c>
      <c r="E54" s="217">
        <v>368163</v>
      </c>
      <c r="F54" s="217">
        <v>370128.23246108252</v>
      </c>
      <c r="G54" s="217">
        <v>372292.10951307975</v>
      </c>
      <c r="H54" s="217">
        <v>374083.59494256746</v>
      </c>
      <c r="I54" s="417">
        <v>376341.09861069953</v>
      </c>
      <c r="J54" s="417">
        <v>377959.09128544817</v>
      </c>
      <c r="K54" s="471">
        <v>377608.27347072097</v>
      </c>
      <c r="L54" s="217">
        <v>375206.23477832263</v>
      </c>
      <c r="M54" s="217">
        <v>380005.77710181283</v>
      </c>
      <c r="N54" s="217">
        <v>372930.43946159963</v>
      </c>
      <c r="O54" s="217">
        <v>372388.09406987368</v>
      </c>
      <c r="P54" s="218">
        <v>382484</v>
      </c>
      <c r="Q54" s="660">
        <v>370325.22946591099</v>
      </c>
      <c r="R54" s="634">
        <v>372576.93584875733</v>
      </c>
    </row>
    <row r="55" spans="1:18" ht="15.75" customHeight="1">
      <c r="A55" s="487"/>
      <c r="B55" s="489" t="s">
        <v>1670</v>
      </c>
      <c r="C55" s="472" t="s">
        <v>1671</v>
      </c>
      <c r="D55" s="217">
        <v>1543.3422634778917</v>
      </c>
      <c r="E55" s="217">
        <v>1546</v>
      </c>
      <c r="F55" s="217">
        <v>1549.3608684051037</v>
      </c>
      <c r="G55" s="217">
        <v>1567.9460628420002</v>
      </c>
      <c r="H55" s="217">
        <v>1556.5258742708322</v>
      </c>
      <c r="I55" s="417">
        <v>1557.0990747400904</v>
      </c>
      <c r="J55" s="417">
        <v>1563.9774803711896</v>
      </c>
      <c r="K55" s="471">
        <v>1564.6939809577623</v>
      </c>
      <c r="L55" s="217">
        <v>1568.7063842425705</v>
      </c>
      <c r="M55" s="217">
        <v>1565.6970817789645</v>
      </c>
      <c r="N55" s="217">
        <v>1572.1455870581199</v>
      </c>
      <c r="O55" s="217">
        <v>1572.0022869408056</v>
      </c>
      <c r="P55" s="218">
        <v>1587</v>
      </c>
      <c r="Q55" s="660">
        <v>1607.5407160348182</v>
      </c>
      <c r="R55" s="634">
        <v>1610.2634182637948</v>
      </c>
    </row>
    <row r="56" spans="1:18" ht="31.5" customHeight="1">
      <c r="A56" s="487" t="s">
        <v>1672</v>
      </c>
      <c r="B56" s="489" t="s">
        <v>87</v>
      </c>
      <c r="C56" s="466" t="s">
        <v>1673</v>
      </c>
      <c r="D56" s="217">
        <v>376296.25497817836</v>
      </c>
      <c r="E56" s="217"/>
      <c r="F56" s="217">
        <v>377763.70555469504</v>
      </c>
      <c r="G56" s="217">
        <v>382295.13013247179</v>
      </c>
      <c r="H56" s="217">
        <v>379510.67052673857</v>
      </c>
      <c r="I56" s="417">
        <v>379650.42772450199</v>
      </c>
      <c r="J56" s="417">
        <v>381327.51409766386</v>
      </c>
      <c r="K56" s="471">
        <v>381502.21059486817</v>
      </c>
      <c r="L56" s="217">
        <v>382480.51097921259</v>
      </c>
      <c r="M56" s="217">
        <v>381746.78569095425</v>
      </c>
      <c r="N56" s="217">
        <v>383319.05416579341</v>
      </c>
      <c r="O56" s="217">
        <v>383284.11486635264</v>
      </c>
      <c r="P56" s="218">
        <v>386953</v>
      </c>
      <c r="Q56" s="660">
        <v>391949.06112768856</v>
      </c>
      <c r="R56" s="634">
        <v>392612.90781706513</v>
      </c>
    </row>
    <row r="57" spans="1:18" ht="15.75" customHeight="1">
      <c r="A57" s="487"/>
      <c r="B57" s="489" t="s">
        <v>1674</v>
      </c>
      <c r="C57" s="466" t="s">
        <v>1675</v>
      </c>
      <c r="D57" s="217">
        <v>17654.112417165295</v>
      </c>
      <c r="E57" s="217"/>
      <c r="F57" s="217">
        <v>17722.958538012183</v>
      </c>
      <c r="G57" s="217">
        <v>17935.552412778798</v>
      </c>
      <c r="H57" s="217">
        <v>17804.918205687045</v>
      </c>
      <c r="I57" s="417">
        <v>17811.474979101033</v>
      </c>
      <c r="J57" s="417">
        <v>17890.156260068899</v>
      </c>
      <c r="K57" s="471">
        <v>17898.352226836389</v>
      </c>
      <c r="L57" s="217">
        <v>17944.249640734313</v>
      </c>
      <c r="M57" s="217">
        <v>17909.82658031087</v>
      </c>
      <c r="N57" s="217">
        <v>17983.590281218243</v>
      </c>
      <c r="O57" s="217">
        <v>17981.951087864749</v>
      </c>
      <c r="P57" s="218">
        <v>18154</v>
      </c>
      <c r="Q57" s="660">
        <v>18388.471039532062</v>
      </c>
      <c r="R57" s="634">
        <v>18419.61571324851</v>
      </c>
    </row>
    <row r="58" spans="1:18" ht="15.75" customHeight="1">
      <c r="A58" s="487"/>
      <c r="B58" s="489" t="s">
        <v>320</v>
      </c>
      <c r="C58" s="466" t="s">
        <v>1667</v>
      </c>
      <c r="D58" s="217">
        <v>21439.380300123845</v>
      </c>
      <c r="E58" s="217">
        <v>21560</v>
      </c>
      <c r="F58" s="217">
        <v>21679.204167401444</v>
      </c>
      <c r="G58" s="217">
        <v>21798.510341241443</v>
      </c>
      <c r="H58" s="217">
        <v>21918.256626865299</v>
      </c>
      <c r="I58" s="417">
        <v>22057.499728490769</v>
      </c>
      <c r="J58" s="417">
        <v>22152.185037596093</v>
      </c>
      <c r="K58" s="471">
        <v>22129.906141336021</v>
      </c>
      <c r="L58" s="217">
        <v>21978.131160564259</v>
      </c>
      <c r="M58" s="217">
        <v>22277.503829059016</v>
      </c>
      <c r="N58" s="217">
        <v>21834.710765890024</v>
      </c>
      <c r="O58" s="217">
        <v>21801.292421499911</v>
      </c>
      <c r="P58" s="218">
        <v>22414</v>
      </c>
      <c r="Q58" s="660">
        <v>21646.683660212639</v>
      </c>
      <c r="R58" s="634">
        <v>21783.629648451715</v>
      </c>
    </row>
    <row r="59" spans="1:18" ht="15.75" customHeight="1">
      <c r="A59" s="487"/>
      <c r="B59" s="489" t="s">
        <v>92</v>
      </c>
      <c r="C59" s="466" t="s">
        <v>1676</v>
      </c>
      <c r="D59" s="217">
        <v>19294.006410312159</v>
      </c>
      <c r="E59" s="217">
        <v>19332</v>
      </c>
      <c r="F59" s="217">
        <v>19369.247660937337</v>
      </c>
      <c r="G59" s="217">
        <v>19601.589422766832</v>
      </c>
      <c r="H59" s="217">
        <v>19458.820578348255</v>
      </c>
      <c r="I59" s="417">
        <v>19465.986411741127</v>
      </c>
      <c r="J59" s="417">
        <v>19551.976412455613</v>
      </c>
      <c r="K59" s="471">
        <v>19560.933704196705</v>
      </c>
      <c r="L59" s="217">
        <v>19611.094537946821</v>
      </c>
      <c r="M59" s="217">
        <v>19573.473912634236</v>
      </c>
      <c r="N59" s="217">
        <v>19654.089538304059</v>
      </c>
      <c r="O59" s="217">
        <v>19652.298079955846</v>
      </c>
      <c r="P59" s="218">
        <v>19840</v>
      </c>
      <c r="Q59" s="660">
        <v>20096.579750314009</v>
      </c>
      <c r="R59" s="634">
        <v>20130.617458930159</v>
      </c>
    </row>
    <row r="60" spans="1:18" ht="15.75" customHeight="1">
      <c r="A60" s="487"/>
      <c r="B60" s="489" t="s">
        <v>94</v>
      </c>
      <c r="C60" s="466" t="s">
        <v>1673</v>
      </c>
      <c r="D60" s="217">
        <v>376296.25497817836</v>
      </c>
      <c r="E60" s="217">
        <v>377030</v>
      </c>
      <c r="F60" s="217">
        <v>377763.70555469504</v>
      </c>
      <c r="G60" s="217">
        <v>382295.13013247179</v>
      </c>
      <c r="H60" s="217">
        <v>379510.67052673857</v>
      </c>
      <c r="I60" s="417">
        <v>379650.42772450199</v>
      </c>
      <c r="J60" s="417">
        <v>381327.51409766386</v>
      </c>
      <c r="K60" s="471">
        <v>381502.21059486817</v>
      </c>
      <c r="L60" s="217">
        <v>382480.51097921259</v>
      </c>
      <c r="M60" s="217">
        <v>381746.78569095425</v>
      </c>
      <c r="N60" s="217">
        <v>383319.05416579341</v>
      </c>
      <c r="O60" s="217">
        <v>383284.11486635264</v>
      </c>
      <c r="P60" s="218">
        <v>386953</v>
      </c>
      <c r="Q60" s="660">
        <v>391949.06112768856</v>
      </c>
      <c r="R60" s="634">
        <v>392612.90781706513</v>
      </c>
    </row>
    <row r="61" spans="1:18" ht="15.75" customHeight="1">
      <c r="A61" s="487"/>
      <c r="B61" s="489" t="s">
        <v>96</v>
      </c>
      <c r="C61" s="466" t="s">
        <v>1677</v>
      </c>
      <c r="D61" s="217">
        <v>473.65352315483574</v>
      </c>
      <c r="E61" s="217">
        <v>475</v>
      </c>
      <c r="F61" s="217">
        <v>475.50063995822518</v>
      </c>
      <c r="G61" s="217">
        <v>481.20445759600324</v>
      </c>
      <c r="H61" s="217">
        <v>477.69958853368865</v>
      </c>
      <c r="I61" s="417">
        <v>477.8755044197257</v>
      </c>
      <c r="J61" s="417">
        <v>479.98649505217065</v>
      </c>
      <c r="K61" s="471">
        <v>480.20638990971696</v>
      </c>
      <c r="L61" s="217">
        <v>481.43780111197663</v>
      </c>
      <c r="M61" s="217">
        <v>480.51424271028191</v>
      </c>
      <c r="N61" s="217">
        <v>482.49329642819902</v>
      </c>
      <c r="O61" s="217">
        <v>482.44931745668987</v>
      </c>
      <c r="P61" s="218">
        <v>487</v>
      </c>
      <c r="Q61" s="660">
        <v>493.35610239098872</v>
      </c>
      <c r="R61" s="634">
        <v>494.19170284966481</v>
      </c>
    </row>
    <row r="62" spans="1:18" ht="15.75" customHeight="1">
      <c r="A62" s="487"/>
      <c r="B62" s="489" t="s">
        <v>328</v>
      </c>
      <c r="C62" s="466" t="s">
        <v>1677</v>
      </c>
      <c r="D62" s="217">
        <v>92.99737089306528</v>
      </c>
      <c r="E62" s="217">
        <v>93</v>
      </c>
      <c r="F62" s="217">
        <v>93.167949312886975</v>
      </c>
      <c r="G62" s="217">
        <v>94.30576715847485</v>
      </c>
      <c r="H62" s="217">
        <v>93.747791538137321</v>
      </c>
      <c r="I62" s="417">
        <v>93.832070552261783</v>
      </c>
      <c r="J62" s="417">
        <v>94.485444727867176</v>
      </c>
      <c r="K62" s="471">
        <v>94.413346877930209</v>
      </c>
      <c r="L62" s="217">
        <v>94.197715070041767</v>
      </c>
      <c r="M62" s="217">
        <v>94.218000848847964</v>
      </c>
      <c r="N62" s="217">
        <v>94.136946493997883</v>
      </c>
      <c r="O62" s="217">
        <v>93.95200147679742</v>
      </c>
      <c r="P62" s="218">
        <v>95</v>
      </c>
      <c r="Q62" s="660">
        <v>95.691692518808381</v>
      </c>
      <c r="R62" s="634">
        <v>96.337389858779972</v>
      </c>
    </row>
    <row r="63" spans="1:18" ht="15.75" customHeight="1">
      <c r="A63" s="487" t="s">
        <v>1678</v>
      </c>
      <c r="B63" s="489" t="s">
        <v>331</v>
      </c>
      <c r="C63" s="466" t="s">
        <v>1664</v>
      </c>
      <c r="D63" s="217">
        <v>84940.270117859749</v>
      </c>
      <c r="E63" s="217">
        <v>85106</v>
      </c>
      <c r="F63" s="217">
        <v>85271.51351107705</v>
      </c>
      <c r="G63" s="217">
        <v>86294.378933103071</v>
      </c>
      <c r="H63" s="217">
        <v>85665.850883954758</v>
      </c>
      <c r="I63" s="417">
        <v>85697.397873784968</v>
      </c>
      <c r="J63" s="490">
        <v>86075.961751747585</v>
      </c>
      <c r="K63" s="491">
        <v>86115.395489035349</v>
      </c>
      <c r="L63" s="217">
        <v>86336.224417846883</v>
      </c>
      <c r="M63" s="217">
        <v>86170.602721238232</v>
      </c>
      <c r="N63" s="217">
        <v>86525.506356828162</v>
      </c>
      <c r="O63" s="217">
        <v>86517.619609370638</v>
      </c>
      <c r="P63" s="218">
        <v>87346</v>
      </c>
      <c r="Q63" s="660">
        <v>88473.532978844101</v>
      </c>
      <c r="R63" s="634">
        <v>88623.381180537617</v>
      </c>
    </row>
    <row r="64" spans="1:18" ht="15" customHeight="1">
      <c r="A64" s="487" t="s">
        <v>1679</v>
      </c>
      <c r="B64" s="492" t="s">
        <v>103</v>
      </c>
      <c r="C64" s="493" t="s">
        <v>1680</v>
      </c>
      <c r="D64" s="832">
        <v>212226.64345730538</v>
      </c>
      <c r="E64" s="217">
        <v>212640</v>
      </c>
      <c r="F64" s="217">
        <v>213054.26825073225</v>
      </c>
      <c r="G64" s="217">
        <v>215609.93819296238</v>
      </c>
      <c r="H64" s="217">
        <v>214039.53586195465</v>
      </c>
      <c r="I64" s="217">
        <v>214118.3572708524</v>
      </c>
      <c r="J64" s="494">
        <v>215064.21417762592</v>
      </c>
      <c r="K64" s="495">
        <v>215162.74093874817</v>
      </c>
      <c r="L64" s="494">
        <v>215714.49080103275</v>
      </c>
      <c r="M64" s="494">
        <v>215300.6784043193</v>
      </c>
      <c r="N64" s="494">
        <v>216187.41925441948</v>
      </c>
      <c r="O64" s="494">
        <v>216167.71390219504</v>
      </c>
      <c r="P64" s="495">
        <v>218237</v>
      </c>
      <c r="Q64" s="663">
        <v>221054.64125385816</v>
      </c>
      <c r="R64" s="711">
        <v>221429.04294612264</v>
      </c>
    </row>
    <row r="65" spans="1:18" ht="15" customHeight="1">
      <c r="A65" s="487"/>
      <c r="B65" s="492"/>
      <c r="C65" s="493"/>
      <c r="D65" s="744"/>
      <c r="E65" s="217"/>
      <c r="F65" s="217"/>
      <c r="G65" s="217"/>
      <c r="H65" s="217"/>
      <c r="I65" s="217"/>
      <c r="J65" s="494"/>
      <c r="K65" s="495"/>
      <c r="L65" s="494"/>
      <c r="M65" s="494"/>
      <c r="N65" s="494"/>
      <c r="O65" s="494"/>
      <c r="P65" s="495"/>
      <c r="Q65" s="663"/>
      <c r="R65" s="711"/>
    </row>
    <row r="66" spans="1:18" ht="15.75" customHeight="1">
      <c r="A66" s="833" t="s">
        <v>1681</v>
      </c>
      <c r="B66" s="771"/>
      <c r="C66" s="771"/>
      <c r="D66" s="741"/>
      <c r="E66" s="217"/>
      <c r="F66" s="217"/>
      <c r="G66" s="217"/>
      <c r="H66" s="217"/>
      <c r="I66" s="14"/>
      <c r="J66" s="14"/>
      <c r="K66" s="35"/>
      <c r="L66" s="14"/>
      <c r="M66" s="14"/>
      <c r="N66" s="14"/>
      <c r="O66" s="14"/>
      <c r="P66" s="35"/>
      <c r="Q66" s="661"/>
      <c r="R66" s="631"/>
    </row>
    <row r="67" spans="1:18" ht="15.75" customHeight="1">
      <c r="A67" s="489" t="s">
        <v>1682</v>
      </c>
      <c r="B67" s="485"/>
      <c r="C67" s="466" t="s">
        <v>1683</v>
      </c>
      <c r="D67" s="467">
        <v>5.5405838717733739E-2</v>
      </c>
      <c r="E67" s="467">
        <v>5.5500000000000001E-2</v>
      </c>
      <c r="F67" s="467">
        <v>5.5621906055351653E-2</v>
      </c>
      <c r="G67" s="467">
        <v>5.6289112746878346E-2</v>
      </c>
      <c r="H67" s="467">
        <v>5.5879129076325348E-2</v>
      </c>
      <c r="I67" s="468">
        <v>5.5899706918003236E-2</v>
      </c>
      <c r="J67" s="468">
        <v>5.6146641018137988E-2</v>
      </c>
      <c r="K67" s="469">
        <v>5.6172363320235362E-2</v>
      </c>
      <c r="L67" s="467">
        <v>5.6316408211980626E-2</v>
      </c>
      <c r="M67" s="467">
        <v>5.620837454317168E-2</v>
      </c>
      <c r="N67" s="467">
        <v>5.6439875262047995E-2</v>
      </c>
      <c r="O67" s="467">
        <v>5.6434730801628537E-2</v>
      </c>
      <c r="P67" s="470">
        <v>5.7000000000000002E-2</v>
      </c>
      <c r="Q67" s="657">
        <v>5.7710556985658058E-2</v>
      </c>
      <c r="R67" s="709">
        <v>5.7808301733628054E-2</v>
      </c>
    </row>
    <row r="68" spans="1:18" ht="15.75" customHeight="1">
      <c r="A68" s="489" t="s">
        <v>1684</v>
      </c>
      <c r="B68" s="485"/>
      <c r="C68" s="466" t="s">
        <v>1683</v>
      </c>
      <c r="D68" s="467">
        <v>0.11066313631289983</v>
      </c>
      <c r="E68" s="467">
        <v>0.1109</v>
      </c>
      <c r="F68" s="467">
        <v>0.11109469171913401</v>
      </c>
      <c r="G68" s="467">
        <v>0.11242731634430125</v>
      </c>
      <c r="H68" s="467">
        <v>0.11160844815512704</v>
      </c>
      <c r="I68" s="468">
        <v>0.11164954867000647</v>
      </c>
      <c r="J68" s="468">
        <v>0.11214275484855979</v>
      </c>
      <c r="K68" s="469">
        <v>0.11219413049215908</v>
      </c>
      <c r="L68" s="467">
        <v>0.11248183409631519</v>
      </c>
      <c r="M68" s="467">
        <v>0.11226605639319813</v>
      </c>
      <c r="N68" s="467">
        <v>0.11272843718559185</v>
      </c>
      <c r="O68" s="467">
        <v>0.11271816205687202</v>
      </c>
      <c r="P68" s="470">
        <v>0.1138</v>
      </c>
      <c r="Q68" s="657">
        <v>0.11526639397939746</v>
      </c>
      <c r="R68" s="709">
        <v>0.1154616214250748</v>
      </c>
    </row>
    <row r="69" spans="1:18" ht="15.75" customHeight="1">
      <c r="A69" s="489" t="s">
        <v>1685</v>
      </c>
      <c r="B69" s="485"/>
      <c r="C69" s="466" t="s">
        <v>1683</v>
      </c>
      <c r="D69" s="467">
        <v>2.9610187372635504</v>
      </c>
      <c r="E69" s="467">
        <v>2.9668000000000001</v>
      </c>
      <c r="F69" s="467">
        <v>2.9725658855425738</v>
      </c>
      <c r="G69" s="467">
        <v>3.0082229852446996</v>
      </c>
      <c r="H69" s="467">
        <v>2.9863124906366481</v>
      </c>
      <c r="I69" s="468">
        <v>2.9874122190441734</v>
      </c>
      <c r="J69" s="468">
        <v>3.0006089599344845</v>
      </c>
      <c r="K69" s="469">
        <v>3.0019836204438919</v>
      </c>
      <c r="L69" s="467">
        <v>3.0096817192965739</v>
      </c>
      <c r="M69" s="467">
        <v>3.0039081451570624</v>
      </c>
      <c r="N69" s="467">
        <v>3.0162800897417283</v>
      </c>
      <c r="O69" s="467">
        <v>3.0160051576398481</v>
      </c>
      <c r="P69" s="470">
        <v>3.0449000000000002</v>
      </c>
      <c r="Q69" s="657">
        <v>3.0841883189064552</v>
      </c>
      <c r="R69" s="709">
        <v>3.0894120288422031</v>
      </c>
    </row>
    <row r="70" spans="1:18" ht="15.75" customHeight="1">
      <c r="A70" s="489" t="s">
        <v>1686</v>
      </c>
      <c r="B70" s="485"/>
      <c r="C70" s="466" t="s">
        <v>1687</v>
      </c>
      <c r="D70" s="467">
        <v>1.1694642579751147</v>
      </c>
      <c r="E70" s="467">
        <v>1.1717</v>
      </c>
      <c r="F70" s="467">
        <v>1.1740248428251572</v>
      </c>
      <c r="G70" s="467">
        <v>1.1881077336626629</v>
      </c>
      <c r="H70" s="467">
        <v>1.1794541105037788</v>
      </c>
      <c r="I70" s="468">
        <v>1.1798884519180683</v>
      </c>
      <c r="J70" s="468">
        <v>1.1851005488895454</v>
      </c>
      <c r="K70" s="469">
        <v>1.1856434756574075</v>
      </c>
      <c r="L70" s="467">
        <v>1.1886838655574357</v>
      </c>
      <c r="M70" s="467">
        <v>1.1864035731324145</v>
      </c>
      <c r="N70" s="467">
        <v>1.1912899140431739</v>
      </c>
      <c r="O70" s="467">
        <v>1.1911813286896018</v>
      </c>
      <c r="P70" s="470">
        <v>1.2025999999999999</v>
      </c>
      <c r="Q70" s="657">
        <v>1.2181104963755653</v>
      </c>
      <c r="R70" s="709">
        <v>1.2201736180934415</v>
      </c>
    </row>
    <row r="71" spans="1:18" ht="15.75" customHeight="1">
      <c r="A71" s="489" t="s">
        <v>1688</v>
      </c>
      <c r="B71" s="485"/>
      <c r="C71" s="466" t="s">
        <v>1683</v>
      </c>
      <c r="D71" s="467">
        <v>0.16606897503063356</v>
      </c>
      <c r="E71" s="467">
        <v>0.16639999999999999</v>
      </c>
      <c r="F71" s="467">
        <v>0.16671659777448566</v>
      </c>
      <c r="G71" s="467">
        <v>0.16871642909117959</v>
      </c>
      <c r="H71" s="467">
        <v>0.16748757723145238</v>
      </c>
      <c r="I71" s="468">
        <v>0.1675492555880097</v>
      </c>
      <c r="J71" s="468">
        <v>0.16828939586669778</v>
      </c>
      <c r="K71" s="469">
        <v>0.16836649381239446</v>
      </c>
      <c r="L71" s="467">
        <v>0.16879824230829582</v>
      </c>
      <c r="M71" s="467">
        <v>0.1684744309363698</v>
      </c>
      <c r="N71" s="467">
        <v>0.16916831244763986</v>
      </c>
      <c r="O71" s="467">
        <v>0.16915289285850055</v>
      </c>
      <c r="P71" s="470">
        <v>0.17080000000000001</v>
      </c>
      <c r="Q71" s="657">
        <v>0.17297695096505553</v>
      </c>
      <c r="R71" s="709">
        <v>0.17326992315870288</v>
      </c>
    </row>
    <row r="72" spans="1:18" ht="15.75" customHeight="1">
      <c r="A72" s="489" t="s">
        <v>1689</v>
      </c>
      <c r="B72" s="485"/>
      <c r="C72" s="466" t="s">
        <v>1687</v>
      </c>
      <c r="D72" s="467">
        <v>1.8037348513389833</v>
      </c>
      <c r="E72" s="467">
        <v>1.8072999999999999</v>
      </c>
      <c r="F72" s="467">
        <v>1.8107689148260995</v>
      </c>
      <c r="G72" s="467">
        <v>1.8324898018373825</v>
      </c>
      <c r="H72" s="467">
        <v>1.8191427999298089</v>
      </c>
      <c r="I72" s="468">
        <v>1.8198127107381052</v>
      </c>
      <c r="J72" s="468">
        <v>1.8278516404376663</v>
      </c>
      <c r="K72" s="469">
        <v>1.8286890289480373</v>
      </c>
      <c r="L72" s="467">
        <v>1.8333784046061146</v>
      </c>
      <c r="M72" s="467">
        <v>1.8298613728625568</v>
      </c>
      <c r="N72" s="467">
        <v>1.8373978694558948</v>
      </c>
      <c r="O72" s="467">
        <v>1.8372303917538211</v>
      </c>
      <c r="P72" s="470">
        <v>1.8548</v>
      </c>
      <c r="Q72" s="657">
        <v>1.8787648618682193</v>
      </c>
      <c r="R72" s="709">
        <v>1.8819469382076286</v>
      </c>
    </row>
    <row r="73" spans="1:18" ht="15.75" customHeight="1">
      <c r="A73" s="483" t="s">
        <v>1690</v>
      </c>
      <c r="B73" s="484"/>
      <c r="C73" s="485"/>
      <c r="D73" s="486"/>
      <c r="E73" s="14"/>
      <c r="F73" s="14"/>
      <c r="G73" s="14"/>
      <c r="H73" s="14"/>
      <c r="I73" s="14"/>
      <c r="J73" s="14"/>
      <c r="K73" s="35"/>
      <c r="L73" s="14"/>
      <c r="M73" s="14"/>
      <c r="N73" s="14"/>
      <c r="O73" s="14"/>
      <c r="P73" s="35"/>
      <c r="Q73" s="661"/>
      <c r="R73" s="631"/>
    </row>
    <row r="74" spans="1:18" ht="15.75" customHeight="1">
      <c r="A74" s="487" t="s">
        <v>743</v>
      </c>
      <c r="B74" s="487"/>
      <c r="C74" s="466" t="s">
        <v>1691</v>
      </c>
      <c r="D74" s="217">
        <v>73306.529398361337</v>
      </c>
      <c r="E74" s="14"/>
      <c r="F74" s="217">
        <v>73592.404443368883</v>
      </c>
      <c r="G74" s="217">
        <v>74475.174347753171</v>
      </c>
      <c r="H74" s="217">
        <v>73932.731877901664</v>
      </c>
      <c r="I74" s="417">
        <v>73959.958072664289</v>
      </c>
      <c r="J74" s="417">
        <v>74286.672409815772</v>
      </c>
      <c r="K74" s="471">
        <v>74320.705153269038</v>
      </c>
      <c r="L74" s="217">
        <v>74511.288516607412</v>
      </c>
      <c r="M74" s="217">
        <v>74368.350994103632</v>
      </c>
      <c r="N74" s="217">
        <v>74674.645685183132</v>
      </c>
      <c r="O74" s="217">
        <v>74667.83913649249</v>
      </c>
      <c r="P74" s="218">
        <v>75383</v>
      </c>
      <c r="Q74" s="664">
        <v>76355.863211775082</v>
      </c>
      <c r="R74" s="710">
        <v>76485.187636897535</v>
      </c>
    </row>
    <row r="75" spans="1:18" ht="48" customHeight="1">
      <c r="A75" s="487" t="s">
        <v>744</v>
      </c>
      <c r="B75" s="489" t="s">
        <v>1169</v>
      </c>
      <c r="C75" s="466" t="s">
        <v>1692</v>
      </c>
      <c r="D75" s="217">
        <v>59021.083251519303</v>
      </c>
      <c r="E75" s="14"/>
      <c r="F75" s="217">
        <v>59245.403421437033</v>
      </c>
      <c r="G75" s="217">
        <v>59956.691627904482</v>
      </c>
      <c r="H75" s="217">
        <v>59523.918340661163</v>
      </c>
      <c r="I75" s="417">
        <v>59547.351395810219</v>
      </c>
      <c r="J75" s="417">
        <v>59817.652040836627</v>
      </c>
      <c r="K75" s="471">
        <v>59841.554772614982</v>
      </c>
      <c r="L75" s="217">
        <v>59981.078323059803</v>
      </c>
      <c r="M75" s="217">
        <v>59872.139182117986</v>
      </c>
      <c r="N75" s="217">
        <v>60104.415605561262</v>
      </c>
      <c r="O75" s="217">
        <v>60093.538058865561</v>
      </c>
      <c r="P75" s="218">
        <v>60676</v>
      </c>
      <c r="Q75" s="664">
        <v>61440.281933034152</v>
      </c>
      <c r="R75" s="710">
        <v>61559.183234716387</v>
      </c>
    </row>
    <row r="76" spans="1:18" ht="15.75" customHeight="1">
      <c r="A76" s="487"/>
      <c r="B76" s="489" t="s">
        <v>123</v>
      </c>
      <c r="C76" s="466" t="s">
        <v>1691</v>
      </c>
      <c r="D76" s="217">
        <v>1194194.8694714028</v>
      </c>
      <c r="E76" s="14"/>
      <c r="F76" s="217">
        <v>1198851.896817531</v>
      </c>
      <c r="G76" s="217">
        <v>1213232.5979554986</v>
      </c>
      <c r="H76" s="217">
        <v>1204395.976991493</v>
      </c>
      <c r="I76" s="417">
        <v>1204839.5034054099</v>
      </c>
      <c r="J76" s="417">
        <v>1210161.8203724134</v>
      </c>
      <c r="K76" s="471">
        <v>1210716.2283898096</v>
      </c>
      <c r="L76" s="217">
        <v>1213820.9132872284</v>
      </c>
      <c r="M76" s="217">
        <v>1211492.3996141644</v>
      </c>
      <c r="N76" s="217">
        <v>1216482.07177073</v>
      </c>
      <c r="O76" s="217">
        <v>1216371.190167251</v>
      </c>
      <c r="P76" s="218">
        <v>1228014</v>
      </c>
      <c r="Q76" s="664">
        <v>1243869.8278301021</v>
      </c>
      <c r="R76" s="710">
        <v>1245976.5782962076</v>
      </c>
    </row>
    <row r="77" spans="1:18" ht="31.5" customHeight="1">
      <c r="A77" s="487" t="s">
        <v>1693</v>
      </c>
      <c r="B77" s="489" t="s">
        <v>537</v>
      </c>
      <c r="C77" s="466" t="s">
        <v>1664</v>
      </c>
      <c r="D77" s="217">
        <v>7323.0773425851839</v>
      </c>
      <c r="E77" s="14"/>
      <c r="F77" s="217">
        <v>7351.6353043668541</v>
      </c>
      <c r="G77" s="217">
        <v>7439.82106815309</v>
      </c>
      <c r="H77" s="217">
        <v>7385.6328779164605</v>
      </c>
      <c r="I77" s="417">
        <v>7388.3526838004282</v>
      </c>
      <c r="J77" s="417">
        <v>7420.9903544080507</v>
      </c>
      <c r="K77" s="471">
        <v>7424.3901117630112</v>
      </c>
      <c r="L77" s="217">
        <v>7443.428752950791</v>
      </c>
      <c r="M77" s="217">
        <v>7429.1497720599564</v>
      </c>
      <c r="N77" s="217">
        <v>7459.7475882546014</v>
      </c>
      <c r="O77" s="217">
        <v>7459.0676367836113</v>
      </c>
      <c r="P77" s="218">
        <v>7530</v>
      </c>
      <c r="Q77" s="664">
        <v>7627.6956015896576</v>
      </c>
      <c r="R77" s="710">
        <v>7640.6146795385066</v>
      </c>
    </row>
    <row r="78" spans="1:18" ht="15.75" customHeight="1">
      <c r="A78" s="487"/>
      <c r="B78" s="489" t="s">
        <v>539</v>
      </c>
      <c r="C78" s="466" t="s">
        <v>1692</v>
      </c>
      <c r="D78" s="217">
        <v>2691243.9364888258</v>
      </c>
      <c r="E78" s="14"/>
      <c r="F78" s="217">
        <v>2668623.4716048627</v>
      </c>
      <c r="G78" s="217">
        <v>2704106.553775786</v>
      </c>
      <c r="H78" s="217">
        <v>2706619.9387628925</v>
      </c>
      <c r="I78" s="417">
        <v>2716229.9401841848</v>
      </c>
      <c r="J78" s="417">
        <v>2769898.1019677063</v>
      </c>
      <c r="K78" s="471">
        <v>2750973.7914765468</v>
      </c>
      <c r="L78" s="217">
        <v>2679120.5500804279</v>
      </c>
      <c r="M78" s="217">
        <v>2708394.0928714396</v>
      </c>
      <c r="N78" s="217">
        <v>2639793.4673409872</v>
      </c>
      <c r="O78" s="217">
        <v>2610076.3860228388</v>
      </c>
      <c r="P78" s="218">
        <v>2674389</v>
      </c>
      <c r="Q78" s="664">
        <v>2605788.8469271855</v>
      </c>
      <c r="R78" s="710">
        <v>2690061.1670831279</v>
      </c>
    </row>
    <row r="79" spans="1:18" ht="15.75" customHeight="1">
      <c r="A79" s="487"/>
      <c r="B79" s="489" t="s">
        <v>541</v>
      </c>
      <c r="C79" s="466" t="s">
        <v>1664</v>
      </c>
      <c r="D79" s="217">
        <v>3661.538671292592</v>
      </c>
      <c r="E79" s="14"/>
      <c r="F79" s="217">
        <v>3675.8176521834271</v>
      </c>
      <c r="G79" s="217">
        <v>3719.910534076545</v>
      </c>
      <c r="H79" s="217">
        <v>3692.8164389582303</v>
      </c>
      <c r="I79" s="417">
        <v>3694.1763419002141</v>
      </c>
      <c r="J79" s="417">
        <v>3710.4951772040254</v>
      </c>
      <c r="K79" s="471">
        <v>3712.1950558815056</v>
      </c>
      <c r="L79" s="217">
        <v>3721.7143764753955</v>
      </c>
      <c r="M79" s="217">
        <v>3714.5748860299782</v>
      </c>
      <c r="N79" s="217">
        <v>3729.8737941273007</v>
      </c>
      <c r="O79" s="217">
        <v>3729.5338183918057</v>
      </c>
      <c r="P79" s="218">
        <v>3765</v>
      </c>
      <c r="Q79" s="664">
        <v>3813.8478007948288</v>
      </c>
      <c r="R79" s="710">
        <v>3820.3073397692533</v>
      </c>
    </row>
    <row r="80" spans="1:18" ht="15.75" customHeight="1">
      <c r="R80" s="638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D7:G7"/>
    <mergeCell ref="H7:L7"/>
    <mergeCell ref="M7:Q7"/>
    <mergeCell ref="A9:B11"/>
    <mergeCell ref="A12:B14"/>
    <mergeCell ref="R7:V7"/>
    <mergeCell ref="A37:B39"/>
    <mergeCell ref="D64:D65"/>
    <mergeCell ref="A66:D66"/>
    <mergeCell ref="A19:B19"/>
    <mergeCell ref="A20:B20"/>
    <mergeCell ref="A21:B21"/>
    <mergeCell ref="A22:B22"/>
    <mergeCell ref="A23:B23"/>
    <mergeCell ref="A24:B24"/>
    <mergeCell ref="A25:B25"/>
    <mergeCell ref="A15:B15"/>
    <mergeCell ref="A16:B18"/>
    <mergeCell ref="A26:A28"/>
    <mergeCell ref="A30:B32"/>
    <mergeCell ref="A34:B36"/>
  </mergeCells>
  <pageMargins left="0.7" right="0.7" top="0.75" bottom="0.75" header="0" footer="0"/>
  <pageSetup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000"/>
  <sheetViews>
    <sheetView topLeftCell="BS1" workbookViewId="0">
      <selection activeCell="CH92" sqref="CH92"/>
    </sheetView>
  </sheetViews>
  <sheetFormatPr baseColWidth="10" defaultColWidth="11.25" defaultRowHeight="15" customHeight="1"/>
  <cols>
    <col min="1" max="1" width="10.33203125" customWidth="1"/>
    <col min="2" max="2" width="57" customWidth="1"/>
    <col min="3" max="10" width="8.33203125" customWidth="1"/>
    <col min="11" max="11" width="9.08203125" customWidth="1"/>
    <col min="12" max="15" width="8.33203125" customWidth="1"/>
    <col min="16" max="16" width="9.25" customWidth="1"/>
    <col min="17" max="17" width="9.33203125" customWidth="1"/>
    <col min="18" max="18" width="9" customWidth="1"/>
    <col min="19" max="19" width="8.25" customWidth="1"/>
    <col min="20" max="20" width="8.33203125" customWidth="1"/>
    <col min="21" max="21" width="9.33203125" customWidth="1"/>
    <col min="22" max="22" width="9.08203125" customWidth="1"/>
    <col min="23" max="24" width="8.33203125" customWidth="1"/>
    <col min="25" max="25" width="9.08203125" customWidth="1"/>
    <col min="26" max="27" width="8.33203125" customWidth="1"/>
    <col min="28" max="28" width="8.75" customWidth="1"/>
    <col min="29" max="29" width="9.25" customWidth="1"/>
    <col min="30" max="30" width="9.08203125" customWidth="1"/>
    <col min="31" max="32" width="8.75" customWidth="1"/>
    <col min="33" max="33" width="9.08203125" customWidth="1"/>
    <col min="34" max="34" width="10.08203125" customWidth="1"/>
    <col min="35" max="36" width="8.75" customWidth="1"/>
    <col min="37" max="37" width="8.33203125" customWidth="1"/>
    <col min="38" max="38" width="9.08203125" customWidth="1"/>
    <col min="39" max="39" width="10" customWidth="1"/>
    <col min="40" max="42" width="10.33203125" customWidth="1"/>
    <col min="43" max="43" width="9.33203125" customWidth="1"/>
    <col min="44" max="44" width="9.08203125" customWidth="1"/>
    <col min="45" max="45" width="9.25" customWidth="1"/>
    <col min="46" max="46" width="10.33203125" customWidth="1"/>
    <col min="47" max="53" width="8.33203125" customWidth="1"/>
    <col min="54" max="56" width="8.75" customWidth="1"/>
    <col min="57" max="57" width="8.33203125" customWidth="1"/>
    <col min="58" max="59" width="8.75" customWidth="1"/>
    <col min="60" max="60" width="9.25" customWidth="1"/>
    <col min="61" max="61" width="9.33203125" customWidth="1"/>
    <col min="62" max="62" width="8.75" customWidth="1"/>
    <col min="63" max="63" width="9.33203125" customWidth="1"/>
    <col min="64" max="64" width="9.08203125" customWidth="1"/>
    <col min="65" max="65" width="10.25" customWidth="1"/>
    <col min="66" max="66" width="9.33203125" customWidth="1"/>
    <col min="67" max="67" width="8.75" customWidth="1"/>
    <col min="68" max="68" width="9" customWidth="1"/>
    <col min="69" max="70" width="8.75" customWidth="1"/>
    <col min="71" max="71" width="9.25" customWidth="1"/>
    <col min="72" max="72" width="9.33203125" customWidth="1"/>
    <col min="73" max="73" width="11.08203125" customWidth="1"/>
    <col min="74" max="74" width="9.33203125" customWidth="1"/>
    <col min="75" max="75" width="8.75" customWidth="1"/>
    <col min="76" max="76" width="9.08203125" customWidth="1"/>
    <col min="77" max="77" width="10.75" customWidth="1"/>
    <col min="78" max="78" width="10.25" customWidth="1"/>
    <col min="79" max="79" width="9.75" customWidth="1"/>
    <col min="80" max="80" width="9.33203125" customWidth="1"/>
    <col min="81" max="81" width="8.58203125" customWidth="1"/>
    <col min="82" max="82" width="10" customWidth="1"/>
    <col min="83" max="83" width="9.75" customWidth="1"/>
    <col min="84" max="84" width="9.33203125" customWidth="1"/>
    <col min="85" max="85" width="9.75" customWidth="1"/>
  </cols>
  <sheetData>
    <row r="1" spans="2:85" ht="31.5" customHeight="1"/>
    <row r="2" spans="2:85" ht="15.75" customHeight="1">
      <c r="C2" s="496"/>
    </row>
    <row r="3" spans="2:85" ht="15.75" customHeight="1">
      <c r="B3" s="496" t="s">
        <v>1694</v>
      </c>
      <c r="C3" s="496"/>
    </row>
    <row r="4" spans="2:85" ht="15.75" customHeight="1">
      <c r="B4" s="497" t="s">
        <v>1695</v>
      </c>
      <c r="C4" s="498" t="s">
        <v>1696</v>
      </c>
      <c r="D4" s="400" t="s">
        <v>1697</v>
      </c>
      <c r="E4" s="400" t="s">
        <v>1698</v>
      </c>
      <c r="F4" s="400" t="s">
        <v>1699</v>
      </c>
      <c r="G4" s="400" t="s">
        <v>1700</v>
      </c>
      <c r="H4" s="400" t="s">
        <v>1701</v>
      </c>
      <c r="I4" s="400" t="s">
        <v>1702</v>
      </c>
      <c r="J4" s="400" t="s">
        <v>1703</v>
      </c>
      <c r="K4" s="400" t="s">
        <v>1704</v>
      </c>
      <c r="L4" s="400" t="s">
        <v>1705</v>
      </c>
      <c r="M4" s="400" t="s">
        <v>1706</v>
      </c>
      <c r="N4" s="400" t="s">
        <v>1707</v>
      </c>
      <c r="O4" s="400" t="s">
        <v>1708</v>
      </c>
      <c r="P4" s="400" t="s">
        <v>1709</v>
      </c>
      <c r="Q4" s="400" t="s">
        <v>1710</v>
      </c>
      <c r="R4" s="400" t="s">
        <v>1711</v>
      </c>
      <c r="S4" s="400" t="s">
        <v>1712</v>
      </c>
      <c r="T4" s="400" t="s">
        <v>1713</v>
      </c>
      <c r="U4" s="400" t="s">
        <v>1714</v>
      </c>
      <c r="V4" s="400" t="s">
        <v>1715</v>
      </c>
      <c r="W4" s="400" t="s">
        <v>1716</v>
      </c>
      <c r="X4" s="400" t="s">
        <v>1717</v>
      </c>
      <c r="Y4" s="400" t="s">
        <v>1556</v>
      </c>
      <c r="Z4" s="400" t="s">
        <v>1557</v>
      </c>
      <c r="AA4" s="400" t="s">
        <v>1558</v>
      </c>
      <c r="AB4" s="400" t="s">
        <v>1559</v>
      </c>
      <c r="AC4" s="400" t="s">
        <v>1560</v>
      </c>
      <c r="AD4" s="400" t="s">
        <v>1561</v>
      </c>
      <c r="AE4" s="499">
        <v>44555</v>
      </c>
      <c r="AF4" s="499">
        <v>44586</v>
      </c>
      <c r="AG4" s="499">
        <v>44617</v>
      </c>
      <c r="AH4" s="499">
        <v>44647</v>
      </c>
      <c r="AI4" s="499">
        <v>44677</v>
      </c>
      <c r="AJ4" s="499">
        <v>44706</v>
      </c>
      <c r="AK4" s="499">
        <v>44737</v>
      </c>
      <c r="AL4" s="499">
        <v>44767</v>
      </c>
      <c r="AM4" s="499">
        <v>44798</v>
      </c>
      <c r="AN4" s="499">
        <v>44829</v>
      </c>
      <c r="AO4" s="499">
        <v>44859</v>
      </c>
      <c r="AP4" s="499">
        <v>44890</v>
      </c>
      <c r="AQ4" s="499">
        <v>44920</v>
      </c>
      <c r="AR4" s="499">
        <v>44951</v>
      </c>
      <c r="AS4" s="499">
        <v>44982</v>
      </c>
      <c r="AT4" s="499">
        <v>45010</v>
      </c>
      <c r="AU4" s="499">
        <v>45041</v>
      </c>
      <c r="AV4" s="499">
        <v>45071</v>
      </c>
      <c r="AW4" s="499">
        <v>45101</v>
      </c>
      <c r="AX4" s="499">
        <v>45132</v>
      </c>
      <c r="AY4" s="499">
        <v>45163</v>
      </c>
      <c r="AZ4" s="499">
        <v>45193</v>
      </c>
      <c r="BA4" s="499">
        <v>45224</v>
      </c>
      <c r="BB4" s="499">
        <v>45255</v>
      </c>
      <c r="BC4" s="499">
        <v>45285</v>
      </c>
      <c r="BD4" s="499">
        <v>45316</v>
      </c>
      <c r="BE4" s="499">
        <v>45346</v>
      </c>
      <c r="BF4" s="499">
        <v>45376</v>
      </c>
      <c r="BG4" s="499">
        <v>45407</v>
      </c>
      <c r="BH4" s="499">
        <v>45437</v>
      </c>
      <c r="BI4" s="499">
        <v>45468</v>
      </c>
      <c r="BJ4" s="499">
        <v>45498</v>
      </c>
      <c r="BK4" s="499">
        <v>45529</v>
      </c>
      <c r="BL4" s="500">
        <v>45560</v>
      </c>
      <c r="BM4" s="499">
        <v>45590</v>
      </c>
      <c r="BN4" s="499">
        <v>45621</v>
      </c>
      <c r="BO4" s="499">
        <v>45651</v>
      </c>
      <c r="BP4" s="499">
        <v>45682</v>
      </c>
      <c r="BQ4" s="499">
        <v>45713</v>
      </c>
      <c r="BR4" s="499">
        <v>45741</v>
      </c>
      <c r="BS4" s="499">
        <v>45772</v>
      </c>
      <c r="BT4" s="499">
        <v>45802</v>
      </c>
      <c r="BU4" s="499">
        <v>45833</v>
      </c>
      <c r="BV4" s="499">
        <v>45863</v>
      </c>
      <c r="BW4" s="499">
        <v>45894</v>
      </c>
      <c r="BX4" s="499">
        <v>45925</v>
      </c>
      <c r="BY4" s="499">
        <v>45955</v>
      </c>
      <c r="BZ4" s="499">
        <v>45986</v>
      </c>
      <c r="CA4" s="499">
        <v>46016</v>
      </c>
      <c r="CB4" s="499">
        <v>46048</v>
      </c>
      <c r="CC4" s="499">
        <v>46078</v>
      </c>
      <c r="CD4" s="499">
        <v>46106</v>
      </c>
      <c r="CE4" s="501">
        <v>46137</v>
      </c>
      <c r="CF4" s="648">
        <v>46167</v>
      </c>
      <c r="CG4" s="649">
        <v>46198</v>
      </c>
    </row>
    <row r="5" spans="2:85" ht="15.75" customHeight="1">
      <c r="B5" s="502" t="s">
        <v>483</v>
      </c>
      <c r="C5" s="503">
        <v>0.1031</v>
      </c>
      <c r="D5" s="503">
        <v>0.1047</v>
      </c>
      <c r="E5" s="503">
        <v>0.1048</v>
      </c>
      <c r="F5" s="503">
        <v>0.1051</v>
      </c>
      <c r="G5" s="503">
        <v>0.10829999999999999</v>
      </c>
      <c r="H5" s="503">
        <v>0.10879999999999999</v>
      </c>
      <c r="I5" s="503">
        <v>0.1081</v>
      </c>
      <c r="J5" s="503">
        <v>0.10979999999999999</v>
      </c>
      <c r="K5" s="503">
        <v>0.1123</v>
      </c>
      <c r="L5" s="503">
        <v>0.1133</v>
      </c>
      <c r="M5" s="503">
        <v>0.1111</v>
      </c>
      <c r="N5" s="503">
        <v>0.10970000000000001</v>
      </c>
      <c r="O5" s="503">
        <v>0.10970000000000001</v>
      </c>
      <c r="P5" s="503">
        <v>0.11020000000000001</v>
      </c>
      <c r="Q5" s="503">
        <v>0.10979999999999999</v>
      </c>
      <c r="R5" s="503">
        <v>0.111</v>
      </c>
      <c r="S5" s="503">
        <v>0.1</v>
      </c>
      <c r="T5" s="503">
        <v>0.1082</v>
      </c>
      <c r="U5" s="503">
        <v>0.1067</v>
      </c>
      <c r="V5" s="503">
        <v>0.1071</v>
      </c>
      <c r="W5" s="503">
        <v>0.1082</v>
      </c>
      <c r="X5" s="503">
        <v>0.1076</v>
      </c>
      <c r="Y5" s="503">
        <v>0.1085</v>
      </c>
      <c r="Z5" s="503">
        <v>0.10970000000000001</v>
      </c>
      <c r="AA5" s="503">
        <v>0.11219999999999999</v>
      </c>
      <c r="AB5" s="503">
        <v>0.1164</v>
      </c>
      <c r="AC5" s="503">
        <v>0.11749999999999999</v>
      </c>
      <c r="AD5" s="503">
        <v>0.1202</v>
      </c>
      <c r="AE5" s="503">
        <v>0.1207</v>
      </c>
      <c r="AF5" s="503">
        <v>0.1239</v>
      </c>
      <c r="AG5" s="503">
        <v>0.1236</v>
      </c>
      <c r="AH5" s="503">
        <v>0.1236</v>
      </c>
      <c r="AI5" s="503">
        <v>0.1236</v>
      </c>
      <c r="AJ5" s="503">
        <v>0.12529999999999999</v>
      </c>
      <c r="AK5" s="503">
        <v>0.12859999999999999</v>
      </c>
      <c r="AL5" s="503">
        <v>0.12909999999999999</v>
      </c>
      <c r="AM5" s="503">
        <v>0.1346</v>
      </c>
      <c r="AN5" s="503">
        <v>0.13150000000000001</v>
      </c>
      <c r="AO5" s="503">
        <v>0.13300000000000001</v>
      </c>
      <c r="AP5" s="503">
        <v>0.13519999999999999</v>
      </c>
      <c r="AQ5" s="503">
        <v>0.13339999999999999</v>
      </c>
      <c r="AR5" s="503">
        <v>0.13100000000000001</v>
      </c>
      <c r="AS5" s="503">
        <v>0.1258</v>
      </c>
      <c r="AT5" s="503">
        <v>0.1265</v>
      </c>
      <c r="AU5" s="503">
        <v>0.12690000000000001</v>
      </c>
      <c r="AV5" s="503">
        <v>0.12529999999999999</v>
      </c>
      <c r="AW5" s="503">
        <v>0.1245</v>
      </c>
      <c r="AX5" s="503">
        <v>0.12529999999999999</v>
      </c>
      <c r="AY5" s="503">
        <v>0.1258</v>
      </c>
      <c r="AZ5" s="504">
        <v>0.12759999999999999</v>
      </c>
      <c r="BA5" s="503">
        <v>0.1305</v>
      </c>
      <c r="BB5" s="503" t="e">
        <f>ROUND(+'[4]SLM y Tramo Local'!$BN$83*1.19,4)</f>
        <v>#REF!</v>
      </c>
      <c r="BC5" s="503">
        <v>0.1313</v>
      </c>
      <c r="BD5" s="503">
        <v>0.1323</v>
      </c>
      <c r="BE5" s="503">
        <v>0.13339999999999999</v>
      </c>
      <c r="BF5" s="503">
        <v>0.13550000000000001</v>
      </c>
      <c r="BG5" s="503">
        <v>0.13730000000000001</v>
      </c>
      <c r="BH5" s="503">
        <v>0.13650000000000001</v>
      </c>
      <c r="BI5" s="503">
        <v>0.13450000000000001</v>
      </c>
      <c r="BJ5" s="503">
        <v>0.1351</v>
      </c>
      <c r="BK5" s="504">
        <v>0.13550000000000001</v>
      </c>
      <c r="BL5" s="504">
        <v>0.1348</v>
      </c>
      <c r="BM5" s="503">
        <v>0.1348</v>
      </c>
      <c r="BN5" s="503">
        <v>0.13569999999999999</v>
      </c>
      <c r="BO5" s="503">
        <v>0.13789999999999999</v>
      </c>
      <c r="BP5" s="157">
        <v>0.13700000000000001</v>
      </c>
      <c r="BQ5" s="157">
        <v>0.1401</v>
      </c>
      <c r="BR5" s="157">
        <v>0.1389</v>
      </c>
      <c r="BS5" s="157">
        <v>0.1371</v>
      </c>
      <c r="BT5" s="157">
        <v>0.13819999999999999</v>
      </c>
      <c r="BU5" s="157">
        <v>0.1363</v>
      </c>
      <c r="BV5" s="157">
        <v>0.1376</v>
      </c>
      <c r="BW5" s="157">
        <v>0.13769999999999999</v>
      </c>
      <c r="BX5" s="157">
        <v>0.13819999999999999</v>
      </c>
      <c r="BY5" s="157">
        <v>0.14030000000000001</v>
      </c>
      <c r="BZ5" s="157">
        <v>0.1396</v>
      </c>
      <c r="CA5" s="157">
        <v>0.13669999999999999</v>
      </c>
      <c r="CB5" s="157">
        <v>0.13780000000000001</v>
      </c>
      <c r="CC5" s="157">
        <v>0.1351</v>
      </c>
      <c r="CD5" s="505">
        <v>0.13389999999999999</v>
      </c>
      <c r="CE5" s="157">
        <v>0.13669999999999999</v>
      </c>
      <c r="CF5" s="650">
        <v>0.13420000000000001</v>
      </c>
      <c r="CG5" s="717">
        <v>0.13769999999999999</v>
      </c>
    </row>
    <row r="6" spans="2:85" ht="15.75" customHeight="1">
      <c r="B6" s="502" t="s">
        <v>1718</v>
      </c>
      <c r="C6" s="503">
        <v>7.7200000000000005E-2</v>
      </c>
      <c r="D6" s="503">
        <v>7.85E-2</v>
      </c>
      <c r="E6" s="503">
        <v>7.8700000000000006E-2</v>
      </c>
      <c r="F6" s="503">
        <v>7.8899999999999998E-2</v>
      </c>
      <c r="G6" s="503">
        <v>8.1299999999999997E-2</v>
      </c>
      <c r="H6" s="503">
        <v>8.1600000000000006E-2</v>
      </c>
      <c r="I6" s="503">
        <v>8.1000000000000003E-2</v>
      </c>
      <c r="J6" s="503">
        <v>8.2299999999999998E-2</v>
      </c>
      <c r="K6" s="503">
        <v>8.43E-2</v>
      </c>
      <c r="L6" s="503">
        <v>8.5000000000000006E-2</v>
      </c>
      <c r="M6" s="503">
        <v>8.3299999999999999E-2</v>
      </c>
      <c r="N6" s="503">
        <v>8.2299999999999998E-2</v>
      </c>
      <c r="O6" s="503">
        <v>8.2199999999999995E-2</v>
      </c>
      <c r="P6" s="503">
        <v>8.2699999999999996E-2</v>
      </c>
      <c r="Q6" s="503">
        <v>8.2500000000000004E-2</v>
      </c>
      <c r="R6" s="503">
        <v>8.3299999999999999E-2</v>
      </c>
      <c r="S6" s="503">
        <v>8.1799999999999998E-2</v>
      </c>
      <c r="T6" s="503">
        <v>8.1199999999999994E-2</v>
      </c>
      <c r="U6" s="503">
        <v>8.0100000000000005E-2</v>
      </c>
      <c r="V6" s="503">
        <v>8.0399999999999999E-2</v>
      </c>
      <c r="W6" s="503">
        <v>8.1199999999999994E-2</v>
      </c>
      <c r="X6" s="503">
        <v>8.0699999999999994E-2</v>
      </c>
      <c r="Y6" s="503">
        <v>8.14E-2</v>
      </c>
      <c r="Z6" s="503">
        <v>8.2299999999999998E-2</v>
      </c>
      <c r="AA6" s="503">
        <v>8.4099999999999994E-2</v>
      </c>
      <c r="AB6" s="503">
        <v>8.7300000000000003E-2</v>
      </c>
      <c r="AC6" s="503">
        <v>8.8200000000000001E-2</v>
      </c>
      <c r="AD6" s="503">
        <v>9.0200000000000002E-2</v>
      </c>
      <c r="AE6" s="503">
        <v>9.06E-2</v>
      </c>
      <c r="AF6" s="503">
        <v>9.2899999999999996E-2</v>
      </c>
      <c r="AG6" s="503">
        <v>9.2799999999999994E-2</v>
      </c>
      <c r="AH6" s="503">
        <v>9.2700000000000005E-2</v>
      </c>
      <c r="AI6" s="503">
        <v>9.2799999999999994E-2</v>
      </c>
      <c r="AJ6" s="503">
        <v>9.4E-2</v>
      </c>
      <c r="AK6" s="503">
        <v>9.6500000000000002E-2</v>
      </c>
      <c r="AL6" s="503">
        <v>9.69E-2</v>
      </c>
      <c r="AM6" s="503">
        <v>0.1009</v>
      </c>
      <c r="AN6" s="503">
        <v>9.8699999999999996E-2</v>
      </c>
      <c r="AO6" s="503">
        <v>9.98E-2</v>
      </c>
      <c r="AP6" s="503">
        <v>0.1014</v>
      </c>
      <c r="AQ6" s="503">
        <v>0.10009999999999999</v>
      </c>
      <c r="AR6" s="503">
        <v>9.8299999999999998E-2</v>
      </c>
      <c r="AS6" s="503">
        <v>9.4399999999999998E-2</v>
      </c>
      <c r="AT6" s="503">
        <v>9.4799999999999995E-2</v>
      </c>
      <c r="AU6" s="503">
        <v>9.5200000000000007E-2</v>
      </c>
      <c r="AV6" s="503">
        <v>9.4E-2</v>
      </c>
      <c r="AW6" s="503">
        <v>9.3399999999999997E-2</v>
      </c>
      <c r="AX6" s="503">
        <v>9.4E-2</v>
      </c>
      <c r="AY6" s="503">
        <v>9.4399999999999998E-2</v>
      </c>
      <c r="AZ6" s="504">
        <v>9.5699999999999993E-2</v>
      </c>
      <c r="BA6" s="503">
        <v>9.7900000000000001E-2</v>
      </c>
      <c r="BB6" s="503" t="e">
        <f>ROUND(+'[4]SLM y Tramo Local'!$BN$84*1.19,4)</f>
        <v>#REF!</v>
      </c>
      <c r="BC6" s="503">
        <v>9.8400000000000001E-2</v>
      </c>
      <c r="BD6" s="503">
        <v>9.9400000000000002E-2</v>
      </c>
      <c r="BE6" s="503">
        <v>0.10009999999999999</v>
      </c>
      <c r="BF6" s="503">
        <v>0.1016</v>
      </c>
      <c r="BG6" s="503">
        <v>0.1031</v>
      </c>
      <c r="BH6" s="503">
        <v>0.1023</v>
      </c>
      <c r="BI6" s="503">
        <v>0.1009</v>
      </c>
      <c r="BJ6" s="503">
        <v>0.1014</v>
      </c>
      <c r="BK6" s="504">
        <v>0.1016</v>
      </c>
      <c r="BL6" s="504">
        <v>0.1012</v>
      </c>
      <c r="BM6" s="503">
        <v>0.1012</v>
      </c>
      <c r="BN6" s="503">
        <v>0.1019</v>
      </c>
      <c r="BO6" s="503">
        <v>0.10340000000000001</v>
      </c>
      <c r="BP6" s="157">
        <v>0.1028</v>
      </c>
      <c r="BQ6" s="157">
        <v>0.1051</v>
      </c>
      <c r="BR6" s="157">
        <v>0.1042</v>
      </c>
      <c r="BS6" s="157">
        <v>0.1028</v>
      </c>
      <c r="BT6" s="157">
        <v>0.1036</v>
      </c>
      <c r="BU6" s="157">
        <v>0.1022</v>
      </c>
      <c r="BV6" s="157">
        <v>0.1033</v>
      </c>
      <c r="BW6" s="157">
        <v>0.1033</v>
      </c>
      <c r="BX6" s="157">
        <v>0.1036</v>
      </c>
      <c r="BY6" s="157">
        <v>0.1053</v>
      </c>
      <c r="BZ6" s="157">
        <v>0.1047</v>
      </c>
      <c r="CA6" s="157">
        <v>0.1026</v>
      </c>
      <c r="CB6" s="157">
        <v>0.10340000000000001</v>
      </c>
      <c r="CC6" s="157">
        <v>0.1014</v>
      </c>
      <c r="CD6" s="505">
        <v>0.1004</v>
      </c>
      <c r="CE6" s="157">
        <v>0.1026</v>
      </c>
      <c r="CF6" s="650">
        <v>0.1007</v>
      </c>
      <c r="CG6" s="717">
        <v>0.1033</v>
      </c>
    </row>
    <row r="7" spans="2:85" ht="15.75" customHeight="1">
      <c r="B7" s="506" t="s">
        <v>1719</v>
      </c>
      <c r="C7" s="507">
        <v>5.1400000000000001E-2</v>
      </c>
      <c r="D7" s="507">
        <v>5.2400000000000002E-2</v>
      </c>
      <c r="E7" s="507">
        <v>5.2400000000000002E-2</v>
      </c>
      <c r="F7" s="507">
        <v>5.2499999999999998E-2</v>
      </c>
      <c r="G7" s="503">
        <v>5.4100000000000002E-2</v>
      </c>
      <c r="H7" s="503">
        <v>5.4300000000000001E-2</v>
      </c>
      <c r="I7" s="503">
        <v>5.3900000000000003E-2</v>
      </c>
      <c r="J7" s="503">
        <v>5.4899999999999997E-2</v>
      </c>
      <c r="K7" s="507">
        <v>5.6000000000000001E-2</v>
      </c>
      <c r="L7" s="507">
        <v>5.6599999999999998E-2</v>
      </c>
      <c r="M7" s="507">
        <v>5.5500000000000001E-2</v>
      </c>
      <c r="N7" s="507">
        <v>5.4899999999999997E-2</v>
      </c>
      <c r="O7" s="507">
        <v>5.4699999999999999E-2</v>
      </c>
      <c r="P7" s="503">
        <v>5.5E-2</v>
      </c>
      <c r="Q7" s="503">
        <v>5.4899999999999997E-2</v>
      </c>
      <c r="R7" s="503">
        <v>5.5500000000000001E-2</v>
      </c>
      <c r="S7" s="503">
        <v>5.45E-2</v>
      </c>
      <c r="T7" s="503">
        <v>5.3999999999999999E-2</v>
      </c>
      <c r="U7" s="503">
        <v>5.33E-2</v>
      </c>
      <c r="V7" s="503">
        <v>5.3600000000000002E-2</v>
      </c>
      <c r="W7" s="503">
        <v>5.3999999999999999E-2</v>
      </c>
      <c r="X7" s="503">
        <v>5.3699999999999998E-2</v>
      </c>
      <c r="Y7" s="507">
        <v>5.4100000000000002E-2</v>
      </c>
      <c r="Z7" s="507">
        <v>5.4699999999999999E-2</v>
      </c>
      <c r="AA7" s="507">
        <v>5.6000000000000001E-2</v>
      </c>
      <c r="AB7" s="503">
        <v>5.8200000000000002E-2</v>
      </c>
      <c r="AC7" s="503">
        <v>5.8700000000000002E-2</v>
      </c>
      <c r="AD7" s="503">
        <v>0.06</v>
      </c>
      <c r="AE7" s="503">
        <v>6.0199999999999997E-2</v>
      </c>
      <c r="AF7" s="503">
        <v>6.1899999999999997E-2</v>
      </c>
      <c r="AG7" s="503">
        <v>6.1800000000000001E-2</v>
      </c>
      <c r="AH7" s="503">
        <v>6.1800000000000001E-2</v>
      </c>
      <c r="AI7" s="503">
        <v>6.1800000000000001E-2</v>
      </c>
      <c r="AJ7" s="503">
        <v>6.2600000000000003E-2</v>
      </c>
      <c r="AK7" s="503">
        <v>6.4299999999999996E-2</v>
      </c>
      <c r="AL7" s="503">
        <v>6.4500000000000002E-2</v>
      </c>
      <c r="AM7" s="503">
        <v>6.7199999999999996E-2</v>
      </c>
      <c r="AN7" s="503">
        <v>6.5699999999999995E-2</v>
      </c>
      <c r="AO7" s="503">
        <v>6.6500000000000004E-2</v>
      </c>
      <c r="AP7" s="503">
        <v>6.7500000000000004E-2</v>
      </c>
      <c r="AQ7" s="503">
        <v>6.6600000000000006E-2</v>
      </c>
      <c r="AR7" s="503">
        <v>6.5500000000000003E-2</v>
      </c>
      <c r="AS7" s="503">
        <v>6.2799999999999995E-2</v>
      </c>
      <c r="AT7" s="503">
        <v>6.3200000000000006E-2</v>
      </c>
      <c r="AU7" s="503">
        <v>6.3399999999999998E-2</v>
      </c>
      <c r="AV7" s="507">
        <v>6.2600000000000003E-2</v>
      </c>
      <c r="AW7" s="507">
        <v>6.2100000000000002E-2</v>
      </c>
      <c r="AX7" s="507">
        <v>6.2600000000000003E-2</v>
      </c>
      <c r="AY7" s="507">
        <v>6.2799999999999995E-2</v>
      </c>
      <c r="AZ7" s="508">
        <v>6.3700000000000007E-2</v>
      </c>
      <c r="BA7" s="507">
        <v>6.5199999999999994E-2</v>
      </c>
      <c r="BB7" s="507" t="e">
        <f>ROUND(+'[4]SLM y Tramo Local'!$BN$85*1.19,4)</f>
        <v>#REF!</v>
      </c>
      <c r="BC7" s="507">
        <v>6.5600000000000006E-2</v>
      </c>
      <c r="BD7" s="507">
        <v>6.6199999999999995E-2</v>
      </c>
      <c r="BE7" s="507">
        <v>6.6600000000000006E-2</v>
      </c>
      <c r="BF7" s="507">
        <v>6.7699999999999996E-2</v>
      </c>
      <c r="BG7" s="507">
        <v>6.8500000000000005E-2</v>
      </c>
      <c r="BH7" s="507">
        <v>6.8199999999999997E-2</v>
      </c>
      <c r="BI7" s="507">
        <v>6.7100000000000007E-2</v>
      </c>
      <c r="BJ7" s="507">
        <v>6.7500000000000004E-2</v>
      </c>
      <c r="BK7" s="508">
        <v>6.7699999999999996E-2</v>
      </c>
      <c r="BL7" s="508">
        <v>6.7400000000000002E-2</v>
      </c>
      <c r="BM7" s="507">
        <v>6.7400000000000002E-2</v>
      </c>
      <c r="BN7" s="507">
        <v>6.7799999999999999E-2</v>
      </c>
      <c r="BO7" s="507">
        <v>6.8900000000000003E-2</v>
      </c>
      <c r="BP7" s="509">
        <v>6.8400000000000002E-2</v>
      </c>
      <c r="BQ7" s="509">
        <v>7.0000000000000007E-2</v>
      </c>
      <c r="BR7" s="509">
        <v>6.9400000000000003E-2</v>
      </c>
      <c r="BS7" s="509">
        <v>6.8400000000000002E-2</v>
      </c>
      <c r="BT7" s="509">
        <v>6.9000000000000006E-2</v>
      </c>
      <c r="BU7" s="509">
        <v>6.8099999999999994E-2</v>
      </c>
      <c r="BV7" s="509">
        <v>6.8699999999999997E-2</v>
      </c>
      <c r="BW7" s="509">
        <v>6.88E-2</v>
      </c>
      <c r="BX7" s="509">
        <v>6.9000000000000006E-2</v>
      </c>
      <c r="BY7" s="509">
        <v>7.0099999999999996E-2</v>
      </c>
      <c r="BZ7" s="509">
        <v>6.9699999999999998E-2</v>
      </c>
      <c r="CA7" s="509">
        <v>6.83E-2</v>
      </c>
      <c r="CB7" s="509">
        <v>6.8900000000000003E-2</v>
      </c>
      <c r="CC7" s="509">
        <v>6.7500000000000004E-2</v>
      </c>
      <c r="CD7" s="510">
        <v>6.6900000000000001E-2</v>
      </c>
      <c r="CE7" s="509">
        <v>6.83E-2</v>
      </c>
      <c r="CF7" s="651">
        <v>6.7000000000000004E-2</v>
      </c>
      <c r="CG7" s="718">
        <v>6.88E-2</v>
      </c>
    </row>
    <row r="8" spans="2:85" ht="15.75" customHeight="1">
      <c r="B8" s="511" t="s">
        <v>1720</v>
      </c>
      <c r="C8" s="254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7"/>
      <c r="P8" s="503"/>
      <c r="Q8" s="503"/>
      <c r="R8" s="503"/>
      <c r="S8" s="503"/>
      <c r="T8" s="503"/>
      <c r="U8" s="503"/>
      <c r="V8" s="503"/>
      <c r="W8" s="503"/>
      <c r="X8" s="503"/>
      <c r="Y8" s="8"/>
      <c r="Z8" s="8"/>
      <c r="AA8" s="8"/>
      <c r="AB8" s="503"/>
      <c r="AC8" s="503"/>
      <c r="AD8" s="503"/>
      <c r="AE8" s="503"/>
      <c r="AF8" s="503"/>
      <c r="AG8" s="503"/>
      <c r="AH8" s="503"/>
      <c r="AI8" s="503"/>
      <c r="AJ8" s="503"/>
      <c r="AK8" s="503"/>
      <c r="AL8" s="503"/>
      <c r="AM8" s="503"/>
      <c r="AN8" s="503"/>
      <c r="AO8" s="503"/>
      <c r="AP8" s="503"/>
      <c r="AQ8" s="503"/>
      <c r="AR8" s="503"/>
      <c r="AS8" s="503"/>
      <c r="AT8" s="503"/>
      <c r="AU8" s="503"/>
      <c r="AV8" s="503"/>
      <c r="AW8" s="503"/>
      <c r="AX8" s="503"/>
      <c r="AY8" s="503"/>
      <c r="AZ8" s="504"/>
      <c r="BA8" s="503"/>
      <c r="BB8" s="503"/>
      <c r="BC8" s="503"/>
      <c r="BD8" s="503"/>
      <c r="BE8" s="503"/>
      <c r="BF8" s="503"/>
      <c r="BG8" s="503"/>
      <c r="BH8" s="503"/>
      <c r="BI8" s="503"/>
      <c r="BJ8" s="507"/>
      <c r="BK8" s="508"/>
      <c r="BL8" s="508"/>
      <c r="BM8" s="507"/>
      <c r="BN8" s="507"/>
      <c r="BO8" s="507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35"/>
      <c r="CE8" s="14"/>
      <c r="CF8" s="642"/>
      <c r="CG8" s="631"/>
    </row>
    <row r="9" spans="2:85" ht="15.75" customHeight="1">
      <c r="B9" s="502" t="s">
        <v>483</v>
      </c>
      <c r="C9" s="503">
        <v>9.8199999999999996E-2</v>
      </c>
      <c r="D9" s="503">
        <v>9.98E-2</v>
      </c>
      <c r="E9" s="503">
        <v>0.1</v>
      </c>
      <c r="F9" s="503">
        <v>0.1003</v>
      </c>
      <c r="G9" s="503">
        <v>0.10349999999999999</v>
      </c>
      <c r="H9" s="503">
        <v>0.10390000000000001</v>
      </c>
      <c r="I9" s="503">
        <v>0.1033</v>
      </c>
      <c r="J9" s="503">
        <v>0.1051</v>
      </c>
      <c r="K9" s="503">
        <v>0.1076</v>
      </c>
      <c r="L9" s="503">
        <v>0.1085</v>
      </c>
      <c r="M9" s="503">
        <v>0.10639999999999999</v>
      </c>
      <c r="N9" s="503">
        <v>0.1051</v>
      </c>
      <c r="O9" s="507">
        <v>0.1051</v>
      </c>
      <c r="P9" s="503">
        <v>0.1056</v>
      </c>
      <c r="Q9" s="503">
        <v>0.1053</v>
      </c>
      <c r="R9" s="503">
        <v>0.1066</v>
      </c>
      <c r="S9" s="503">
        <v>0.1046</v>
      </c>
      <c r="T9" s="503">
        <v>0.1038</v>
      </c>
      <c r="U9" s="503">
        <v>0.10249999999999999</v>
      </c>
      <c r="V9" s="503">
        <v>0.1028</v>
      </c>
      <c r="W9" s="503">
        <v>0.10390000000000001</v>
      </c>
      <c r="X9" s="503">
        <v>0.1033</v>
      </c>
      <c r="Y9" s="503">
        <v>0.1042</v>
      </c>
      <c r="Z9" s="503">
        <v>0.10539999999999999</v>
      </c>
      <c r="AA9" s="503">
        <v>0.1081</v>
      </c>
      <c r="AB9" s="503">
        <v>0.1123</v>
      </c>
      <c r="AC9" s="503">
        <v>0.1135</v>
      </c>
      <c r="AD9" s="503">
        <v>0.1163</v>
      </c>
      <c r="AE9" s="503">
        <v>0.1167</v>
      </c>
      <c r="AF9" s="503">
        <v>0.1201</v>
      </c>
      <c r="AG9" s="503">
        <v>0.1201</v>
      </c>
      <c r="AH9" s="503">
        <v>0.12</v>
      </c>
      <c r="AI9" s="503">
        <v>0.1203</v>
      </c>
      <c r="AJ9" s="503">
        <v>0.1221</v>
      </c>
      <c r="AK9" s="503">
        <v>0.12570000000000001</v>
      </c>
      <c r="AL9" s="503">
        <v>0.1263</v>
      </c>
      <c r="AM9" s="503">
        <v>0.13189999999999999</v>
      </c>
      <c r="AN9" s="503">
        <v>0.129</v>
      </c>
      <c r="AO9" s="503">
        <v>0.1308</v>
      </c>
      <c r="AP9" s="503">
        <v>0.13289999999999999</v>
      </c>
      <c r="AQ9" s="503">
        <v>0.1313</v>
      </c>
      <c r="AR9" s="503">
        <v>0.129</v>
      </c>
      <c r="AS9" s="503">
        <v>0.1278</v>
      </c>
      <c r="AT9" s="503">
        <v>0.1244</v>
      </c>
      <c r="AU9" s="503">
        <v>0.125</v>
      </c>
      <c r="AV9" s="503">
        <v>0.1235</v>
      </c>
      <c r="AW9" s="503">
        <v>0.1226</v>
      </c>
      <c r="AX9" s="503">
        <v>0.1235</v>
      </c>
      <c r="AY9" s="503">
        <v>0.124</v>
      </c>
      <c r="AZ9" s="504">
        <v>0.1258</v>
      </c>
      <c r="BA9" s="503">
        <v>0.12889999999999999</v>
      </c>
      <c r="BB9" s="503" t="e">
        <f>ROUND(+'[4]SLM y Tramo Local'!$BN$101*1.19,4)</f>
        <v>#REF!</v>
      </c>
      <c r="BC9" s="503">
        <v>0.1298</v>
      </c>
      <c r="BD9" s="503">
        <v>0.13089999999999999</v>
      </c>
      <c r="BE9" s="503">
        <v>0.13200000000000001</v>
      </c>
      <c r="BF9" s="503">
        <v>0.13420000000000001</v>
      </c>
      <c r="BG9" s="503">
        <v>0.1361</v>
      </c>
      <c r="BH9" s="503">
        <v>0.1353</v>
      </c>
      <c r="BI9" s="503">
        <v>0.1333</v>
      </c>
      <c r="BJ9" s="507">
        <v>0.13389999999999999</v>
      </c>
      <c r="BK9" s="508">
        <v>0.13450000000000001</v>
      </c>
      <c r="BL9" s="508">
        <v>0.1338</v>
      </c>
      <c r="BM9" s="507">
        <v>0.13389999999999999</v>
      </c>
      <c r="BN9" s="507">
        <v>0.13489999999999999</v>
      </c>
      <c r="BO9" s="507">
        <v>0.13719999999999999</v>
      </c>
      <c r="BP9" s="507">
        <v>0.1363</v>
      </c>
      <c r="BQ9" s="507">
        <v>0.13950000000000001</v>
      </c>
      <c r="BR9" s="507">
        <v>0.1384</v>
      </c>
      <c r="BS9" s="507">
        <v>0.1366</v>
      </c>
      <c r="BT9" s="507">
        <v>0.13769999999999999</v>
      </c>
      <c r="BU9" s="507">
        <v>0.1358</v>
      </c>
      <c r="BV9" s="507">
        <v>0.1371</v>
      </c>
      <c r="BW9" s="507">
        <v>0.13739999999999999</v>
      </c>
      <c r="BX9" s="507">
        <v>0.13780000000000001</v>
      </c>
      <c r="BY9" s="507">
        <v>0.14019999999999999</v>
      </c>
      <c r="BZ9" s="507">
        <v>0.13930000000000001</v>
      </c>
      <c r="CA9" s="507">
        <v>0.13650000000000001</v>
      </c>
      <c r="CB9" s="507">
        <v>0.1376</v>
      </c>
      <c r="CC9" s="507">
        <v>0.1348</v>
      </c>
      <c r="CD9" s="508">
        <v>0.1336</v>
      </c>
      <c r="CE9" s="507">
        <v>0.1366</v>
      </c>
      <c r="CF9" s="652">
        <v>0.13420000000000001</v>
      </c>
      <c r="CG9" s="719">
        <v>0.13780000000000001</v>
      </c>
    </row>
    <row r="10" spans="2:85" ht="15.75" customHeight="1">
      <c r="B10" s="502" t="s">
        <v>1718</v>
      </c>
      <c r="C10" s="503">
        <v>7.3700000000000002E-2</v>
      </c>
      <c r="D10" s="503">
        <v>7.4999999999999997E-2</v>
      </c>
      <c r="E10" s="503">
        <v>7.51E-2</v>
      </c>
      <c r="F10" s="503">
        <v>7.5200000000000003E-2</v>
      </c>
      <c r="G10" s="503">
        <v>7.6999999999999999E-2</v>
      </c>
      <c r="H10" s="503">
        <v>7.7899999999999997E-2</v>
      </c>
      <c r="I10" s="503">
        <v>7.7499999999999999E-2</v>
      </c>
      <c r="J10" s="503">
        <v>7.8899999999999998E-2</v>
      </c>
      <c r="K10" s="503">
        <v>8.0699999999999994E-2</v>
      </c>
      <c r="L10" s="503">
        <v>8.1500000000000003E-2</v>
      </c>
      <c r="M10" s="503">
        <v>7.9799999999999996E-2</v>
      </c>
      <c r="N10" s="503">
        <v>7.8899999999999998E-2</v>
      </c>
      <c r="O10" s="507">
        <v>7.8799999999999995E-2</v>
      </c>
      <c r="P10" s="503">
        <v>7.9299999999999995E-2</v>
      </c>
      <c r="Q10" s="503">
        <v>7.9000000000000001E-2</v>
      </c>
      <c r="R10" s="503">
        <v>0.08</v>
      </c>
      <c r="S10" s="503">
        <v>7.8399999999999997E-2</v>
      </c>
      <c r="T10" s="503">
        <v>7.7799999999999994E-2</v>
      </c>
      <c r="U10" s="503">
        <v>7.6899999999999996E-2</v>
      </c>
      <c r="V10" s="503">
        <v>7.7100000000000002E-2</v>
      </c>
      <c r="W10" s="503">
        <v>7.7899999999999997E-2</v>
      </c>
      <c r="X10" s="503">
        <v>7.7499999999999999E-2</v>
      </c>
      <c r="Y10" s="503">
        <v>7.8200000000000006E-2</v>
      </c>
      <c r="Z10" s="503">
        <v>7.9100000000000004E-2</v>
      </c>
      <c r="AA10" s="503">
        <v>8.1000000000000003E-2</v>
      </c>
      <c r="AB10" s="503">
        <v>8.43E-2</v>
      </c>
      <c r="AC10" s="503">
        <v>8.5199999999999998E-2</v>
      </c>
      <c r="AD10" s="503">
        <v>8.72E-2</v>
      </c>
      <c r="AE10" s="503">
        <v>8.7599999999999997E-2</v>
      </c>
      <c r="AF10" s="503">
        <v>9.01E-2</v>
      </c>
      <c r="AG10" s="503">
        <v>9.01E-2</v>
      </c>
      <c r="AH10" s="503">
        <v>9.01E-2</v>
      </c>
      <c r="AI10" s="503">
        <v>9.0200000000000002E-2</v>
      </c>
      <c r="AJ10" s="503">
        <v>9.1600000000000001E-2</v>
      </c>
      <c r="AK10" s="503">
        <v>9.4200000000000006E-2</v>
      </c>
      <c r="AL10" s="503">
        <v>9.4700000000000006E-2</v>
      </c>
      <c r="AM10" s="503">
        <v>9.9000000000000005E-2</v>
      </c>
      <c r="AN10" s="503">
        <v>9.6699999999999994E-2</v>
      </c>
      <c r="AO10" s="503">
        <v>9.8100000000000007E-2</v>
      </c>
      <c r="AP10" s="503">
        <v>9.9699999999999997E-2</v>
      </c>
      <c r="AQ10" s="503">
        <v>9.8500000000000004E-2</v>
      </c>
      <c r="AR10" s="503">
        <v>9.6699999999999994E-2</v>
      </c>
      <c r="AS10" s="503">
        <v>9.5899999999999999E-2</v>
      </c>
      <c r="AT10" s="503">
        <v>9.3299999999999994E-2</v>
      </c>
      <c r="AU10" s="503">
        <v>9.3799999999999994E-2</v>
      </c>
      <c r="AV10" s="503">
        <v>9.2700000000000005E-2</v>
      </c>
      <c r="AW10" s="503">
        <v>9.1999999999999998E-2</v>
      </c>
      <c r="AX10" s="503">
        <v>9.2700000000000005E-2</v>
      </c>
      <c r="AY10" s="503">
        <v>9.3100000000000002E-2</v>
      </c>
      <c r="AZ10" s="504">
        <v>9.4399999999999998E-2</v>
      </c>
      <c r="BA10" s="503">
        <v>9.6699999999999994E-2</v>
      </c>
      <c r="BB10" s="503" t="e">
        <f>ROUND(+'[4]SLM y Tramo Local'!$BN$102*1.19,4)</f>
        <v>#REF!</v>
      </c>
      <c r="BC10" s="503">
        <v>9.7299999999999998E-2</v>
      </c>
      <c r="BD10" s="503">
        <v>9.8199999999999996E-2</v>
      </c>
      <c r="BE10" s="503">
        <v>9.9000000000000005E-2</v>
      </c>
      <c r="BF10" s="503">
        <v>0.1007</v>
      </c>
      <c r="BG10" s="503">
        <v>0.1021</v>
      </c>
      <c r="BH10" s="503">
        <v>0.10150000000000001</v>
      </c>
      <c r="BI10" s="503">
        <v>0.10009999999999999</v>
      </c>
      <c r="BJ10" s="507">
        <v>0.1004</v>
      </c>
      <c r="BK10" s="508">
        <v>0.1009</v>
      </c>
      <c r="BL10" s="508">
        <v>0.1004</v>
      </c>
      <c r="BM10" s="507">
        <v>0.1004</v>
      </c>
      <c r="BN10" s="507">
        <v>0.1012</v>
      </c>
      <c r="BO10" s="507">
        <v>0.10290000000000001</v>
      </c>
      <c r="BP10" s="507">
        <v>0.1022</v>
      </c>
      <c r="BQ10" s="507">
        <v>0.1046</v>
      </c>
      <c r="BR10" s="507">
        <v>0.1038</v>
      </c>
      <c r="BS10" s="507">
        <v>0.10249999999999999</v>
      </c>
      <c r="BT10" s="507">
        <v>0.1033</v>
      </c>
      <c r="BU10" s="507">
        <v>0.1019</v>
      </c>
      <c r="BV10" s="507">
        <v>0.10290000000000001</v>
      </c>
      <c r="BW10" s="507">
        <v>0.1031</v>
      </c>
      <c r="BX10" s="507">
        <v>0.10340000000000001</v>
      </c>
      <c r="BY10" s="507">
        <v>0.1052</v>
      </c>
      <c r="BZ10" s="507">
        <v>0.1046</v>
      </c>
      <c r="CA10" s="507">
        <v>0.1023</v>
      </c>
      <c r="CB10" s="507">
        <v>0.1033</v>
      </c>
      <c r="CC10" s="507">
        <v>0.1012</v>
      </c>
      <c r="CD10" s="508">
        <v>0.1002</v>
      </c>
      <c r="CE10" s="507">
        <v>0.1026</v>
      </c>
      <c r="CF10" s="652">
        <v>0.1008</v>
      </c>
      <c r="CG10" s="719">
        <v>0.10340000000000001</v>
      </c>
    </row>
    <row r="11" spans="2:85" ht="15.75" customHeight="1">
      <c r="B11" s="506" t="s">
        <v>1719</v>
      </c>
      <c r="C11" s="503">
        <v>4.9000000000000002E-2</v>
      </c>
      <c r="D11" s="503">
        <v>4.99E-2</v>
      </c>
      <c r="E11" s="503">
        <v>0.05</v>
      </c>
      <c r="F11" s="503">
        <v>5.0099999999999999E-2</v>
      </c>
      <c r="G11" s="503">
        <v>5.16E-2</v>
      </c>
      <c r="H11" s="503">
        <v>5.1900000000000002E-2</v>
      </c>
      <c r="I11" s="503">
        <v>5.1499999999999997E-2</v>
      </c>
      <c r="J11" s="503">
        <v>5.2499999999999998E-2</v>
      </c>
      <c r="K11" s="503">
        <v>5.3699999999999998E-2</v>
      </c>
      <c r="L11" s="503">
        <v>5.4300000000000001E-2</v>
      </c>
      <c r="M11" s="503">
        <v>5.3199999999999997E-2</v>
      </c>
      <c r="N11" s="503">
        <v>5.2499999999999998E-2</v>
      </c>
      <c r="O11" s="507">
        <v>5.2499999999999998E-2</v>
      </c>
      <c r="P11" s="503">
        <v>5.2699999999999997E-2</v>
      </c>
      <c r="Q11" s="503">
        <v>5.2600000000000001E-2</v>
      </c>
      <c r="R11" s="503">
        <v>5.3199999999999997E-2</v>
      </c>
      <c r="S11" s="503">
        <v>5.2200000000000003E-2</v>
      </c>
      <c r="T11" s="503">
        <v>5.1799999999999999E-2</v>
      </c>
      <c r="U11" s="503">
        <v>5.1200000000000002E-2</v>
      </c>
      <c r="V11" s="503">
        <v>5.1400000000000001E-2</v>
      </c>
      <c r="W11" s="503">
        <v>5.1900000000000002E-2</v>
      </c>
      <c r="X11" s="503">
        <v>5.16E-2</v>
      </c>
      <c r="Y11" s="503">
        <v>5.21E-2</v>
      </c>
      <c r="Z11" s="503">
        <v>5.2699999999999997E-2</v>
      </c>
      <c r="AA11" s="503">
        <v>5.3900000000000003E-2</v>
      </c>
      <c r="AB11" s="503">
        <v>5.6000000000000001E-2</v>
      </c>
      <c r="AC11" s="503">
        <v>5.6599999999999998E-2</v>
      </c>
      <c r="AD11" s="503">
        <v>5.8099999999999999E-2</v>
      </c>
      <c r="AE11" s="503">
        <v>5.8299999999999998E-2</v>
      </c>
      <c r="AF11" s="503">
        <v>0.06</v>
      </c>
      <c r="AG11" s="503">
        <v>0.06</v>
      </c>
      <c r="AH11" s="503">
        <v>0.06</v>
      </c>
      <c r="AI11" s="503">
        <v>6.0100000000000001E-2</v>
      </c>
      <c r="AJ11" s="503">
        <v>6.0900000000000003E-2</v>
      </c>
      <c r="AK11" s="503">
        <v>6.2700000000000006E-2</v>
      </c>
      <c r="AL11" s="503">
        <v>6.3100000000000003E-2</v>
      </c>
      <c r="AM11" s="503">
        <v>6.59E-2</v>
      </c>
      <c r="AN11" s="503">
        <v>6.4399999999999999E-2</v>
      </c>
      <c r="AO11" s="503">
        <v>6.5299999999999997E-2</v>
      </c>
      <c r="AP11" s="503">
        <v>6.6400000000000001E-2</v>
      </c>
      <c r="AQ11" s="503">
        <v>6.5600000000000006E-2</v>
      </c>
      <c r="AR11" s="503">
        <v>6.4399999999999999E-2</v>
      </c>
      <c r="AS11" s="503">
        <v>6.3799999999999996E-2</v>
      </c>
      <c r="AT11" s="503">
        <v>6.2100000000000002E-2</v>
      </c>
      <c r="AU11" s="503">
        <v>6.25E-2</v>
      </c>
      <c r="AV11" s="503">
        <v>6.1600000000000002E-2</v>
      </c>
      <c r="AW11" s="503">
        <v>6.1199999999999997E-2</v>
      </c>
      <c r="AX11" s="503">
        <v>6.1600000000000002E-2</v>
      </c>
      <c r="AY11" s="503">
        <v>6.1899999999999997E-2</v>
      </c>
      <c r="AZ11" s="504">
        <v>6.2799999999999995E-2</v>
      </c>
      <c r="BA11" s="503">
        <v>6.4399999999999999E-2</v>
      </c>
      <c r="BB11" s="503" t="e">
        <f>ROUND(+'[4]SLM y Tramo Local'!$BN$103*1.19,4)</f>
        <v>#REF!</v>
      </c>
      <c r="BC11" s="503">
        <v>6.4899999999999999E-2</v>
      </c>
      <c r="BD11" s="503">
        <v>6.5299999999999997E-2</v>
      </c>
      <c r="BE11" s="503">
        <v>6.59E-2</v>
      </c>
      <c r="BF11" s="503">
        <v>6.7000000000000004E-2</v>
      </c>
      <c r="BG11" s="503">
        <v>6.7900000000000002E-2</v>
      </c>
      <c r="BH11" s="503">
        <v>6.7599999999999993E-2</v>
      </c>
      <c r="BI11" s="503">
        <v>6.6500000000000004E-2</v>
      </c>
      <c r="BJ11" s="507">
        <v>6.6900000000000001E-2</v>
      </c>
      <c r="BK11" s="508">
        <v>6.7100000000000007E-2</v>
      </c>
      <c r="BL11" s="508">
        <v>6.6799999999999998E-2</v>
      </c>
      <c r="BM11" s="507">
        <v>6.6900000000000001E-2</v>
      </c>
      <c r="BN11" s="507">
        <v>6.7400000000000002E-2</v>
      </c>
      <c r="BO11" s="507">
        <v>6.8500000000000005E-2</v>
      </c>
      <c r="BP11" s="507">
        <v>6.8099999999999994E-2</v>
      </c>
      <c r="BQ11" s="507">
        <v>6.9599999999999995E-2</v>
      </c>
      <c r="BR11" s="507">
        <v>6.9099999999999995E-2</v>
      </c>
      <c r="BS11" s="507">
        <v>6.8199999999999997E-2</v>
      </c>
      <c r="BT11" s="507">
        <v>6.88E-2</v>
      </c>
      <c r="BU11" s="507">
        <v>6.7799999999999999E-2</v>
      </c>
      <c r="BV11" s="507">
        <v>6.8400000000000002E-2</v>
      </c>
      <c r="BW11" s="507">
        <v>6.8699999999999997E-2</v>
      </c>
      <c r="BX11" s="507">
        <v>6.8900000000000003E-2</v>
      </c>
      <c r="BY11" s="507">
        <v>7.0000000000000007E-2</v>
      </c>
      <c r="BZ11" s="507">
        <v>6.9599999999999995E-2</v>
      </c>
      <c r="CA11" s="507">
        <v>6.8199999999999997E-2</v>
      </c>
      <c r="CB11" s="507">
        <v>6.8699999999999997E-2</v>
      </c>
      <c r="CC11" s="507">
        <v>6.7400000000000002E-2</v>
      </c>
      <c r="CD11" s="508">
        <v>6.6799999999999998E-2</v>
      </c>
      <c r="CE11" s="507">
        <v>6.8199999999999997E-2</v>
      </c>
      <c r="CF11" s="652">
        <v>6.7100000000000007E-2</v>
      </c>
      <c r="CG11" s="719">
        <v>6.88E-2</v>
      </c>
    </row>
    <row r="12" spans="2:85" ht="15.75" customHeight="1">
      <c r="B12" s="511" t="s">
        <v>1721</v>
      </c>
      <c r="C12" s="254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8"/>
      <c r="O12" s="507"/>
      <c r="P12" s="503"/>
      <c r="Q12" s="503"/>
      <c r="R12" s="503"/>
      <c r="S12" s="503"/>
      <c r="T12" s="503"/>
      <c r="U12" s="503"/>
      <c r="V12" s="503"/>
      <c r="W12" s="503"/>
      <c r="X12" s="503"/>
      <c r="Y12" s="8"/>
      <c r="Z12" s="8"/>
      <c r="AA12" s="8"/>
      <c r="AB12" s="503"/>
      <c r="AC12" s="503"/>
      <c r="AD12" s="503"/>
      <c r="AE12" s="503"/>
      <c r="AF12" s="503"/>
      <c r="AG12" s="503"/>
      <c r="AH12" s="503"/>
      <c r="AI12" s="503"/>
      <c r="AJ12" s="503"/>
      <c r="AK12" s="503"/>
      <c r="AL12" s="503"/>
      <c r="AM12" s="503"/>
      <c r="AN12" s="503"/>
      <c r="AO12" s="503"/>
      <c r="AP12" s="503"/>
      <c r="AQ12" s="503"/>
      <c r="AR12" s="503"/>
      <c r="AS12" s="503"/>
      <c r="AT12" s="503"/>
      <c r="AU12" s="503"/>
      <c r="AV12" s="503"/>
      <c r="AW12" s="8"/>
      <c r="AX12" s="8"/>
      <c r="AY12" s="8"/>
      <c r="AZ12" s="9"/>
      <c r="BA12" s="8"/>
      <c r="BB12" s="8"/>
      <c r="BC12" s="8"/>
      <c r="BD12" s="8"/>
      <c r="BE12" s="8"/>
      <c r="BF12" s="8"/>
      <c r="BG12" s="8"/>
      <c r="BH12" s="8"/>
      <c r="BI12" s="8"/>
      <c r="BJ12" s="507"/>
      <c r="BK12" s="508"/>
      <c r="BL12" s="508"/>
      <c r="BM12" s="507"/>
      <c r="BN12" s="507"/>
      <c r="BO12" s="507"/>
      <c r="BP12" s="507"/>
      <c r="BQ12" s="507"/>
      <c r="BR12" s="507"/>
      <c r="BS12" s="507"/>
      <c r="BT12" s="507"/>
      <c r="BU12" s="507"/>
      <c r="BV12" s="507"/>
      <c r="BW12" s="507"/>
      <c r="BX12" s="507"/>
      <c r="BY12" s="507"/>
      <c r="BZ12" s="507"/>
      <c r="CA12" s="507"/>
      <c r="CB12" s="507"/>
      <c r="CC12" s="507"/>
      <c r="CD12" s="508"/>
      <c r="CE12" s="507"/>
      <c r="CF12" s="652"/>
      <c r="CG12" s="719"/>
    </row>
    <row r="13" spans="2:85" ht="15.75" customHeight="1">
      <c r="B13" s="512" t="s">
        <v>1722</v>
      </c>
      <c r="C13" s="254"/>
      <c r="D13" s="503"/>
      <c r="E13" s="503"/>
      <c r="F13" s="503"/>
      <c r="G13" s="503"/>
      <c r="H13" s="503"/>
      <c r="I13" s="503"/>
      <c r="J13" s="503"/>
      <c r="K13" s="503"/>
      <c r="L13" s="503"/>
      <c r="M13" s="503"/>
      <c r="N13" s="8"/>
      <c r="O13" s="507"/>
      <c r="P13" s="503"/>
      <c r="Q13" s="503"/>
      <c r="R13" s="503"/>
      <c r="S13" s="503"/>
      <c r="T13" s="503"/>
      <c r="U13" s="503"/>
      <c r="V13" s="503"/>
      <c r="W13" s="503"/>
      <c r="X13" s="503"/>
      <c r="Y13" s="8"/>
      <c r="Z13" s="8"/>
      <c r="AA13" s="8"/>
      <c r="AB13" s="503"/>
      <c r="AC13" s="503"/>
      <c r="AD13" s="503"/>
      <c r="AE13" s="503"/>
      <c r="AF13" s="503"/>
      <c r="AG13" s="503"/>
      <c r="AH13" s="503"/>
      <c r="AI13" s="503"/>
      <c r="AJ13" s="503"/>
      <c r="AK13" s="503"/>
      <c r="AL13" s="503"/>
      <c r="AM13" s="503"/>
      <c r="AN13" s="503"/>
      <c r="AO13" s="503"/>
      <c r="AP13" s="503"/>
      <c r="AQ13" s="503"/>
      <c r="AR13" s="503"/>
      <c r="AS13" s="503"/>
      <c r="AT13" s="503"/>
      <c r="AU13" s="503"/>
      <c r="AV13" s="503"/>
      <c r="AW13" s="8"/>
      <c r="AX13" s="8"/>
      <c r="AY13" s="8"/>
      <c r="AZ13" s="9"/>
      <c r="BA13" s="8"/>
      <c r="BB13" s="8"/>
      <c r="BC13" s="8"/>
      <c r="BD13" s="8"/>
      <c r="BE13" s="8"/>
      <c r="BF13" s="8"/>
      <c r="BG13" s="8"/>
      <c r="BH13" s="8"/>
      <c r="BI13" s="8"/>
      <c r="BJ13" s="507"/>
      <c r="BK13" s="508"/>
      <c r="BL13" s="508"/>
      <c r="BM13" s="507"/>
      <c r="BN13" s="507"/>
      <c r="BO13" s="507"/>
      <c r="BP13" s="507"/>
      <c r="BQ13" s="507"/>
      <c r="BR13" s="507"/>
      <c r="BS13" s="507"/>
      <c r="BT13" s="507"/>
      <c r="BU13" s="507"/>
      <c r="BV13" s="507"/>
      <c r="BW13" s="507"/>
      <c r="BX13" s="507"/>
      <c r="BY13" s="507"/>
      <c r="BZ13" s="507"/>
      <c r="CA13" s="507"/>
      <c r="CB13" s="507"/>
      <c r="CC13" s="507"/>
      <c r="CD13" s="508"/>
      <c r="CE13" s="507"/>
      <c r="CF13" s="652"/>
      <c r="CG13" s="719"/>
    </row>
    <row r="14" spans="2:85" ht="15.75" customHeight="1">
      <c r="B14" s="513" t="s">
        <v>1100</v>
      </c>
      <c r="C14" s="514">
        <v>914.90959999999995</v>
      </c>
      <c r="D14" s="514">
        <v>916.76559999999995</v>
      </c>
      <c r="E14" s="514">
        <v>916.76559999999995</v>
      </c>
      <c r="F14" s="514">
        <v>917.4701</v>
      </c>
      <c r="G14" s="514">
        <v>925</v>
      </c>
      <c r="H14" s="514">
        <v>925.94629999999995</v>
      </c>
      <c r="I14" s="514">
        <v>931.50189999999998</v>
      </c>
      <c r="J14" s="514">
        <v>935</v>
      </c>
      <c r="K14" s="514">
        <v>937.97289999999998</v>
      </c>
      <c r="L14" s="514">
        <v>937.97289999999998</v>
      </c>
      <c r="M14" s="514">
        <v>938.9</v>
      </c>
      <c r="N14" s="514">
        <v>940</v>
      </c>
      <c r="O14" s="515">
        <v>940.78959999999995</v>
      </c>
      <c r="P14" s="515">
        <v>941.7</v>
      </c>
      <c r="Q14" s="515">
        <v>947</v>
      </c>
      <c r="R14" s="515">
        <v>954</v>
      </c>
      <c r="S14" s="515">
        <v>955</v>
      </c>
      <c r="T14" s="515">
        <v>958</v>
      </c>
      <c r="U14" s="515">
        <v>964.53719999999998</v>
      </c>
      <c r="V14" s="515">
        <v>966.49519999999995</v>
      </c>
      <c r="W14" s="515">
        <v>970.3</v>
      </c>
      <c r="X14" s="514">
        <v>974.17660000000001</v>
      </c>
      <c r="Y14" s="514">
        <v>977.11350000000004</v>
      </c>
      <c r="Z14" s="514">
        <v>978.09249999999997</v>
      </c>
      <c r="AA14" s="514">
        <v>985.92449999999997</v>
      </c>
      <c r="AB14" s="514">
        <v>989.84050000000002</v>
      </c>
      <c r="AC14" s="514">
        <v>1001.739</v>
      </c>
      <c r="AD14" s="514">
        <v>1010.0229</v>
      </c>
      <c r="AE14" s="514">
        <v>1014.591</v>
      </c>
      <c r="AF14" s="514">
        <v>1022.4568</v>
      </c>
      <c r="AG14" s="514">
        <v>1034.8</v>
      </c>
      <c r="AH14" s="514">
        <v>1037.7414000000001</v>
      </c>
      <c r="AI14" s="514">
        <v>1057</v>
      </c>
      <c r="AJ14" s="514">
        <v>1071.7964999999999</v>
      </c>
      <c r="AK14" s="514">
        <v>1084.6676</v>
      </c>
      <c r="AL14" s="514">
        <v>1094.768</v>
      </c>
      <c r="AM14" s="514">
        <v>1109.7844</v>
      </c>
      <c r="AN14" s="514">
        <v>1123.2813000000001</v>
      </c>
      <c r="AO14" s="514">
        <v>1132.9347</v>
      </c>
      <c r="AP14" s="514">
        <v>1138.8340000000001</v>
      </c>
      <c r="AQ14" s="514">
        <v>1149.9176</v>
      </c>
      <c r="AR14" s="514">
        <v>1153.2247</v>
      </c>
      <c r="AS14" s="514">
        <v>1162</v>
      </c>
      <c r="AT14" s="514">
        <v>1161.7162000000001</v>
      </c>
      <c r="AU14" s="514">
        <v>1174.3</v>
      </c>
      <c r="AV14" s="514">
        <v>1177.9839999999999</v>
      </c>
      <c r="AW14" s="514">
        <v>1179.3245999999999</v>
      </c>
      <c r="AX14" s="514">
        <v>1178</v>
      </c>
      <c r="AY14" s="514">
        <v>1181.6487</v>
      </c>
      <c r="AZ14" s="516">
        <v>1182.9893999999999</v>
      </c>
      <c r="BA14" s="514">
        <v>1190.9445000000001</v>
      </c>
      <c r="BB14" s="514" t="e">
        <f>ROUND(+'[4]Otros Serv. Público'!$BN$169*1.19,4)</f>
        <v>#REF!</v>
      </c>
      <c r="BC14" s="514">
        <v>1205.0671</v>
      </c>
      <c r="BD14" s="514">
        <v>1198.6315</v>
      </c>
      <c r="BE14" s="514">
        <v>1206.7021</v>
      </c>
      <c r="BF14" s="514">
        <v>1213.82</v>
      </c>
      <c r="BG14" s="514">
        <v>1218.328</v>
      </c>
      <c r="BH14" s="514">
        <v>1224.7339999999999</v>
      </c>
      <c r="BI14" s="514">
        <v>1228.0554999999999</v>
      </c>
      <c r="BJ14" s="515">
        <v>1226.8693000000001</v>
      </c>
      <c r="BK14" s="517">
        <v>1236.0037</v>
      </c>
      <c r="BL14" s="517">
        <v>1239.0880999999999</v>
      </c>
      <c r="BM14" s="515">
        <v>1240.1558</v>
      </c>
      <c r="BN14" s="515">
        <v>1252.2560000000001</v>
      </c>
      <c r="BO14" s="515">
        <v>1255.4590000000001</v>
      </c>
      <c r="BP14" s="515">
        <v>1252.9677999999999</v>
      </c>
      <c r="BQ14" s="515">
        <v>1266.2544</v>
      </c>
      <c r="BR14" s="515">
        <v>1271.2367999999999</v>
      </c>
      <c r="BS14" s="515">
        <v>1277.6428000000001</v>
      </c>
      <c r="BT14" s="515">
        <v>1280.1341</v>
      </c>
      <c r="BU14" s="515">
        <v>1282.6251999999999</v>
      </c>
      <c r="BV14" s="515">
        <v>1277.4055000000001</v>
      </c>
      <c r="BW14" s="515">
        <v>1288.5568000000001</v>
      </c>
      <c r="BX14" s="515">
        <v>1289.0311999999999</v>
      </c>
      <c r="BY14" s="515">
        <v>1294.7255</v>
      </c>
      <c r="BZ14" s="515">
        <v>1295.3186000000001</v>
      </c>
      <c r="CA14" s="515">
        <v>1298.6402</v>
      </c>
      <c r="CB14" s="515">
        <v>1296.1491000000001</v>
      </c>
      <c r="CC14" s="515">
        <v>1301.4874</v>
      </c>
      <c r="CD14" s="517">
        <v>1301.3688</v>
      </c>
      <c r="CE14" s="515">
        <v>1313.8249000000001</v>
      </c>
      <c r="CF14" s="653">
        <v>1330.8</v>
      </c>
      <c r="CG14" s="720">
        <v>1333.0428999999999</v>
      </c>
    </row>
    <row r="15" spans="2:85" ht="15.75" customHeight="1">
      <c r="B15" s="513" t="s">
        <v>1101</v>
      </c>
      <c r="C15" s="514">
        <v>2023.4772</v>
      </c>
      <c r="D15" s="514">
        <v>2027.5820000000001</v>
      </c>
      <c r="E15" s="514">
        <v>2027.5820000000001</v>
      </c>
      <c r="F15" s="514">
        <v>2029.14</v>
      </c>
      <c r="G15" s="514">
        <v>2045.8</v>
      </c>
      <c r="H15" s="514">
        <v>2047.8866</v>
      </c>
      <c r="I15" s="514">
        <v>2060.1738</v>
      </c>
      <c r="J15" s="514">
        <v>2068</v>
      </c>
      <c r="K15" s="514">
        <v>2074.4854</v>
      </c>
      <c r="L15" s="514">
        <v>2074.8539999999998</v>
      </c>
      <c r="M15" s="514">
        <v>2076.6</v>
      </c>
      <c r="N15" s="514">
        <v>2079</v>
      </c>
      <c r="O15" s="515">
        <v>2080.7150000000001</v>
      </c>
      <c r="P15" s="515">
        <v>2082.8000000000002</v>
      </c>
      <c r="Q15" s="515">
        <v>2095</v>
      </c>
      <c r="R15" s="515">
        <v>2110</v>
      </c>
      <c r="S15" s="515">
        <v>2112</v>
      </c>
      <c r="T15" s="515">
        <v>2118</v>
      </c>
      <c r="U15" s="515">
        <v>2133.2370000000001</v>
      </c>
      <c r="V15" s="515">
        <v>2137.5673999999999</v>
      </c>
      <c r="W15" s="515">
        <v>2146.1</v>
      </c>
      <c r="X15" s="514">
        <v>2154.556</v>
      </c>
      <c r="Y15" s="514">
        <v>2161.0517</v>
      </c>
      <c r="Z15" s="514">
        <v>2163.2168999999999</v>
      </c>
      <c r="AA15" s="514">
        <v>2180.5385999999999</v>
      </c>
      <c r="AB15" s="514">
        <v>2189.1994</v>
      </c>
      <c r="AC15" s="514">
        <v>2215.5151000000001</v>
      </c>
      <c r="AD15" s="514">
        <v>2233.8362000000002</v>
      </c>
      <c r="AE15" s="514">
        <v>2243.9396000000002</v>
      </c>
      <c r="AF15" s="514">
        <v>2261.3359</v>
      </c>
      <c r="AG15" s="514">
        <v>2288.6</v>
      </c>
      <c r="AH15" s="514">
        <v>2295.1404000000002</v>
      </c>
      <c r="AI15" s="514">
        <v>2337.8000000000002</v>
      </c>
      <c r="AJ15" s="514">
        <v>2370.4589000000001</v>
      </c>
      <c r="AK15" s="514">
        <v>2398.9258</v>
      </c>
      <c r="AL15" s="514">
        <v>2421.2642999999998</v>
      </c>
      <c r="AM15" s="514">
        <v>2454.4757</v>
      </c>
      <c r="AN15" s="514">
        <v>2484.3263000000002</v>
      </c>
      <c r="AO15" s="514">
        <v>2505.6765</v>
      </c>
      <c r="AP15" s="514">
        <v>2518.7238000000002</v>
      </c>
      <c r="AQ15" s="514">
        <v>2543.2368999999999</v>
      </c>
      <c r="AR15" s="514">
        <v>2550.5513000000001</v>
      </c>
      <c r="AS15" s="514">
        <v>2571</v>
      </c>
      <c r="AT15" s="514">
        <v>2569.3314999999998</v>
      </c>
      <c r="AU15" s="514">
        <v>2597.1999999999998</v>
      </c>
      <c r="AV15" s="514">
        <v>2605.3103999999998</v>
      </c>
      <c r="AW15" s="514">
        <v>2608.2757999999999</v>
      </c>
      <c r="AX15" s="514">
        <v>2605</v>
      </c>
      <c r="AY15" s="514">
        <v>2613.4155999999998</v>
      </c>
      <c r="AZ15" s="516">
        <v>2616.3809000000001</v>
      </c>
      <c r="BA15" s="514">
        <v>2633.9749999999999</v>
      </c>
      <c r="BB15" s="514" t="e">
        <f>ROUND(+'[4]Otros Serv. Público'!$BN$172*1.19,4)</f>
        <v>#REF!</v>
      </c>
      <c r="BC15" s="514">
        <v>2665.2094000000002</v>
      </c>
      <c r="BD15" s="514">
        <v>2650.9760999999999</v>
      </c>
      <c r="BE15" s="514">
        <v>2668.8256999999999</v>
      </c>
      <c r="BF15" s="514">
        <v>2684.5679</v>
      </c>
      <c r="BG15" s="514">
        <v>2694.5378999999998</v>
      </c>
      <c r="BH15" s="514">
        <v>2708.7060000000001</v>
      </c>
      <c r="BI15" s="514">
        <v>2716.0522999999998</v>
      </c>
      <c r="BJ15" s="515">
        <v>2713.4286000000002</v>
      </c>
      <c r="BK15" s="517">
        <v>2733.6309999999999</v>
      </c>
      <c r="BL15" s="517">
        <v>2740.4526999999998</v>
      </c>
      <c r="BM15" s="515">
        <v>2742.8139999999999</v>
      </c>
      <c r="BN15" s="515">
        <v>2769.5756999999999</v>
      </c>
      <c r="BO15" s="515">
        <v>2776.6597000000002</v>
      </c>
      <c r="BP15" s="515">
        <v>2771.1498999999999</v>
      </c>
      <c r="BQ15" s="515">
        <v>2800.5353</v>
      </c>
      <c r="BR15" s="515">
        <v>2811.5549000000001</v>
      </c>
      <c r="BS15" s="515">
        <v>2825.7228</v>
      </c>
      <c r="BT15" s="515">
        <v>2831.2325999999998</v>
      </c>
      <c r="BU15" s="515">
        <v>2836.7422999999999</v>
      </c>
      <c r="BV15" s="515">
        <v>2825.1981999999998</v>
      </c>
      <c r="BW15" s="515">
        <v>2849.8609000000001</v>
      </c>
      <c r="BX15" s="515">
        <v>2850.9104000000002</v>
      </c>
      <c r="BY15" s="515">
        <v>2863.5041000000001</v>
      </c>
      <c r="BZ15" s="515">
        <v>2864.8159999999998</v>
      </c>
      <c r="CA15" s="515">
        <v>2872.1623</v>
      </c>
      <c r="CB15" s="515">
        <v>2866.6525000000001</v>
      </c>
      <c r="CC15" s="515">
        <v>2878.4591999999998</v>
      </c>
      <c r="CD15" s="517">
        <v>2878.1968000000002</v>
      </c>
      <c r="CE15" s="515">
        <v>2905.7456999999999</v>
      </c>
      <c r="CF15" s="653">
        <v>2943.3</v>
      </c>
      <c r="CG15" s="720">
        <v>2948.2494999999999</v>
      </c>
    </row>
    <row r="16" spans="2:85" ht="15.75" customHeight="1">
      <c r="B16" s="513" t="s">
        <v>1102</v>
      </c>
      <c r="C16" s="514">
        <v>269.38319999999999</v>
      </c>
      <c r="D16" s="514">
        <v>269.92959999999999</v>
      </c>
      <c r="E16" s="514">
        <v>269.92959999999999</v>
      </c>
      <c r="F16" s="514">
        <v>270.137</v>
      </c>
      <c r="G16" s="514">
        <v>272</v>
      </c>
      <c r="H16" s="514">
        <v>272.6327</v>
      </c>
      <c r="I16" s="514">
        <v>274.26859999999999</v>
      </c>
      <c r="J16" s="514">
        <v>275</v>
      </c>
      <c r="K16" s="514">
        <v>276.17380000000003</v>
      </c>
      <c r="L16" s="514">
        <v>276.17380000000003</v>
      </c>
      <c r="M16" s="514">
        <v>276.5</v>
      </c>
      <c r="N16" s="514">
        <v>277</v>
      </c>
      <c r="O16" s="515">
        <v>277.00319999999999</v>
      </c>
      <c r="P16" s="515">
        <v>277</v>
      </c>
      <c r="Q16" s="515">
        <v>279</v>
      </c>
      <c r="R16" s="515">
        <v>281</v>
      </c>
      <c r="S16" s="515">
        <v>281</v>
      </c>
      <c r="T16" s="515">
        <v>282</v>
      </c>
      <c r="U16" s="515">
        <v>283.99540000000002</v>
      </c>
      <c r="V16" s="515">
        <v>284.5718</v>
      </c>
      <c r="W16" s="515">
        <v>285.7</v>
      </c>
      <c r="X16" s="514">
        <v>286.83359999999999</v>
      </c>
      <c r="Y16" s="514">
        <v>287.69830000000002</v>
      </c>
      <c r="Z16" s="514">
        <v>287.98649999999998</v>
      </c>
      <c r="AA16" s="514">
        <v>290.29250000000002</v>
      </c>
      <c r="AB16" s="514">
        <v>291.44549999999998</v>
      </c>
      <c r="AC16" s="514">
        <v>294.94900000000001</v>
      </c>
      <c r="AD16" s="514">
        <v>297.38799999999998</v>
      </c>
      <c r="AE16" s="514">
        <v>298.73309999999998</v>
      </c>
      <c r="AF16" s="514">
        <v>301.04910000000001</v>
      </c>
      <c r="AG16" s="514">
        <v>304.7</v>
      </c>
      <c r="AH16" s="514">
        <v>305.54939999999999</v>
      </c>
      <c r="AI16" s="514">
        <v>311.2</v>
      </c>
      <c r="AJ16" s="514">
        <v>315.57650000000001</v>
      </c>
      <c r="AK16" s="514">
        <v>319.36610000000002</v>
      </c>
      <c r="AL16" s="514">
        <v>322.34010000000001</v>
      </c>
      <c r="AM16" s="514">
        <v>326.76150000000001</v>
      </c>
      <c r="AN16" s="514">
        <v>330.7355</v>
      </c>
      <c r="AO16" s="514">
        <v>333.57780000000002</v>
      </c>
      <c r="AP16" s="514">
        <v>335.31470000000002</v>
      </c>
      <c r="AQ16" s="514">
        <v>338.57819999999998</v>
      </c>
      <c r="AR16" s="514">
        <v>339.55189999999999</v>
      </c>
      <c r="AS16" s="514">
        <v>342</v>
      </c>
      <c r="AT16" s="514">
        <v>342.0521</v>
      </c>
      <c r="AU16" s="514">
        <v>345.8</v>
      </c>
      <c r="AV16" s="514">
        <v>346.84190000000001</v>
      </c>
      <c r="AW16" s="514">
        <v>347.23680000000002</v>
      </c>
      <c r="AX16" s="514">
        <v>347.23680000000002</v>
      </c>
      <c r="AY16" s="514">
        <v>347.92099999999999</v>
      </c>
      <c r="AZ16" s="516">
        <v>348.31569999999999</v>
      </c>
      <c r="BA16" s="514">
        <v>350.65800000000002</v>
      </c>
      <c r="BB16" s="514" t="e">
        <f>ROUND(+'[4]Otros Serv. Público'!$BN$173*1.19,4)</f>
        <v>#REF!</v>
      </c>
      <c r="BC16" s="514">
        <v>354.81619999999998</v>
      </c>
      <c r="BD16" s="514">
        <v>352.92140000000001</v>
      </c>
      <c r="BE16" s="514">
        <v>355.29770000000002</v>
      </c>
      <c r="BF16" s="514">
        <v>357.39339999999999</v>
      </c>
      <c r="BG16" s="514">
        <v>358.72070000000002</v>
      </c>
      <c r="BH16" s="514">
        <v>360.6069</v>
      </c>
      <c r="BI16" s="514">
        <v>361.58479999999997</v>
      </c>
      <c r="BJ16" s="515">
        <v>361.23559999999998</v>
      </c>
      <c r="BK16" s="517">
        <v>363.92509999999999</v>
      </c>
      <c r="BL16" s="517">
        <v>364.83330000000001</v>
      </c>
      <c r="BM16" s="515">
        <v>365.14760000000001</v>
      </c>
      <c r="BN16" s="515">
        <v>368.71039999999999</v>
      </c>
      <c r="BO16" s="515">
        <v>369.65350000000001</v>
      </c>
      <c r="BP16" s="515">
        <v>368.92</v>
      </c>
      <c r="BQ16" s="515">
        <v>372.83199999999999</v>
      </c>
      <c r="BR16" s="515">
        <v>374.29899999999998</v>
      </c>
      <c r="BS16" s="515">
        <v>376.18520000000001</v>
      </c>
      <c r="BT16" s="515">
        <v>376.9187</v>
      </c>
      <c r="BU16" s="515">
        <v>377.65219999999999</v>
      </c>
      <c r="BV16" s="515">
        <v>376.11529999999999</v>
      </c>
      <c r="BW16" s="515">
        <v>379.39870000000002</v>
      </c>
      <c r="BX16" s="515">
        <v>379.53840000000002</v>
      </c>
      <c r="BY16" s="515">
        <v>381.21499999999997</v>
      </c>
      <c r="BZ16" s="515">
        <v>381.38959999999997</v>
      </c>
      <c r="CA16" s="515">
        <v>382.36759999999998</v>
      </c>
      <c r="CB16" s="515">
        <v>381.63409999999999</v>
      </c>
      <c r="CC16" s="515">
        <v>383.20589999999999</v>
      </c>
      <c r="CD16" s="517">
        <v>383.17099999999999</v>
      </c>
      <c r="CE16" s="515">
        <v>386.83850000000001</v>
      </c>
      <c r="CF16" s="653">
        <v>391.8</v>
      </c>
      <c r="CG16" s="720">
        <v>392.49700000000001</v>
      </c>
    </row>
    <row r="17" spans="2:85" ht="15.75" customHeight="1">
      <c r="B17" s="513" t="s">
        <v>1723</v>
      </c>
      <c r="C17" s="514">
        <v>17.3796</v>
      </c>
      <c r="D17" s="514">
        <v>17.4148</v>
      </c>
      <c r="E17" s="514">
        <v>17.4148</v>
      </c>
      <c r="F17" s="514">
        <v>17.428100000000001</v>
      </c>
      <c r="G17" s="514">
        <v>17.600000000000001</v>
      </c>
      <c r="H17" s="514">
        <v>17.589200000000002</v>
      </c>
      <c r="I17" s="514">
        <v>17.694700000000001</v>
      </c>
      <c r="J17" s="514">
        <v>17.8</v>
      </c>
      <c r="K17" s="514">
        <v>17.817599999999999</v>
      </c>
      <c r="L17" s="514">
        <v>17.817599999999999</v>
      </c>
      <c r="M17" s="514">
        <v>17.8</v>
      </c>
      <c r="N17" s="514">
        <v>18</v>
      </c>
      <c r="O17" s="515">
        <v>17.871200000000002</v>
      </c>
      <c r="P17" s="515">
        <v>17.899999999999999</v>
      </c>
      <c r="Q17" s="515">
        <v>17.899999999999999</v>
      </c>
      <c r="R17" s="515">
        <v>17.899999999999999</v>
      </c>
      <c r="S17" s="515">
        <v>17.899999999999999</v>
      </c>
      <c r="T17" s="515">
        <v>18</v>
      </c>
      <c r="U17" s="515">
        <v>18.322299999999998</v>
      </c>
      <c r="V17" s="515">
        <v>18.359400000000001</v>
      </c>
      <c r="W17" s="515">
        <v>18.432400000000001</v>
      </c>
      <c r="X17" s="514">
        <v>18.505299999999998</v>
      </c>
      <c r="Y17" s="514">
        <v>18.5611</v>
      </c>
      <c r="Z17" s="514">
        <v>18.579799999999999</v>
      </c>
      <c r="AA17" s="514">
        <v>18.7286</v>
      </c>
      <c r="AB17" s="514">
        <v>18.803000000000001</v>
      </c>
      <c r="AC17" s="514">
        <v>19.0289</v>
      </c>
      <c r="AD17" s="514">
        <v>19.186399999999999</v>
      </c>
      <c r="AE17" s="514">
        <v>19.273099999999999</v>
      </c>
      <c r="AF17" s="514">
        <v>19.422499999999999</v>
      </c>
      <c r="AG17" s="514">
        <v>19.7</v>
      </c>
      <c r="AH17" s="514">
        <v>19.712800000000001</v>
      </c>
      <c r="AI17" s="514">
        <v>20.100000000000001</v>
      </c>
      <c r="AJ17" s="514">
        <v>20.3598</v>
      </c>
      <c r="AK17" s="514">
        <v>20.604299999999999</v>
      </c>
      <c r="AL17" s="514">
        <v>20.796099999999999</v>
      </c>
      <c r="AM17" s="514">
        <v>21.081399999999999</v>
      </c>
      <c r="AN17" s="514">
        <v>21.337800000000001</v>
      </c>
      <c r="AO17" s="514">
        <v>21.5212</v>
      </c>
      <c r="AP17" s="514">
        <v>21.633199999999999</v>
      </c>
      <c r="AQ17" s="514">
        <v>21.843800000000002</v>
      </c>
      <c r="AR17" s="514">
        <v>21.906600000000001</v>
      </c>
      <c r="AS17" s="514">
        <v>22</v>
      </c>
      <c r="AT17" s="514">
        <v>22.067799999999998</v>
      </c>
      <c r="AU17" s="514">
        <v>22.3</v>
      </c>
      <c r="AV17" s="514">
        <v>22.376899999999999</v>
      </c>
      <c r="AW17" s="514">
        <v>22.4023</v>
      </c>
      <c r="AX17" s="514">
        <v>22.4023</v>
      </c>
      <c r="AY17" s="514">
        <v>22.4465</v>
      </c>
      <c r="AZ17" s="516">
        <v>22.472000000000001</v>
      </c>
      <c r="BA17" s="514">
        <v>22.623100000000001</v>
      </c>
      <c r="BB17" s="514" t="e">
        <f>ROUND(+'[4]Otros Serv. Público'!$BN$174*1.19,4)</f>
        <v>#REF!</v>
      </c>
      <c r="BC17" s="514">
        <v>22.891300000000001</v>
      </c>
      <c r="BD17" s="514">
        <v>22.769100000000002</v>
      </c>
      <c r="BE17" s="514">
        <v>22.9224</v>
      </c>
      <c r="BF17" s="514">
        <v>23.057700000000001</v>
      </c>
      <c r="BG17" s="514">
        <v>23.1432</v>
      </c>
      <c r="BH17" s="514">
        <v>23.265000000000001</v>
      </c>
      <c r="BI17" s="514">
        <v>23.327999999999999</v>
      </c>
      <c r="BJ17" s="515">
        <v>23.305599999999998</v>
      </c>
      <c r="BK17" s="517">
        <v>23.479099999999999</v>
      </c>
      <c r="BL17" s="517">
        <v>23.537600000000001</v>
      </c>
      <c r="BM17" s="515">
        <v>23.558</v>
      </c>
      <c r="BN17" s="515">
        <v>23.787700000000001</v>
      </c>
      <c r="BO17" s="515">
        <v>23.848600000000001</v>
      </c>
      <c r="BP17" s="515">
        <v>23.801300000000001</v>
      </c>
      <c r="BQ17" s="515">
        <v>24.053699999999999</v>
      </c>
      <c r="BR17" s="515">
        <v>24.148299999999999</v>
      </c>
      <c r="BS17" s="515">
        <v>24.270099999999999</v>
      </c>
      <c r="BT17" s="515">
        <v>24.317299999999999</v>
      </c>
      <c r="BU17" s="515">
        <v>24.364699999999999</v>
      </c>
      <c r="BV17" s="515">
        <v>24.265499999999999</v>
      </c>
      <c r="BW17" s="515">
        <v>24.4773</v>
      </c>
      <c r="BX17" s="515">
        <v>24.4864</v>
      </c>
      <c r="BY17" s="515">
        <v>24.5946</v>
      </c>
      <c r="BZ17" s="515">
        <v>24.605699999999999</v>
      </c>
      <c r="CA17" s="515">
        <v>24.668900000000001</v>
      </c>
      <c r="CB17" s="515">
        <v>24.621600000000001</v>
      </c>
      <c r="CC17" s="515">
        <v>24.722999999999999</v>
      </c>
      <c r="CD17" s="517">
        <v>24.720700000000001</v>
      </c>
      <c r="CE17" s="515">
        <v>24.9573</v>
      </c>
      <c r="CF17" s="653">
        <v>25.3</v>
      </c>
      <c r="CG17" s="720">
        <v>25.322399999999998</v>
      </c>
    </row>
    <row r="18" spans="2:85" ht="15.75" customHeight="1">
      <c r="B18" s="518" t="s">
        <v>1724</v>
      </c>
      <c r="C18" s="514">
        <v>1425.1238000000001</v>
      </c>
      <c r="D18" s="514">
        <v>1428.0148999999999</v>
      </c>
      <c r="E18" s="514">
        <v>1428.0148999999999</v>
      </c>
      <c r="F18" s="514">
        <v>1429.1122</v>
      </c>
      <c r="G18" s="514">
        <v>1440.8</v>
      </c>
      <c r="H18" s="514">
        <v>1442.3152</v>
      </c>
      <c r="I18" s="514">
        <v>1450.9690000000001</v>
      </c>
      <c r="J18" s="514">
        <v>1457</v>
      </c>
      <c r="K18" s="514">
        <v>1461.0486000000001</v>
      </c>
      <c r="L18" s="514">
        <v>1461.0486000000001</v>
      </c>
      <c r="M18" s="514">
        <v>1462.5</v>
      </c>
      <c r="N18" s="514">
        <v>1464</v>
      </c>
      <c r="O18" s="515">
        <v>1465.4360999999999</v>
      </c>
      <c r="P18" s="515">
        <v>1466.9</v>
      </c>
      <c r="Q18" s="515">
        <v>1476</v>
      </c>
      <c r="R18" s="515">
        <v>1486</v>
      </c>
      <c r="S18" s="515">
        <v>1488</v>
      </c>
      <c r="T18" s="515">
        <v>1492</v>
      </c>
      <c r="U18" s="515">
        <v>1502.4269999999999</v>
      </c>
      <c r="V18" s="515">
        <v>1505.4768999999999</v>
      </c>
      <c r="W18" s="515">
        <v>1511.4594999999999</v>
      </c>
      <c r="X18" s="514">
        <v>1517.4419</v>
      </c>
      <c r="Y18" s="514">
        <v>1522.0168000000001</v>
      </c>
      <c r="Z18" s="514">
        <v>1523.5416</v>
      </c>
      <c r="AA18" s="514">
        <v>1535.7412999999999</v>
      </c>
      <c r="AB18" s="514">
        <v>1541.8411000000001</v>
      </c>
      <c r="AC18" s="514">
        <v>1560.3751</v>
      </c>
      <c r="AD18" s="514">
        <v>1573.2784999999999</v>
      </c>
      <c r="AE18" s="514">
        <v>1580.3942999999999</v>
      </c>
      <c r="AF18" s="514">
        <v>1592.6464000000001</v>
      </c>
      <c r="AG18" s="514">
        <v>1611.9</v>
      </c>
      <c r="AH18" s="514">
        <v>1616.4547</v>
      </c>
      <c r="AI18" s="514">
        <v>1646.5</v>
      </c>
      <c r="AJ18" s="514">
        <v>1669.5011</v>
      </c>
      <c r="AK18" s="514">
        <v>1689.5501999999999</v>
      </c>
      <c r="AL18" s="514">
        <v>1705.2831000000001</v>
      </c>
      <c r="AM18" s="514">
        <v>1728.6736000000001</v>
      </c>
      <c r="AN18" s="514">
        <v>1749.6973</v>
      </c>
      <c r="AO18" s="514">
        <v>1764.7340999999999</v>
      </c>
      <c r="AP18" s="514">
        <v>1773.9232</v>
      </c>
      <c r="AQ18" s="514">
        <v>1791.1877999999999</v>
      </c>
      <c r="AR18" s="514">
        <v>1796.3391999999999</v>
      </c>
      <c r="AS18" s="514">
        <v>1811</v>
      </c>
      <c r="AT18" s="514">
        <v>1809.566</v>
      </c>
      <c r="AU18" s="514">
        <v>1829.2</v>
      </c>
      <c r="AV18" s="514">
        <v>1834.9057</v>
      </c>
      <c r="AW18" s="514">
        <v>1836.9942000000001</v>
      </c>
      <c r="AX18" s="514">
        <v>1835</v>
      </c>
      <c r="AY18" s="514">
        <v>1840.6142</v>
      </c>
      <c r="AZ18" s="516">
        <v>1842.7026000000001</v>
      </c>
      <c r="BA18" s="514">
        <v>1855.0941</v>
      </c>
      <c r="BB18" s="514" t="e">
        <f>ROUND(+'[4]Otros Serv. Público'!$BN$177*1.19,4)</f>
        <v>#REF!</v>
      </c>
      <c r="BC18" s="514">
        <v>1877.0923</v>
      </c>
      <c r="BD18" s="514">
        <v>1867.0678</v>
      </c>
      <c r="BE18" s="514">
        <v>1879.6392000000001</v>
      </c>
      <c r="BF18" s="514">
        <v>1890.7264</v>
      </c>
      <c r="BG18" s="514">
        <v>1897.7482</v>
      </c>
      <c r="BH18" s="514">
        <v>1907.7266</v>
      </c>
      <c r="BI18" s="514">
        <v>1912.9005999999999</v>
      </c>
      <c r="BJ18" s="515">
        <v>1911.0527999999999</v>
      </c>
      <c r="BK18" s="517">
        <v>1925.2811999999999</v>
      </c>
      <c r="BL18" s="517">
        <v>1930.0856000000001</v>
      </c>
      <c r="BM18" s="515">
        <v>1931.7488000000001</v>
      </c>
      <c r="BN18" s="515">
        <v>1950.5968</v>
      </c>
      <c r="BO18" s="515">
        <v>1955.5861</v>
      </c>
      <c r="BP18" s="515">
        <v>1951.7056</v>
      </c>
      <c r="BQ18" s="515">
        <v>1972.4015999999999</v>
      </c>
      <c r="BR18" s="515">
        <v>1980.1626000000001</v>
      </c>
      <c r="BS18" s="515">
        <v>1990.1410000000001</v>
      </c>
      <c r="BT18" s="515">
        <v>1994.0215000000001</v>
      </c>
      <c r="BU18" s="515">
        <v>1997.9019000000001</v>
      </c>
      <c r="BV18" s="515">
        <v>1989.7714000000001</v>
      </c>
      <c r="BW18" s="515">
        <v>2007.1412</v>
      </c>
      <c r="BX18" s="515">
        <v>2007.8805</v>
      </c>
      <c r="BY18" s="515">
        <v>2016.7501</v>
      </c>
      <c r="BZ18" s="515">
        <v>2017.674</v>
      </c>
      <c r="CA18" s="515">
        <v>2022.848</v>
      </c>
      <c r="CB18" s="515">
        <v>2018.9675999999999</v>
      </c>
      <c r="CC18" s="515">
        <v>2027.2828999999999</v>
      </c>
      <c r="CD18" s="517">
        <v>2027.0980999999999</v>
      </c>
      <c r="CE18" s="515">
        <v>2046.5006000000001</v>
      </c>
      <c r="CF18" s="653">
        <v>2072.9</v>
      </c>
      <c r="CG18" s="720">
        <v>2076.4358999999999</v>
      </c>
    </row>
    <row r="19" spans="2:85" ht="15.75" customHeight="1">
      <c r="B19" s="513" t="s">
        <v>1725</v>
      </c>
      <c r="C19" s="514">
        <v>2698.7972</v>
      </c>
      <c r="D19" s="514">
        <v>2704.2719000000002</v>
      </c>
      <c r="E19" s="514">
        <v>2704.2719000000002</v>
      </c>
      <c r="F19" s="514">
        <v>2706.35</v>
      </c>
      <c r="G19" s="514">
        <v>2728.6</v>
      </c>
      <c r="H19" s="514">
        <v>2731.3530000000001</v>
      </c>
      <c r="I19" s="514">
        <v>2747.7411000000002</v>
      </c>
      <c r="J19" s="514">
        <v>2759</v>
      </c>
      <c r="K19" s="514">
        <v>2766.8289</v>
      </c>
      <c r="L19" s="514">
        <v>2766.8289</v>
      </c>
      <c r="M19" s="514">
        <v>2769.6</v>
      </c>
      <c r="N19" s="514">
        <v>2772</v>
      </c>
      <c r="O19" s="515">
        <v>2775.1377000000002</v>
      </c>
      <c r="P19" s="515">
        <v>2777.9</v>
      </c>
      <c r="Q19" s="515">
        <v>2759</v>
      </c>
      <c r="R19" s="515">
        <v>2814</v>
      </c>
      <c r="S19" s="515">
        <v>2817</v>
      </c>
      <c r="T19" s="515">
        <v>2825</v>
      </c>
      <c r="U19" s="515">
        <v>2845.1884</v>
      </c>
      <c r="V19" s="515">
        <v>2850.9641999999999</v>
      </c>
      <c r="W19" s="515">
        <v>2862.2932999999998</v>
      </c>
      <c r="X19" s="514">
        <v>2873.6226000000001</v>
      </c>
      <c r="Y19" s="514">
        <v>2882.2860000000001</v>
      </c>
      <c r="Z19" s="514">
        <v>2885.1738999999998</v>
      </c>
      <c r="AA19" s="514">
        <v>2908.2766000000001</v>
      </c>
      <c r="AB19" s="514">
        <v>2919.828</v>
      </c>
      <c r="AC19" s="514">
        <v>2954.9263999999998</v>
      </c>
      <c r="AD19" s="514">
        <v>2979.3618999999999</v>
      </c>
      <c r="AE19" s="514">
        <v>2992.8371000000002</v>
      </c>
      <c r="AF19" s="514">
        <v>3016.0394999999999</v>
      </c>
      <c r="AG19" s="514">
        <v>3052.4</v>
      </c>
      <c r="AH19" s="514">
        <v>3061.1257999999998</v>
      </c>
      <c r="AI19" s="514">
        <v>3118.1</v>
      </c>
      <c r="AJ19" s="514">
        <v>3161.5814</v>
      </c>
      <c r="AK19" s="514">
        <v>3199.5488</v>
      </c>
      <c r="AL19" s="514">
        <v>3229.3427000000001</v>
      </c>
      <c r="AM19" s="514">
        <v>3273.6381000000001</v>
      </c>
      <c r="AN19" s="514">
        <v>3313.4512</v>
      </c>
      <c r="AO19" s="514">
        <v>3341.9267</v>
      </c>
      <c r="AP19" s="514">
        <v>3359.3285000000001</v>
      </c>
      <c r="AQ19" s="514">
        <v>3392.0228000000002</v>
      </c>
      <c r="AR19" s="514">
        <v>3401.7782999999999</v>
      </c>
      <c r="AS19" s="514">
        <v>3429</v>
      </c>
      <c r="AT19" s="514">
        <v>3426.8262</v>
      </c>
      <c r="AU19" s="514">
        <v>3464</v>
      </c>
      <c r="AV19" s="514">
        <v>3474.8128999999999</v>
      </c>
      <c r="AW19" s="514">
        <v>3478.7678000000001</v>
      </c>
      <c r="AX19" s="514">
        <v>3474.7678000000001</v>
      </c>
      <c r="AY19" s="514">
        <v>3485.6230999999998</v>
      </c>
      <c r="AZ19" s="516">
        <v>3489.578</v>
      </c>
      <c r="BA19" s="514">
        <v>3513.0439999999999</v>
      </c>
      <c r="BB19" s="514" t="e">
        <f>ROUND(+'[4]Otros Serv. Público'!$BN$180*1.19,4)</f>
        <v>#REF!</v>
      </c>
      <c r="BC19" s="514">
        <v>3554.7026999999998</v>
      </c>
      <c r="BD19" s="514">
        <v>3535.7190000000001</v>
      </c>
      <c r="BE19" s="514">
        <v>3559.5259000000001</v>
      </c>
      <c r="BF19" s="514">
        <v>3580.5219000000002</v>
      </c>
      <c r="BG19" s="514">
        <v>3593.8193000000001</v>
      </c>
      <c r="BH19" s="514">
        <v>3612.7157999999999</v>
      </c>
      <c r="BI19" s="514">
        <v>3622.5138999999999</v>
      </c>
      <c r="BJ19" s="515">
        <v>3619.0146</v>
      </c>
      <c r="BK19" s="517">
        <v>3645.9594999999999</v>
      </c>
      <c r="BL19" s="517">
        <v>3655.0576999999998</v>
      </c>
      <c r="BM19" s="515">
        <v>3658.2071000000001</v>
      </c>
      <c r="BN19" s="515">
        <v>3693.9002999999998</v>
      </c>
      <c r="BO19" s="515">
        <v>3703.3485000000001</v>
      </c>
      <c r="BP19" s="515">
        <v>3695.9998999999998</v>
      </c>
      <c r="BQ19" s="515">
        <v>3735.1925999999999</v>
      </c>
      <c r="BR19" s="515">
        <v>3749.8897999999999</v>
      </c>
      <c r="BS19" s="515">
        <v>3768.7862</v>
      </c>
      <c r="BT19" s="515">
        <v>3776.1347999999998</v>
      </c>
      <c r="BU19" s="515">
        <v>3783.4834000000001</v>
      </c>
      <c r="BV19" s="515">
        <v>3768.0862999999999</v>
      </c>
      <c r="BW19" s="515">
        <v>3800.9801000000002</v>
      </c>
      <c r="BX19" s="515">
        <v>3802.3798999999999</v>
      </c>
      <c r="BY19" s="515">
        <v>3819.1765999999998</v>
      </c>
      <c r="BZ19" s="515">
        <v>3820.9263000000001</v>
      </c>
      <c r="CA19" s="515">
        <v>3830.7244999999998</v>
      </c>
      <c r="CB19" s="515">
        <v>3823.3759</v>
      </c>
      <c r="CC19" s="515">
        <v>3839.1228999999998</v>
      </c>
      <c r="CD19" s="517">
        <v>3838.7728999999999</v>
      </c>
      <c r="CE19" s="515">
        <v>3875.5160000000001</v>
      </c>
      <c r="CF19" s="653">
        <v>3925.6</v>
      </c>
      <c r="CG19" s="720">
        <v>3932.2051999999999</v>
      </c>
    </row>
    <row r="20" spans="2:85" ht="15.75" customHeight="1">
      <c r="B20" s="513" t="s">
        <v>1726</v>
      </c>
      <c r="C20" s="514">
        <v>3631.0864000000001</v>
      </c>
      <c r="D20" s="514">
        <v>3638.4524000000001</v>
      </c>
      <c r="E20" s="514">
        <v>3638.4524000000001</v>
      </c>
      <c r="F20" s="514">
        <v>3641.2483000000002</v>
      </c>
      <c r="G20" s="514">
        <v>3671</v>
      </c>
      <c r="H20" s="514">
        <v>3674.8883999999998</v>
      </c>
      <c r="I20" s="514">
        <v>3696.9378000000002</v>
      </c>
      <c r="J20" s="514">
        <v>3712</v>
      </c>
      <c r="K20" s="514">
        <v>3722.6194</v>
      </c>
      <c r="L20" s="514">
        <v>3722.6194</v>
      </c>
      <c r="M20" s="514">
        <v>3726.3</v>
      </c>
      <c r="N20" s="514">
        <v>3730</v>
      </c>
      <c r="O20" s="515">
        <v>3733.7984000000001</v>
      </c>
      <c r="P20" s="515">
        <v>3737.5</v>
      </c>
      <c r="Q20" s="515">
        <v>3760</v>
      </c>
      <c r="R20" s="515">
        <v>3786</v>
      </c>
      <c r="S20" s="515">
        <v>3790</v>
      </c>
      <c r="T20" s="515">
        <v>3801</v>
      </c>
      <c r="U20" s="515">
        <v>3828.0479</v>
      </c>
      <c r="V20" s="515">
        <v>3835.8186999999998</v>
      </c>
      <c r="W20" s="515">
        <v>3851.0616</v>
      </c>
      <c r="X20" s="514">
        <v>3866.3045000000002</v>
      </c>
      <c r="Y20" s="514">
        <v>3877.9607999999998</v>
      </c>
      <c r="Z20" s="514">
        <v>3881.8462</v>
      </c>
      <c r="AA20" s="514">
        <v>3912.9297000000001</v>
      </c>
      <c r="AB20" s="514">
        <v>3928.4713999999999</v>
      </c>
      <c r="AC20" s="514">
        <v>3975.6943000000001</v>
      </c>
      <c r="AD20" s="514">
        <v>4008.5709999999999</v>
      </c>
      <c r="AE20" s="514">
        <v>4026.7013000000002</v>
      </c>
      <c r="AF20" s="514">
        <v>4057.9187999999999</v>
      </c>
      <c r="AG20" s="514">
        <v>4106.8999999999996</v>
      </c>
      <c r="AH20" s="514">
        <v>4118.58</v>
      </c>
      <c r="AI20" s="514">
        <v>4195.2</v>
      </c>
      <c r="AJ20" s="514">
        <v>4253.7376000000004</v>
      </c>
      <c r="AK20" s="514">
        <v>4304.8207000000002</v>
      </c>
      <c r="AL20" s="514">
        <v>4344.9067999999997</v>
      </c>
      <c r="AM20" s="514">
        <v>4404.5038999999997</v>
      </c>
      <c r="AN20" s="514">
        <v>4458.0702000000001</v>
      </c>
      <c r="AO20" s="514">
        <v>4496.3825999999999</v>
      </c>
      <c r="AP20" s="514">
        <v>4519.7957999999999</v>
      </c>
      <c r="AQ20" s="514">
        <v>4563.7839999999997</v>
      </c>
      <c r="AR20" s="514">
        <v>4576.9096</v>
      </c>
      <c r="AS20" s="514">
        <v>4613</v>
      </c>
      <c r="AT20" s="514">
        <v>4610.6103000000003</v>
      </c>
      <c r="AU20" s="514">
        <v>4660.6000000000004</v>
      </c>
      <c r="AV20" s="514">
        <v>4675.1737000000003</v>
      </c>
      <c r="AW20" s="514">
        <v>4680.4948999999997</v>
      </c>
      <c r="AX20" s="514">
        <v>4675</v>
      </c>
      <c r="AY20" s="514">
        <v>4689.7182000000003</v>
      </c>
      <c r="AZ20" s="516">
        <v>4695.0393000000004</v>
      </c>
      <c r="BA20" s="514">
        <v>4726.6116000000002</v>
      </c>
      <c r="BB20" s="514" t="e">
        <f>ROUND(+'[4]Otros Serv. Público'!$BN$183*1.19,4)</f>
        <v>#REF!</v>
      </c>
      <c r="BC20" s="514">
        <v>4782.6611999999996</v>
      </c>
      <c r="BD20" s="514">
        <v>4757.1196</v>
      </c>
      <c r="BE20" s="514">
        <v>4789.1504000000004</v>
      </c>
      <c r="BF20" s="514">
        <v>4817.3994000000002</v>
      </c>
      <c r="BG20" s="514">
        <v>4835.2905000000001</v>
      </c>
      <c r="BH20" s="514">
        <v>4860.7146000000002</v>
      </c>
      <c r="BI20" s="514">
        <v>4873.8975</v>
      </c>
      <c r="BJ20" s="515">
        <v>4869.1893</v>
      </c>
      <c r="BK20" s="517">
        <v>4905.4422000000004</v>
      </c>
      <c r="BL20" s="517">
        <v>4917.6833999999999</v>
      </c>
      <c r="BM20" s="515">
        <v>4921.9207999999999</v>
      </c>
      <c r="BN20" s="515">
        <v>4969.9440999999997</v>
      </c>
      <c r="BO20" s="515">
        <v>4982.6561000000002</v>
      </c>
      <c r="BP20" s="515">
        <v>4972.7690000000002</v>
      </c>
      <c r="BQ20" s="515">
        <v>5025.5005000000001</v>
      </c>
      <c r="BR20" s="515">
        <v>5045.2749000000003</v>
      </c>
      <c r="BS20" s="515">
        <v>5070.6989999999996</v>
      </c>
      <c r="BT20" s="515">
        <v>5080.5861000000004</v>
      </c>
      <c r="BU20" s="515">
        <v>5090.4732000000004</v>
      </c>
      <c r="BV20" s="515">
        <v>5069.7574000000004</v>
      </c>
      <c r="BW20" s="515">
        <v>5114.0141999999996</v>
      </c>
      <c r="BX20" s="515">
        <v>5115.8972999999996</v>
      </c>
      <c r="BY20" s="515">
        <v>5138.4966000000004</v>
      </c>
      <c r="BZ20" s="515">
        <v>5140.8507</v>
      </c>
      <c r="CA20" s="515">
        <v>5154.0335999999998</v>
      </c>
      <c r="CB20" s="515">
        <v>5144.1463999999996</v>
      </c>
      <c r="CC20" s="515">
        <v>5165.3332</v>
      </c>
      <c r="CD20" s="517">
        <v>5164.8624</v>
      </c>
      <c r="CE20" s="515">
        <v>5214.2982000000002</v>
      </c>
      <c r="CF20" s="653">
        <v>5281.6</v>
      </c>
      <c r="CG20" s="720">
        <v>5290.5704999999998</v>
      </c>
    </row>
    <row r="21" spans="2:85" ht="15.75" customHeight="1">
      <c r="B21" s="513" t="s">
        <v>1727</v>
      </c>
      <c r="C21" s="514">
        <v>3631.0864000000001</v>
      </c>
      <c r="D21" s="514">
        <v>3638.4524000000001</v>
      </c>
      <c r="E21" s="514">
        <v>3638.4524000000001</v>
      </c>
      <c r="F21" s="514">
        <v>3641.2483000000002</v>
      </c>
      <c r="G21" s="514">
        <v>3671</v>
      </c>
      <c r="H21" s="514">
        <v>3674.8883999999998</v>
      </c>
      <c r="I21" s="514">
        <v>3696.9378000000002</v>
      </c>
      <c r="J21" s="514">
        <v>3712</v>
      </c>
      <c r="K21" s="514">
        <v>3722.6194</v>
      </c>
      <c r="L21" s="514">
        <v>3722.6194</v>
      </c>
      <c r="M21" s="514">
        <v>3726.3</v>
      </c>
      <c r="N21" s="514">
        <v>3730</v>
      </c>
      <c r="O21" s="515">
        <v>3733.7984000000001</v>
      </c>
      <c r="P21" s="515">
        <v>3737.5</v>
      </c>
      <c r="Q21" s="515">
        <v>3760</v>
      </c>
      <c r="R21" s="515">
        <v>3786</v>
      </c>
      <c r="S21" s="515">
        <v>3790</v>
      </c>
      <c r="T21" s="515">
        <v>3801</v>
      </c>
      <c r="U21" s="515">
        <v>3828.0479</v>
      </c>
      <c r="V21" s="515">
        <v>3835.8186999999998</v>
      </c>
      <c r="W21" s="515">
        <v>3851.0616</v>
      </c>
      <c r="X21" s="514">
        <v>3866.3045000000002</v>
      </c>
      <c r="Y21" s="514">
        <v>3877.9607999999998</v>
      </c>
      <c r="Z21" s="514">
        <v>3881.8462</v>
      </c>
      <c r="AA21" s="514">
        <v>3912.9297000000001</v>
      </c>
      <c r="AB21" s="514">
        <v>3928.4713999999999</v>
      </c>
      <c r="AC21" s="514">
        <v>3975.6943000000001</v>
      </c>
      <c r="AD21" s="514">
        <v>4008.5709999999999</v>
      </c>
      <c r="AE21" s="514">
        <v>4026.7013000000002</v>
      </c>
      <c r="AF21" s="514">
        <v>4057.9187999999999</v>
      </c>
      <c r="AG21" s="514">
        <v>4106.8999999999996</v>
      </c>
      <c r="AH21" s="514">
        <v>4118.58</v>
      </c>
      <c r="AI21" s="514">
        <v>4195.2</v>
      </c>
      <c r="AJ21" s="514">
        <v>4253.7376000000004</v>
      </c>
      <c r="AK21" s="514">
        <v>4304.8207000000002</v>
      </c>
      <c r="AL21" s="514">
        <v>4344.9067999999997</v>
      </c>
      <c r="AM21" s="514">
        <v>4404.5038999999997</v>
      </c>
      <c r="AN21" s="514">
        <v>4458.0702000000001</v>
      </c>
      <c r="AO21" s="514">
        <v>4496.3825999999999</v>
      </c>
      <c r="AP21" s="514">
        <v>4519.7957999999999</v>
      </c>
      <c r="AQ21" s="514">
        <v>4563.7839999999997</v>
      </c>
      <c r="AR21" s="514">
        <v>4576.9096</v>
      </c>
      <c r="AS21" s="514">
        <v>4613</v>
      </c>
      <c r="AT21" s="514">
        <v>4610.6103000000003</v>
      </c>
      <c r="AU21" s="514">
        <v>4660.6000000000004</v>
      </c>
      <c r="AV21" s="514">
        <v>4675.1737000000003</v>
      </c>
      <c r="AW21" s="514">
        <v>4680.4948999999997</v>
      </c>
      <c r="AX21" s="514">
        <v>4675</v>
      </c>
      <c r="AY21" s="514">
        <v>4689.7182000000003</v>
      </c>
      <c r="AZ21" s="516">
        <v>4695.0393000000004</v>
      </c>
      <c r="BA21" s="514">
        <v>4726.6116000000002</v>
      </c>
      <c r="BB21" s="514" t="e">
        <f>ROUND(+'[4]Otros Serv. Público'!$BN$186*1.19,4)</f>
        <v>#REF!</v>
      </c>
      <c r="BC21" s="514">
        <v>4782.6611999999996</v>
      </c>
      <c r="BD21" s="514">
        <v>4757.1196</v>
      </c>
      <c r="BE21" s="514">
        <v>4789.1504000000004</v>
      </c>
      <c r="BF21" s="514">
        <v>4817.3994000000002</v>
      </c>
      <c r="BG21" s="514">
        <v>4835.2905000000001</v>
      </c>
      <c r="BH21" s="514">
        <v>4860.7146000000002</v>
      </c>
      <c r="BI21" s="514">
        <v>4873.8975</v>
      </c>
      <c r="BJ21" s="515">
        <v>4869.1893</v>
      </c>
      <c r="BK21" s="517">
        <v>4905.4422000000004</v>
      </c>
      <c r="BL21" s="517">
        <v>4917.6833999999999</v>
      </c>
      <c r="BM21" s="515">
        <v>4921.9207999999999</v>
      </c>
      <c r="BN21" s="515">
        <v>4969.9440999999997</v>
      </c>
      <c r="BO21" s="515">
        <v>4982.6561000000002</v>
      </c>
      <c r="BP21" s="515">
        <v>4972.7690000000002</v>
      </c>
      <c r="BQ21" s="515">
        <v>5025.5005000000001</v>
      </c>
      <c r="BR21" s="515">
        <v>5045.2749000000003</v>
      </c>
      <c r="BS21" s="515">
        <v>5070.6989999999996</v>
      </c>
      <c r="BT21" s="515">
        <v>5080.5861000000004</v>
      </c>
      <c r="BU21" s="515">
        <v>5090.4732000000004</v>
      </c>
      <c r="BV21" s="515">
        <v>5069.7574000000004</v>
      </c>
      <c r="BW21" s="515">
        <v>5114.0141999999996</v>
      </c>
      <c r="BX21" s="515">
        <v>5115.8972999999996</v>
      </c>
      <c r="BY21" s="515">
        <v>5138.4966000000004</v>
      </c>
      <c r="BZ21" s="515">
        <v>5140.8507</v>
      </c>
      <c r="CA21" s="515">
        <v>5154.0335999999998</v>
      </c>
      <c r="CB21" s="515">
        <v>5144.1463999999996</v>
      </c>
      <c r="CC21" s="515">
        <v>5165.3332</v>
      </c>
      <c r="CD21" s="517">
        <v>5164.8624</v>
      </c>
      <c r="CE21" s="515">
        <v>5214.2982000000002</v>
      </c>
      <c r="CF21" s="653">
        <v>5281.6</v>
      </c>
      <c r="CG21" s="720">
        <v>5290.5704999999998</v>
      </c>
    </row>
    <row r="22" spans="2:85" ht="15.75" customHeight="1">
      <c r="B22" s="518" t="s">
        <v>1108</v>
      </c>
      <c r="C22" s="514">
        <v>3900.4695000000002</v>
      </c>
      <c r="D22" s="514">
        <v>3908.3820000000001</v>
      </c>
      <c r="E22" s="514">
        <v>3908.3820000000001</v>
      </c>
      <c r="F22" s="514">
        <v>3911.3852999999999</v>
      </c>
      <c r="G22" s="514">
        <v>3943.5</v>
      </c>
      <c r="H22" s="514">
        <v>3947.5212000000001</v>
      </c>
      <c r="I22" s="514">
        <v>3971.2062000000001</v>
      </c>
      <c r="J22" s="514">
        <v>3987</v>
      </c>
      <c r="K22" s="514">
        <v>3998.7932000000001</v>
      </c>
      <c r="L22" s="514">
        <v>3998.7932000000001</v>
      </c>
      <c r="M22" s="514">
        <v>4002.8</v>
      </c>
      <c r="N22" s="514">
        <v>4006.8</v>
      </c>
      <c r="O22" s="515">
        <v>4010.8015999999998</v>
      </c>
      <c r="P22" s="515">
        <v>4014.8</v>
      </c>
      <c r="Q22" s="515">
        <v>4039</v>
      </c>
      <c r="R22" s="515">
        <v>4067</v>
      </c>
      <c r="S22" s="515">
        <v>4071</v>
      </c>
      <c r="T22" s="515">
        <v>4083.5</v>
      </c>
      <c r="U22" s="515">
        <v>4112.0432000000001</v>
      </c>
      <c r="V22" s="515">
        <v>4120.3905999999997</v>
      </c>
      <c r="W22" s="515">
        <v>4136.7642999999998</v>
      </c>
      <c r="X22" s="514">
        <v>4153.1379999999999</v>
      </c>
      <c r="Y22" s="514">
        <v>4165.6589999999997</v>
      </c>
      <c r="Z22" s="514">
        <v>4169.8326999999999</v>
      </c>
      <c r="AA22" s="514">
        <v>4203.2222000000002</v>
      </c>
      <c r="AB22" s="514">
        <v>4219.9170000000004</v>
      </c>
      <c r="AC22" s="514">
        <v>4270.6432999999997</v>
      </c>
      <c r="AD22" s="514">
        <v>4305.9591</v>
      </c>
      <c r="AE22" s="514">
        <v>4325.4344000000001</v>
      </c>
      <c r="AF22" s="514">
        <v>4358.9678999999996</v>
      </c>
      <c r="AG22" s="514">
        <v>4411.6000000000004</v>
      </c>
      <c r="AH22" s="514">
        <v>4424.1293999999998</v>
      </c>
      <c r="AI22" s="514">
        <v>4506.3999999999996</v>
      </c>
      <c r="AJ22" s="514">
        <v>4569.3140000000003</v>
      </c>
      <c r="AK22" s="514">
        <v>4624.1869999999999</v>
      </c>
      <c r="AL22" s="514">
        <v>4667.2470000000003</v>
      </c>
      <c r="AM22" s="514">
        <v>4731.2653</v>
      </c>
      <c r="AN22" s="514">
        <v>4788.8056999999999</v>
      </c>
      <c r="AO22" s="514">
        <v>4829.9605000000001</v>
      </c>
      <c r="AP22" s="514">
        <v>4855.1104999999998</v>
      </c>
      <c r="AQ22" s="514">
        <v>4902.3621999999996</v>
      </c>
      <c r="AR22" s="514">
        <v>4916.4614000000001</v>
      </c>
      <c r="AS22" s="514">
        <v>4956</v>
      </c>
      <c r="AT22" s="514">
        <v>4952.6623</v>
      </c>
      <c r="AU22" s="514">
        <v>5006.3999999999996</v>
      </c>
      <c r="AV22" s="514">
        <v>5022.0155999999997</v>
      </c>
      <c r="AW22" s="514">
        <v>5027.7316000000001</v>
      </c>
      <c r="AX22" s="514">
        <v>5022</v>
      </c>
      <c r="AY22" s="514">
        <v>5037.6391000000003</v>
      </c>
      <c r="AZ22" s="516">
        <v>5043.3550999999998</v>
      </c>
      <c r="BA22" s="514">
        <v>5077.2695999999996</v>
      </c>
      <c r="BB22" s="514" t="e">
        <f>ROUND(+'[4]Otros Serv. Público'!$BN$189*1.19,4)</f>
        <v>#REF!</v>
      </c>
      <c r="BC22" s="514">
        <v>5137.4773999999998</v>
      </c>
      <c r="BD22" s="514">
        <v>5110.0410000000002</v>
      </c>
      <c r="BE22" s="514">
        <v>5144.4480999999996</v>
      </c>
      <c r="BF22" s="514">
        <v>5174.7928000000002</v>
      </c>
      <c r="BG22" s="514">
        <v>5194.0111999999999</v>
      </c>
      <c r="BH22" s="514">
        <v>5221.3215</v>
      </c>
      <c r="BI22" s="514">
        <v>5235.4823999999999</v>
      </c>
      <c r="BJ22" s="515">
        <v>5230.4249</v>
      </c>
      <c r="BK22" s="517">
        <v>5269.3674000000001</v>
      </c>
      <c r="BL22" s="517">
        <v>5282.5167000000001</v>
      </c>
      <c r="BM22" s="515">
        <v>5287.0684000000001</v>
      </c>
      <c r="BN22" s="515">
        <v>5338.6544999999996</v>
      </c>
      <c r="BO22" s="515">
        <v>5352.3095999999996</v>
      </c>
      <c r="BP22" s="515">
        <v>5341.6890000000003</v>
      </c>
      <c r="BQ22" s="515">
        <v>5398.3325000000004</v>
      </c>
      <c r="BR22" s="515">
        <v>5419.5739000000003</v>
      </c>
      <c r="BS22" s="515">
        <v>5446.8842000000004</v>
      </c>
      <c r="BT22" s="515">
        <v>5457.5047999999997</v>
      </c>
      <c r="BU22" s="515">
        <v>5468.1253999999999</v>
      </c>
      <c r="BV22" s="515">
        <v>5445.8726999999999</v>
      </c>
      <c r="BW22" s="515">
        <v>5493.4128000000001</v>
      </c>
      <c r="BX22" s="515">
        <v>5495.4358000000002</v>
      </c>
      <c r="BY22" s="515">
        <v>5519.7115999999996</v>
      </c>
      <c r="BZ22" s="515">
        <v>5522.2403000000004</v>
      </c>
      <c r="CA22" s="515">
        <v>5536.4012000000002</v>
      </c>
      <c r="CB22" s="515">
        <v>5525.7806</v>
      </c>
      <c r="CC22" s="515">
        <v>5548.5391</v>
      </c>
      <c r="CD22" s="517">
        <v>5548.0334000000003</v>
      </c>
      <c r="CE22" s="515">
        <v>5601.1365999999998</v>
      </c>
      <c r="CF22" s="653">
        <v>5673.5</v>
      </c>
      <c r="CG22" s="720">
        <v>5683.0675000000001</v>
      </c>
    </row>
    <row r="23" spans="2:85" ht="15.75" customHeight="1">
      <c r="B23" s="513" t="s">
        <v>1109</v>
      </c>
      <c r="C23" s="514">
        <v>16939.460899999998</v>
      </c>
      <c r="D23" s="514">
        <v>17138.248</v>
      </c>
      <c r="E23" s="514">
        <v>17149.094000000001</v>
      </c>
      <c r="F23" s="514">
        <v>17183.145499999999</v>
      </c>
      <c r="G23" s="514">
        <v>17560</v>
      </c>
      <c r="H23" s="514">
        <v>17595.803599999999</v>
      </c>
      <c r="I23" s="514">
        <v>17580.6001</v>
      </c>
      <c r="J23" s="514">
        <v>17779</v>
      </c>
      <c r="K23" s="514">
        <v>18030.697199999999</v>
      </c>
      <c r="L23" s="514">
        <v>18124.8</v>
      </c>
      <c r="M23" s="514">
        <v>17935.900000000001</v>
      </c>
      <c r="N23" s="514">
        <v>17825</v>
      </c>
      <c r="O23" s="515">
        <v>17824.730599999999</v>
      </c>
      <c r="P23" s="515">
        <v>17880</v>
      </c>
      <c r="Q23" s="515">
        <v>17905</v>
      </c>
      <c r="R23" s="515">
        <v>18082</v>
      </c>
      <c r="S23" s="515">
        <v>17902</v>
      </c>
      <c r="T23" s="515">
        <v>17843</v>
      </c>
      <c r="U23" s="515">
        <v>17773.948899999999</v>
      </c>
      <c r="V23" s="515">
        <v>17818.7817</v>
      </c>
      <c r="W23" s="515">
        <v>17939.539199999999</v>
      </c>
      <c r="X23" s="514">
        <v>17910.526600000001</v>
      </c>
      <c r="Y23" s="514">
        <v>18011.254300000001</v>
      </c>
      <c r="Z23" s="514">
        <v>18124.285599999999</v>
      </c>
      <c r="AA23" s="514">
        <v>18420.959699999999</v>
      </c>
      <c r="AB23" s="514">
        <v>18850.163</v>
      </c>
      <c r="AC23" s="514">
        <v>19064.109</v>
      </c>
      <c r="AD23" s="514">
        <v>19365.828399999999</v>
      </c>
      <c r="AE23" s="514">
        <v>19442.235100000002</v>
      </c>
      <c r="AF23" s="514">
        <v>19799.171300000002</v>
      </c>
      <c r="AG23" s="514">
        <v>19902.099999999999</v>
      </c>
      <c r="AH23" s="514">
        <v>19917.788100000002</v>
      </c>
      <c r="AI23" s="514">
        <v>20106.2</v>
      </c>
      <c r="AJ23" s="514">
        <v>20384.072400000001</v>
      </c>
      <c r="AK23" s="514">
        <v>20815.164499999999</v>
      </c>
      <c r="AL23" s="514">
        <v>20948.210500000001</v>
      </c>
      <c r="AM23" s="514">
        <v>21570.354500000001</v>
      </c>
      <c r="AN23" s="514">
        <v>21431.3393</v>
      </c>
      <c r="AO23" s="514">
        <v>21673.467100000002</v>
      </c>
      <c r="AP23" s="514">
        <v>21914.404500000001</v>
      </c>
      <c r="AQ23" s="514">
        <v>21887.904299999998</v>
      </c>
      <c r="AR23" s="514">
        <v>21696.724600000001</v>
      </c>
      <c r="AS23" s="514">
        <v>21485</v>
      </c>
      <c r="AT23" s="514">
        <v>21355.448</v>
      </c>
      <c r="AU23" s="514">
        <v>21528.2</v>
      </c>
      <c r="AV23" s="514">
        <v>21428.125899999999</v>
      </c>
      <c r="AW23" s="514">
        <v>21365.154299999998</v>
      </c>
      <c r="AX23" s="514">
        <v>21428</v>
      </c>
      <c r="AY23" s="514">
        <v>21519.685000000001</v>
      </c>
      <c r="AZ23" s="516">
        <v>21695.785199999998</v>
      </c>
      <c r="BA23" s="514">
        <v>21983.575199999999</v>
      </c>
      <c r="BB23" s="514" t="e">
        <f>ROUND(+'[4]Otros Serv. Público'!$BN$192*1.19,4)</f>
        <v>#REF!</v>
      </c>
      <c r="BC23" s="514">
        <v>22264.975399999999</v>
      </c>
      <c r="BD23" s="514">
        <v>22311.785800000001</v>
      </c>
      <c r="BE23" s="514">
        <v>22478.218099999998</v>
      </c>
      <c r="BF23" s="514">
        <v>22742.811399999999</v>
      </c>
      <c r="BG23" s="514">
        <v>22953.987499999999</v>
      </c>
      <c r="BH23" s="514">
        <v>22927.595300000001</v>
      </c>
      <c r="BI23" s="514">
        <v>22777.602200000001</v>
      </c>
      <c r="BJ23" s="515">
        <v>22823.036700000001</v>
      </c>
      <c r="BK23" s="517">
        <v>22954.373500000002</v>
      </c>
      <c r="BL23" s="517">
        <v>22918.870500000001</v>
      </c>
      <c r="BM23" s="515">
        <v>22943.037700000001</v>
      </c>
      <c r="BN23" s="515">
        <v>23143.6492</v>
      </c>
      <c r="BO23" s="515">
        <v>23380.954000000002</v>
      </c>
      <c r="BP23" s="515">
        <v>23257.173900000002</v>
      </c>
      <c r="BQ23" s="515">
        <v>23680.033500000001</v>
      </c>
      <c r="BR23" s="515">
        <v>23630.866699999999</v>
      </c>
      <c r="BS23" s="515">
        <v>23528.341700000001</v>
      </c>
      <c r="BT23" s="515">
        <v>23648.820100000001</v>
      </c>
      <c r="BU23" s="515">
        <v>23489.372200000002</v>
      </c>
      <c r="BV23" s="515">
        <v>23576.470499999999</v>
      </c>
      <c r="BW23" s="515">
        <v>23699.3518</v>
      </c>
      <c r="BX23" s="515">
        <v>23741.9879</v>
      </c>
      <c r="BY23" s="515">
        <v>24010.0841</v>
      </c>
      <c r="BZ23" s="515">
        <v>23942.157500000001</v>
      </c>
      <c r="CA23" s="515">
        <v>23692.049599999998</v>
      </c>
      <c r="CB23" s="515">
        <v>23783.063600000001</v>
      </c>
      <c r="CC23" s="515">
        <v>23563.277600000001</v>
      </c>
      <c r="CD23" s="517">
        <v>23442.363600000001</v>
      </c>
      <c r="CE23" s="515">
        <v>23825.057199999999</v>
      </c>
      <c r="CF23" s="653">
        <v>23714.799999999999</v>
      </c>
      <c r="CG23" s="720">
        <v>24079.334699999999</v>
      </c>
    </row>
    <row r="24" spans="2:85" ht="15.75" customHeight="1">
      <c r="B24" s="518" t="s">
        <v>1113</v>
      </c>
      <c r="C24" s="514">
        <v>27179.947700000001</v>
      </c>
      <c r="D24" s="514">
        <v>27434.183400000002</v>
      </c>
      <c r="E24" s="514">
        <v>27447.3001</v>
      </c>
      <c r="F24" s="514">
        <v>27493.6296</v>
      </c>
      <c r="G24" s="514">
        <v>28004</v>
      </c>
      <c r="H24" s="514">
        <v>28054.042000000001</v>
      </c>
      <c r="I24" s="514">
        <v>28076.751499999998</v>
      </c>
      <c r="J24" s="514">
        <v>28343</v>
      </c>
      <c r="K24" s="514">
        <v>28666.646700000001</v>
      </c>
      <c r="L24" s="514">
        <v>28779.599999999999</v>
      </c>
      <c r="M24" s="514">
        <v>28559.599999999999</v>
      </c>
      <c r="N24" s="514">
        <v>28433</v>
      </c>
      <c r="O24" s="515">
        <v>28439.721300000001</v>
      </c>
      <c r="P24" s="515">
        <v>28513.3</v>
      </c>
      <c r="Q24" s="515">
        <v>28585</v>
      </c>
      <c r="R24" s="515">
        <v>28847</v>
      </c>
      <c r="S24" s="515">
        <v>28638</v>
      </c>
      <c r="T24" s="515">
        <v>28587</v>
      </c>
      <c r="U24" s="515">
        <v>28551.941599999998</v>
      </c>
      <c r="V24" s="515">
        <v>28620.523300000001</v>
      </c>
      <c r="W24" s="515">
        <v>28794.851999999999</v>
      </c>
      <c r="X24" s="514">
        <v>28787.444599999999</v>
      </c>
      <c r="Y24" s="514">
        <v>28930.965199999999</v>
      </c>
      <c r="Z24" s="514">
        <v>29075.1548</v>
      </c>
      <c r="AA24" s="514">
        <v>29491.469499999999</v>
      </c>
      <c r="AB24" s="514">
        <v>30038.272400000002</v>
      </c>
      <c r="AC24" s="514">
        <v>30384.126199999999</v>
      </c>
      <c r="AD24" s="514">
        <v>30808.7156</v>
      </c>
      <c r="AE24" s="514">
        <v>30934.617300000002</v>
      </c>
      <c r="AF24" s="514">
        <v>31422.020400000001</v>
      </c>
      <c r="AG24" s="514">
        <v>31637.9</v>
      </c>
      <c r="AH24" s="514">
        <v>31678.844300000001</v>
      </c>
      <c r="AI24" s="514">
        <v>32049.1</v>
      </c>
      <c r="AJ24" s="514">
        <v>32493.046600000001</v>
      </c>
      <c r="AK24" s="514">
        <v>33107.385999999999</v>
      </c>
      <c r="AL24" s="514">
        <v>33342.607499999998</v>
      </c>
      <c r="AM24" s="514">
        <v>34201.818700000003</v>
      </c>
      <c r="AN24" s="514">
        <v>34135.866900000001</v>
      </c>
      <c r="AO24" s="514">
        <v>34498.943200000002</v>
      </c>
      <c r="AP24" s="514">
        <v>34832.511200000001</v>
      </c>
      <c r="AQ24" s="514">
        <v>34883.1702</v>
      </c>
      <c r="AR24" s="514">
        <v>34677.051099999997</v>
      </c>
      <c r="AS24" s="514">
        <v>34488</v>
      </c>
      <c r="AT24" s="514">
        <v>34325.637199999997</v>
      </c>
      <c r="AU24" s="514">
        <v>34626.5</v>
      </c>
      <c r="AV24" s="514">
        <v>34531.044600000001</v>
      </c>
      <c r="AW24" s="514">
        <v>34463.926800000001</v>
      </c>
      <c r="AX24" s="514">
        <v>34531</v>
      </c>
      <c r="AY24" s="514">
        <v>34668.7791</v>
      </c>
      <c r="AZ24" s="516">
        <v>34892.589</v>
      </c>
      <c r="BA24" s="514">
        <v>35299.512000000002</v>
      </c>
      <c r="BB24" s="514" t="e">
        <f>ROUND(+'[4]Otros Serv. Público'!$BN$195*1.19,4)</f>
        <v>#REF!</v>
      </c>
      <c r="BC24" s="514">
        <v>35743.230000000003</v>
      </c>
      <c r="BD24" s="514">
        <v>35753.163699999997</v>
      </c>
      <c r="BE24" s="514">
        <v>36013.512499999997</v>
      </c>
      <c r="BF24" s="514">
        <v>36385.619500000001</v>
      </c>
      <c r="BG24" s="514">
        <v>36673.815999999999</v>
      </c>
      <c r="BH24" s="514">
        <v>36688.954400000002</v>
      </c>
      <c r="BI24" s="514">
        <v>36531.638800000001</v>
      </c>
      <c r="BJ24" s="515">
        <v>36578.039799999999</v>
      </c>
      <c r="BK24" s="517">
        <v>36803.639199999998</v>
      </c>
      <c r="BL24" s="517">
        <v>36783.025099999999</v>
      </c>
      <c r="BM24" s="515">
        <v>36820.077700000002</v>
      </c>
      <c r="BN24" s="515">
        <v>37151.144</v>
      </c>
      <c r="BO24" s="515">
        <v>37461.985000000001</v>
      </c>
      <c r="BP24" s="515">
        <v>37293.929799999998</v>
      </c>
      <c r="BQ24" s="515">
        <v>37902.727200000001</v>
      </c>
      <c r="BR24" s="515">
        <v>37879.597099999999</v>
      </c>
      <c r="BS24" s="515">
        <v>37801.7785</v>
      </c>
      <c r="BT24" s="515">
        <v>37966.011299999998</v>
      </c>
      <c r="BU24" s="515">
        <v>37790.400399999999</v>
      </c>
      <c r="BV24" s="515">
        <v>37858.4692</v>
      </c>
      <c r="BW24" s="515">
        <v>38088.2981</v>
      </c>
      <c r="BX24" s="515">
        <v>38143.492100000003</v>
      </c>
      <c r="BY24" s="515">
        <v>38509.947200000002</v>
      </c>
      <c r="BZ24" s="515">
        <v>38431.904999999999</v>
      </c>
      <c r="CA24" s="515">
        <v>38152.058199999999</v>
      </c>
      <c r="CB24" s="515">
        <v>38244.787199999999</v>
      </c>
      <c r="CC24" s="515">
        <v>38015.623</v>
      </c>
      <c r="CD24" s="517">
        <v>37867.2961</v>
      </c>
      <c r="CE24" s="515">
        <v>38422.805699999997</v>
      </c>
      <c r="CF24" s="653">
        <v>38408.699999999997</v>
      </c>
      <c r="CG24" s="720">
        <v>38869.970600000001</v>
      </c>
    </row>
    <row r="25" spans="2:85" ht="15.75" customHeight="1">
      <c r="B25" s="518" t="s">
        <v>1111</v>
      </c>
      <c r="C25" s="514">
        <v>9855.4511000000002</v>
      </c>
      <c r="D25" s="514">
        <v>9875.4439999999995</v>
      </c>
      <c r="E25" s="514">
        <v>9875.4439999999995</v>
      </c>
      <c r="F25" s="514">
        <v>9883.0324999999993</v>
      </c>
      <c r="G25" s="514">
        <v>9964</v>
      </c>
      <c r="H25" s="514">
        <v>9974.3382000000001</v>
      </c>
      <c r="I25" s="514">
        <v>10034.1842</v>
      </c>
      <c r="J25" s="514">
        <v>10074</v>
      </c>
      <c r="K25" s="514">
        <v>10103.888999999999</v>
      </c>
      <c r="L25" s="514">
        <v>10103.888999999999</v>
      </c>
      <c r="M25" s="514">
        <v>10114</v>
      </c>
      <c r="N25" s="514">
        <v>10124</v>
      </c>
      <c r="O25" s="515">
        <v>10134.231</v>
      </c>
      <c r="P25" s="515">
        <v>10144.4</v>
      </c>
      <c r="Q25" s="515">
        <v>10205</v>
      </c>
      <c r="R25" s="515">
        <v>10276</v>
      </c>
      <c r="S25" s="515">
        <v>10287</v>
      </c>
      <c r="T25" s="515">
        <v>10318</v>
      </c>
      <c r="U25" s="515">
        <v>10390.041800000001</v>
      </c>
      <c r="V25" s="515">
        <v>10411.133400000001</v>
      </c>
      <c r="W25" s="515">
        <v>10452.5054</v>
      </c>
      <c r="X25" s="514">
        <v>10493.8773</v>
      </c>
      <c r="Y25" s="514">
        <v>10525.514800000001</v>
      </c>
      <c r="Z25" s="514">
        <v>10536.060600000001</v>
      </c>
      <c r="AA25" s="514">
        <v>10620.4269</v>
      </c>
      <c r="AB25" s="514">
        <v>10662.61</v>
      </c>
      <c r="AC25" s="514">
        <v>10790.7821</v>
      </c>
      <c r="AD25" s="514">
        <v>10880.0157</v>
      </c>
      <c r="AE25" s="514">
        <v>10929.2245</v>
      </c>
      <c r="AF25" s="514">
        <v>11013.9547</v>
      </c>
      <c r="AG25" s="514">
        <v>11146.8</v>
      </c>
      <c r="AH25" s="514">
        <v>11178.600700000001</v>
      </c>
      <c r="AI25" s="514">
        <v>11386.6</v>
      </c>
      <c r="AJ25" s="514">
        <v>11545.4437</v>
      </c>
      <c r="AK25" s="514">
        <v>11684.0929</v>
      </c>
      <c r="AL25" s="514">
        <v>11792.894200000001</v>
      </c>
      <c r="AM25" s="514">
        <v>11954.6517</v>
      </c>
      <c r="AN25" s="514">
        <v>12100.0409</v>
      </c>
      <c r="AO25" s="514">
        <v>12204.027899999999</v>
      </c>
      <c r="AP25" s="514">
        <v>12267.575500000001</v>
      </c>
      <c r="AQ25" s="514">
        <v>12386.968000000001</v>
      </c>
      <c r="AR25" s="514">
        <v>12422.5931</v>
      </c>
      <c r="AS25" s="514">
        <v>12485</v>
      </c>
      <c r="AT25" s="514">
        <v>12514.063200000001</v>
      </c>
      <c r="AU25" s="514">
        <v>12649.8</v>
      </c>
      <c r="AV25" s="514">
        <v>12689.300499999999</v>
      </c>
      <c r="AW25" s="514">
        <v>12703.7431</v>
      </c>
      <c r="AX25" s="514">
        <v>12689</v>
      </c>
      <c r="AY25" s="514">
        <v>12728.777</v>
      </c>
      <c r="AZ25" s="516">
        <v>12743.2197</v>
      </c>
      <c r="BA25" s="514">
        <v>12828.912700000001</v>
      </c>
      <c r="BB25" s="514" t="e">
        <f>ROUND(+'[4]Otros Serv. Público'!$BN$196*1.19,4)</f>
        <v>#REF!</v>
      </c>
      <c r="BC25" s="514">
        <v>12981.0417</v>
      </c>
      <c r="BD25" s="514">
        <v>12911.7171</v>
      </c>
      <c r="BE25" s="514">
        <v>12998.6548</v>
      </c>
      <c r="BF25" s="514">
        <v>13075.3279</v>
      </c>
      <c r="BG25" s="514">
        <v>13123.887500000001</v>
      </c>
      <c r="BH25" s="514">
        <v>13192.893400000001</v>
      </c>
      <c r="BI25" s="514">
        <v>13228.674199999999</v>
      </c>
      <c r="BJ25" s="515">
        <v>13215.8953</v>
      </c>
      <c r="BK25" s="517">
        <v>13314.2925</v>
      </c>
      <c r="BL25" s="517">
        <v>13347.5175</v>
      </c>
      <c r="BM25" s="515">
        <v>13359.0185</v>
      </c>
      <c r="BN25" s="515">
        <v>13489.3629</v>
      </c>
      <c r="BO25" s="515">
        <v>13523.8658</v>
      </c>
      <c r="BP25" s="515">
        <v>13497.030199999999</v>
      </c>
      <c r="BQ25" s="515">
        <v>13640.153399999999</v>
      </c>
      <c r="BR25" s="515">
        <v>13693.824699999999</v>
      </c>
      <c r="BS25" s="515">
        <v>13762.8305</v>
      </c>
      <c r="BT25" s="515">
        <v>13789.6661</v>
      </c>
      <c r="BU25" s="515">
        <v>13816.501700000001</v>
      </c>
      <c r="BV25" s="515">
        <v>13760.274799999999</v>
      </c>
      <c r="BW25" s="515">
        <v>13880.396000000001</v>
      </c>
      <c r="BX25" s="515">
        <v>13885.5075</v>
      </c>
      <c r="BY25" s="515">
        <v>13946.846100000001</v>
      </c>
      <c r="BZ25" s="515">
        <v>13953.235500000001</v>
      </c>
      <c r="CA25" s="515">
        <v>13989.016299999999</v>
      </c>
      <c r="CB25" s="515">
        <v>13962.1806</v>
      </c>
      <c r="CC25" s="515">
        <v>14019.6855</v>
      </c>
      <c r="CD25" s="517">
        <v>14018.4077</v>
      </c>
      <c r="CE25" s="515">
        <v>14152.5856</v>
      </c>
      <c r="CF25" s="653">
        <v>14335.3</v>
      </c>
      <c r="CG25" s="720">
        <v>14359.6031</v>
      </c>
    </row>
    <row r="26" spans="2:85" ht="15.75" customHeight="1">
      <c r="B26" s="518" t="s">
        <v>1112</v>
      </c>
      <c r="C26" s="514">
        <v>4975.5194000000001</v>
      </c>
      <c r="D26" s="514">
        <v>4985.6126999999997</v>
      </c>
      <c r="E26" s="514">
        <v>4985.6126999999997</v>
      </c>
      <c r="F26" s="514">
        <v>4989.4438</v>
      </c>
      <c r="G26" s="514">
        <v>5030</v>
      </c>
      <c r="H26" s="514">
        <v>5035.5393999999997</v>
      </c>
      <c r="I26" s="514">
        <v>5065.7527</v>
      </c>
      <c r="J26" s="514">
        <v>5086</v>
      </c>
      <c r="K26" s="514">
        <v>5100.9431000000004</v>
      </c>
      <c r="L26" s="514">
        <v>5100.9431000000004</v>
      </c>
      <c r="M26" s="514">
        <v>5106</v>
      </c>
      <c r="N26" s="514">
        <v>5111</v>
      </c>
      <c r="O26" s="515">
        <v>5116.2611999999999</v>
      </c>
      <c r="P26" s="515">
        <v>5121.3999999999996</v>
      </c>
      <c r="Q26" s="515">
        <v>5152</v>
      </c>
      <c r="R26" s="515">
        <v>5188</v>
      </c>
      <c r="S26" s="515">
        <v>5193</v>
      </c>
      <c r="T26" s="515">
        <v>5209</v>
      </c>
      <c r="U26" s="515">
        <v>5245.4071999999996</v>
      </c>
      <c r="V26" s="515">
        <v>5256.0553</v>
      </c>
      <c r="W26" s="515">
        <v>5276.9417999999996</v>
      </c>
      <c r="X26" s="514">
        <v>5297.8284999999996</v>
      </c>
      <c r="Y26" s="514">
        <v>5313.8006999999998</v>
      </c>
      <c r="Z26" s="514">
        <v>5319.1247000000003</v>
      </c>
      <c r="AA26" s="514">
        <v>5361.7169999999996</v>
      </c>
      <c r="AB26" s="514">
        <v>5383.0131000000001</v>
      </c>
      <c r="AC26" s="514">
        <v>5447.7205999999996</v>
      </c>
      <c r="AD26" s="514">
        <v>5492.7701999999999</v>
      </c>
      <c r="AE26" s="514">
        <v>5517.6133</v>
      </c>
      <c r="AF26" s="514">
        <v>5560.3891999999996</v>
      </c>
      <c r="AG26" s="514">
        <v>5627.5</v>
      </c>
      <c r="AH26" s="514">
        <v>5643.5106999999998</v>
      </c>
      <c r="AI26" s="514">
        <v>5748.5</v>
      </c>
      <c r="AJ26" s="514">
        <v>5828.7111999999997</v>
      </c>
      <c r="AK26" s="514">
        <v>5898.7083000000002</v>
      </c>
      <c r="AL26" s="514">
        <v>5953.6364000000003</v>
      </c>
      <c r="AM26" s="514">
        <v>6035.2996999999996</v>
      </c>
      <c r="AN26" s="514">
        <v>6108.6994000000004</v>
      </c>
      <c r="AO26" s="514">
        <v>6161.1971999999996</v>
      </c>
      <c r="AP26" s="514">
        <v>6193.2790999999997</v>
      </c>
      <c r="AQ26" s="514">
        <v>6253.5541999999996</v>
      </c>
      <c r="AR26" s="514">
        <v>6271.5397000000003</v>
      </c>
      <c r="AS26" s="514">
        <v>6322</v>
      </c>
      <c r="AT26" s="514">
        <v>6317.7182000000003</v>
      </c>
      <c r="AU26" s="514">
        <v>6386.3</v>
      </c>
      <c r="AV26" s="514">
        <v>6406.1867000000002</v>
      </c>
      <c r="AW26" s="514">
        <v>6413.4781000000003</v>
      </c>
      <c r="AX26" s="514">
        <v>6406</v>
      </c>
      <c r="AY26" s="514">
        <v>6426.1163999999999</v>
      </c>
      <c r="AZ26" s="516">
        <v>6433.4078</v>
      </c>
      <c r="BA26" s="514">
        <v>6476.6697999999997</v>
      </c>
      <c r="BB26" s="514" t="e">
        <f>ROUND(+'[4]Otros Serv. Público'!$BN$197*1.19,4)</f>
        <v>#REF!</v>
      </c>
      <c r="BC26" s="514">
        <v>6553.4721</v>
      </c>
      <c r="BD26" s="514">
        <v>6518.4736000000003</v>
      </c>
      <c r="BE26" s="514">
        <v>6562.3639999999996</v>
      </c>
      <c r="BF26" s="514">
        <v>6601.0724</v>
      </c>
      <c r="BG26" s="514">
        <v>6625.5878000000002</v>
      </c>
      <c r="BH26" s="514">
        <v>6660.4254000000001</v>
      </c>
      <c r="BI26" s="514">
        <v>6678.4892</v>
      </c>
      <c r="BJ26" s="515">
        <v>6672.0379000000003</v>
      </c>
      <c r="BK26" s="517">
        <v>6721.7137000000002</v>
      </c>
      <c r="BL26" s="517">
        <v>6738.4871999999996</v>
      </c>
      <c r="BM26" s="515">
        <v>6744.2936</v>
      </c>
      <c r="BN26" s="515">
        <v>6810.0977999999996</v>
      </c>
      <c r="BO26" s="515">
        <v>6827.5165999999999</v>
      </c>
      <c r="BP26" s="515">
        <v>6813.9687000000004</v>
      </c>
      <c r="BQ26" s="515">
        <v>6886.2242999999999</v>
      </c>
      <c r="BR26" s="515">
        <v>6913.3202000000001</v>
      </c>
      <c r="BS26" s="515">
        <v>6948.1576999999997</v>
      </c>
      <c r="BT26" s="515">
        <v>6961.7057999999997</v>
      </c>
      <c r="BU26" s="515">
        <v>6975.2537000000002</v>
      </c>
      <c r="BV26" s="515">
        <v>6946.8675000000003</v>
      </c>
      <c r="BW26" s="515">
        <v>7007.5105999999996</v>
      </c>
      <c r="BX26" s="515">
        <v>7010.0913</v>
      </c>
      <c r="BY26" s="515">
        <v>7041.0578999999998</v>
      </c>
      <c r="BZ26" s="515">
        <v>7044.2837</v>
      </c>
      <c r="CA26" s="515">
        <v>7062.3474999999999</v>
      </c>
      <c r="CB26" s="515">
        <v>7048.7996000000003</v>
      </c>
      <c r="CC26" s="515">
        <v>7077.8308999999999</v>
      </c>
      <c r="CD26" s="517">
        <v>7077.1857</v>
      </c>
      <c r="CE26" s="515">
        <v>7144.9255000000003</v>
      </c>
      <c r="CF26" s="653">
        <v>7237.2</v>
      </c>
      <c r="CG26" s="720">
        <v>7249.4381000000003</v>
      </c>
    </row>
    <row r="27" spans="2:85" ht="15.75" customHeight="1">
      <c r="B27" s="518" t="s">
        <v>52</v>
      </c>
      <c r="C27" s="514">
        <v>2023.4772</v>
      </c>
      <c r="D27" s="514">
        <v>2027.5820000000001</v>
      </c>
      <c r="E27" s="514">
        <v>2027.5820000000001</v>
      </c>
      <c r="F27" s="514">
        <v>2029.14</v>
      </c>
      <c r="G27" s="514">
        <v>2045.8</v>
      </c>
      <c r="H27" s="514">
        <v>2047.8866</v>
      </c>
      <c r="I27" s="514">
        <v>2060.1738</v>
      </c>
      <c r="J27" s="514">
        <v>2068</v>
      </c>
      <c r="K27" s="514">
        <v>2074.4854</v>
      </c>
      <c r="L27" s="514">
        <v>2074.8539999999998</v>
      </c>
      <c r="M27" s="514">
        <v>2076.6</v>
      </c>
      <c r="N27" s="514">
        <v>2079</v>
      </c>
      <c r="O27" s="515">
        <v>2080.7150000000001</v>
      </c>
      <c r="P27" s="515">
        <v>2082.8000000000002</v>
      </c>
      <c r="Q27" s="515">
        <v>2095</v>
      </c>
      <c r="R27" s="515">
        <v>2110</v>
      </c>
      <c r="S27" s="515">
        <v>2112</v>
      </c>
      <c r="T27" s="515">
        <v>2118</v>
      </c>
      <c r="U27" s="515">
        <v>2133.2370000000001</v>
      </c>
      <c r="V27" s="515">
        <v>2137.5673999999999</v>
      </c>
      <c r="W27" s="515">
        <v>2146.0617000000002</v>
      </c>
      <c r="X27" s="514">
        <v>2154.556</v>
      </c>
      <c r="Y27" s="514">
        <v>2161.0517</v>
      </c>
      <c r="Z27" s="514">
        <v>2163.2168999999999</v>
      </c>
      <c r="AA27" s="514">
        <v>2180.5385999999999</v>
      </c>
      <c r="AB27" s="514">
        <v>2189.1994</v>
      </c>
      <c r="AC27" s="514">
        <v>2215.5151000000001</v>
      </c>
      <c r="AD27" s="514">
        <v>2233.8362000000002</v>
      </c>
      <c r="AE27" s="514">
        <v>2243.9396000000002</v>
      </c>
      <c r="AF27" s="514">
        <v>2261.3359</v>
      </c>
      <c r="AG27" s="514">
        <v>2288.6</v>
      </c>
      <c r="AH27" s="514">
        <v>2295.1404000000002</v>
      </c>
      <c r="AI27" s="514">
        <v>2337.8000000000002</v>
      </c>
      <c r="AJ27" s="514">
        <v>2370.4589000000001</v>
      </c>
      <c r="AK27" s="514">
        <v>2398.9258</v>
      </c>
      <c r="AL27" s="514">
        <v>2421.2642999999998</v>
      </c>
      <c r="AM27" s="514">
        <v>2454.4757</v>
      </c>
      <c r="AN27" s="514">
        <v>2484.3263000000002</v>
      </c>
      <c r="AO27" s="514">
        <v>2505.6765</v>
      </c>
      <c r="AP27" s="514">
        <v>2518.7238000000002</v>
      </c>
      <c r="AQ27" s="514">
        <v>2543.2368999999999</v>
      </c>
      <c r="AR27" s="514">
        <v>2550.5513000000001</v>
      </c>
      <c r="AS27" s="514">
        <v>2571</v>
      </c>
      <c r="AT27" s="514">
        <v>2569.3314999999998</v>
      </c>
      <c r="AU27" s="514">
        <v>2597.1999999999998</v>
      </c>
      <c r="AV27" s="514">
        <v>2605.3103999999998</v>
      </c>
      <c r="AW27" s="514">
        <v>2608.2757999999999</v>
      </c>
      <c r="AX27" s="514">
        <v>2605</v>
      </c>
      <c r="AY27" s="514">
        <v>2613.4155999999998</v>
      </c>
      <c r="AZ27" s="516">
        <v>2616.3809000000001</v>
      </c>
      <c r="BA27" s="514">
        <v>2633.9749999999999</v>
      </c>
      <c r="BB27" s="514" t="e">
        <f>ROUND(+'[4]Otros Serv. Público'!$BN$200*1.19,4)</f>
        <v>#REF!</v>
      </c>
      <c r="BC27" s="514">
        <v>2665.2094000000002</v>
      </c>
      <c r="BD27" s="514">
        <v>2650.9760999999999</v>
      </c>
      <c r="BE27" s="514">
        <v>2668.8256999999999</v>
      </c>
      <c r="BF27" s="514">
        <v>2684.5679</v>
      </c>
      <c r="BG27" s="514">
        <v>2694.5378999999998</v>
      </c>
      <c r="BH27" s="514">
        <v>2708.7060000000001</v>
      </c>
      <c r="BI27" s="514">
        <v>2716.0522999999998</v>
      </c>
      <c r="BJ27" s="515">
        <v>2713.4286000000002</v>
      </c>
      <c r="BK27" s="517">
        <v>2733.6309999999999</v>
      </c>
      <c r="BL27" s="517">
        <v>2740.4526999999998</v>
      </c>
      <c r="BM27" s="515">
        <v>2742.8139999999999</v>
      </c>
      <c r="BN27" s="515">
        <v>2769.5756999999999</v>
      </c>
      <c r="BO27" s="515">
        <v>2776.6597000000002</v>
      </c>
      <c r="BP27" s="515">
        <v>2771.1498999999999</v>
      </c>
      <c r="BQ27" s="515">
        <v>2800.5353</v>
      </c>
      <c r="BR27" s="515">
        <v>2811.5549000000001</v>
      </c>
      <c r="BS27" s="515">
        <v>2825.7228</v>
      </c>
      <c r="BT27" s="515">
        <v>2831.2325999999998</v>
      </c>
      <c r="BU27" s="515">
        <v>2836.7422999999999</v>
      </c>
      <c r="BV27" s="515">
        <v>2825.1981999999998</v>
      </c>
      <c r="BW27" s="515">
        <v>2849.8609000000001</v>
      </c>
      <c r="BX27" s="515">
        <v>2850.9104000000002</v>
      </c>
      <c r="BY27" s="515">
        <v>2863.5041000000001</v>
      </c>
      <c r="BZ27" s="515">
        <v>2864.8159999999998</v>
      </c>
      <c r="CA27" s="515">
        <v>2872.1623</v>
      </c>
      <c r="CB27" s="515">
        <v>2866.6525000000001</v>
      </c>
      <c r="CC27" s="515">
        <v>2878.4591999999998</v>
      </c>
      <c r="CD27" s="517">
        <v>2878.1968000000002</v>
      </c>
      <c r="CE27" s="515">
        <v>2905.7456999999999</v>
      </c>
      <c r="CF27" s="653">
        <v>2943.3</v>
      </c>
      <c r="CG27" s="720">
        <v>2948.2494999999999</v>
      </c>
    </row>
    <row r="28" spans="2:85" ht="15.75" customHeight="1">
      <c r="B28" s="511" t="s">
        <v>1728</v>
      </c>
      <c r="C28" s="60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  <c r="O28" s="507"/>
      <c r="P28" s="507"/>
      <c r="Q28" s="503"/>
      <c r="R28" s="503"/>
      <c r="S28" s="503"/>
      <c r="T28" s="503"/>
      <c r="U28" s="503"/>
      <c r="V28" s="503"/>
      <c r="W28" s="503"/>
      <c r="X28" s="503"/>
      <c r="Y28" s="8"/>
      <c r="Z28" s="8"/>
      <c r="AA28" s="8"/>
      <c r="AB28" s="503"/>
      <c r="AC28" s="503"/>
      <c r="AD28" s="503"/>
      <c r="AE28" s="503"/>
      <c r="AF28" s="503"/>
      <c r="AG28" s="503"/>
      <c r="AH28" s="503"/>
      <c r="AI28" s="503"/>
      <c r="AJ28" s="503"/>
      <c r="AK28" s="503"/>
      <c r="AL28" s="503"/>
      <c r="AM28" s="503"/>
      <c r="AN28" s="503"/>
      <c r="AO28" s="503"/>
      <c r="AP28" s="503"/>
      <c r="AQ28" s="503"/>
      <c r="AR28" s="503"/>
      <c r="AS28" s="503"/>
      <c r="AT28" s="503"/>
      <c r="AU28" s="503"/>
      <c r="AV28" s="503"/>
      <c r="AW28" s="8"/>
      <c r="AX28" s="8"/>
      <c r="AY28" s="8"/>
      <c r="AZ28" s="9"/>
      <c r="BA28" s="8"/>
      <c r="BB28" s="8"/>
      <c r="BC28" s="8"/>
      <c r="BD28" s="8"/>
      <c r="BE28" s="514"/>
      <c r="BF28" s="8"/>
      <c r="BG28" s="8"/>
      <c r="BH28" s="8"/>
      <c r="BI28" s="8"/>
      <c r="BJ28" s="507"/>
      <c r="BK28" s="508"/>
      <c r="BL28" s="508"/>
      <c r="BM28" s="507"/>
      <c r="BN28" s="507"/>
      <c r="BO28" s="507"/>
      <c r="BP28" s="507"/>
      <c r="BQ28" s="507"/>
      <c r="BR28" s="507"/>
      <c r="BS28" s="507"/>
      <c r="BT28" s="507"/>
      <c r="BU28" s="507"/>
      <c r="BV28" s="507"/>
      <c r="BW28" s="507"/>
      <c r="BX28" s="507"/>
      <c r="BY28" s="507"/>
      <c r="BZ28" s="507"/>
      <c r="CA28" s="515"/>
      <c r="CB28" s="515"/>
      <c r="CC28" s="515"/>
      <c r="CD28" s="517"/>
      <c r="CE28" s="515"/>
      <c r="CF28" s="653"/>
      <c r="CG28" s="720"/>
    </row>
    <row r="29" spans="2:85" ht="15.75" customHeight="1">
      <c r="B29" s="518" t="s">
        <v>1729</v>
      </c>
      <c r="C29" s="514">
        <v>11237.126099999999</v>
      </c>
      <c r="D29" s="514">
        <v>11259.921700000001</v>
      </c>
      <c r="E29" s="514">
        <v>11259.921700000001</v>
      </c>
      <c r="F29" s="514">
        <v>11268.5741</v>
      </c>
      <c r="G29" s="514">
        <v>11361</v>
      </c>
      <c r="H29" s="514">
        <v>11372.6803</v>
      </c>
      <c r="I29" s="514">
        <v>11440.9164</v>
      </c>
      <c r="J29" s="514">
        <v>11486</v>
      </c>
      <c r="K29" s="514">
        <v>11520.3935</v>
      </c>
      <c r="L29" s="514">
        <v>11520.3935</v>
      </c>
      <c r="M29" s="514">
        <v>11531.9</v>
      </c>
      <c r="N29" s="514">
        <v>11543</v>
      </c>
      <c r="O29" s="515">
        <v>11554.989100000001</v>
      </c>
      <c r="P29" s="515">
        <v>11566.5</v>
      </c>
      <c r="Q29" s="515">
        <v>11636</v>
      </c>
      <c r="R29" s="515">
        <v>11717</v>
      </c>
      <c r="S29" s="515">
        <v>11729</v>
      </c>
      <c r="T29" s="515">
        <v>11764</v>
      </c>
      <c r="U29" s="515">
        <v>11846.6631</v>
      </c>
      <c r="V29" s="515">
        <v>11870.711600000001</v>
      </c>
      <c r="W29" s="515">
        <v>11917.8837</v>
      </c>
      <c r="X29" s="514">
        <v>11965.0558</v>
      </c>
      <c r="Y29" s="514">
        <v>12001.1286</v>
      </c>
      <c r="Z29" s="514">
        <v>12013.1528</v>
      </c>
      <c r="AA29" s="514">
        <v>12109.346799999999</v>
      </c>
      <c r="AB29" s="514">
        <v>12157.443799999999</v>
      </c>
      <c r="AC29" s="514">
        <v>12303.584699999999</v>
      </c>
      <c r="AD29" s="514">
        <v>12405.3284</v>
      </c>
      <c r="AE29" s="514">
        <v>12461.4359</v>
      </c>
      <c r="AF29" s="514">
        <v>12558.0448</v>
      </c>
      <c r="AG29" s="514">
        <v>12709.5</v>
      </c>
      <c r="AH29" s="514">
        <v>12745.7732</v>
      </c>
      <c r="AI29" s="514">
        <v>12982.9</v>
      </c>
      <c r="AJ29" s="514">
        <v>13164.045400000001</v>
      </c>
      <c r="AK29" s="514">
        <v>13322.1325</v>
      </c>
      <c r="AL29" s="514">
        <v>13446.187</v>
      </c>
      <c r="AM29" s="514">
        <v>13630.6219</v>
      </c>
      <c r="AN29" s="514">
        <v>13796.3938</v>
      </c>
      <c r="AO29" s="514">
        <v>13914.959199999999</v>
      </c>
      <c r="AP29" s="514">
        <v>13987.415800000001</v>
      </c>
      <c r="AQ29" s="514">
        <v>14123.5463</v>
      </c>
      <c r="AR29" s="514">
        <v>14164.1659</v>
      </c>
      <c r="AS29" s="514">
        <v>14277</v>
      </c>
      <c r="AT29" s="514">
        <v>14268.459500000001</v>
      </c>
      <c r="AU29" s="514">
        <v>14423.3</v>
      </c>
      <c r="AV29" s="514">
        <v>14468.2641</v>
      </c>
      <c r="AW29" s="514">
        <v>14484.731400000001</v>
      </c>
      <c r="AX29" s="514">
        <v>14468</v>
      </c>
      <c r="AY29" s="514">
        <v>14513.275</v>
      </c>
      <c r="AZ29" s="516">
        <v>14529.7423</v>
      </c>
      <c r="BA29" s="514">
        <v>14627.448899999999</v>
      </c>
      <c r="BB29" s="514" t="e">
        <f>ROUND(+'[4]Funciones Administrativas'!$BN$182*1.19,4)</f>
        <v>#REF!</v>
      </c>
      <c r="BC29" s="514">
        <v>14800.9056</v>
      </c>
      <c r="BD29" s="514">
        <v>14721.8621</v>
      </c>
      <c r="BE29" s="514">
        <v>14820.9879</v>
      </c>
      <c r="BF29" s="514">
        <v>14908.410099999999</v>
      </c>
      <c r="BG29" s="514">
        <v>14963.777599999999</v>
      </c>
      <c r="BH29" s="514">
        <v>15042.4576</v>
      </c>
      <c r="BI29" s="514">
        <v>15083.2546</v>
      </c>
      <c r="BJ29" s="514">
        <v>15068.684300000001</v>
      </c>
      <c r="BK29" s="516">
        <v>15180.876200000001</v>
      </c>
      <c r="BL29" s="516">
        <v>15218.7592</v>
      </c>
      <c r="BM29" s="514">
        <v>15231.872600000001</v>
      </c>
      <c r="BN29" s="514">
        <v>15380.490299999999</v>
      </c>
      <c r="BO29" s="514">
        <v>15419.830400000001</v>
      </c>
      <c r="BP29" s="514">
        <v>15389.232599999999</v>
      </c>
      <c r="BQ29" s="514">
        <v>15552.4208</v>
      </c>
      <c r="BR29" s="514">
        <v>15613.6165</v>
      </c>
      <c r="BS29" s="514">
        <v>15692.296399999999</v>
      </c>
      <c r="BT29" s="514">
        <v>15722.8943</v>
      </c>
      <c r="BU29" s="514">
        <v>15753.492</v>
      </c>
      <c r="BV29" s="514">
        <v>15689.382299999999</v>
      </c>
      <c r="BW29" s="514">
        <v>15826.343999999999</v>
      </c>
      <c r="BX29" s="514">
        <v>15832.1721</v>
      </c>
      <c r="BY29" s="514">
        <v>15902.1098</v>
      </c>
      <c r="BZ29" s="514">
        <v>15909.3951</v>
      </c>
      <c r="CA29" s="514">
        <v>15950.1921</v>
      </c>
      <c r="CB29" s="514">
        <v>15919.5944</v>
      </c>
      <c r="CC29" s="514">
        <v>15985.161</v>
      </c>
      <c r="CD29" s="516">
        <v>15983.704</v>
      </c>
      <c r="CE29" s="514">
        <v>16136.692999999999</v>
      </c>
      <c r="CF29" s="654">
        <v>16345</v>
      </c>
      <c r="CG29" s="721">
        <v>16372.733</v>
      </c>
    </row>
    <row r="30" spans="2:85" ht="15.75" customHeight="1">
      <c r="B30" s="518" t="s">
        <v>1730</v>
      </c>
      <c r="C30" s="514">
        <v>8.6897000000000002</v>
      </c>
      <c r="D30" s="514">
        <v>8.7073</v>
      </c>
      <c r="E30" s="514">
        <v>8.7073</v>
      </c>
      <c r="F30" s="514">
        <v>8.7141000000000002</v>
      </c>
      <c r="G30" s="514">
        <v>8.8000000000000007</v>
      </c>
      <c r="H30" s="514">
        <v>8.7946000000000009</v>
      </c>
      <c r="I30" s="514">
        <v>8.8474000000000004</v>
      </c>
      <c r="J30" s="514">
        <v>9</v>
      </c>
      <c r="K30" s="514">
        <v>8.9087999999999994</v>
      </c>
      <c r="L30" s="514">
        <v>8.9087999999999994</v>
      </c>
      <c r="M30" s="514">
        <v>8.9</v>
      </c>
      <c r="N30" s="514">
        <v>9</v>
      </c>
      <c r="O30" s="515">
        <v>8.9356000000000009</v>
      </c>
      <c r="P30" s="515">
        <v>8.9356000000000009</v>
      </c>
      <c r="Q30" s="515">
        <v>8.9356000000000009</v>
      </c>
      <c r="R30" s="515">
        <v>9</v>
      </c>
      <c r="S30" s="515">
        <v>9</v>
      </c>
      <c r="T30" s="515">
        <v>9</v>
      </c>
      <c r="U30" s="515">
        <v>9.1610999999999994</v>
      </c>
      <c r="V30" s="515">
        <v>9.1798000000000002</v>
      </c>
      <c r="W30" s="515">
        <v>9.2162000000000006</v>
      </c>
      <c r="X30" s="514">
        <v>9.2527000000000008</v>
      </c>
      <c r="Y30" s="514">
        <v>9.2805999999999997</v>
      </c>
      <c r="Z30" s="514">
        <v>9.2898999999999994</v>
      </c>
      <c r="AA30" s="514">
        <v>9.3642000000000003</v>
      </c>
      <c r="AB30" s="514">
        <v>9.4015000000000004</v>
      </c>
      <c r="AC30" s="514">
        <v>9.5145</v>
      </c>
      <c r="AD30" s="514">
        <v>9.5931999999999995</v>
      </c>
      <c r="AE30" s="514">
        <v>9.6364999999999998</v>
      </c>
      <c r="AF30" s="514">
        <v>9.7111999999999998</v>
      </c>
      <c r="AG30" s="514">
        <v>9.8000000000000007</v>
      </c>
      <c r="AH30" s="514">
        <v>9.8564000000000007</v>
      </c>
      <c r="AI30" s="514">
        <v>10</v>
      </c>
      <c r="AJ30" s="514">
        <v>10.1799</v>
      </c>
      <c r="AK30" s="514">
        <v>10.302199999999999</v>
      </c>
      <c r="AL30" s="514">
        <v>10.398099999999999</v>
      </c>
      <c r="AM30" s="514">
        <v>10.540699999999999</v>
      </c>
      <c r="AN30" s="514">
        <v>10.668900000000001</v>
      </c>
      <c r="AO30" s="514">
        <v>10.7606</v>
      </c>
      <c r="AP30" s="514">
        <v>10.816599999999999</v>
      </c>
      <c r="AQ30" s="514">
        <v>10.921799999999999</v>
      </c>
      <c r="AR30" s="514">
        <v>10.953200000000001</v>
      </c>
      <c r="AS30" s="514">
        <v>11</v>
      </c>
      <c r="AT30" s="514">
        <v>11.033899999999999</v>
      </c>
      <c r="AU30" s="514">
        <v>11.2</v>
      </c>
      <c r="AV30" s="514">
        <v>11.188499999999999</v>
      </c>
      <c r="AW30" s="514">
        <v>11.2012</v>
      </c>
      <c r="AX30" s="514">
        <v>11.2012</v>
      </c>
      <c r="AY30" s="514">
        <v>11.2232</v>
      </c>
      <c r="AZ30" s="516">
        <v>11.236000000000001</v>
      </c>
      <c r="BA30" s="514">
        <v>11.311500000000001</v>
      </c>
      <c r="BB30" s="514" t="e">
        <f>ROUND(+'[4]Funciones Administrativas'!$BN$185*1.19,4)</f>
        <v>#REF!</v>
      </c>
      <c r="BC30" s="514">
        <v>11.4457</v>
      </c>
      <c r="BD30" s="514">
        <v>11.384600000000001</v>
      </c>
      <c r="BE30" s="514">
        <v>11.4612</v>
      </c>
      <c r="BF30" s="514">
        <v>11.5288</v>
      </c>
      <c r="BG30" s="514">
        <v>11.5717</v>
      </c>
      <c r="BH30" s="514">
        <v>11.6325</v>
      </c>
      <c r="BI30" s="514">
        <v>11.664</v>
      </c>
      <c r="BJ30" s="514">
        <v>11.652699999999999</v>
      </c>
      <c r="BK30" s="516">
        <v>11.7395</v>
      </c>
      <c r="BL30" s="516">
        <v>11.7689</v>
      </c>
      <c r="BM30" s="514">
        <v>11.779</v>
      </c>
      <c r="BN30" s="514">
        <v>11.8939</v>
      </c>
      <c r="BO30" s="514">
        <v>11.924300000000001</v>
      </c>
      <c r="BP30" s="514">
        <v>11.900600000000001</v>
      </c>
      <c r="BQ30" s="514">
        <v>12.026899999999999</v>
      </c>
      <c r="BR30" s="514">
        <v>12.074199999999999</v>
      </c>
      <c r="BS30" s="514">
        <v>12.135</v>
      </c>
      <c r="BT30" s="514">
        <v>12.1587</v>
      </c>
      <c r="BU30" s="514">
        <v>12.182399999999999</v>
      </c>
      <c r="BV30" s="514">
        <v>12.1328</v>
      </c>
      <c r="BW30" s="514">
        <v>12.2387</v>
      </c>
      <c r="BX30" s="514">
        <v>12.2432</v>
      </c>
      <c r="BY30" s="514">
        <v>12.2972</v>
      </c>
      <c r="BZ30" s="514">
        <v>12.302899999999999</v>
      </c>
      <c r="CA30" s="514">
        <v>12.3345</v>
      </c>
      <c r="CB30" s="514">
        <v>12.3108</v>
      </c>
      <c r="CC30" s="514">
        <v>12.361499999999999</v>
      </c>
      <c r="CD30" s="516">
        <v>12.3604</v>
      </c>
      <c r="CE30" s="514">
        <v>12.4787</v>
      </c>
      <c r="CF30" s="654">
        <v>12.6</v>
      </c>
      <c r="CG30" s="721">
        <v>12.661199999999999</v>
      </c>
    </row>
    <row r="31" spans="2:85" ht="15.75" customHeight="1">
      <c r="B31" s="518" t="s">
        <v>1731</v>
      </c>
      <c r="C31" s="514">
        <v>3338.1165999999998</v>
      </c>
      <c r="D31" s="514">
        <v>3344.8883999999998</v>
      </c>
      <c r="E31" s="514">
        <v>3344.8883999999998</v>
      </c>
      <c r="F31" s="514">
        <v>3347.4587000000001</v>
      </c>
      <c r="G31" s="514">
        <v>3374.9</v>
      </c>
      <c r="H31" s="514">
        <v>3378.3847000000001</v>
      </c>
      <c r="I31" s="514">
        <v>3398.6549</v>
      </c>
      <c r="J31" s="514">
        <v>3412</v>
      </c>
      <c r="K31" s="514">
        <v>3422.2645000000002</v>
      </c>
      <c r="L31" s="514">
        <v>3422.2645000000002</v>
      </c>
      <c r="M31" s="514">
        <v>3425.7</v>
      </c>
      <c r="N31" s="514">
        <v>3429</v>
      </c>
      <c r="O31" s="515">
        <v>3432.5416</v>
      </c>
      <c r="P31" s="515">
        <v>3436</v>
      </c>
      <c r="Q31" s="515">
        <v>3457</v>
      </c>
      <c r="R31" s="515">
        <v>3481</v>
      </c>
      <c r="S31" s="515">
        <v>3484</v>
      </c>
      <c r="T31" s="515">
        <v>3495</v>
      </c>
      <c r="U31" s="515">
        <v>3519.1866</v>
      </c>
      <c r="V31" s="515">
        <v>3526.3305</v>
      </c>
      <c r="W31" s="515">
        <v>3540.3434999999999</v>
      </c>
      <c r="X31" s="514">
        <v>3554.3564999999999</v>
      </c>
      <c r="Y31" s="514">
        <v>3565.0722999999998</v>
      </c>
      <c r="Z31" s="514">
        <v>3568.6442000000002</v>
      </c>
      <c r="AA31" s="514">
        <v>3597.2197999999999</v>
      </c>
      <c r="AB31" s="514">
        <v>3611.5075999999999</v>
      </c>
      <c r="AC31" s="514">
        <v>3654.9204</v>
      </c>
      <c r="AD31" s="514">
        <v>3685.1444999999999</v>
      </c>
      <c r="AE31" s="514">
        <v>3701.8119000000002</v>
      </c>
      <c r="AF31" s="514">
        <v>3730.5106999999998</v>
      </c>
      <c r="AG31" s="514">
        <v>3775.5</v>
      </c>
      <c r="AH31" s="514">
        <v>3786.2775000000001</v>
      </c>
      <c r="AI31" s="514">
        <v>3856.7</v>
      </c>
      <c r="AJ31" s="514">
        <v>3910.53</v>
      </c>
      <c r="AK31" s="514">
        <v>3957.4915999999998</v>
      </c>
      <c r="AL31" s="514">
        <v>3994.3434000000002</v>
      </c>
      <c r="AM31" s="514">
        <v>4049.1320000000001</v>
      </c>
      <c r="AN31" s="514">
        <v>4098.3764000000001</v>
      </c>
      <c r="AO31" s="514">
        <v>4133.5976000000001</v>
      </c>
      <c r="AP31" s="514">
        <v>4155.1216000000004</v>
      </c>
      <c r="AQ31" s="514">
        <v>4195.5607</v>
      </c>
      <c r="AR31" s="514">
        <v>4207.6271999999999</v>
      </c>
      <c r="AS31" s="514">
        <v>4241</v>
      </c>
      <c r="AT31" s="514">
        <v>4238.6089000000002</v>
      </c>
      <c r="AU31" s="514">
        <v>4284.6000000000004</v>
      </c>
      <c r="AV31" s="514">
        <v>4297.9630999999999</v>
      </c>
      <c r="AW31" s="514">
        <v>4302.8549999999996</v>
      </c>
      <c r="AX31" s="514">
        <v>4298</v>
      </c>
      <c r="AY31" s="514">
        <v>4311.3341</v>
      </c>
      <c r="AZ31" s="516">
        <v>4316.2259000000004</v>
      </c>
      <c r="BA31" s="514">
        <v>4345.2507999999998</v>
      </c>
      <c r="BB31" s="514" t="e">
        <f>ROUND(+'[4]Funciones Administrativas'!$BN$188*1.19,4)</f>
        <v>#REF!</v>
      </c>
      <c r="BC31" s="514">
        <v>4396.7781000000004</v>
      </c>
      <c r="BD31" s="514">
        <v>4373.2972</v>
      </c>
      <c r="BE31" s="514">
        <v>4402.7438000000002</v>
      </c>
      <c r="BF31" s="514">
        <v>4428.7134999999998</v>
      </c>
      <c r="BG31" s="514">
        <v>4445.1611000000003</v>
      </c>
      <c r="BH31" s="514">
        <v>4468.5339000000004</v>
      </c>
      <c r="BI31" s="514">
        <v>4480.6531000000004</v>
      </c>
      <c r="BJ31" s="514">
        <v>4476.3248000000003</v>
      </c>
      <c r="BK31" s="516">
        <v>4509.6526999999996</v>
      </c>
      <c r="BL31" s="516">
        <v>4520.9062999999996</v>
      </c>
      <c r="BM31" s="514">
        <v>4524.8017</v>
      </c>
      <c r="BN31" s="514">
        <v>4568.9503999999997</v>
      </c>
      <c r="BO31" s="514">
        <v>4580.6368000000002</v>
      </c>
      <c r="BP31" s="514">
        <v>4571.5473000000002</v>
      </c>
      <c r="BQ31" s="514">
        <v>4620.0241999999998</v>
      </c>
      <c r="BR31" s="514">
        <v>4638.2030999999997</v>
      </c>
      <c r="BS31" s="514">
        <v>4661.5758999999998</v>
      </c>
      <c r="BT31" s="514">
        <v>4670</v>
      </c>
      <c r="BU31" s="514">
        <v>4679.7547000000004</v>
      </c>
      <c r="BV31" s="514">
        <v>4660.7102000000004</v>
      </c>
      <c r="BW31" s="514">
        <v>4701.3962000000001</v>
      </c>
      <c r="BX31" s="514">
        <v>4703.1274999999996</v>
      </c>
      <c r="BY31" s="514">
        <v>4723.9034000000001</v>
      </c>
      <c r="BZ31" s="514">
        <v>4726.0675000000001</v>
      </c>
      <c r="CA31" s="514">
        <v>4738.1868000000004</v>
      </c>
      <c r="CB31" s="514">
        <v>4729.0973999999997</v>
      </c>
      <c r="CC31" s="514">
        <v>4748.5747000000001</v>
      </c>
      <c r="CD31" s="516">
        <v>4748.1418999999996</v>
      </c>
      <c r="CE31" s="514">
        <v>4793.5888999999997</v>
      </c>
      <c r="CF31" s="654">
        <v>4855.5</v>
      </c>
      <c r="CG31" s="721">
        <v>4863.7074000000002</v>
      </c>
    </row>
    <row r="32" spans="2:85" ht="15.75" customHeight="1">
      <c r="B32" s="519" t="s">
        <v>1732</v>
      </c>
      <c r="C32" s="503"/>
      <c r="D32" s="503"/>
      <c r="E32" s="503"/>
      <c r="F32" s="503"/>
      <c r="G32" s="503"/>
      <c r="H32" s="503"/>
      <c r="I32" s="503"/>
      <c r="J32" s="503"/>
      <c r="K32" s="503"/>
      <c r="L32" s="503"/>
      <c r="M32" s="503"/>
      <c r="N32" s="503"/>
      <c r="O32" s="507"/>
      <c r="P32" s="503"/>
      <c r="Q32" s="503"/>
      <c r="R32" s="503"/>
      <c r="S32" s="503"/>
      <c r="T32" s="503"/>
      <c r="U32" s="503"/>
      <c r="V32" s="503"/>
      <c r="W32" s="503"/>
      <c r="X32" s="503"/>
      <c r="Y32" s="503"/>
      <c r="Z32" s="503"/>
      <c r="AA32" s="503"/>
      <c r="AB32" s="503"/>
      <c r="AC32" s="503"/>
      <c r="AD32" s="503"/>
      <c r="AE32" s="503"/>
      <c r="AF32" s="503"/>
      <c r="AG32" s="503"/>
      <c r="AH32" s="503"/>
      <c r="AI32" s="503"/>
      <c r="AJ32" s="503"/>
      <c r="AK32" s="503"/>
      <c r="AL32" s="503"/>
      <c r="AM32" s="503"/>
      <c r="AN32" s="503"/>
      <c r="AO32" s="503"/>
      <c r="AP32" s="503"/>
      <c r="AQ32" s="503"/>
      <c r="AR32" s="503"/>
      <c r="AS32" s="503"/>
      <c r="AT32" s="503"/>
      <c r="AU32" s="503"/>
      <c r="AV32" s="503"/>
      <c r="AW32" s="503"/>
      <c r="AX32" s="503"/>
      <c r="AY32" s="503"/>
      <c r="AZ32" s="504"/>
      <c r="BA32" s="503"/>
      <c r="BB32" s="503"/>
      <c r="BC32" s="503"/>
      <c r="BD32" s="503"/>
      <c r="BF32" s="503"/>
      <c r="BG32" s="503"/>
      <c r="BH32" s="503"/>
      <c r="BI32" s="503"/>
      <c r="BJ32" s="503"/>
      <c r="BK32" s="504"/>
      <c r="BL32" s="504"/>
      <c r="BM32" s="503"/>
      <c r="BN32" s="503"/>
      <c r="BO32" s="503"/>
      <c r="BP32" s="503"/>
      <c r="BQ32" s="503"/>
      <c r="BR32" s="503"/>
      <c r="BS32" s="503"/>
      <c r="BT32" s="14"/>
      <c r="BU32" s="14"/>
      <c r="BV32" s="14"/>
      <c r="BW32" s="14"/>
      <c r="BX32" s="14"/>
      <c r="BY32" s="14"/>
      <c r="BZ32" s="14"/>
      <c r="CA32" s="514"/>
      <c r="CB32" s="514"/>
      <c r="CC32" s="514"/>
      <c r="CD32" s="516"/>
      <c r="CE32" s="514"/>
      <c r="CF32" s="654"/>
      <c r="CG32" s="721"/>
    </row>
    <row r="33" spans="2:85" ht="15.75" customHeight="1">
      <c r="B33" s="519" t="s">
        <v>1733</v>
      </c>
      <c r="C33" s="503"/>
      <c r="D33" s="503"/>
      <c r="E33" s="503"/>
      <c r="F33" s="503"/>
      <c r="G33" s="503"/>
      <c r="H33" s="503"/>
      <c r="I33" s="503"/>
      <c r="J33" s="503"/>
      <c r="K33" s="503"/>
      <c r="L33" s="503"/>
      <c r="M33" s="8"/>
      <c r="N33" s="8"/>
      <c r="O33" s="507"/>
      <c r="P33" s="503"/>
      <c r="Q33" s="503"/>
      <c r="R33" s="503"/>
      <c r="S33" s="503"/>
      <c r="T33" s="503"/>
      <c r="U33" s="503"/>
      <c r="V33" s="503"/>
      <c r="W33" s="503"/>
      <c r="X33" s="503"/>
      <c r="Y33" s="503"/>
      <c r="Z33" s="503"/>
      <c r="AA33" s="503"/>
      <c r="AB33" s="503"/>
      <c r="AC33" s="503"/>
      <c r="AD33" s="503"/>
      <c r="AE33" s="503"/>
      <c r="AF33" s="503"/>
      <c r="AG33" s="503"/>
      <c r="AH33" s="503"/>
      <c r="AI33" s="503"/>
      <c r="AJ33" s="503"/>
      <c r="AK33" s="503"/>
      <c r="AL33" s="503"/>
      <c r="AM33" s="503"/>
      <c r="AN33" s="503"/>
      <c r="AO33" s="503"/>
      <c r="AP33" s="503"/>
      <c r="AQ33" s="503"/>
      <c r="AR33" s="503"/>
      <c r="AS33" s="503"/>
      <c r="AT33" s="503"/>
      <c r="AU33" s="503"/>
      <c r="AV33" s="503"/>
      <c r="AW33" s="503"/>
      <c r="AX33" s="503"/>
      <c r="AY33" s="503"/>
      <c r="AZ33" s="504"/>
      <c r="BA33" s="503"/>
      <c r="BB33" s="503"/>
      <c r="BC33" s="8"/>
      <c r="BD33" s="8"/>
      <c r="BE33" s="503"/>
      <c r="BF33" s="8"/>
      <c r="BG33" s="8"/>
      <c r="BH33" s="8"/>
      <c r="BI33" s="8"/>
      <c r="BJ33" s="8"/>
      <c r="BK33" s="9"/>
      <c r="BL33" s="9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14"/>
      <c r="CB33" s="14"/>
      <c r="CC33" s="14"/>
      <c r="CD33" s="35"/>
      <c r="CE33" s="14"/>
      <c r="CF33" s="655"/>
      <c r="CG33" s="722"/>
    </row>
    <row r="34" spans="2:85" ht="15.75" customHeight="1">
      <c r="B34" s="502" t="s">
        <v>483</v>
      </c>
      <c r="C34" s="503">
        <v>7.2099999999999997E-2</v>
      </c>
      <c r="D34" s="503">
        <v>7.3400000000000007E-2</v>
      </c>
      <c r="E34" s="503">
        <v>7.3499999999999996E-2</v>
      </c>
      <c r="F34" s="503">
        <v>7.3800000000000004E-2</v>
      </c>
      <c r="G34" s="503">
        <v>7.6300000000000007E-2</v>
      </c>
      <c r="H34" s="503">
        <v>7.6499999999999999E-2</v>
      </c>
      <c r="I34" s="503">
        <v>7.5999999999999998E-2</v>
      </c>
      <c r="J34" s="503">
        <v>7.7499999999999999E-2</v>
      </c>
      <c r="K34" s="503">
        <v>7.9399999999999998E-2</v>
      </c>
      <c r="L34" s="503">
        <v>8.0199999999999994E-2</v>
      </c>
      <c r="M34" s="503">
        <v>7.8399999999999997E-2</v>
      </c>
      <c r="N34" s="503">
        <v>7.7499999999999999E-2</v>
      </c>
      <c r="O34" s="507">
        <v>7.7399999999999997E-2</v>
      </c>
      <c r="P34" s="503">
        <v>7.7700000000000005E-2</v>
      </c>
      <c r="Q34" s="503">
        <v>7.7499999999999999E-2</v>
      </c>
      <c r="R34" s="503">
        <v>7.85E-2</v>
      </c>
      <c r="S34" s="503">
        <v>7.6899999999999996E-2</v>
      </c>
      <c r="T34" s="503">
        <v>7.6300000000000007E-2</v>
      </c>
      <c r="U34" s="503">
        <v>7.5200000000000003E-2</v>
      </c>
      <c r="V34" s="503">
        <v>7.5399999999999995E-2</v>
      </c>
      <c r="W34" s="503">
        <v>7.6300000000000007E-2</v>
      </c>
      <c r="X34" s="503">
        <v>7.5800000000000006E-2</v>
      </c>
      <c r="Y34" s="520">
        <v>7.6399999999999996E-2</v>
      </c>
      <c r="Z34" s="520">
        <v>7.7399999999999997E-2</v>
      </c>
      <c r="AA34" s="520">
        <v>7.9299999999999995E-2</v>
      </c>
      <c r="AB34" s="503">
        <v>8.2600000000000007E-2</v>
      </c>
      <c r="AC34" s="503">
        <v>8.3500000000000005E-2</v>
      </c>
      <c r="AD34" s="503">
        <v>8.5599999999999996E-2</v>
      </c>
      <c r="AE34" s="503">
        <v>8.5900000000000004E-2</v>
      </c>
      <c r="AF34" s="503">
        <v>8.8400000000000006E-2</v>
      </c>
      <c r="AG34" s="503">
        <v>8.8400000000000006E-2</v>
      </c>
      <c r="AH34" s="503">
        <v>8.8300000000000003E-2</v>
      </c>
      <c r="AI34" s="503">
        <v>8.8400000000000006E-2</v>
      </c>
      <c r="AJ34" s="503">
        <v>8.9700000000000002E-2</v>
      </c>
      <c r="AK34" s="503">
        <v>9.2499999999999999E-2</v>
      </c>
      <c r="AL34" s="503">
        <v>9.2799999999999994E-2</v>
      </c>
      <c r="AM34" s="503">
        <v>9.7100000000000006E-2</v>
      </c>
      <c r="AN34" s="503">
        <v>9.4799999999999995E-2</v>
      </c>
      <c r="AO34" s="503">
        <v>9.6199999999999994E-2</v>
      </c>
      <c r="AP34" s="503">
        <v>9.7699999999999995E-2</v>
      </c>
      <c r="AQ34" s="503">
        <v>9.6500000000000002E-2</v>
      </c>
      <c r="AR34" s="503">
        <v>9.4600000000000004E-2</v>
      </c>
      <c r="AS34" s="503">
        <v>9.2100000000000001E-2</v>
      </c>
      <c r="AT34" s="503">
        <v>9.0999999999999998E-2</v>
      </c>
      <c r="AU34" s="503">
        <v>9.1499999999999998E-2</v>
      </c>
      <c r="AV34" s="503">
        <v>9.0300000000000005E-2</v>
      </c>
      <c r="AW34" s="503">
        <v>8.9599999999999999E-2</v>
      </c>
      <c r="AX34" s="503">
        <v>9.0300000000000005E-2</v>
      </c>
      <c r="AY34" s="503">
        <v>9.0700000000000003E-2</v>
      </c>
      <c r="AZ34" s="504">
        <v>9.2100000000000001E-2</v>
      </c>
      <c r="BA34" s="503">
        <v>9.3899999999999997E-2</v>
      </c>
      <c r="BB34" s="503" t="e">
        <f>ROUND(+'[4]C. Acceso y Transito'!$BN$54*1.19,4)</f>
        <v>#REF!</v>
      </c>
      <c r="BC34" s="503">
        <v>9.5100000000000004E-2</v>
      </c>
      <c r="BD34" s="503">
        <v>9.6000000000000002E-2</v>
      </c>
      <c r="BE34" s="503">
        <v>9.6699999999999994E-2</v>
      </c>
      <c r="BF34" s="503">
        <v>9.8500000000000004E-2</v>
      </c>
      <c r="BG34" s="503">
        <v>0.1</v>
      </c>
      <c r="BH34" s="503">
        <v>9.9199999999999997E-2</v>
      </c>
      <c r="BI34" s="503">
        <v>9.7699999999999995E-2</v>
      </c>
      <c r="BJ34" s="503">
        <v>9.8199999999999996E-2</v>
      </c>
      <c r="BK34" s="504">
        <v>9.8699999999999996E-2</v>
      </c>
      <c r="BL34" s="504">
        <v>9.8100000000000007E-2</v>
      </c>
      <c r="BM34" s="503">
        <v>9.8199999999999996E-2</v>
      </c>
      <c r="BN34" s="503">
        <v>9.8900000000000002E-2</v>
      </c>
      <c r="BO34" s="503">
        <v>0.1007</v>
      </c>
      <c r="BP34" s="503">
        <v>9.98E-2</v>
      </c>
      <c r="BQ34" s="503">
        <v>0.1023</v>
      </c>
      <c r="BR34" s="503">
        <v>0.10199999999999999</v>
      </c>
      <c r="BS34" s="503">
        <v>0.10009999999999999</v>
      </c>
      <c r="BT34" s="520">
        <v>0.1009</v>
      </c>
      <c r="BU34" s="520">
        <v>9.9500000000000005E-2</v>
      </c>
      <c r="BV34" s="520">
        <v>0.10059999999999999</v>
      </c>
      <c r="BW34" s="520">
        <v>0.1007</v>
      </c>
      <c r="BX34" s="520">
        <v>0.10100000000000001</v>
      </c>
      <c r="BY34" s="520">
        <v>0.1028</v>
      </c>
      <c r="BZ34" s="520">
        <v>0.1022</v>
      </c>
      <c r="CA34" s="520">
        <v>0.1</v>
      </c>
      <c r="CB34" s="520">
        <v>0.1008</v>
      </c>
      <c r="CC34" s="520">
        <v>9.8699999999999996E-2</v>
      </c>
      <c r="CD34" s="521">
        <v>9.7699999999999995E-2</v>
      </c>
      <c r="CE34" s="520">
        <v>0.1</v>
      </c>
      <c r="CF34" s="655">
        <v>9.7900000000000001E-2</v>
      </c>
      <c r="CG34" s="722">
        <v>0.1008</v>
      </c>
    </row>
    <row r="35" spans="2:85" ht="15.75" customHeight="1">
      <c r="B35" s="502" t="s">
        <v>1718</v>
      </c>
      <c r="C35" s="503">
        <v>5.4100000000000002E-2</v>
      </c>
      <c r="D35" s="503">
        <v>5.5100000000000003E-2</v>
      </c>
      <c r="E35" s="503">
        <v>5.5199999999999999E-2</v>
      </c>
      <c r="F35" s="503">
        <v>5.5300000000000002E-2</v>
      </c>
      <c r="G35" s="503">
        <v>5.7200000000000001E-2</v>
      </c>
      <c r="H35" s="503">
        <v>5.7500000000000002E-2</v>
      </c>
      <c r="I35" s="503">
        <v>5.7099999999999998E-2</v>
      </c>
      <c r="J35" s="503">
        <v>5.8200000000000002E-2</v>
      </c>
      <c r="K35" s="503">
        <v>5.96E-2</v>
      </c>
      <c r="L35" s="503">
        <v>6.0199999999999997E-2</v>
      </c>
      <c r="M35" s="503">
        <v>5.8900000000000001E-2</v>
      </c>
      <c r="N35" s="503">
        <v>5.8099999999999999E-2</v>
      </c>
      <c r="O35" s="507">
        <v>5.8099999999999999E-2</v>
      </c>
      <c r="P35" s="503">
        <v>5.8400000000000001E-2</v>
      </c>
      <c r="Q35" s="503">
        <v>5.8200000000000002E-2</v>
      </c>
      <c r="R35" s="503">
        <v>5.8900000000000001E-2</v>
      </c>
      <c r="S35" s="503">
        <v>5.7700000000000001E-2</v>
      </c>
      <c r="T35" s="503">
        <v>5.7200000000000001E-2</v>
      </c>
      <c r="U35" s="503">
        <v>5.6500000000000002E-2</v>
      </c>
      <c r="V35" s="503">
        <v>5.6599999999999998E-2</v>
      </c>
      <c r="W35" s="503">
        <v>5.7200000000000001E-2</v>
      </c>
      <c r="X35" s="503">
        <v>5.6899999999999999E-2</v>
      </c>
      <c r="Y35" s="520">
        <v>5.74E-2</v>
      </c>
      <c r="Z35" s="520">
        <v>5.8099999999999999E-2</v>
      </c>
      <c r="AA35" s="520">
        <v>5.9499999999999997E-2</v>
      </c>
      <c r="AB35" s="503">
        <v>6.2E-2</v>
      </c>
      <c r="AC35" s="503">
        <v>6.2700000000000006E-2</v>
      </c>
      <c r="AD35" s="503">
        <v>6.4299999999999996E-2</v>
      </c>
      <c r="AE35" s="503">
        <v>6.4500000000000002E-2</v>
      </c>
      <c r="AF35" s="503">
        <v>6.6400000000000001E-2</v>
      </c>
      <c r="AG35" s="503">
        <v>6.6400000000000001E-2</v>
      </c>
      <c r="AH35" s="503">
        <v>6.6299999999999998E-2</v>
      </c>
      <c r="AI35" s="503">
        <v>6.6400000000000001E-2</v>
      </c>
      <c r="AJ35" s="503">
        <v>6.7400000000000002E-2</v>
      </c>
      <c r="AK35" s="503">
        <v>6.9400000000000003E-2</v>
      </c>
      <c r="AL35" s="503">
        <v>6.9699999999999998E-2</v>
      </c>
      <c r="AM35" s="503">
        <v>7.2900000000000006E-2</v>
      </c>
      <c r="AN35" s="503">
        <v>7.1199999999999999E-2</v>
      </c>
      <c r="AO35" s="503">
        <v>7.2099999999999997E-2</v>
      </c>
      <c r="AP35" s="503">
        <v>7.3400000000000007E-2</v>
      </c>
      <c r="AQ35" s="503">
        <v>7.2499999999999995E-2</v>
      </c>
      <c r="AR35" s="503">
        <v>7.0999999999999994E-2</v>
      </c>
      <c r="AS35" s="503">
        <v>6.9099999999999995E-2</v>
      </c>
      <c r="AT35" s="503">
        <v>6.8400000000000002E-2</v>
      </c>
      <c r="AU35" s="503">
        <v>6.8699999999999997E-2</v>
      </c>
      <c r="AV35" s="503">
        <v>6.7799999999999999E-2</v>
      </c>
      <c r="AW35" s="503">
        <v>6.7400000000000002E-2</v>
      </c>
      <c r="AX35" s="503">
        <v>6.7799999999999999E-2</v>
      </c>
      <c r="AY35" s="503">
        <v>6.8099999999999994E-2</v>
      </c>
      <c r="AZ35" s="504">
        <v>6.9099999999999995E-2</v>
      </c>
      <c r="BA35" s="503">
        <v>7.0400000000000004E-2</v>
      </c>
      <c r="BB35" s="503" t="e">
        <f>ROUND(+'[4]C. Acceso y Transito'!$BN$55*1.19,4)</f>
        <v>#REF!</v>
      </c>
      <c r="BC35" s="503">
        <v>7.1400000000000005E-2</v>
      </c>
      <c r="BD35" s="503">
        <v>7.2099999999999997E-2</v>
      </c>
      <c r="BE35" s="503">
        <v>7.2700000000000001E-2</v>
      </c>
      <c r="BF35" s="503">
        <v>7.3999999999999996E-2</v>
      </c>
      <c r="BG35" s="503">
        <v>7.51E-2</v>
      </c>
      <c r="BH35" s="503">
        <v>7.46E-2</v>
      </c>
      <c r="BI35" s="503">
        <v>7.3400000000000007E-2</v>
      </c>
      <c r="BJ35" s="503">
        <v>7.3800000000000004E-2</v>
      </c>
      <c r="BK35" s="504">
        <v>7.3999999999999996E-2</v>
      </c>
      <c r="BL35" s="504">
        <v>7.3700000000000002E-2</v>
      </c>
      <c r="BM35" s="503">
        <v>7.3700000000000002E-2</v>
      </c>
      <c r="BN35" s="503">
        <v>7.4300000000000005E-2</v>
      </c>
      <c r="BO35" s="503">
        <v>7.5600000000000001E-2</v>
      </c>
      <c r="BP35" s="503">
        <v>7.4999999999999997E-2</v>
      </c>
      <c r="BQ35" s="503">
        <v>7.6899999999999996E-2</v>
      </c>
      <c r="BR35" s="503">
        <v>7.6600000000000001E-2</v>
      </c>
      <c r="BS35" s="503">
        <v>7.5200000000000003E-2</v>
      </c>
      <c r="BT35" s="520">
        <v>7.5800000000000006E-2</v>
      </c>
      <c r="BU35" s="520">
        <v>7.4700000000000003E-2</v>
      </c>
      <c r="BV35" s="520">
        <v>7.5399999999999995E-2</v>
      </c>
      <c r="BW35" s="520">
        <v>7.5600000000000001E-2</v>
      </c>
      <c r="BX35" s="520">
        <v>7.5899999999999995E-2</v>
      </c>
      <c r="BY35" s="520">
        <v>7.7200000000000005E-2</v>
      </c>
      <c r="BZ35" s="520">
        <v>7.6799999999999993E-2</v>
      </c>
      <c r="CA35" s="520">
        <v>7.4999999999999997E-2</v>
      </c>
      <c r="CB35" s="520">
        <v>7.5700000000000003E-2</v>
      </c>
      <c r="CC35" s="520">
        <v>7.3999999999999996E-2</v>
      </c>
      <c r="CD35" s="521">
        <v>7.3300000000000004E-2</v>
      </c>
      <c r="CE35" s="520">
        <v>7.51E-2</v>
      </c>
      <c r="CF35" s="655">
        <v>7.3499999999999996E-2</v>
      </c>
      <c r="CG35" s="722">
        <v>7.5700000000000003E-2</v>
      </c>
    </row>
    <row r="36" spans="2:85" ht="15.75" customHeight="1">
      <c r="B36" s="506" t="s">
        <v>1719</v>
      </c>
      <c r="C36" s="503">
        <v>3.61E-2</v>
      </c>
      <c r="D36" s="503">
        <v>3.6799999999999999E-2</v>
      </c>
      <c r="E36" s="503">
        <v>3.6799999999999999E-2</v>
      </c>
      <c r="F36" s="503">
        <v>3.6900000000000002E-2</v>
      </c>
      <c r="G36" s="503">
        <v>3.8199999999999998E-2</v>
      </c>
      <c r="H36" s="503">
        <v>3.8300000000000001E-2</v>
      </c>
      <c r="I36" s="503">
        <v>3.7999999999999999E-2</v>
      </c>
      <c r="J36" s="503">
        <v>3.8699999999999998E-2</v>
      </c>
      <c r="K36" s="503">
        <v>3.9600000000000003E-2</v>
      </c>
      <c r="L36" s="503">
        <v>4.0099999999999997E-2</v>
      </c>
      <c r="M36" s="503">
        <v>3.9300000000000002E-2</v>
      </c>
      <c r="N36" s="503">
        <v>3.8699999999999998E-2</v>
      </c>
      <c r="O36" s="507">
        <v>3.8699999999999998E-2</v>
      </c>
      <c r="P36" s="503">
        <v>3.8899999999999997E-2</v>
      </c>
      <c r="Q36" s="503">
        <v>3.8800000000000001E-2</v>
      </c>
      <c r="R36" s="503">
        <v>3.9300000000000002E-2</v>
      </c>
      <c r="S36" s="503">
        <v>3.8399999999999997E-2</v>
      </c>
      <c r="T36" s="503">
        <v>3.8100000000000002E-2</v>
      </c>
      <c r="U36" s="503">
        <v>3.7600000000000001E-2</v>
      </c>
      <c r="V36" s="503">
        <v>3.7699999999999997E-2</v>
      </c>
      <c r="W36" s="503">
        <v>3.8100000000000002E-2</v>
      </c>
      <c r="X36" s="503">
        <v>3.78E-2</v>
      </c>
      <c r="Y36" s="520">
        <v>3.8199999999999998E-2</v>
      </c>
      <c r="Z36" s="520">
        <v>3.8699999999999998E-2</v>
      </c>
      <c r="AA36" s="520">
        <v>3.9600000000000003E-2</v>
      </c>
      <c r="AB36" s="503">
        <v>4.1300000000000003E-2</v>
      </c>
      <c r="AC36" s="503">
        <v>4.1799999999999997E-2</v>
      </c>
      <c r="AD36" s="503">
        <v>4.2799999999999998E-2</v>
      </c>
      <c r="AE36" s="503">
        <v>4.2999999999999997E-2</v>
      </c>
      <c r="AF36" s="503">
        <v>4.4299999999999999E-2</v>
      </c>
      <c r="AG36" s="503">
        <v>4.41E-2</v>
      </c>
      <c r="AH36" s="503">
        <v>4.41E-2</v>
      </c>
      <c r="AI36" s="503">
        <v>4.4299999999999999E-2</v>
      </c>
      <c r="AJ36" s="503">
        <v>4.4900000000000002E-2</v>
      </c>
      <c r="AK36" s="503">
        <v>4.6199999999999998E-2</v>
      </c>
      <c r="AL36" s="503">
        <v>4.6399999999999997E-2</v>
      </c>
      <c r="AM36" s="503">
        <v>4.8599999999999997E-2</v>
      </c>
      <c r="AN36" s="503">
        <v>4.7399999999999998E-2</v>
      </c>
      <c r="AO36" s="503">
        <v>4.8099999999999997E-2</v>
      </c>
      <c r="AP36" s="503">
        <v>4.8899999999999999E-2</v>
      </c>
      <c r="AQ36" s="503">
        <v>4.82E-2</v>
      </c>
      <c r="AR36" s="503">
        <v>4.7399999999999998E-2</v>
      </c>
      <c r="AS36" s="503">
        <v>4.6100000000000002E-2</v>
      </c>
      <c r="AT36" s="503">
        <v>4.5600000000000002E-2</v>
      </c>
      <c r="AU36" s="503">
        <v>4.5699999999999998E-2</v>
      </c>
      <c r="AV36" s="503">
        <v>4.5100000000000001E-2</v>
      </c>
      <c r="AW36" s="503">
        <v>4.4900000000000002E-2</v>
      </c>
      <c r="AX36" s="503">
        <v>4.5100000000000001E-2</v>
      </c>
      <c r="AY36" s="503">
        <v>4.53E-2</v>
      </c>
      <c r="AZ36" s="504">
        <v>4.6100000000000002E-2</v>
      </c>
      <c r="BA36" s="503">
        <v>4.7E-2</v>
      </c>
      <c r="BB36" s="503" t="e">
        <f>ROUND(+'[4]C. Acceso y Transito'!$BN$56*1.19,4)</f>
        <v>#REF!</v>
      </c>
      <c r="BC36" s="503">
        <v>4.7600000000000003E-2</v>
      </c>
      <c r="BD36" s="503">
        <v>4.8000000000000001E-2</v>
      </c>
      <c r="BE36" s="503">
        <v>4.8399999999999999E-2</v>
      </c>
      <c r="BF36" s="503">
        <v>4.9299999999999997E-2</v>
      </c>
      <c r="BG36" s="503">
        <v>0.05</v>
      </c>
      <c r="BH36" s="503">
        <v>4.9599999999999998E-2</v>
      </c>
      <c r="BI36" s="503">
        <v>4.8899999999999999E-2</v>
      </c>
      <c r="BJ36" s="503">
        <v>4.9099999999999998E-2</v>
      </c>
      <c r="BK36" s="504">
        <v>4.9299999999999997E-2</v>
      </c>
      <c r="BL36" s="504">
        <v>4.9000000000000002E-2</v>
      </c>
      <c r="BM36" s="503">
        <v>4.9000000000000002E-2</v>
      </c>
      <c r="BN36" s="503">
        <v>4.9399999999999999E-2</v>
      </c>
      <c r="BO36" s="503">
        <v>5.0299999999999997E-2</v>
      </c>
      <c r="BP36" s="503">
        <v>0.05</v>
      </c>
      <c r="BQ36" s="503">
        <v>5.1200000000000002E-2</v>
      </c>
      <c r="BR36" s="503">
        <v>5.0900000000000001E-2</v>
      </c>
      <c r="BS36" s="503">
        <v>5.0099999999999999E-2</v>
      </c>
      <c r="BT36" s="520">
        <v>5.0500000000000003E-2</v>
      </c>
      <c r="BU36" s="520">
        <v>4.9700000000000001E-2</v>
      </c>
      <c r="BV36" s="520">
        <v>5.0200000000000002E-2</v>
      </c>
      <c r="BW36" s="520">
        <v>5.0299999999999997E-2</v>
      </c>
      <c r="BX36" s="520">
        <v>5.0599999999999999E-2</v>
      </c>
      <c r="BY36" s="520">
        <v>5.1400000000000001E-2</v>
      </c>
      <c r="BZ36" s="520">
        <v>5.11E-2</v>
      </c>
      <c r="CA36" s="520">
        <v>0.05</v>
      </c>
      <c r="CB36" s="520">
        <v>5.0500000000000003E-2</v>
      </c>
      <c r="CC36" s="520">
        <v>4.9299999999999997E-2</v>
      </c>
      <c r="CD36" s="521">
        <v>4.8800000000000003E-2</v>
      </c>
      <c r="CE36" s="520">
        <v>0.05</v>
      </c>
      <c r="CF36" s="655">
        <v>4.9000000000000002E-2</v>
      </c>
      <c r="CG36" s="722">
        <v>5.0299999999999997E-2</v>
      </c>
    </row>
    <row r="37" spans="2:85" ht="15.75" customHeight="1">
      <c r="B37" s="519" t="s">
        <v>1734</v>
      </c>
      <c r="C37" s="503"/>
      <c r="D37" s="503"/>
      <c r="E37" s="503"/>
      <c r="F37" s="503"/>
      <c r="G37" s="503"/>
      <c r="H37" s="503"/>
      <c r="I37" s="503"/>
      <c r="J37" s="503"/>
      <c r="K37" s="503"/>
      <c r="L37" s="503"/>
      <c r="M37" s="503"/>
      <c r="N37" s="503"/>
      <c r="O37" s="507"/>
      <c r="P37" s="503"/>
      <c r="Q37" s="503"/>
      <c r="R37" s="503"/>
      <c r="S37" s="503"/>
      <c r="T37" s="503"/>
      <c r="U37" s="503"/>
      <c r="V37" s="503"/>
      <c r="W37" s="503"/>
      <c r="X37" s="503"/>
      <c r="Y37" s="55"/>
      <c r="Z37" s="55"/>
      <c r="AA37" s="55"/>
      <c r="AB37" s="503"/>
      <c r="AC37" s="503"/>
      <c r="AD37" s="503"/>
      <c r="AE37" s="503"/>
      <c r="AF37" s="503"/>
      <c r="AG37" s="503"/>
      <c r="AH37" s="503"/>
      <c r="AI37" s="503"/>
      <c r="AJ37" s="503"/>
      <c r="AK37" s="503"/>
      <c r="AL37" s="503"/>
      <c r="AM37" s="503"/>
      <c r="AN37" s="503"/>
      <c r="AO37" s="503"/>
      <c r="AP37" s="503"/>
      <c r="AQ37" s="503"/>
      <c r="AR37" s="503"/>
      <c r="AS37" s="503"/>
      <c r="AT37" s="503"/>
      <c r="AU37" s="503"/>
      <c r="AV37" s="503"/>
      <c r="AW37" s="503"/>
      <c r="AX37" s="503"/>
      <c r="AY37" s="503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9"/>
      <c r="BL37" s="9"/>
      <c r="BM37" s="8"/>
      <c r="BN37" s="8"/>
      <c r="BO37" s="8"/>
      <c r="BP37" s="8"/>
      <c r="BQ37" s="8"/>
      <c r="BR37" s="8"/>
      <c r="BS37" s="503"/>
      <c r="BT37" s="520"/>
      <c r="BU37" s="520"/>
      <c r="BV37" s="520"/>
      <c r="BW37" s="520"/>
      <c r="BX37" s="520"/>
      <c r="BY37" s="520"/>
      <c r="BZ37" s="520"/>
      <c r="CA37" s="520"/>
      <c r="CB37" s="520"/>
      <c r="CC37" s="520"/>
      <c r="CD37" s="521"/>
      <c r="CE37" s="520"/>
      <c r="CF37" s="655"/>
      <c r="CG37" s="722"/>
    </row>
    <row r="38" spans="2:85" ht="15.75" customHeight="1">
      <c r="B38" s="519" t="s">
        <v>1735</v>
      </c>
      <c r="C38" s="503"/>
      <c r="D38" s="503"/>
      <c r="E38" s="503"/>
      <c r="F38" s="503"/>
      <c r="G38" s="503"/>
      <c r="H38" s="503"/>
      <c r="I38" s="503"/>
      <c r="J38" s="503"/>
      <c r="K38" s="503"/>
      <c r="L38" s="503"/>
      <c r="M38" s="503"/>
      <c r="N38" s="503"/>
      <c r="O38" s="507"/>
      <c r="P38" s="503"/>
      <c r="Q38" s="503"/>
      <c r="R38" s="503"/>
      <c r="S38" s="503"/>
      <c r="T38" s="503"/>
      <c r="U38" s="503"/>
      <c r="V38" s="503"/>
      <c r="W38" s="503"/>
      <c r="X38" s="503"/>
      <c r="Y38" s="520"/>
      <c r="Z38" s="520"/>
      <c r="AA38" s="520"/>
      <c r="AB38" s="503"/>
      <c r="AC38" s="503"/>
      <c r="AD38" s="503"/>
      <c r="AE38" s="503"/>
      <c r="AF38" s="503"/>
      <c r="AG38" s="503"/>
      <c r="AH38" s="503"/>
      <c r="AI38" s="503"/>
      <c r="AJ38" s="503"/>
      <c r="AK38" s="503"/>
      <c r="AL38" s="503"/>
      <c r="AM38" s="503"/>
      <c r="AN38" s="503"/>
      <c r="AO38" s="503"/>
      <c r="AP38" s="503"/>
      <c r="AQ38" s="503"/>
      <c r="AR38" s="503"/>
      <c r="AS38" s="503"/>
      <c r="AT38" s="503"/>
      <c r="AU38" s="503"/>
      <c r="AV38" s="503"/>
      <c r="AW38" s="503"/>
      <c r="AX38" s="503"/>
      <c r="AY38" s="503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9"/>
      <c r="BL38" s="9"/>
      <c r="BM38" s="8"/>
      <c r="BN38" s="8"/>
      <c r="BO38" s="8"/>
      <c r="BP38" s="8"/>
      <c r="BQ38" s="8"/>
      <c r="BR38" s="8"/>
      <c r="BS38" s="503"/>
      <c r="BT38" s="520"/>
      <c r="BU38" s="520"/>
      <c r="BV38" s="520"/>
      <c r="BW38" s="520"/>
      <c r="BX38" s="520"/>
      <c r="BY38" s="520"/>
      <c r="BZ38" s="520"/>
      <c r="CA38" s="520"/>
      <c r="CB38" s="520"/>
      <c r="CC38" s="520"/>
      <c r="CD38" s="521"/>
      <c r="CE38" s="520"/>
      <c r="CF38" s="655"/>
      <c r="CG38" s="722"/>
    </row>
    <row r="39" spans="2:85" ht="15.75" customHeight="1">
      <c r="B39" s="502" t="s">
        <v>483</v>
      </c>
      <c r="C39" s="503">
        <v>5.21E-2</v>
      </c>
      <c r="D39" s="503">
        <v>5.33E-2</v>
      </c>
      <c r="E39" s="503">
        <v>5.3400000000000003E-2</v>
      </c>
      <c r="F39" s="503">
        <v>5.3600000000000002E-2</v>
      </c>
      <c r="G39" s="503">
        <v>5.57E-2</v>
      </c>
      <c r="H39" s="503">
        <v>5.5800000000000002E-2</v>
      </c>
      <c r="I39" s="503">
        <v>5.5300000000000002E-2</v>
      </c>
      <c r="J39" s="503">
        <v>5.6399999999999999E-2</v>
      </c>
      <c r="K39" s="503">
        <v>5.8099999999999999E-2</v>
      </c>
      <c r="L39" s="503">
        <v>5.8700000000000002E-2</v>
      </c>
      <c r="M39" s="503">
        <v>5.7200000000000001E-2</v>
      </c>
      <c r="N39" s="503">
        <v>5.6399999999999999E-2</v>
      </c>
      <c r="O39" s="507">
        <v>5.6399999999999999E-2</v>
      </c>
      <c r="P39" s="503">
        <v>5.6599999999999998E-2</v>
      </c>
      <c r="Q39" s="503">
        <v>5.6399999999999999E-2</v>
      </c>
      <c r="R39" s="503">
        <v>5.7200000000000001E-2</v>
      </c>
      <c r="S39" s="503">
        <v>5.5899999999999998E-2</v>
      </c>
      <c r="T39" s="503">
        <v>5.5199999999999999E-2</v>
      </c>
      <c r="U39" s="503">
        <v>5.4399999999999997E-2</v>
      </c>
      <c r="V39" s="503">
        <v>5.45E-2</v>
      </c>
      <c r="W39" s="503">
        <v>5.5100000000000003E-2</v>
      </c>
      <c r="X39" s="503">
        <v>5.4600000000000003E-2</v>
      </c>
      <c r="Y39" s="520">
        <v>5.5100000000000003E-2</v>
      </c>
      <c r="Z39" s="520">
        <v>5.5800000000000002E-2</v>
      </c>
      <c r="AA39" s="520">
        <v>5.7200000000000001E-2</v>
      </c>
      <c r="AB39" s="503">
        <v>0.06</v>
      </c>
      <c r="AC39" s="503">
        <v>6.0600000000000001E-2</v>
      </c>
      <c r="AD39" s="503">
        <v>6.2199999999999998E-2</v>
      </c>
      <c r="AE39" s="503">
        <v>6.25E-2</v>
      </c>
      <c r="AF39" s="503">
        <v>6.4399999999999999E-2</v>
      </c>
      <c r="AG39" s="503">
        <v>6.4299999999999996E-2</v>
      </c>
      <c r="AH39" s="503">
        <v>6.4100000000000004E-2</v>
      </c>
      <c r="AI39" s="503">
        <v>6.4000000000000001E-2</v>
      </c>
      <c r="AJ39" s="503">
        <v>6.4899999999999999E-2</v>
      </c>
      <c r="AK39" s="503">
        <v>6.7000000000000004E-2</v>
      </c>
      <c r="AL39" s="503">
        <v>6.7199999999999996E-2</v>
      </c>
      <c r="AM39" s="503">
        <v>7.0599999999999996E-2</v>
      </c>
      <c r="AN39" s="503">
        <v>6.8500000000000005E-2</v>
      </c>
      <c r="AO39" s="503">
        <v>6.9500000000000006E-2</v>
      </c>
      <c r="AP39" s="503">
        <v>7.0800000000000002E-2</v>
      </c>
      <c r="AQ39" s="503">
        <v>6.9699999999999998E-2</v>
      </c>
      <c r="AR39" s="503">
        <v>6.8199999999999997E-2</v>
      </c>
      <c r="AS39" s="503">
        <v>0.66</v>
      </c>
      <c r="AT39" s="503">
        <v>6.5199999999999994E-2</v>
      </c>
      <c r="AU39" s="503">
        <v>6.5600000000000006E-2</v>
      </c>
      <c r="AV39" s="503">
        <v>6.4600000000000005E-2</v>
      </c>
      <c r="AW39" s="503">
        <v>6.4100000000000004E-2</v>
      </c>
      <c r="AX39" s="503">
        <v>6.4600000000000005E-2</v>
      </c>
      <c r="AY39" s="503">
        <v>6.5000000000000002E-2</v>
      </c>
      <c r="AZ39" s="504">
        <v>6.6000000000000003E-2</v>
      </c>
      <c r="BA39" s="503">
        <v>6.7500000000000004E-2</v>
      </c>
      <c r="BB39" s="503" t="e">
        <f>ROUND(+'[4]C. Acceso y Transito'!$BN$63*1.19,4)</f>
        <v>#REF!</v>
      </c>
      <c r="BC39" s="503">
        <v>6.8400000000000002E-2</v>
      </c>
      <c r="BD39" s="503">
        <v>6.9099999999999995E-2</v>
      </c>
      <c r="BE39" s="503">
        <v>6.9699999999999998E-2</v>
      </c>
      <c r="BF39" s="503">
        <v>7.1400000000000005E-2</v>
      </c>
      <c r="BG39" s="503">
        <v>7.22E-2</v>
      </c>
      <c r="BH39" s="503">
        <v>7.1599999999999997E-2</v>
      </c>
      <c r="BI39" s="503">
        <v>7.0300000000000001E-2</v>
      </c>
      <c r="BJ39" s="503">
        <v>7.0699999999999999E-2</v>
      </c>
      <c r="BK39" s="504">
        <v>7.0900000000000005E-2</v>
      </c>
      <c r="BL39" s="504">
        <v>7.0599999999999996E-2</v>
      </c>
      <c r="BM39" s="503">
        <v>7.0599999999999996E-2</v>
      </c>
      <c r="BN39" s="503">
        <v>7.1199999999999999E-2</v>
      </c>
      <c r="BO39" s="503">
        <v>7.2599999999999998E-2</v>
      </c>
      <c r="BP39" s="503">
        <v>7.1900000000000006E-2</v>
      </c>
      <c r="BQ39" s="503">
        <v>7.3899999999999993E-2</v>
      </c>
      <c r="BR39" s="503">
        <v>7.3499999999999996E-2</v>
      </c>
      <c r="BS39" s="503">
        <v>7.1999999999999995E-2</v>
      </c>
      <c r="BT39" s="520">
        <v>7.2700000000000001E-2</v>
      </c>
      <c r="BU39" s="520">
        <v>7.1400000000000005E-2</v>
      </c>
      <c r="BV39" s="520">
        <v>7.2400000000000006E-2</v>
      </c>
      <c r="BW39" s="520">
        <v>7.2499999999999995E-2</v>
      </c>
      <c r="BX39" s="520">
        <v>7.2700000000000001E-2</v>
      </c>
      <c r="BY39" s="520">
        <v>7.4099999999999999E-2</v>
      </c>
      <c r="BZ39" s="520">
        <v>7.3499999999999996E-2</v>
      </c>
      <c r="CA39" s="520">
        <v>7.1599999999999997E-2</v>
      </c>
      <c r="CB39" s="520">
        <v>7.2499999999999995E-2</v>
      </c>
      <c r="CC39" s="520">
        <v>7.0699999999999999E-2</v>
      </c>
      <c r="CD39" s="521">
        <v>6.9900000000000004E-2</v>
      </c>
      <c r="CE39" s="520">
        <v>7.1499999999999994E-2</v>
      </c>
      <c r="CF39" s="655">
        <v>6.9699999999999998E-2</v>
      </c>
      <c r="CG39" s="722">
        <v>7.1999999999999995E-2</v>
      </c>
    </row>
    <row r="40" spans="2:85" ht="15.75" customHeight="1">
      <c r="B40" s="502" t="s">
        <v>1718</v>
      </c>
      <c r="C40" s="503">
        <v>3.9E-2</v>
      </c>
      <c r="D40" s="503">
        <v>0.04</v>
      </c>
      <c r="E40" s="503">
        <v>0.04</v>
      </c>
      <c r="F40" s="503">
        <v>4.0099999999999997E-2</v>
      </c>
      <c r="G40" s="503">
        <v>4.1799999999999997E-2</v>
      </c>
      <c r="H40" s="503">
        <v>4.19E-2</v>
      </c>
      <c r="I40" s="503">
        <v>4.1399999999999999E-2</v>
      </c>
      <c r="J40" s="503">
        <v>4.24E-2</v>
      </c>
      <c r="K40" s="503">
        <v>4.3400000000000001E-2</v>
      </c>
      <c r="L40" s="503">
        <v>4.3999999999999997E-2</v>
      </c>
      <c r="M40" s="503">
        <v>4.2999999999999997E-2</v>
      </c>
      <c r="N40" s="503">
        <v>4.2200000000000001E-2</v>
      </c>
      <c r="O40" s="507">
        <v>4.2200000000000001E-2</v>
      </c>
      <c r="P40" s="503">
        <v>4.2500000000000003E-2</v>
      </c>
      <c r="Q40" s="503">
        <v>4.2200000000000001E-2</v>
      </c>
      <c r="R40" s="503">
        <v>4.2799999999999998E-2</v>
      </c>
      <c r="S40" s="503">
        <v>4.19E-2</v>
      </c>
      <c r="T40" s="503">
        <v>4.1399999999999999E-2</v>
      </c>
      <c r="U40" s="503">
        <v>4.07E-2</v>
      </c>
      <c r="V40" s="503">
        <v>4.0800000000000003E-2</v>
      </c>
      <c r="W40" s="503">
        <v>4.1300000000000003E-2</v>
      </c>
      <c r="X40" s="503">
        <v>4.0899999999999999E-2</v>
      </c>
      <c r="Y40" s="520">
        <v>4.1300000000000003E-2</v>
      </c>
      <c r="Z40" s="520">
        <v>4.1799999999999997E-2</v>
      </c>
      <c r="AA40" s="520">
        <v>4.2999999999999997E-2</v>
      </c>
      <c r="AB40" s="503">
        <v>4.4999999999999998E-2</v>
      </c>
      <c r="AC40" s="503">
        <v>4.5499999999999999E-2</v>
      </c>
      <c r="AD40" s="503">
        <v>4.6600000000000003E-2</v>
      </c>
      <c r="AE40" s="503">
        <v>4.6800000000000001E-2</v>
      </c>
      <c r="AF40" s="503">
        <v>4.8300000000000003E-2</v>
      </c>
      <c r="AG40" s="503">
        <v>4.8099999999999997E-2</v>
      </c>
      <c r="AH40" s="503">
        <v>4.8099999999999997E-2</v>
      </c>
      <c r="AI40" s="503">
        <v>4.8000000000000001E-2</v>
      </c>
      <c r="AJ40" s="503">
        <v>4.87E-2</v>
      </c>
      <c r="AK40" s="503">
        <v>5.0200000000000002E-2</v>
      </c>
      <c r="AL40" s="503">
        <v>5.0299999999999997E-2</v>
      </c>
      <c r="AM40" s="503">
        <v>5.28E-2</v>
      </c>
      <c r="AN40" s="503">
        <v>5.1299999999999998E-2</v>
      </c>
      <c r="AO40" s="503">
        <v>5.21E-2</v>
      </c>
      <c r="AP40" s="503">
        <v>5.3100000000000001E-2</v>
      </c>
      <c r="AQ40" s="503">
        <v>5.2200000000000003E-2</v>
      </c>
      <c r="AR40" s="503">
        <v>5.11E-2</v>
      </c>
      <c r="AS40" s="503">
        <v>4.9500000000000002E-2</v>
      </c>
      <c r="AT40" s="503">
        <v>4.8899999999999999E-2</v>
      </c>
      <c r="AU40" s="503">
        <v>4.9099999999999998E-2</v>
      </c>
      <c r="AV40" s="503">
        <v>4.8399999999999999E-2</v>
      </c>
      <c r="AW40" s="503">
        <v>4.8099999999999997E-2</v>
      </c>
      <c r="AX40" s="503">
        <v>4.8399999999999999E-2</v>
      </c>
      <c r="AY40" s="503">
        <v>4.87E-2</v>
      </c>
      <c r="AZ40" s="504">
        <v>4.9500000000000002E-2</v>
      </c>
      <c r="BA40" s="503">
        <v>5.0599999999999999E-2</v>
      </c>
      <c r="BB40" s="503" t="e">
        <f>ROUND(+'[4]C. Acceso y Transito'!$BN$64*1.19,4)</f>
        <v>#REF!</v>
      </c>
      <c r="BC40" s="503">
        <v>5.1299999999999998E-2</v>
      </c>
      <c r="BD40" s="503">
        <v>5.1900000000000002E-2</v>
      </c>
      <c r="BE40" s="503">
        <v>5.2200000000000003E-2</v>
      </c>
      <c r="BF40" s="503">
        <v>5.3699999999999998E-2</v>
      </c>
      <c r="BG40" s="503">
        <v>5.4100000000000002E-2</v>
      </c>
      <c r="BH40" s="503">
        <v>5.3699999999999998E-2</v>
      </c>
      <c r="BI40" s="503">
        <v>5.2699999999999997E-2</v>
      </c>
      <c r="BJ40" s="503">
        <v>5.2999999999999999E-2</v>
      </c>
      <c r="BK40" s="504">
        <v>5.3199999999999997E-2</v>
      </c>
      <c r="BL40" s="504">
        <v>5.28E-2</v>
      </c>
      <c r="BM40" s="503">
        <v>5.2999999999999999E-2</v>
      </c>
      <c r="BN40" s="503">
        <v>5.33E-2</v>
      </c>
      <c r="BO40" s="503">
        <v>5.4399999999999997E-2</v>
      </c>
      <c r="BP40" s="503">
        <v>5.3900000000000003E-2</v>
      </c>
      <c r="BQ40" s="503">
        <v>5.5300000000000002E-2</v>
      </c>
      <c r="BR40" s="503">
        <v>5.4899999999999997E-2</v>
      </c>
      <c r="BS40" s="503">
        <v>5.3900000000000003E-2</v>
      </c>
      <c r="BT40" s="520">
        <v>5.45E-2</v>
      </c>
      <c r="BU40" s="520">
        <v>5.3600000000000002E-2</v>
      </c>
      <c r="BV40" s="520">
        <v>5.4300000000000001E-2</v>
      </c>
      <c r="BW40" s="520">
        <v>5.4300000000000001E-2</v>
      </c>
      <c r="BX40" s="520">
        <v>5.45E-2</v>
      </c>
      <c r="BY40" s="520">
        <v>5.5599999999999997E-2</v>
      </c>
      <c r="BZ40" s="520">
        <v>5.5199999999999999E-2</v>
      </c>
      <c r="CA40" s="520">
        <v>5.3699999999999998E-2</v>
      </c>
      <c r="CB40" s="520">
        <v>5.4300000000000001E-2</v>
      </c>
      <c r="CC40" s="520">
        <v>5.2999999999999999E-2</v>
      </c>
      <c r="CD40" s="521">
        <v>5.2400000000000002E-2</v>
      </c>
      <c r="CE40" s="520">
        <v>5.3699999999999998E-2</v>
      </c>
      <c r="CF40" s="655">
        <v>5.2200000000000003E-2</v>
      </c>
      <c r="CG40" s="722">
        <v>5.3900000000000003E-2</v>
      </c>
    </row>
    <row r="41" spans="2:85" ht="15.75" customHeight="1">
      <c r="B41" s="506" t="s">
        <v>1719</v>
      </c>
      <c r="C41" s="503">
        <v>2.5899999999999999E-2</v>
      </c>
      <c r="D41" s="503">
        <v>2.6499999999999999E-2</v>
      </c>
      <c r="E41" s="503">
        <v>2.6700000000000002E-2</v>
      </c>
      <c r="F41" s="503">
        <v>2.6800000000000001E-2</v>
      </c>
      <c r="G41" s="503">
        <v>2.7699999999999999E-2</v>
      </c>
      <c r="H41" s="503">
        <v>2.7799999999999998E-2</v>
      </c>
      <c r="I41" s="503">
        <v>2.76E-2</v>
      </c>
      <c r="J41" s="503">
        <v>2.8199999999999999E-2</v>
      </c>
      <c r="K41" s="503">
        <v>2.8899999999999999E-2</v>
      </c>
      <c r="L41" s="503">
        <v>2.93E-2</v>
      </c>
      <c r="M41" s="503">
        <v>2.86E-2</v>
      </c>
      <c r="N41" s="503">
        <v>2.8199999999999999E-2</v>
      </c>
      <c r="O41" s="507">
        <v>2.81E-2</v>
      </c>
      <c r="P41" s="503">
        <v>2.8299999999999999E-2</v>
      </c>
      <c r="Q41" s="503">
        <v>2.8199999999999999E-2</v>
      </c>
      <c r="R41" s="503">
        <v>2.86E-2</v>
      </c>
      <c r="S41" s="503">
        <v>2.7799999999999998E-2</v>
      </c>
      <c r="T41" s="503">
        <v>2.76E-2</v>
      </c>
      <c r="U41" s="503">
        <v>2.7099999999999999E-2</v>
      </c>
      <c r="V41" s="503">
        <v>2.7099999999999999E-2</v>
      </c>
      <c r="W41" s="503">
        <v>2.75E-2</v>
      </c>
      <c r="X41" s="503">
        <v>2.7300000000000001E-2</v>
      </c>
      <c r="Y41" s="520">
        <v>2.75E-2</v>
      </c>
      <c r="Z41" s="520">
        <v>2.7799999999999998E-2</v>
      </c>
      <c r="AA41" s="520">
        <v>2.86E-2</v>
      </c>
      <c r="AB41" s="503">
        <v>2.9899999999999999E-2</v>
      </c>
      <c r="AC41" s="503">
        <v>3.0200000000000001E-2</v>
      </c>
      <c r="AD41" s="503">
        <v>3.1099999999999999E-2</v>
      </c>
      <c r="AE41" s="503">
        <v>3.1199999999999999E-2</v>
      </c>
      <c r="AF41" s="503">
        <v>3.2099999999999997E-2</v>
      </c>
      <c r="AG41" s="503">
        <v>3.2000000000000001E-2</v>
      </c>
      <c r="AH41" s="503">
        <v>3.2000000000000001E-2</v>
      </c>
      <c r="AI41" s="503">
        <v>3.1899999999999998E-2</v>
      </c>
      <c r="AJ41" s="503">
        <v>3.2399999999999998E-2</v>
      </c>
      <c r="AK41" s="503">
        <v>3.3399999999999999E-2</v>
      </c>
      <c r="AL41" s="503">
        <v>3.3599999999999998E-2</v>
      </c>
      <c r="AM41" s="503">
        <v>3.5200000000000002E-2</v>
      </c>
      <c r="AN41" s="503">
        <v>3.4200000000000001E-2</v>
      </c>
      <c r="AO41" s="503">
        <v>3.4599999999999999E-2</v>
      </c>
      <c r="AP41" s="503">
        <v>3.5299999999999998E-2</v>
      </c>
      <c r="AQ41" s="503">
        <v>3.4700000000000002E-2</v>
      </c>
      <c r="AR41" s="503">
        <v>3.4000000000000002E-2</v>
      </c>
      <c r="AS41" s="503">
        <v>3.3000000000000002E-2</v>
      </c>
      <c r="AT41" s="503">
        <v>3.2500000000000001E-2</v>
      </c>
      <c r="AU41" s="503">
        <v>3.27E-2</v>
      </c>
      <c r="AV41" s="503">
        <v>3.2199999999999999E-2</v>
      </c>
      <c r="AW41" s="503">
        <v>3.2000000000000001E-2</v>
      </c>
      <c r="AX41" s="503">
        <v>3.2199999999999999E-2</v>
      </c>
      <c r="AY41" s="503">
        <v>3.2399999999999998E-2</v>
      </c>
      <c r="AZ41" s="504">
        <v>3.3000000000000002E-2</v>
      </c>
      <c r="BA41" s="503">
        <v>3.3700000000000001E-2</v>
      </c>
      <c r="BB41" s="503" t="e">
        <f>ROUND(+'[4]C. Acceso y Transito'!$BN$65*1.19,4)</f>
        <v>#REF!</v>
      </c>
      <c r="BC41" s="503">
        <v>3.4200000000000001E-2</v>
      </c>
      <c r="BD41" s="503">
        <v>3.4500000000000003E-2</v>
      </c>
      <c r="BE41" s="503">
        <v>3.4700000000000002E-2</v>
      </c>
      <c r="BF41" s="503">
        <v>3.5799999999999998E-2</v>
      </c>
      <c r="BG41" s="503">
        <v>3.61E-2</v>
      </c>
      <c r="BH41" s="503">
        <v>3.5700000000000003E-2</v>
      </c>
      <c r="BI41" s="503">
        <v>3.5099999999999999E-2</v>
      </c>
      <c r="BJ41" s="503">
        <v>3.5200000000000002E-2</v>
      </c>
      <c r="BK41" s="504">
        <v>3.5299999999999998E-2</v>
      </c>
      <c r="BL41" s="504">
        <v>3.5200000000000002E-2</v>
      </c>
      <c r="BM41" s="503">
        <v>3.5200000000000002E-2</v>
      </c>
      <c r="BN41" s="503">
        <v>3.5499999999999997E-2</v>
      </c>
      <c r="BO41" s="503">
        <v>3.6200000000000003E-2</v>
      </c>
      <c r="BP41" s="503">
        <v>3.5799999999999998E-2</v>
      </c>
      <c r="BQ41" s="503">
        <v>3.6900000000000002E-2</v>
      </c>
      <c r="BR41" s="503">
        <v>3.56E-2</v>
      </c>
      <c r="BS41" s="503">
        <v>3.5900000000000001E-2</v>
      </c>
      <c r="BT41" s="520">
        <v>3.6299999999999999E-2</v>
      </c>
      <c r="BU41" s="520">
        <v>3.56E-2</v>
      </c>
      <c r="BV41" s="520">
        <v>3.61E-2</v>
      </c>
      <c r="BW41" s="520">
        <v>3.6200000000000003E-2</v>
      </c>
      <c r="BX41" s="520">
        <v>3.6299999999999999E-2</v>
      </c>
      <c r="BY41" s="520">
        <v>3.6999999999999998E-2</v>
      </c>
      <c r="BZ41" s="520">
        <v>3.6799999999999999E-2</v>
      </c>
      <c r="CA41" s="520">
        <v>3.5700000000000003E-2</v>
      </c>
      <c r="CB41" s="520">
        <v>3.6200000000000003E-2</v>
      </c>
      <c r="CC41" s="520">
        <v>3.5200000000000002E-2</v>
      </c>
      <c r="CD41" s="521">
        <v>3.49E-2</v>
      </c>
      <c r="CE41" s="520">
        <v>3.5700000000000003E-2</v>
      </c>
      <c r="CF41" s="655">
        <v>3.4700000000000002E-2</v>
      </c>
      <c r="CG41" s="722">
        <v>3.5900000000000001E-2</v>
      </c>
    </row>
    <row r="42" spans="2:85" ht="15.75" customHeight="1">
      <c r="B42" s="519" t="s">
        <v>1736</v>
      </c>
      <c r="C42" s="503"/>
      <c r="D42" s="503"/>
      <c r="E42" s="503"/>
      <c r="F42" s="503"/>
      <c r="G42" s="503"/>
      <c r="H42" s="503"/>
      <c r="I42" s="503"/>
      <c r="J42" s="503"/>
      <c r="K42" s="503"/>
      <c r="L42" s="503"/>
      <c r="M42" s="503"/>
      <c r="N42" s="503"/>
      <c r="O42" s="507"/>
      <c r="P42" s="503"/>
      <c r="Q42" s="503"/>
      <c r="R42" s="503"/>
      <c r="S42" s="503"/>
      <c r="T42" s="503"/>
      <c r="U42" s="503"/>
      <c r="V42" s="503"/>
      <c r="W42" s="503"/>
      <c r="X42" s="503"/>
      <c r="Y42" s="55"/>
      <c r="Z42" s="55"/>
      <c r="AA42" s="55"/>
      <c r="AB42" s="503"/>
      <c r="AC42" s="503"/>
      <c r="AD42" s="503"/>
      <c r="AE42" s="503"/>
      <c r="AF42" s="503"/>
      <c r="AG42" s="503"/>
      <c r="AH42" s="503"/>
      <c r="AI42" s="503"/>
      <c r="AJ42" s="503"/>
      <c r="AK42" s="503"/>
      <c r="AL42" s="503"/>
      <c r="AM42" s="503"/>
      <c r="AN42" s="503"/>
      <c r="AO42" s="503"/>
      <c r="AP42" s="503"/>
      <c r="AQ42" s="503"/>
      <c r="AR42" s="503"/>
      <c r="AS42" s="503"/>
      <c r="AT42" s="503"/>
      <c r="AU42" s="503"/>
      <c r="AV42" s="503"/>
      <c r="AW42" s="503"/>
      <c r="AX42" s="503"/>
      <c r="AY42" s="503"/>
      <c r="AZ42" s="504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4"/>
      <c r="BL42" s="504"/>
      <c r="BM42" s="503"/>
      <c r="BN42" s="503"/>
      <c r="BO42" s="503"/>
      <c r="BP42" s="503"/>
      <c r="BQ42" s="503"/>
      <c r="BR42" s="503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35"/>
      <c r="CE42" s="14"/>
      <c r="CF42" s="642"/>
      <c r="CG42" s="631"/>
    </row>
    <row r="43" spans="2:85" ht="15.75" customHeight="1">
      <c r="B43" s="502" t="s">
        <v>483</v>
      </c>
      <c r="C43" s="503">
        <v>5.2400000000000002E-2</v>
      </c>
      <c r="D43" s="503">
        <v>5.3600000000000002E-2</v>
      </c>
      <c r="E43" s="503">
        <v>5.3699999999999998E-2</v>
      </c>
      <c r="F43" s="503">
        <v>5.3800000000000001E-2</v>
      </c>
      <c r="G43" s="503">
        <v>5.5899999999999998E-2</v>
      </c>
      <c r="H43" s="503">
        <v>5.62E-2</v>
      </c>
      <c r="I43" s="503">
        <v>5.5599999999999997E-2</v>
      </c>
      <c r="J43" s="503">
        <v>5.5640000000000002E-2</v>
      </c>
      <c r="K43" s="503">
        <v>5.8299999999999998E-2</v>
      </c>
      <c r="L43" s="503">
        <v>5.8999999999999997E-2</v>
      </c>
      <c r="M43" s="503">
        <v>5.7599999999999998E-2</v>
      </c>
      <c r="N43" s="503">
        <v>5.6800000000000003E-2</v>
      </c>
      <c r="O43" s="507">
        <v>5.6599999999999998E-2</v>
      </c>
      <c r="P43" s="503">
        <v>5.7000000000000002E-2</v>
      </c>
      <c r="Q43" s="503">
        <v>5.6800000000000003E-2</v>
      </c>
      <c r="R43" s="503">
        <v>5.7500000000000002E-2</v>
      </c>
      <c r="S43" s="503">
        <v>5.62E-2</v>
      </c>
      <c r="T43" s="503">
        <v>5.5599999999999997E-2</v>
      </c>
      <c r="U43" s="503">
        <v>5.4600000000000003E-2</v>
      </c>
      <c r="V43" s="503">
        <v>5.4699999999999999E-2</v>
      </c>
      <c r="W43" s="503">
        <v>5.5300000000000002E-2</v>
      </c>
      <c r="X43" s="503">
        <v>5.4899999999999997E-2</v>
      </c>
      <c r="Y43" s="520">
        <v>5.5300000000000002E-2</v>
      </c>
      <c r="Z43" s="520">
        <v>5.6000000000000001E-2</v>
      </c>
      <c r="AA43" s="520">
        <v>5.7599999999999998E-2</v>
      </c>
      <c r="AB43" s="503">
        <v>6.0199999999999997E-2</v>
      </c>
      <c r="AC43" s="503">
        <v>6.0900000000000003E-2</v>
      </c>
      <c r="AD43" s="503">
        <v>6.2600000000000003E-2</v>
      </c>
      <c r="AE43" s="503">
        <v>6.2700000000000006E-2</v>
      </c>
      <c r="AF43" s="503">
        <v>6.4699999999999994E-2</v>
      </c>
      <c r="AG43" s="503">
        <v>6.4500000000000002E-2</v>
      </c>
      <c r="AH43" s="503">
        <v>6.4399999999999999E-2</v>
      </c>
      <c r="AI43" s="503">
        <v>6.4399999999999999E-2</v>
      </c>
      <c r="AJ43" s="503">
        <v>6.5199999999999994E-2</v>
      </c>
      <c r="AK43" s="503">
        <v>6.7400000000000002E-2</v>
      </c>
      <c r="AL43" s="503">
        <v>6.7500000000000004E-2</v>
      </c>
      <c r="AM43" s="503">
        <v>7.0800000000000002E-2</v>
      </c>
      <c r="AN43" s="503">
        <v>6.88E-2</v>
      </c>
      <c r="AO43" s="503">
        <v>6.9900000000000004E-2</v>
      </c>
      <c r="AP43" s="503">
        <v>7.1199999999999999E-2</v>
      </c>
      <c r="AQ43" s="503">
        <v>7.0099999999999996E-2</v>
      </c>
      <c r="AR43" s="503">
        <v>6.8500000000000005E-2</v>
      </c>
      <c r="AS43" s="503">
        <v>6.6400000000000001E-2</v>
      </c>
      <c r="AT43" s="503">
        <v>6.5600000000000006E-2</v>
      </c>
      <c r="AU43" s="503">
        <v>6.5799999999999997E-2</v>
      </c>
      <c r="AV43" s="503">
        <v>6.4899999999999999E-2</v>
      </c>
      <c r="AW43" s="503">
        <v>6.4399999999999999E-2</v>
      </c>
      <c r="AX43" s="503">
        <v>6.4899999999999999E-2</v>
      </c>
      <c r="AY43" s="503">
        <v>6.5299999999999997E-2</v>
      </c>
      <c r="AZ43" s="504">
        <v>6.6400000000000001E-2</v>
      </c>
      <c r="BA43" s="503">
        <v>6.7400000000000002E-2</v>
      </c>
      <c r="BB43" s="503" t="e">
        <f>ROUND(+'[4]C. Acceso y Transito'!$BN$72*1.19,4)</f>
        <v>#REF!</v>
      </c>
      <c r="BC43" s="503">
        <v>6.88E-2</v>
      </c>
      <c r="BD43" s="503">
        <v>6.9500000000000006E-2</v>
      </c>
      <c r="BE43" s="503">
        <v>7.0099999999999996E-2</v>
      </c>
      <c r="BF43" s="503">
        <v>7.1400000000000005E-2</v>
      </c>
      <c r="BG43" s="503">
        <v>7.2599999999999998E-2</v>
      </c>
      <c r="BH43" s="503">
        <v>7.1900000000000006E-2</v>
      </c>
      <c r="BI43" s="503">
        <v>7.0699999999999999E-2</v>
      </c>
      <c r="BJ43" s="503">
        <v>7.0999999999999994E-2</v>
      </c>
      <c r="BK43" s="504">
        <v>7.1300000000000002E-2</v>
      </c>
      <c r="BL43" s="504">
        <v>7.0800000000000002E-2</v>
      </c>
      <c r="BM43" s="503">
        <v>7.0900000000000005E-2</v>
      </c>
      <c r="BN43" s="503">
        <v>7.1499999999999994E-2</v>
      </c>
      <c r="BO43" s="503">
        <v>7.2900000000000006E-2</v>
      </c>
      <c r="BP43" s="503">
        <v>7.22E-2</v>
      </c>
      <c r="BQ43" s="503">
        <v>7.4300000000000005E-2</v>
      </c>
      <c r="BR43" s="503">
        <v>7.3499999999999996E-2</v>
      </c>
      <c r="BS43" s="503">
        <v>7.2400000000000006E-2</v>
      </c>
      <c r="BT43" s="503">
        <v>7.2900000000000006E-2</v>
      </c>
      <c r="BU43" s="503">
        <v>7.1800000000000003E-2</v>
      </c>
      <c r="BV43" s="503">
        <v>7.2700000000000001E-2</v>
      </c>
      <c r="BW43" s="503">
        <v>7.2700000000000001E-2</v>
      </c>
      <c r="BX43" s="503">
        <v>7.3099999999999998E-2</v>
      </c>
      <c r="BY43" s="503">
        <v>7.4499999999999997E-2</v>
      </c>
      <c r="BZ43" s="503">
        <v>7.3899999999999993E-2</v>
      </c>
      <c r="CA43" s="503">
        <v>7.1999999999999995E-2</v>
      </c>
      <c r="CB43" s="503">
        <v>7.2800000000000004E-2</v>
      </c>
      <c r="CC43" s="503">
        <v>7.0900000000000005E-2</v>
      </c>
      <c r="CD43" s="504">
        <v>7.0199999999999999E-2</v>
      </c>
      <c r="CE43" s="504">
        <v>7.0000000000000007E-2</v>
      </c>
      <c r="CF43" s="655">
        <v>7.0099999999999996E-2</v>
      </c>
      <c r="CG43" s="722">
        <v>7.2400000000000006E-2</v>
      </c>
    </row>
    <row r="44" spans="2:85" ht="15.75" customHeight="1">
      <c r="B44" s="502" t="s">
        <v>1718</v>
      </c>
      <c r="C44" s="503">
        <v>3.9300000000000002E-2</v>
      </c>
      <c r="D44" s="503">
        <v>4.02E-2</v>
      </c>
      <c r="E44" s="503">
        <v>4.02E-2</v>
      </c>
      <c r="F44" s="503">
        <v>4.0500000000000001E-2</v>
      </c>
      <c r="G44" s="503">
        <v>4.2000000000000003E-2</v>
      </c>
      <c r="H44" s="503">
        <v>4.2099999999999999E-2</v>
      </c>
      <c r="I44" s="503">
        <v>4.1799999999999997E-2</v>
      </c>
      <c r="J44" s="503">
        <v>4.2599999999999999E-2</v>
      </c>
      <c r="K44" s="503">
        <v>4.3799999999999999E-2</v>
      </c>
      <c r="L44" s="503">
        <v>4.4299999999999999E-2</v>
      </c>
      <c r="M44" s="503">
        <v>4.3200000000000002E-2</v>
      </c>
      <c r="N44" s="503">
        <v>4.2599999999999999E-2</v>
      </c>
      <c r="O44" s="507">
        <v>4.2500000000000003E-2</v>
      </c>
      <c r="P44" s="503">
        <v>4.2700000000000002E-2</v>
      </c>
      <c r="Q44" s="503">
        <v>4.2599999999999999E-2</v>
      </c>
      <c r="R44" s="503">
        <v>4.3200000000000002E-2</v>
      </c>
      <c r="S44" s="503">
        <v>4.2099999999999999E-2</v>
      </c>
      <c r="T44" s="503">
        <v>4.1700000000000001E-2</v>
      </c>
      <c r="U44" s="503">
        <v>4.0899999999999999E-2</v>
      </c>
      <c r="V44" s="503">
        <v>4.1099999999999998E-2</v>
      </c>
      <c r="W44" s="503">
        <v>4.1500000000000002E-2</v>
      </c>
      <c r="X44" s="503">
        <v>4.1200000000000001E-2</v>
      </c>
      <c r="Y44" s="520">
        <v>4.1500000000000002E-2</v>
      </c>
      <c r="Z44" s="520">
        <v>4.2099999999999999E-2</v>
      </c>
      <c r="AA44" s="520">
        <v>4.3200000000000002E-2</v>
      </c>
      <c r="AB44" s="503">
        <v>4.5199999999999997E-2</v>
      </c>
      <c r="AC44" s="503">
        <v>4.5699999999999998E-2</v>
      </c>
      <c r="AD44" s="503">
        <v>4.7E-2</v>
      </c>
      <c r="AE44" s="503">
        <v>4.7100000000000003E-2</v>
      </c>
      <c r="AF44" s="503">
        <v>4.8599999999999997E-2</v>
      </c>
      <c r="AG44" s="503">
        <v>4.8399999999999999E-2</v>
      </c>
      <c r="AH44" s="503">
        <v>4.8300000000000003E-2</v>
      </c>
      <c r="AI44" s="503">
        <v>4.8300000000000003E-2</v>
      </c>
      <c r="AJ44" s="503">
        <v>4.8899999999999999E-2</v>
      </c>
      <c r="AK44" s="503">
        <v>5.0599999999999999E-2</v>
      </c>
      <c r="AL44" s="503">
        <v>5.0700000000000002E-2</v>
      </c>
      <c r="AM44" s="503">
        <v>5.3199999999999997E-2</v>
      </c>
      <c r="AN44" s="503">
        <v>5.16E-2</v>
      </c>
      <c r="AO44" s="503">
        <v>5.2400000000000002E-2</v>
      </c>
      <c r="AP44" s="503">
        <v>5.3400000000000003E-2</v>
      </c>
      <c r="AQ44" s="503">
        <v>5.2600000000000001E-2</v>
      </c>
      <c r="AR44" s="503">
        <v>5.1400000000000001E-2</v>
      </c>
      <c r="AS44" s="503">
        <v>4.99E-2</v>
      </c>
      <c r="AT44" s="503">
        <v>4.9099999999999998E-2</v>
      </c>
      <c r="AU44" s="503">
        <v>4.9399999999999999E-2</v>
      </c>
      <c r="AV44" s="503">
        <v>4.87E-2</v>
      </c>
      <c r="AW44" s="503">
        <v>4.8300000000000003E-2</v>
      </c>
      <c r="AX44" s="503">
        <v>4.87E-2</v>
      </c>
      <c r="AY44" s="503">
        <v>4.9000000000000002E-2</v>
      </c>
      <c r="AZ44" s="504">
        <v>4.99E-2</v>
      </c>
      <c r="BA44" s="503">
        <v>5.0599999999999999E-2</v>
      </c>
      <c r="BB44" s="503" t="e">
        <f>ROUND(+'[4]C. Acceso y Transito'!$BN$73*1.19,4)</f>
        <v>#REF!</v>
      </c>
      <c r="BC44" s="503">
        <v>5.16E-2</v>
      </c>
      <c r="BD44" s="503">
        <v>5.21E-2</v>
      </c>
      <c r="BE44" s="503">
        <v>5.2600000000000001E-2</v>
      </c>
      <c r="BF44" s="503">
        <v>5.3699999999999998E-2</v>
      </c>
      <c r="BG44" s="503">
        <v>5.45E-2</v>
      </c>
      <c r="BH44" s="503">
        <v>5.3999999999999999E-2</v>
      </c>
      <c r="BI44" s="503">
        <v>5.3100000000000001E-2</v>
      </c>
      <c r="BJ44" s="503">
        <v>5.33E-2</v>
      </c>
      <c r="BK44" s="504">
        <v>5.3600000000000002E-2</v>
      </c>
      <c r="BL44" s="504">
        <v>5.3199999999999997E-2</v>
      </c>
      <c r="BM44" s="503">
        <v>5.33E-2</v>
      </c>
      <c r="BN44" s="503">
        <v>5.3699999999999998E-2</v>
      </c>
      <c r="BO44" s="503">
        <v>5.4699999999999999E-2</v>
      </c>
      <c r="BP44" s="503">
        <v>5.4100000000000002E-2</v>
      </c>
      <c r="BQ44" s="503">
        <v>5.57E-2</v>
      </c>
      <c r="BR44" s="503">
        <v>5.5199999999999999E-2</v>
      </c>
      <c r="BS44" s="503">
        <v>5.4300000000000001E-2</v>
      </c>
      <c r="BT44" s="503">
        <v>5.4699999999999999E-2</v>
      </c>
      <c r="BU44" s="503">
        <v>5.3900000000000003E-2</v>
      </c>
      <c r="BV44" s="503">
        <v>5.4600000000000003E-2</v>
      </c>
      <c r="BW44" s="503">
        <v>5.4600000000000003E-2</v>
      </c>
      <c r="BX44" s="503">
        <v>5.4899999999999997E-2</v>
      </c>
      <c r="BY44" s="503">
        <v>5.5899999999999998E-2</v>
      </c>
      <c r="BZ44" s="503">
        <v>5.5500000000000001E-2</v>
      </c>
      <c r="CA44" s="503">
        <v>5.3999999999999999E-2</v>
      </c>
      <c r="CB44" s="503">
        <v>5.4600000000000003E-2</v>
      </c>
      <c r="CC44" s="503">
        <v>5.33E-2</v>
      </c>
      <c r="CD44" s="504">
        <v>5.2699999999999997E-2</v>
      </c>
      <c r="CE44" s="504">
        <v>5.2699999999999997E-2</v>
      </c>
      <c r="CF44" s="655">
        <v>5.2600000000000001E-2</v>
      </c>
      <c r="CG44" s="722">
        <v>5.4300000000000001E-2</v>
      </c>
    </row>
    <row r="45" spans="2:85" ht="15.75" customHeight="1">
      <c r="B45" s="506" t="s">
        <v>1719</v>
      </c>
      <c r="C45" s="503">
        <v>2.6200000000000001E-2</v>
      </c>
      <c r="D45" s="503">
        <v>2.69E-2</v>
      </c>
      <c r="E45" s="503">
        <v>2.69E-2</v>
      </c>
      <c r="F45" s="503">
        <v>2.7E-2</v>
      </c>
      <c r="G45" s="503">
        <v>2.81E-2</v>
      </c>
      <c r="H45" s="503">
        <v>2.81E-2</v>
      </c>
      <c r="I45" s="503">
        <v>2.7799999999999998E-2</v>
      </c>
      <c r="J45" s="503">
        <v>2.8400000000000002E-2</v>
      </c>
      <c r="K45" s="503">
        <v>2.93E-2</v>
      </c>
      <c r="L45" s="503">
        <v>2.9499999999999998E-2</v>
      </c>
      <c r="M45" s="503">
        <v>2.8799999999999999E-2</v>
      </c>
      <c r="N45" s="503">
        <v>2.8400000000000002E-2</v>
      </c>
      <c r="O45" s="507">
        <v>2.8400000000000002E-2</v>
      </c>
      <c r="P45" s="503">
        <v>2.86E-2</v>
      </c>
      <c r="Q45" s="503">
        <v>2.8400000000000002E-2</v>
      </c>
      <c r="R45" s="503">
        <v>2.8799999999999999E-2</v>
      </c>
      <c r="S45" s="503">
        <v>2.81E-2</v>
      </c>
      <c r="T45" s="503">
        <v>2.7799999999999998E-2</v>
      </c>
      <c r="U45" s="503">
        <v>2.7400000000000001E-2</v>
      </c>
      <c r="V45" s="503">
        <v>2.75E-2</v>
      </c>
      <c r="W45" s="503">
        <v>2.7699999999999999E-2</v>
      </c>
      <c r="X45" s="503">
        <v>2.75E-2</v>
      </c>
      <c r="Y45" s="520">
        <v>2.7699999999999999E-2</v>
      </c>
      <c r="Z45" s="520">
        <v>2.81E-2</v>
      </c>
      <c r="AA45" s="520">
        <v>2.8799999999999999E-2</v>
      </c>
      <c r="AB45" s="503">
        <v>3.0200000000000001E-2</v>
      </c>
      <c r="AC45" s="503">
        <v>3.0599999999999999E-2</v>
      </c>
      <c r="AD45" s="503">
        <v>3.1300000000000001E-2</v>
      </c>
      <c r="AE45" s="503">
        <v>3.1399999999999997E-2</v>
      </c>
      <c r="AF45" s="503">
        <v>3.2500000000000001E-2</v>
      </c>
      <c r="AG45" s="503">
        <v>3.2399999999999998E-2</v>
      </c>
      <c r="AH45" s="503">
        <v>3.2199999999999999E-2</v>
      </c>
      <c r="AI45" s="503">
        <v>3.2199999999999999E-2</v>
      </c>
      <c r="AJ45" s="503">
        <v>3.27E-2</v>
      </c>
      <c r="AK45" s="503">
        <v>3.3799999999999997E-2</v>
      </c>
      <c r="AL45" s="503">
        <v>3.3799999999999997E-2</v>
      </c>
      <c r="AM45" s="503">
        <v>3.5499999999999997E-2</v>
      </c>
      <c r="AN45" s="503">
        <v>3.4500000000000003E-2</v>
      </c>
      <c r="AO45" s="503">
        <v>3.5000000000000003E-2</v>
      </c>
      <c r="AP45" s="503">
        <v>3.56E-2</v>
      </c>
      <c r="AQ45" s="503">
        <v>3.5099999999999999E-2</v>
      </c>
      <c r="AR45" s="503">
        <v>3.4299999999999997E-2</v>
      </c>
      <c r="AS45" s="503">
        <v>3.3300000000000003E-2</v>
      </c>
      <c r="AT45" s="503">
        <v>3.2800000000000003E-2</v>
      </c>
      <c r="AU45" s="503">
        <v>3.3000000000000002E-2</v>
      </c>
      <c r="AV45" s="503">
        <v>3.2500000000000001E-2</v>
      </c>
      <c r="AW45" s="503">
        <v>3.2199999999999999E-2</v>
      </c>
      <c r="AX45" s="503">
        <v>3.2500000000000001E-2</v>
      </c>
      <c r="AY45" s="503">
        <v>3.27E-2</v>
      </c>
      <c r="AZ45" s="504">
        <v>3.3300000000000003E-2</v>
      </c>
      <c r="BA45" s="503">
        <v>3.3799999999999997E-2</v>
      </c>
      <c r="BB45" s="503" t="e">
        <f>ROUND(+'[4]C. Acceso y Transito'!$BN$74*1.19,4)</f>
        <v>#REF!</v>
      </c>
      <c r="BC45" s="503">
        <v>3.4500000000000003E-2</v>
      </c>
      <c r="BD45" s="503">
        <v>3.49E-2</v>
      </c>
      <c r="BE45" s="503">
        <v>3.5099999999999999E-2</v>
      </c>
      <c r="BF45" s="503">
        <v>3.5799999999999998E-2</v>
      </c>
      <c r="BG45" s="503">
        <v>3.6400000000000002E-2</v>
      </c>
      <c r="BH45" s="503">
        <v>3.61E-2</v>
      </c>
      <c r="BI45" s="503">
        <v>3.5499999999999997E-2</v>
      </c>
      <c r="BJ45" s="503">
        <v>3.56E-2</v>
      </c>
      <c r="BK45" s="504">
        <v>3.5700000000000003E-2</v>
      </c>
      <c r="BL45" s="504">
        <v>3.5499999999999997E-2</v>
      </c>
      <c r="BM45" s="503">
        <v>3.56E-2</v>
      </c>
      <c r="BN45" s="503">
        <v>3.5799999999999998E-2</v>
      </c>
      <c r="BO45" s="503">
        <v>3.6499999999999998E-2</v>
      </c>
      <c r="BP45" s="503">
        <v>3.6200000000000003E-2</v>
      </c>
      <c r="BQ45" s="503">
        <v>3.7199999999999997E-2</v>
      </c>
      <c r="BR45" s="503">
        <v>3.6900000000000002E-2</v>
      </c>
      <c r="BS45" s="503">
        <v>3.6299999999999999E-2</v>
      </c>
      <c r="BT45" s="503">
        <v>3.6499999999999998E-2</v>
      </c>
      <c r="BU45" s="503">
        <v>3.5900000000000001E-2</v>
      </c>
      <c r="BV45" s="503">
        <v>3.6400000000000002E-2</v>
      </c>
      <c r="BW45" s="503">
        <v>3.6400000000000002E-2</v>
      </c>
      <c r="BX45" s="503">
        <v>3.6700000000000003E-2</v>
      </c>
      <c r="BY45" s="503">
        <v>3.7400000000000003E-2</v>
      </c>
      <c r="BZ45" s="503">
        <v>3.6999999999999998E-2</v>
      </c>
      <c r="CA45" s="503">
        <v>3.61E-2</v>
      </c>
      <c r="CB45" s="503">
        <v>3.6499999999999998E-2</v>
      </c>
      <c r="CC45" s="503">
        <v>3.56E-2</v>
      </c>
      <c r="CD45" s="504">
        <v>3.5200000000000002E-2</v>
      </c>
      <c r="CE45" s="504">
        <v>3.5299999999999998E-2</v>
      </c>
      <c r="CF45" s="655">
        <v>3.5099999999999999E-2</v>
      </c>
      <c r="CG45" s="722">
        <v>3.6299999999999999E-2</v>
      </c>
    </row>
    <row r="46" spans="2:85" ht="15.75" customHeight="1">
      <c r="B46" s="522" t="s">
        <v>1737</v>
      </c>
      <c r="C46" s="254"/>
      <c r="D46" s="503"/>
      <c r="E46" s="503"/>
      <c r="F46" s="503"/>
      <c r="G46" s="503"/>
      <c r="H46" s="503"/>
      <c r="I46" s="503"/>
      <c r="J46" s="503"/>
      <c r="K46" s="503"/>
      <c r="L46" s="503"/>
      <c r="M46" s="503"/>
      <c r="N46" s="503"/>
      <c r="O46" s="507"/>
      <c r="P46" s="503"/>
      <c r="Q46" s="503"/>
      <c r="R46" s="503"/>
      <c r="S46" s="503"/>
      <c r="T46" s="503"/>
      <c r="U46" s="503"/>
      <c r="V46" s="503"/>
      <c r="W46" s="503"/>
      <c r="X46" s="503"/>
      <c r="Y46" s="8"/>
      <c r="Z46" s="8"/>
      <c r="AA46" s="8"/>
      <c r="AB46" s="503"/>
      <c r="AC46" s="503"/>
      <c r="AD46" s="503"/>
      <c r="AE46" s="503"/>
      <c r="AF46" s="503"/>
      <c r="AG46" s="503"/>
      <c r="AH46" s="503"/>
      <c r="AI46" s="503"/>
      <c r="AJ46" s="503"/>
      <c r="AK46" s="503"/>
      <c r="AL46" s="503"/>
      <c r="AM46" s="503"/>
      <c r="AN46" s="503"/>
      <c r="AO46" s="503"/>
      <c r="AP46" s="503"/>
      <c r="AQ46" s="503"/>
      <c r="AR46" s="503"/>
      <c r="AS46" s="503"/>
      <c r="AT46" s="503"/>
      <c r="AU46" s="503"/>
      <c r="AV46" s="503"/>
      <c r="AW46" s="503"/>
      <c r="AX46" s="503"/>
      <c r="AY46" s="503"/>
      <c r="AZ46" s="504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4"/>
      <c r="BL46" s="35"/>
      <c r="BM46" s="14"/>
      <c r="BN46" s="14"/>
      <c r="BO46" s="14"/>
      <c r="BP46" s="14"/>
      <c r="BQ46" s="14"/>
      <c r="BR46" s="14"/>
      <c r="BS46" s="514"/>
      <c r="BT46" s="514"/>
      <c r="BU46" s="514"/>
      <c r="BV46" s="514"/>
      <c r="BW46" s="514"/>
      <c r="BX46" s="514"/>
      <c r="BY46" s="514"/>
      <c r="BZ46" s="514"/>
      <c r="CA46" s="514"/>
      <c r="CB46" s="27"/>
      <c r="CD46" s="516"/>
      <c r="CE46" s="514"/>
      <c r="CF46" s="654"/>
      <c r="CG46" s="721"/>
    </row>
    <row r="47" spans="2:85" ht="15.75" customHeight="1">
      <c r="B47" s="519" t="s">
        <v>1738</v>
      </c>
      <c r="C47" s="254"/>
      <c r="D47" s="503"/>
      <c r="E47" s="503"/>
      <c r="F47" s="503"/>
      <c r="G47" s="503"/>
      <c r="H47" s="503"/>
      <c r="I47" s="503"/>
      <c r="J47" s="503"/>
      <c r="K47" s="503"/>
      <c r="L47" s="503"/>
      <c r="M47" s="503"/>
      <c r="N47" s="503"/>
      <c r="O47" s="507"/>
      <c r="P47" s="503"/>
      <c r="Q47" s="503"/>
      <c r="R47" s="503"/>
      <c r="S47" s="503"/>
      <c r="T47" s="503"/>
      <c r="U47" s="503"/>
      <c r="V47" s="503"/>
      <c r="W47" s="503"/>
      <c r="X47" s="503"/>
      <c r="Y47" s="8"/>
      <c r="Z47" s="8"/>
      <c r="AA47" s="8"/>
      <c r="AB47" s="503"/>
      <c r="AC47" s="503"/>
      <c r="AD47" s="503"/>
      <c r="AE47" s="503"/>
      <c r="AF47" s="503"/>
      <c r="AG47" s="503"/>
      <c r="AH47" s="503"/>
      <c r="AI47" s="503"/>
      <c r="AJ47" s="503"/>
      <c r="AK47" s="503"/>
      <c r="AL47" s="503"/>
      <c r="AM47" s="503"/>
      <c r="AN47" s="503"/>
      <c r="AO47" s="503"/>
      <c r="AP47" s="503"/>
      <c r="AQ47" s="503"/>
      <c r="AR47" s="503"/>
      <c r="AS47" s="503"/>
      <c r="AT47" s="503"/>
      <c r="AU47" s="503"/>
      <c r="AV47" s="503"/>
      <c r="AW47" s="503"/>
      <c r="AX47" s="503"/>
      <c r="AY47" s="503"/>
      <c r="AZ47" s="504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4"/>
      <c r="BL47" s="504"/>
      <c r="BM47" s="503"/>
      <c r="BN47" s="503"/>
      <c r="BO47" s="503"/>
      <c r="BP47" s="503"/>
      <c r="BQ47" s="503"/>
      <c r="BR47" s="503"/>
      <c r="BS47" s="514"/>
      <c r="BT47" s="514"/>
      <c r="BU47" s="514"/>
      <c r="BV47" s="514"/>
      <c r="BW47" s="514"/>
      <c r="BX47" s="514"/>
      <c r="BY47" s="514"/>
      <c r="BZ47" s="514"/>
      <c r="CA47" s="514"/>
      <c r="CB47" s="514"/>
      <c r="CC47" s="514"/>
      <c r="CD47" s="516"/>
      <c r="CE47" s="514"/>
      <c r="CF47" s="654"/>
      <c r="CG47" s="721"/>
    </row>
    <row r="48" spans="2:85" ht="15.75" customHeight="1">
      <c r="B48" s="518" t="s">
        <v>163</v>
      </c>
      <c r="C48" s="514">
        <v>36948.9257</v>
      </c>
      <c r="D48" s="514">
        <v>37580.053699999997</v>
      </c>
      <c r="E48" s="514">
        <v>37616.843999999997</v>
      </c>
      <c r="F48" s="514">
        <v>37716.590300000003</v>
      </c>
      <c r="G48" s="514">
        <v>38830</v>
      </c>
      <c r="H48" s="514">
        <v>38930.477899999998</v>
      </c>
      <c r="I48" s="514">
        <v>38751.530899999998</v>
      </c>
      <c r="J48" s="514">
        <v>39344</v>
      </c>
      <c r="K48" s="514">
        <v>40144.4859</v>
      </c>
      <c r="L48" s="514">
        <v>404689</v>
      </c>
      <c r="M48" s="514">
        <v>39796.699999999997</v>
      </c>
      <c r="N48" s="514">
        <v>39393.5</v>
      </c>
      <c r="O48" s="515">
        <v>39372.849399999999</v>
      </c>
      <c r="P48" s="515">
        <v>39540.199999999997</v>
      </c>
      <c r="Q48" s="515">
        <v>39495</v>
      </c>
      <c r="R48" s="515">
        <v>39950</v>
      </c>
      <c r="S48" s="515">
        <v>39315</v>
      </c>
      <c r="T48" s="515">
        <v>39050</v>
      </c>
      <c r="U48" s="515">
        <v>38668.913399999998</v>
      </c>
      <c r="V48" s="515">
        <v>38776.864399999999</v>
      </c>
      <c r="W48" s="523">
        <v>39099.2039</v>
      </c>
      <c r="X48" s="514">
        <v>38917.314899999998</v>
      </c>
      <c r="Y48" s="514">
        <v>39191.802799999998</v>
      </c>
      <c r="Z48" s="514">
        <v>39551.202499999999</v>
      </c>
      <c r="AA48" s="514">
        <v>40380.5556</v>
      </c>
      <c r="AB48" s="514">
        <v>41754.401100000003</v>
      </c>
      <c r="AC48" s="514">
        <v>42213.000899999999</v>
      </c>
      <c r="AD48" s="514">
        <v>43056.489200000004</v>
      </c>
      <c r="AE48" s="514">
        <v>43212.780899999998</v>
      </c>
      <c r="AF48" s="514">
        <v>44258.7016</v>
      </c>
      <c r="AG48" s="514">
        <v>44323</v>
      </c>
      <c r="AH48" s="514">
        <v>44308.603499999997</v>
      </c>
      <c r="AI48" s="514">
        <v>44508</v>
      </c>
      <c r="AJ48" s="514">
        <v>45119.659399999997</v>
      </c>
      <c r="AK48" s="514">
        <v>46300.872799999997</v>
      </c>
      <c r="AL48" s="514">
        <v>46523.071300000003</v>
      </c>
      <c r="AM48" s="514">
        <v>48316.191099999996</v>
      </c>
      <c r="AN48" s="514">
        <v>47520.362800000003</v>
      </c>
      <c r="AO48" s="514">
        <v>48127.627200000003</v>
      </c>
      <c r="AP48" s="514">
        <v>48818.8341</v>
      </c>
      <c r="AQ48" s="514">
        <v>48470.244599999998</v>
      </c>
      <c r="AR48" s="514">
        <v>47741.995999999999</v>
      </c>
      <c r="AS48" s="514">
        <v>46820</v>
      </c>
      <c r="AT48" s="514">
        <v>46399.071600000003</v>
      </c>
      <c r="AU48" s="514">
        <v>46704.7</v>
      </c>
      <c r="AV48" s="514">
        <v>46290.289700000001</v>
      </c>
      <c r="AW48" s="514">
        <v>46051.412199999999</v>
      </c>
      <c r="AX48" s="514">
        <v>46290</v>
      </c>
      <c r="AY48" s="514">
        <v>46517.507799999999</v>
      </c>
      <c r="AZ48" s="516">
        <v>47078.387499999997</v>
      </c>
      <c r="BA48" s="514">
        <v>47872.036999999997</v>
      </c>
      <c r="BB48" s="514" t="e">
        <f>ROUND(+'[4]Serv. de Interconexión'!$BN$253*1.19,4)</f>
        <v>#REF!</v>
      </c>
      <c r="BC48" s="514">
        <v>48509.496299999999</v>
      </c>
      <c r="BD48" s="514">
        <v>48809.998299999999</v>
      </c>
      <c r="BE48" s="514">
        <v>49193.477899999998</v>
      </c>
      <c r="BF48" s="514">
        <v>49931.178699999997</v>
      </c>
      <c r="BG48" s="514">
        <v>50547.541799999999</v>
      </c>
      <c r="BH48" s="514">
        <v>50313.231399999997</v>
      </c>
      <c r="BI48" s="514">
        <v>49731.368199999997</v>
      </c>
      <c r="BJ48" s="514">
        <v>49911.242599999998</v>
      </c>
      <c r="BK48" s="516">
        <v>50152.387199999997</v>
      </c>
      <c r="BL48" s="516">
        <v>49964.342100000002</v>
      </c>
      <c r="BM48" s="514">
        <v>50022.2952</v>
      </c>
      <c r="BN48" s="514">
        <v>50432.001900000003</v>
      </c>
      <c r="BO48" s="514">
        <v>51162.5357</v>
      </c>
      <c r="BP48" s="514">
        <v>50799.346400000002</v>
      </c>
      <c r="BQ48" s="514">
        <v>51934.633000000002</v>
      </c>
      <c r="BR48" s="514">
        <v>51656.931700000001</v>
      </c>
      <c r="BS48" s="514">
        <v>51169.905500000001</v>
      </c>
      <c r="BT48" s="514">
        <v>51520.835200000001</v>
      </c>
      <c r="BU48" s="514">
        <v>50930.402199999997</v>
      </c>
      <c r="BV48" s="514">
        <v>51337.099399999999</v>
      </c>
      <c r="BW48" s="514">
        <v>51506.219100000002</v>
      </c>
      <c r="BX48" s="514">
        <v>51639.211600000002</v>
      </c>
      <c r="BY48" s="514">
        <v>52417.4185</v>
      </c>
      <c r="BZ48" s="514">
        <v>52175.169800000003</v>
      </c>
      <c r="CA48" s="514">
        <v>51262.765700000004</v>
      </c>
      <c r="CB48" s="514">
        <v>51621.826200000003</v>
      </c>
      <c r="CC48" s="514">
        <v>50771.646000000001</v>
      </c>
      <c r="CD48" s="516">
        <v>50371.764300000003</v>
      </c>
      <c r="CE48" s="514">
        <v>51381.001300000004</v>
      </c>
      <c r="CF48" s="654">
        <v>50657.3</v>
      </c>
      <c r="CG48" s="721">
        <v>51818.624900000003</v>
      </c>
    </row>
    <row r="49" spans="2:85" ht="15.75" customHeight="1">
      <c r="B49" s="518" t="s">
        <v>1739</v>
      </c>
      <c r="C49" s="514">
        <v>62152.942600000002</v>
      </c>
      <c r="D49" s="514">
        <v>63220.000099999997</v>
      </c>
      <c r="E49" s="514">
        <v>63282.247300000003</v>
      </c>
      <c r="F49" s="514">
        <v>63450.734600000003</v>
      </c>
      <c r="G49" s="514">
        <v>65332</v>
      </c>
      <c r="H49" s="514">
        <v>65501.323600000003</v>
      </c>
      <c r="I49" s="514">
        <v>65196.273800000003</v>
      </c>
      <c r="J49" s="514">
        <v>66200</v>
      </c>
      <c r="K49" s="514">
        <v>67550.827900000004</v>
      </c>
      <c r="L49" s="514">
        <v>68099.899999999994</v>
      </c>
      <c r="M49" s="514">
        <v>66961.8</v>
      </c>
      <c r="N49" s="514">
        <v>66279.199999999997</v>
      </c>
      <c r="O49" s="515">
        <v>66243.869900000005</v>
      </c>
      <c r="P49" s="515">
        <v>66526.7</v>
      </c>
      <c r="Q49" s="515">
        <v>66448</v>
      </c>
      <c r="R49" s="515">
        <v>67125</v>
      </c>
      <c r="S49" s="515">
        <v>66140</v>
      </c>
      <c r="T49" s="515">
        <v>65691</v>
      </c>
      <c r="U49" s="515">
        <v>65043.4499</v>
      </c>
      <c r="V49" s="515">
        <v>65225.3148</v>
      </c>
      <c r="W49" s="523">
        <v>65769.141799999998</v>
      </c>
      <c r="X49" s="514">
        <v>65459.944199999998</v>
      </c>
      <c r="Y49" s="514">
        <v>65923.162299999996</v>
      </c>
      <c r="Z49" s="514">
        <v>66530.803199999995</v>
      </c>
      <c r="AA49" s="514">
        <v>67930.882400000002</v>
      </c>
      <c r="AB49" s="514">
        <v>70253.964300000007</v>
      </c>
      <c r="AC49" s="514">
        <v>71025.163799999995</v>
      </c>
      <c r="AD49" s="514">
        <v>72449.177299999996</v>
      </c>
      <c r="AE49" s="514">
        <v>72711.790599999993</v>
      </c>
      <c r="AF49" s="514">
        <v>74478.635200000004</v>
      </c>
      <c r="AG49" s="514">
        <v>74583</v>
      </c>
      <c r="AH49" s="514">
        <v>74556.734899999996</v>
      </c>
      <c r="AI49" s="514">
        <v>74886</v>
      </c>
      <c r="AJ49" s="514">
        <v>75915.299899999998</v>
      </c>
      <c r="AK49" s="514">
        <v>77908.956000000006</v>
      </c>
      <c r="AL49" s="514">
        <v>78280.826000000001</v>
      </c>
      <c r="AM49" s="514">
        <v>81309.277400000006</v>
      </c>
      <c r="AN49" s="514">
        <v>79956.823600000003</v>
      </c>
      <c r="AO49" s="514">
        <v>80980.521699999998</v>
      </c>
      <c r="AP49" s="514">
        <v>82147.840700000001</v>
      </c>
      <c r="AQ49" s="514">
        <v>81553.367899999997</v>
      </c>
      <c r="AR49" s="514">
        <v>80319.742599999998</v>
      </c>
      <c r="AS49" s="514">
        <v>78757</v>
      </c>
      <c r="AT49" s="514">
        <v>78044.356100000005</v>
      </c>
      <c r="AU49" s="514">
        <v>78556.5</v>
      </c>
      <c r="AV49" s="514">
        <v>77854.109500000006</v>
      </c>
      <c r="AW49" s="514">
        <v>77449.539900000003</v>
      </c>
      <c r="AX49" s="514">
        <v>77854</v>
      </c>
      <c r="AY49" s="514">
        <v>78237.065300000002</v>
      </c>
      <c r="AZ49" s="516">
        <v>79185.338199999998</v>
      </c>
      <c r="BA49" s="514">
        <v>80524.882800000007</v>
      </c>
      <c r="BB49" s="514" t="e">
        <f>ROUND(+'[4]Serv. de Interconexión'!$BN$255*1.19,4)</f>
        <v>#REF!</v>
      </c>
      <c r="BC49" s="514">
        <v>81597.819399999993</v>
      </c>
      <c r="BD49" s="514">
        <v>82108.734599999996</v>
      </c>
      <c r="BE49" s="514">
        <v>82754.358699999997</v>
      </c>
      <c r="BF49" s="514">
        <v>83999.681599999996</v>
      </c>
      <c r="BG49" s="514">
        <v>85040.779399999999</v>
      </c>
      <c r="BH49" s="514">
        <v>84641.766099999993</v>
      </c>
      <c r="BI49" s="514">
        <v>83656.0046</v>
      </c>
      <c r="BJ49" s="514">
        <v>83960.790200000003</v>
      </c>
      <c r="BK49" s="516">
        <v>84365.184500000003</v>
      </c>
      <c r="BL49" s="516">
        <v>84045.841100000005</v>
      </c>
      <c r="BM49" s="514">
        <v>84143.468900000007</v>
      </c>
      <c r="BN49" s="514">
        <v>84831.887400000007</v>
      </c>
      <c r="BO49" s="514">
        <v>86066.571599999996</v>
      </c>
      <c r="BP49" s="514">
        <v>85453.084400000007</v>
      </c>
      <c r="BQ49" s="514">
        <v>87368.629499999995</v>
      </c>
      <c r="BR49" s="514">
        <v>86896.819099999993</v>
      </c>
      <c r="BS49" s="514">
        <v>86070.375700000004</v>
      </c>
      <c r="BT49" s="514">
        <v>86663.091</v>
      </c>
      <c r="BU49" s="514">
        <v>85663.2929</v>
      </c>
      <c r="BV49" s="514">
        <v>86353.315600000002</v>
      </c>
      <c r="BW49" s="514">
        <v>86635.099000000002</v>
      </c>
      <c r="BX49" s="514">
        <v>86859.9</v>
      </c>
      <c r="BY49" s="514">
        <v>88174.231299999999</v>
      </c>
      <c r="BZ49" s="514">
        <v>87764.163700000005</v>
      </c>
      <c r="CA49" s="514">
        <v>86219.392099999997</v>
      </c>
      <c r="CB49" s="514">
        <v>86827.740999999995</v>
      </c>
      <c r="CC49" s="514">
        <v>85387.573399999994</v>
      </c>
      <c r="CD49" s="516">
        <v>84711.248600000006</v>
      </c>
      <c r="CE49" s="514">
        <v>86413.624400000001</v>
      </c>
      <c r="CF49" s="654">
        <v>85183.2</v>
      </c>
      <c r="CG49" s="721">
        <v>87146.603499999997</v>
      </c>
    </row>
    <row r="50" spans="2:85" ht="15.75" customHeight="1">
      <c r="B50" s="518" t="s">
        <v>1740</v>
      </c>
      <c r="C50" s="514">
        <v>155297.35060000001</v>
      </c>
      <c r="D50" s="514">
        <v>157973.6875</v>
      </c>
      <c r="E50" s="514">
        <v>158129.89730000001</v>
      </c>
      <c r="F50" s="515">
        <v>158552.1985</v>
      </c>
      <c r="G50" s="515">
        <v>163268</v>
      </c>
      <c r="H50" s="514">
        <v>163692.12040000001</v>
      </c>
      <c r="I50" s="514">
        <v>162922.3443</v>
      </c>
      <c r="J50" s="514">
        <v>165431</v>
      </c>
      <c r="K50" s="514">
        <v>168826.92129999999</v>
      </c>
      <c r="L50" s="514">
        <v>168826.92129999999</v>
      </c>
      <c r="M50" s="514">
        <v>167347.79999999999</v>
      </c>
      <c r="N50" s="514">
        <v>165633.9</v>
      </c>
      <c r="O50" s="515">
        <v>165544.50709999999</v>
      </c>
      <c r="P50" s="515">
        <v>166253.5</v>
      </c>
      <c r="Q50" s="515">
        <v>166051</v>
      </c>
      <c r="R50" s="515">
        <v>167971</v>
      </c>
      <c r="S50" s="515">
        <v>165273</v>
      </c>
      <c r="T50" s="515">
        <v>164145</v>
      </c>
      <c r="U50" s="515">
        <v>162514.53539999999</v>
      </c>
      <c r="V50" s="515">
        <v>162969.4682</v>
      </c>
      <c r="W50" s="523">
        <v>164331.30799999999</v>
      </c>
      <c r="X50" s="514">
        <v>163552.67240000001</v>
      </c>
      <c r="Y50" s="514">
        <v>164712.88260000001</v>
      </c>
      <c r="Z50" s="514">
        <v>166236.93229999999</v>
      </c>
      <c r="AA50" s="514">
        <v>169744.58240000001</v>
      </c>
      <c r="AB50" s="514">
        <v>175571.77960000001</v>
      </c>
      <c r="AC50" s="514">
        <v>177498.30050000001</v>
      </c>
      <c r="AD50" s="514">
        <v>181066.05249999999</v>
      </c>
      <c r="AE50" s="514">
        <v>181721.68280000001</v>
      </c>
      <c r="AF50" s="514">
        <v>186150.3823</v>
      </c>
      <c r="AG50" s="514">
        <v>186403</v>
      </c>
      <c r="AH50" s="514">
        <v>186334.5704</v>
      </c>
      <c r="AI50" s="514">
        <v>187146</v>
      </c>
      <c r="AJ50" s="514">
        <v>189718.3676</v>
      </c>
      <c r="AK50" s="514">
        <v>194712.3426</v>
      </c>
      <c r="AL50" s="514">
        <v>195637.95180000001</v>
      </c>
      <c r="AM50" s="514">
        <v>203227.7936</v>
      </c>
      <c r="AN50" s="514">
        <v>199822.696</v>
      </c>
      <c r="AO50" s="514">
        <v>202384.6654</v>
      </c>
      <c r="AP50" s="514">
        <v>205310.02530000001</v>
      </c>
      <c r="AQ50" s="514">
        <v>203809.4699</v>
      </c>
      <c r="AR50" s="514">
        <v>200710.94339999999</v>
      </c>
      <c r="AS50" s="514">
        <v>196782</v>
      </c>
      <c r="AT50" s="514">
        <v>194994.83230000001</v>
      </c>
      <c r="AU50" s="514">
        <v>196270.9</v>
      </c>
      <c r="AV50" s="514">
        <v>194505.8719</v>
      </c>
      <c r="AW50" s="514">
        <v>193489.8567</v>
      </c>
      <c r="AX50" s="514">
        <v>194506</v>
      </c>
      <c r="AY50" s="514">
        <v>195464.1329</v>
      </c>
      <c r="AZ50" s="516">
        <v>197842.511</v>
      </c>
      <c r="BA50" s="514">
        <v>201198.01370000001</v>
      </c>
      <c r="BB50" s="514" t="e">
        <f>ROUND(+'[4]Serv. de Interconexión'!$BN$257*1.19,4)</f>
        <v>#REF!</v>
      </c>
      <c r="BC50" s="514">
        <v>203880.0987</v>
      </c>
      <c r="BD50" s="514">
        <v>205166.86670000001</v>
      </c>
      <c r="BE50" s="514">
        <v>206781.09570000001</v>
      </c>
      <c r="BF50" s="514">
        <v>209900.9711</v>
      </c>
      <c r="BG50" s="514">
        <v>212510.3407</v>
      </c>
      <c r="BH50" s="514">
        <v>211504.22039999999</v>
      </c>
      <c r="BI50" s="514">
        <v>209028.06229999999</v>
      </c>
      <c r="BJ50" s="514">
        <v>209793.7573</v>
      </c>
      <c r="BK50" s="516">
        <v>210801.86110000001</v>
      </c>
      <c r="BL50" s="516">
        <v>209998.26680000001</v>
      </c>
      <c r="BM50" s="514">
        <v>210242.4713</v>
      </c>
      <c r="BN50" s="514">
        <v>211961.1482</v>
      </c>
      <c r="BO50" s="514">
        <v>215057.0961</v>
      </c>
      <c r="BP50" s="514">
        <v>213519.4289</v>
      </c>
      <c r="BQ50" s="514">
        <v>218316.62469999999</v>
      </c>
      <c r="BR50" s="514">
        <v>217128.97219999999</v>
      </c>
      <c r="BS50" s="514">
        <v>215050.49849999999</v>
      </c>
      <c r="BT50" s="514">
        <v>216535.984</v>
      </c>
      <c r="BU50" s="514">
        <v>214025.46599999999</v>
      </c>
      <c r="BV50" s="514">
        <v>215760.64230000001</v>
      </c>
      <c r="BW50" s="514">
        <v>216459.65969999999</v>
      </c>
      <c r="BX50" s="514">
        <v>217023.39780000001</v>
      </c>
      <c r="BY50" s="514">
        <v>220317.33259999999</v>
      </c>
      <c r="BZ50" s="514">
        <v>219287.90220000001</v>
      </c>
      <c r="CA50" s="514">
        <v>215409.37030000001</v>
      </c>
      <c r="CB50" s="514">
        <v>216937.58290000001</v>
      </c>
      <c r="CC50" s="514">
        <v>213320.30009999999</v>
      </c>
      <c r="CD50" s="516">
        <v>211623.5355</v>
      </c>
      <c r="CE50" s="514">
        <v>215885.96369999999</v>
      </c>
      <c r="CF50" s="654">
        <v>212787.20000000001</v>
      </c>
      <c r="CG50" s="721">
        <v>217711.48689999999</v>
      </c>
    </row>
    <row r="51" spans="2:85" ht="15.75" customHeight="1">
      <c r="B51" s="519" t="s">
        <v>1380</v>
      </c>
      <c r="C51" s="514"/>
      <c r="D51" s="514"/>
      <c r="E51" s="514"/>
      <c r="F51" s="514"/>
      <c r="G51" s="514"/>
      <c r="H51" s="514"/>
      <c r="I51" s="503"/>
      <c r="J51" s="503"/>
      <c r="K51" s="514"/>
      <c r="L51" s="514"/>
      <c r="M51" s="514"/>
      <c r="N51" s="514"/>
      <c r="O51" s="507"/>
      <c r="P51" s="507"/>
      <c r="Q51" s="503"/>
      <c r="R51" s="503"/>
      <c r="S51" s="503"/>
      <c r="T51" s="503"/>
      <c r="U51" s="515"/>
      <c r="V51" s="515"/>
      <c r="W51" s="515"/>
      <c r="X51" s="503"/>
      <c r="Y51" s="514"/>
      <c r="Z51" s="514"/>
      <c r="AA51" s="514"/>
      <c r="AB51" s="514"/>
      <c r="AC51" s="514"/>
      <c r="AD51" s="503"/>
      <c r="AE51" s="503"/>
      <c r="AF51" s="503"/>
      <c r="AG51" s="514"/>
      <c r="AH51" s="514"/>
      <c r="AI51" s="514"/>
      <c r="AJ51" s="514"/>
      <c r="AK51" s="514"/>
      <c r="AL51" s="514"/>
      <c r="AM51" s="514"/>
      <c r="AN51" s="514"/>
      <c r="AO51" s="514"/>
      <c r="AP51" s="514"/>
      <c r="AQ51" s="514"/>
      <c r="AR51" s="514"/>
      <c r="AS51" s="514"/>
      <c r="AT51" s="514"/>
      <c r="AU51" s="514"/>
      <c r="AV51" s="514"/>
      <c r="AW51" s="514"/>
      <c r="AX51" s="514"/>
      <c r="AY51" s="514"/>
      <c r="AZ51" s="516"/>
      <c r="BA51" s="514"/>
      <c r="BB51" s="514"/>
      <c r="BC51" s="514"/>
      <c r="BD51" s="514"/>
      <c r="BE51" s="514"/>
      <c r="BF51" s="514"/>
      <c r="BG51" s="514"/>
      <c r="BH51" s="514"/>
      <c r="BI51" s="514"/>
      <c r="BJ51" s="514"/>
      <c r="BK51" s="516"/>
      <c r="BL51" s="516"/>
      <c r="BM51" s="514"/>
      <c r="BN51" s="514"/>
      <c r="BO51" s="514"/>
      <c r="BP51" s="514"/>
      <c r="BQ51" s="514"/>
      <c r="BR51" s="514"/>
      <c r="BS51" s="514"/>
      <c r="BT51" s="514"/>
      <c r="BU51" s="514"/>
      <c r="BV51" s="514"/>
      <c r="BW51" s="514"/>
      <c r="BX51" s="514"/>
      <c r="BY51" s="514"/>
      <c r="BZ51" s="514"/>
      <c r="CA51" s="514"/>
      <c r="CB51" s="514"/>
      <c r="CC51" s="514"/>
      <c r="CD51" s="516"/>
      <c r="CE51" s="514"/>
      <c r="CF51" s="654"/>
      <c r="CG51" s="721"/>
    </row>
    <row r="52" spans="2:85" ht="15.75" customHeight="1">
      <c r="B52" s="518" t="s">
        <v>163</v>
      </c>
      <c r="C52" s="514">
        <v>11626.3822</v>
      </c>
      <c r="D52" s="514">
        <v>11820.1615</v>
      </c>
      <c r="E52" s="514">
        <v>11831.417100000001</v>
      </c>
      <c r="F52" s="514">
        <v>11862.181</v>
      </c>
      <c r="G52" s="514">
        <v>12205.5</v>
      </c>
      <c r="H52" s="514">
        <v>12236.4468</v>
      </c>
      <c r="I52" s="514">
        <v>12183.722400000001</v>
      </c>
      <c r="J52" s="514">
        <v>12366</v>
      </c>
      <c r="K52" s="514">
        <v>12611.897300000001</v>
      </c>
      <c r="L52" s="514">
        <v>12711</v>
      </c>
      <c r="M52" s="514">
        <v>12505.9</v>
      </c>
      <c r="N52" s="514">
        <v>12383</v>
      </c>
      <c r="O52" s="515">
        <v>12377.0465</v>
      </c>
      <c r="P52" s="515">
        <v>12428.6</v>
      </c>
      <c r="Q52" s="515">
        <v>12417</v>
      </c>
      <c r="R52" s="515">
        <v>12558</v>
      </c>
      <c r="S52" s="515">
        <v>12364</v>
      </c>
      <c r="T52" s="515">
        <v>12284</v>
      </c>
      <c r="U52" s="515">
        <v>12170.028</v>
      </c>
      <c r="V52" s="523">
        <v>12203.749599999999</v>
      </c>
      <c r="W52" s="523">
        <v>12303.7469</v>
      </c>
      <c r="X52" s="514">
        <v>12249.39</v>
      </c>
      <c r="Y52" s="514">
        <v>12334.433199999999</v>
      </c>
      <c r="Z52" s="514">
        <v>12444.781999999999</v>
      </c>
      <c r="AA52" s="514">
        <v>12701.307000000001</v>
      </c>
      <c r="AB52" s="514">
        <v>13122.867</v>
      </c>
      <c r="AC52" s="514">
        <v>13267.370500000001</v>
      </c>
      <c r="AD52" s="514">
        <v>13528.2094</v>
      </c>
      <c r="AE52" s="514">
        <v>13577.6453</v>
      </c>
      <c r="AF52" s="514">
        <v>13900.1324</v>
      </c>
      <c r="AG52" s="514">
        <v>13924</v>
      </c>
      <c r="AH52" s="514">
        <v>13921.0146</v>
      </c>
      <c r="AI52" s="514">
        <v>13989</v>
      </c>
      <c r="AJ52" s="514">
        <v>14181.311600000001</v>
      </c>
      <c r="AK52" s="514">
        <v>14547.049199999999</v>
      </c>
      <c r="AL52" s="514">
        <v>14618.648999999999</v>
      </c>
      <c r="AM52" s="514">
        <v>15172.065199999999</v>
      </c>
      <c r="AN52" s="514">
        <v>14933.8567</v>
      </c>
      <c r="AO52" s="514">
        <v>15122.987300000001</v>
      </c>
      <c r="AP52" s="514">
        <v>15336.3868</v>
      </c>
      <c r="AQ52" s="514">
        <v>15233.884099999999</v>
      </c>
      <c r="AR52" s="514">
        <v>15012.3796</v>
      </c>
      <c r="AS52" s="514">
        <v>14734</v>
      </c>
      <c r="AT52" s="514">
        <v>14604.3927</v>
      </c>
      <c r="AU52" s="514">
        <v>14702.3</v>
      </c>
      <c r="AV52" s="514">
        <v>14576.619000000001</v>
      </c>
      <c r="AW52" s="514">
        <v>14503.8961</v>
      </c>
      <c r="AX52" s="514">
        <v>14576</v>
      </c>
      <c r="AY52" s="514">
        <v>14647.4532</v>
      </c>
      <c r="AZ52" s="516">
        <v>14819.6726</v>
      </c>
      <c r="BA52" s="514">
        <v>15065.383599999999</v>
      </c>
      <c r="BB52" s="514" t="e">
        <f>ROUND(+'[4]Serv. de Interconexión'!$BN$260*1.19,4)</f>
        <v>#REF!</v>
      </c>
      <c r="BC52" s="514">
        <v>15265.392900000001</v>
      </c>
      <c r="BD52" s="514">
        <v>15355.1235</v>
      </c>
      <c r="BE52" s="514">
        <v>15475.2911</v>
      </c>
      <c r="BF52" s="514">
        <v>15703.496999999999</v>
      </c>
      <c r="BG52" s="514">
        <v>15893.629800000001</v>
      </c>
      <c r="BH52" s="514">
        <v>15824.227699999999</v>
      </c>
      <c r="BI52" s="514">
        <v>15647.3478</v>
      </c>
      <c r="BJ52" s="514">
        <v>15701.981100000001</v>
      </c>
      <c r="BK52" s="516">
        <v>15778.9637</v>
      </c>
      <c r="BL52" s="516">
        <v>15722.4828</v>
      </c>
      <c r="BM52" s="514">
        <v>15740.5911</v>
      </c>
      <c r="BN52" s="514">
        <v>15870.186799999999</v>
      </c>
      <c r="BO52" s="514">
        <v>16094.8773</v>
      </c>
      <c r="BP52" s="514">
        <v>15982.865599999999</v>
      </c>
      <c r="BQ52" s="514">
        <v>16334.904699999999</v>
      </c>
      <c r="BR52" s="514">
        <v>16251.680200000001</v>
      </c>
      <c r="BS52" s="514">
        <v>16104.831200000001</v>
      </c>
      <c r="BT52" s="514">
        <v>16213.117200000001</v>
      </c>
      <c r="BU52" s="514">
        <v>16033.208199999999</v>
      </c>
      <c r="BV52" s="514">
        <v>16155.9319</v>
      </c>
      <c r="BW52" s="514">
        <v>16211.5452</v>
      </c>
      <c r="BX52" s="514">
        <v>16252.423699999999</v>
      </c>
      <c r="BY52" s="514">
        <v>16492.598399999999</v>
      </c>
      <c r="BZ52" s="514">
        <v>16418.6587</v>
      </c>
      <c r="CA52" s="514">
        <v>16140.439700000001</v>
      </c>
      <c r="CB52" s="514">
        <v>16249.543900000001</v>
      </c>
      <c r="CC52" s="514">
        <v>15990.964599999999</v>
      </c>
      <c r="CD52" s="516">
        <v>15868.404</v>
      </c>
      <c r="CE52" s="514">
        <v>16181.784</v>
      </c>
      <c r="CF52" s="654">
        <v>15965.6</v>
      </c>
      <c r="CG52" s="721">
        <v>16322.299199999999</v>
      </c>
    </row>
    <row r="53" spans="2:85" ht="15.75" customHeight="1">
      <c r="B53" s="518" t="s">
        <v>1739</v>
      </c>
      <c r="C53" s="514">
        <v>36830.098700000002</v>
      </c>
      <c r="D53" s="514">
        <v>37459.197099999998</v>
      </c>
      <c r="E53" s="514">
        <v>37495.869100000004</v>
      </c>
      <c r="F53" s="514">
        <v>37595.294600000001</v>
      </c>
      <c r="G53" s="514">
        <v>38705</v>
      </c>
      <c r="H53" s="514">
        <v>38805.278299999998</v>
      </c>
      <c r="I53" s="514">
        <v>38626.9067</v>
      </c>
      <c r="J53" s="514">
        <v>39217</v>
      </c>
      <c r="K53" s="514">
        <v>40015.382100000003</v>
      </c>
      <c r="L53" s="514">
        <v>40338.9</v>
      </c>
      <c r="M53" s="514">
        <v>39668.699999999997</v>
      </c>
      <c r="N53" s="514">
        <v>39266.800000000003</v>
      </c>
      <c r="O53" s="515">
        <v>39246.227299999999</v>
      </c>
      <c r="P53" s="515">
        <v>39413</v>
      </c>
      <c r="Q53" s="515">
        <v>39368</v>
      </c>
      <c r="R53" s="515">
        <v>39821</v>
      </c>
      <c r="S53" s="515">
        <v>39188</v>
      </c>
      <c r="T53" s="515">
        <v>38925</v>
      </c>
      <c r="U53" s="515">
        <v>38544.555099999998</v>
      </c>
      <c r="V53" s="523">
        <v>38652.158799999997</v>
      </c>
      <c r="W53" s="523">
        <v>38973.461799999997</v>
      </c>
      <c r="X53" s="514">
        <v>38792.157800000001</v>
      </c>
      <c r="Y53" s="514">
        <v>39065.762799999997</v>
      </c>
      <c r="Z53" s="514">
        <v>39424.006600000001</v>
      </c>
      <c r="AA53" s="514">
        <v>40250.692600000002</v>
      </c>
      <c r="AB53" s="514">
        <v>41620.1198</v>
      </c>
      <c r="AC53" s="514">
        <v>42077.244700000003</v>
      </c>
      <c r="AD53" s="514">
        <v>42918.020400000001</v>
      </c>
      <c r="AE53" s="514">
        <v>43073.809500000003</v>
      </c>
      <c r="AF53" s="514">
        <v>44116.366499999996</v>
      </c>
      <c r="AG53" s="514">
        <v>44181</v>
      </c>
      <c r="AH53" s="514">
        <v>44166.108</v>
      </c>
      <c r="AI53" s="514">
        <v>44365</v>
      </c>
      <c r="AJ53" s="514">
        <v>44974.5556</v>
      </c>
      <c r="AK53" s="514">
        <v>46151.970300000001</v>
      </c>
      <c r="AL53" s="514">
        <v>46373.454100000003</v>
      </c>
      <c r="AM53" s="514">
        <v>48160.807399999998</v>
      </c>
      <c r="AN53" s="514">
        <v>47367.538399999998</v>
      </c>
      <c r="AO53" s="514">
        <v>47972.849699999999</v>
      </c>
      <c r="AP53" s="514">
        <v>48661.8338</v>
      </c>
      <c r="AQ53" s="514">
        <v>48314.365299999998</v>
      </c>
      <c r="AR53" s="514">
        <v>47588.4588</v>
      </c>
      <c r="AS53" s="514">
        <v>46670</v>
      </c>
      <c r="AT53" s="514">
        <v>46249.853300000002</v>
      </c>
      <c r="AU53" s="514">
        <v>46554.5</v>
      </c>
      <c r="AV53" s="514">
        <v>46141.421000000002</v>
      </c>
      <c r="AW53" s="514">
        <v>45903.311800000003</v>
      </c>
      <c r="AX53" s="514">
        <v>46141</v>
      </c>
      <c r="AY53" s="514">
        <v>46367.908499999998</v>
      </c>
      <c r="AZ53" s="516">
        <v>46926.984600000003</v>
      </c>
      <c r="BA53" s="514">
        <v>47718.081599999998</v>
      </c>
      <c r="BB53" s="514" t="e">
        <f>ROUND(+'[4]Serv. de Interconexión'!$BN$262*1.19,4)</f>
        <v>#REF!</v>
      </c>
      <c r="BC53" s="514">
        <v>48353.490899999997</v>
      </c>
      <c r="BD53" s="514">
        <v>48653.0265</v>
      </c>
      <c r="BE53" s="514">
        <v>49035.272799999999</v>
      </c>
      <c r="BF53" s="514">
        <v>49770.6011</v>
      </c>
      <c r="BG53" s="514">
        <v>50384.982100000001</v>
      </c>
      <c r="BH53" s="514">
        <v>50151.425199999998</v>
      </c>
      <c r="BI53" s="514">
        <v>49571.433100000002</v>
      </c>
      <c r="BJ53" s="514">
        <v>49750.729099999997</v>
      </c>
      <c r="BK53" s="516">
        <v>49991.0982</v>
      </c>
      <c r="BL53" s="516">
        <v>49803.657899999998</v>
      </c>
      <c r="BM53" s="514">
        <v>49861.424599999998</v>
      </c>
      <c r="BN53" s="514">
        <v>50269.813600000001</v>
      </c>
      <c r="BO53" s="514">
        <v>50997.998099999997</v>
      </c>
      <c r="BP53" s="514">
        <v>50635.976799999997</v>
      </c>
      <c r="BQ53" s="514">
        <v>51767.612300000001</v>
      </c>
      <c r="BR53" s="514">
        <v>51490.804100000001</v>
      </c>
      <c r="BS53" s="514">
        <v>51005.3442</v>
      </c>
      <c r="BT53" s="514">
        <v>51355.145299999996</v>
      </c>
      <c r="BU53" s="514">
        <v>50766.611100000002</v>
      </c>
      <c r="BV53" s="514">
        <v>51172.000500000002</v>
      </c>
      <c r="BW53" s="514">
        <v>51340.576300000001</v>
      </c>
      <c r="BX53" s="514">
        <v>51473.141100000001</v>
      </c>
      <c r="BY53" s="514">
        <v>52248.845200000003</v>
      </c>
      <c r="BZ53" s="514">
        <v>52007.375500000002</v>
      </c>
      <c r="CA53" s="514">
        <v>51097.905899999998</v>
      </c>
      <c r="CB53" s="514">
        <v>51455.811600000001</v>
      </c>
      <c r="CC53" s="514">
        <v>50608.3655</v>
      </c>
      <c r="CD53" s="516">
        <v>50209.769800000002</v>
      </c>
      <c r="CE53" s="514">
        <v>51215.761100000003</v>
      </c>
      <c r="CF53" s="654">
        <v>50494.3</v>
      </c>
      <c r="CG53" s="721">
        <v>51651.977400000003</v>
      </c>
    </row>
    <row r="54" spans="2:85" ht="15.75" customHeight="1">
      <c r="B54" s="518" t="s">
        <v>1740</v>
      </c>
      <c r="C54" s="514">
        <v>129975.2812</v>
      </c>
      <c r="D54" s="514">
        <v>132215.22690000001</v>
      </c>
      <c r="E54" s="514">
        <v>132345.96590000001</v>
      </c>
      <c r="F54" s="514">
        <v>132699.4086</v>
      </c>
      <c r="G54" s="514">
        <v>136646</v>
      </c>
      <c r="H54" s="514">
        <v>137001.23860000001</v>
      </c>
      <c r="I54" s="514">
        <v>136356.9786</v>
      </c>
      <c r="J54" s="514">
        <v>138457</v>
      </c>
      <c r="K54" s="514">
        <v>141298.7825</v>
      </c>
      <c r="L54" s="514">
        <v>142452</v>
      </c>
      <c r="M54" s="514">
        <v>140060.79999999999</v>
      </c>
      <c r="N54" s="514">
        <v>138626.4</v>
      </c>
      <c r="O54" s="515">
        <v>138551.58369999999</v>
      </c>
      <c r="P54" s="515">
        <v>139145</v>
      </c>
      <c r="Q54" s="515">
        <v>138976</v>
      </c>
      <c r="R54" s="515">
        <v>140582</v>
      </c>
      <c r="S54" s="515">
        <v>138325</v>
      </c>
      <c r="T54" s="515">
        <v>137380</v>
      </c>
      <c r="U54" s="515">
        <v>136015.66519999999</v>
      </c>
      <c r="V54" s="523">
        <v>136396.4186</v>
      </c>
      <c r="W54" s="523">
        <v>137536.20329999999</v>
      </c>
      <c r="X54" s="514">
        <v>136884.52830000001</v>
      </c>
      <c r="Y54" s="514">
        <v>137855.5601</v>
      </c>
      <c r="Z54" s="514">
        <v>139131.10519999999</v>
      </c>
      <c r="AA54" s="514">
        <v>142066.81409999999</v>
      </c>
      <c r="AB54" s="514">
        <v>146943.8554</v>
      </c>
      <c r="AC54" s="514">
        <v>148556.24669999999</v>
      </c>
      <c r="AD54" s="514">
        <v>151542.25750000001</v>
      </c>
      <c r="AE54" s="514">
        <v>152090.98379999999</v>
      </c>
      <c r="AF54" s="514">
        <v>155797.56</v>
      </c>
      <c r="AG54" s="514">
        <v>156009</v>
      </c>
      <c r="AH54" s="514">
        <v>155951.71520000001</v>
      </c>
      <c r="AI54" s="514">
        <v>156631</v>
      </c>
      <c r="AJ54" s="514">
        <v>158783.76610000001</v>
      </c>
      <c r="AK54" s="514">
        <v>162963.44649999999</v>
      </c>
      <c r="AL54" s="514">
        <v>163738.13020000001</v>
      </c>
      <c r="AM54" s="514">
        <v>170090.4074</v>
      </c>
      <c r="AN54" s="514">
        <v>167240.52929999999</v>
      </c>
      <c r="AO54" s="514">
        <v>169384.75580000001</v>
      </c>
      <c r="AP54" s="514">
        <v>171833.12</v>
      </c>
      <c r="AQ54" s="514">
        <v>170577.23819999999</v>
      </c>
      <c r="AR54" s="514">
        <v>167983.9431</v>
      </c>
      <c r="AS54" s="514">
        <v>164696</v>
      </c>
      <c r="AT54" s="514">
        <v>163199.87479999999</v>
      </c>
      <c r="AU54" s="514">
        <v>164267.9</v>
      </c>
      <c r="AV54" s="514">
        <v>162790.64189999999</v>
      </c>
      <c r="AW54" s="514">
        <v>161940.2934</v>
      </c>
      <c r="AX54" s="514">
        <v>162791</v>
      </c>
      <c r="AY54" s="514">
        <v>163592.65340000001</v>
      </c>
      <c r="AZ54" s="516">
        <v>165583.22409999999</v>
      </c>
      <c r="BA54" s="514">
        <v>168391.59400000001</v>
      </c>
      <c r="BB54" s="514" t="e">
        <f>ROUND(+'[4]Serv. de Interconexión'!$BN$264*1.19,4)</f>
        <v>#REF!</v>
      </c>
      <c r="BC54" s="514">
        <v>170636.3505</v>
      </c>
      <c r="BD54" s="514">
        <v>171713.30420000001</v>
      </c>
      <c r="BE54" s="514">
        <v>173064.32440000001</v>
      </c>
      <c r="BF54" s="514">
        <v>175675.48740000001</v>
      </c>
      <c r="BG54" s="514">
        <v>177859.38519999999</v>
      </c>
      <c r="BH54" s="514">
        <v>177017.31820000001</v>
      </c>
      <c r="BI54" s="514">
        <v>174944.9111</v>
      </c>
      <c r="BJ54" s="514">
        <v>175585.75529999999</v>
      </c>
      <c r="BK54" s="516">
        <v>176429.48250000001</v>
      </c>
      <c r="BL54" s="516">
        <v>175756.9185</v>
      </c>
      <c r="BM54" s="514">
        <v>175961.304</v>
      </c>
      <c r="BN54" s="514">
        <v>177399.7415</v>
      </c>
      <c r="BO54" s="514">
        <v>179990.87839999999</v>
      </c>
      <c r="BP54" s="514">
        <v>178703.93609999999</v>
      </c>
      <c r="BQ54" s="514">
        <v>182718.92329999999</v>
      </c>
      <c r="BR54" s="514">
        <v>181724.924</v>
      </c>
      <c r="BS54" s="514">
        <v>179985.3566</v>
      </c>
      <c r="BT54" s="514">
        <v>181228.6257</v>
      </c>
      <c r="BU54" s="514">
        <v>179127.46119999999</v>
      </c>
      <c r="BV54" s="514">
        <v>180579.7077</v>
      </c>
      <c r="BW54" s="514">
        <v>181164.7464</v>
      </c>
      <c r="BX54" s="514">
        <v>181636.56400000001</v>
      </c>
      <c r="BY54" s="514">
        <v>184393.40489999999</v>
      </c>
      <c r="BZ54" s="514">
        <v>183531.82879999999</v>
      </c>
      <c r="CA54" s="514">
        <v>180285.71249999999</v>
      </c>
      <c r="CB54" s="514">
        <v>181564.74170000001</v>
      </c>
      <c r="CC54" s="514">
        <v>178537.2764</v>
      </c>
      <c r="CD54" s="516">
        <v>177117.1784</v>
      </c>
      <c r="CE54" s="514">
        <v>180684.59460000001</v>
      </c>
      <c r="CF54" s="654">
        <v>178091.1</v>
      </c>
      <c r="CG54" s="721">
        <v>182212.4564</v>
      </c>
    </row>
    <row r="55" spans="2:85" ht="15.75" customHeight="1">
      <c r="B55" s="518" t="s">
        <v>1129</v>
      </c>
      <c r="C55" s="514">
        <v>54774.161899999999</v>
      </c>
      <c r="D55" s="514">
        <v>54885.276899999997</v>
      </c>
      <c r="E55" s="514">
        <v>54885.276899999997</v>
      </c>
      <c r="F55" s="514">
        <v>54927.451999999997</v>
      </c>
      <c r="G55" s="524">
        <v>55378.3</v>
      </c>
      <c r="H55" s="514">
        <v>55434.906600000002</v>
      </c>
      <c r="I55" s="514">
        <v>55767.516000000003</v>
      </c>
      <c r="J55" s="514">
        <v>55989</v>
      </c>
      <c r="K55" s="514">
        <v>56154.917999999998</v>
      </c>
      <c r="L55" s="514">
        <v>56154.917999999998</v>
      </c>
      <c r="M55" s="514">
        <v>56211.1</v>
      </c>
      <c r="N55" s="514">
        <v>56267.3</v>
      </c>
      <c r="O55" s="515">
        <v>56323.551299999999</v>
      </c>
      <c r="P55" s="515">
        <v>56379.9</v>
      </c>
      <c r="Q55" s="515">
        <v>56718</v>
      </c>
      <c r="R55" s="515">
        <v>57114</v>
      </c>
      <c r="S55" s="515">
        <v>57172</v>
      </c>
      <c r="T55" s="515">
        <v>57334</v>
      </c>
      <c r="U55" s="514">
        <v>57745.284800000001</v>
      </c>
      <c r="V55" s="523">
        <v>57862.506699999998</v>
      </c>
      <c r="W55" s="523">
        <v>58092.441800000001</v>
      </c>
      <c r="X55" s="514">
        <v>58322.377</v>
      </c>
      <c r="Y55" s="514">
        <v>58498.209799999997</v>
      </c>
      <c r="Z55" s="514">
        <v>58556.820599999999</v>
      </c>
      <c r="AA55" s="514">
        <v>59025.707999999999</v>
      </c>
      <c r="AB55" s="514">
        <v>59260.151700000002</v>
      </c>
      <c r="AC55" s="514">
        <v>59972.499900000003</v>
      </c>
      <c r="AD55" s="514">
        <v>60468.438399999999</v>
      </c>
      <c r="AE55" s="514">
        <v>60741.928899999999</v>
      </c>
      <c r="AF55" s="514">
        <v>61212.838000000003</v>
      </c>
      <c r="AG55" s="514">
        <v>61951</v>
      </c>
      <c r="AH55" s="514">
        <v>62127.900099999999</v>
      </c>
      <c r="AI55" s="514">
        <v>63284</v>
      </c>
      <c r="AJ55" s="514">
        <v>64166.722699999998</v>
      </c>
      <c r="AK55" s="514">
        <v>64937.301200000002</v>
      </c>
      <c r="AL55" s="514">
        <v>65541.991399999999</v>
      </c>
      <c r="AM55" s="514">
        <v>66440.999800000005</v>
      </c>
      <c r="AN55" s="514">
        <v>67249.037100000001</v>
      </c>
      <c r="AO55" s="514">
        <v>67826.971000000005</v>
      </c>
      <c r="AP55" s="514">
        <v>68180.152900000001</v>
      </c>
      <c r="AQ55" s="514">
        <v>68843.706699999995</v>
      </c>
      <c r="AR55" s="514">
        <v>69041.702600000004</v>
      </c>
      <c r="AS55" s="514">
        <v>69593</v>
      </c>
      <c r="AT55" s="514">
        <v>69550.070399999997</v>
      </c>
      <c r="AU55" s="514">
        <v>70304.600000000006</v>
      </c>
      <c r="AV55" s="514">
        <v>70523.996100000004</v>
      </c>
      <c r="AW55" s="514">
        <v>70604.2647</v>
      </c>
      <c r="AX55" s="514">
        <v>70524</v>
      </c>
      <c r="AY55" s="514">
        <v>70743.396999999997</v>
      </c>
      <c r="AZ55" s="516">
        <v>70823.665599999993</v>
      </c>
      <c r="BA55" s="514">
        <v>71299.926000000007</v>
      </c>
      <c r="BB55" s="514" t="e">
        <f>ROUND(+'[4]Serv. de Interconexión'!$BN$266*1.19,4)</f>
        <v>#REF!</v>
      </c>
      <c r="BC55" s="514">
        <v>72145.422000000006</v>
      </c>
      <c r="BD55" s="514">
        <v>71760.132700000002</v>
      </c>
      <c r="BE55" s="514">
        <v>72243.310599999997</v>
      </c>
      <c r="BF55" s="514">
        <v>72669.441099999996</v>
      </c>
      <c r="BG55" s="514">
        <v>72939.323699999994</v>
      </c>
      <c r="BH55" s="514">
        <v>73322.841</v>
      </c>
      <c r="BI55" s="514">
        <v>73521.7019</v>
      </c>
      <c r="BJ55" s="514">
        <v>73450.680200000003</v>
      </c>
      <c r="BK55" s="516">
        <v>73997.547600000005</v>
      </c>
      <c r="BL55" s="516">
        <v>74182</v>
      </c>
      <c r="BM55" s="514">
        <v>74246.123600000006</v>
      </c>
      <c r="BN55" s="514">
        <v>74970.545400000003</v>
      </c>
      <c r="BO55" s="514">
        <v>75162.304000000004</v>
      </c>
      <c r="BP55" s="514">
        <v>75013.1584</v>
      </c>
      <c r="BQ55" s="514">
        <v>75808.601800000004</v>
      </c>
      <c r="BR55" s="514">
        <v>76106.893200000006</v>
      </c>
      <c r="BS55" s="514">
        <v>76490.410499999998</v>
      </c>
      <c r="BT55" s="514">
        <v>76639.556200000006</v>
      </c>
      <c r="BU55" s="514">
        <v>76788.701799999995</v>
      </c>
      <c r="BV55" s="514">
        <v>76476.206200000001</v>
      </c>
      <c r="BW55" s="514">
        <v>77143.810500000007</v>
      </c>
      <c r="BX55" s="514">
        <v>77172.219200000007</v>
      </c>
      <c r="BY55" s="514">
        <v>77513.123500000002</v>
      </c>
      <c r="BZ55" s="514">
        <v>77548.634399999995</v>
      </c>
      <c r="CA55" s="514">
        <v>77747.495200000005</v>
      </c>
      <c r="CB55" s="514">
        <v>77598.349499999997</v>
      </c>
      <c r="CC55" s="514">
        <v>77917.947400000005</v>
      </c>
      <c r="CD55" s="516">
        <v>77910.845199999996</v>
      </c>
      <c r="CE55" s="514">
        <v>78656.573499999999</v>
      </c>
      <c r="CF55" s="654">
        <v>79672.2</v>
      </c>
      <c r="CG55" s="721">
        <v>79807.125599999999</v>
      </c>
    </row>
    <row r="56" spans="2:85" ht="15.75" customHeight="1">
      <c r="B56" s="525" t="s">
        <v>672</v>
      </c>
      <c r="C56" s="514"/>
      <c r="D56" s="514"/>
      <c r="E56" s="514"/>
      <c r="F56" s="514"/>
      <c r="G56" s="514"/>
      <c r="H56" s="8"/>
      <c r="I56" s="8"/>
      <c r="J56" s="8"/>
      <c r="K56" s="8"/>
      <c r="L56" s="8"/>
      <c r="M56" s="8"/>
      <c r="N56" s="8"/>
      <c r="O56" s="507"/>
      <c r="P56" s="503"/>
      <c r="Q56" s="503"/>
      <c r="R56" s="503"/>
      <c r="S56" s="503"/>
      <c r="T56" s="503"/>
      <c r="U56" s="503"/>
      <c r="V56" s="503"/>
      <c r="W56" s="503"/>
      <c r="X56" s="503"/>
      <c r="Y56" s="526"/>
      <c r="Z56" s="526"/>
      <c r="AA56" s="526"/>
      <c r="AB56" s="514"/>
      <c r="AC56" s="514"/>
      <c r="AD56" s="503"/>
      <c r="AE56" s="503"/>
      <c r="AF56" s="503"/>
      <c r="AG56" s="514"/>
      <c r="AH56" s="514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9"/>
      <c r="BA56" s="8"/>
      <c r="BB56" s="8"/>
      <c r="BC56" s="8"/>
      <c r="BD56" s="8"/>
      <c r="BF56" s="8"/>
      <c r="BG56" s="8"/>
      <c r="BH56" s="8"/>
      <c r="BI56" s="8"/>
      <c r="BJ56" s="8"/>
      <c r="BK56" s="9"/>
      <c r="BL56" s="9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9"/>
      <c r="CE56" s="8"/>
      <c r="CF56" s="639"/>
      <c r="CG56" s="693"/>
    </row>
    <row r="57" spans="2:85" ht="15.75" customHeight="1">
      <c r="B57" s="527" t="s">
        <v>1741</v>
      </c>
      <c r="C57" s="515">
        <v>450668.27399999998</v>
      </c>
      <c r="D57" s="515">
        <v>448865.79989999998</v>
      </c>
      <c r="E57" s="515">
        <v>448901.94030000002</v>
      </c>
      <c r="F57" s="515">
        <v>448539.8223</v>
      </c>
      <c r="G57" s="514">
        <v>451842</v>
      </c>
      <c r="H57" s="514">
        <v>454215.20010000002</v>
      </c>
      <c r="I57" s="514">
        <v>457010.53029999998</v>
      </c>
      <c r="J57" s="514">
        <v>459754</v>
      </c>
      <c r="K57" s="514">
        <v>462338.67619999999</v>
      </c>
      <c r="L57" s="514">
        <v>462338.67619999999</v>
      </c>
      <c r="M57" s="514">
        <v>461364.3</v>
      </c>
      <c r="N57" s="514">
        <v>460656</v>
      </c>
      <c r="O57" s="523">
        <v>461363.2022</v>
      </c>
      <c r="P57" s="523">
        <v>462465.3</v>
      </c>
      <c r="Q57" s="523">
        <v>464610</v>
      </c>
      <c r="R57" s="523">
        <v>467985</v>
      </c>
      <c r="S57" s="523">
        <v>467380</v>
      </c>
      <c r="T57" s="523">
        <v>469339</v>
      </c>
      <c r="U57" s="523">
        <v>472346.97200000001</v>
      </c>
      <c r="V57" s="523">
        <v>474591.658</v>
      </c>
      <c r="W57" s="523">
        <v>478794.53909999999</v>
      </c>
      <c r="X57" s="514">
        <v>481609.87070000003</v>
      </c>
      <c r="Y57" s="523">
        <v>485904.84330000001</v>
      </c>
      <c r="Z57" s="523">
        <v>488753.53690000001</v>
      </c>
      <c r="AA57" s="523">
        <v>495041.10609999998</v>
      </c>
      <c r="AB57" s="514">
        <v>499324.43190000003</v>
      </c>
      <c r="AC57" s="514">
        <v>504896.5515</v>
      </c>
      <c r="AD57" s="514">
        <v>511108.8383</v>
      </c>
      <c r="AE57" s="514">
        <v>515318.05170000001</v>
      </c>
      <c r="AF57" s="514">
        <v>522559.06510000001</v>
      </c>
      <c r="AG57" s="514">
        <v>528738</v>
      </c>
      <c r="AH57" s="514">
        <v>531523.29099999997</v>
      </c>
      <c r="AI57" s="514">
        <v>541211</v>
      </c>
      <c r="AJ57" s="514">
        <v>551731.53240000003</v>
      </c>
      <c r="AK57" s="514">
        <v>560561.15260000003</v>
      </c>
      <c r="AL57" s="514">
        <v>566264.39359999995</v>
      </c>
      <c r="AM57" s="514">
        <v>580147.10250000004</v>
      </c>
      <c r="AN57" s="514">
        <v>583843.45129999996</v>
      </c>
      <c r="AO57" s="514">
        <v>588770.50100000005</v>
      </c>
      <c r="AP57" s="514">
        <v>593979.23990000004</v>
      </c>
      <c r="AQ57" s="514">
        <v>593585.77709999995</v>
      </c>
      <c r="AR57" s="514">
        <v>594716.24190000002</v>
      </c>
      <c r="AS57" s="514">
        <v>595327</v>
      </c>
      <c r="AT57" s="514">
        <v>593842.72120000003</v>
      </c>
      <c r="AU57" s="514">
        <v>597520.4</v>
      </c>
      <c r="AV57" s="514">
        <v>595749.28659999999</v>
      </c>
      <c r="AW57" s="514">
        <v>593842.63870000001</v>
      </c>
      <c r="AX57" s="514">
        <v>595749</v>
      </c>
      <c r="AY57" s="514">
        <v>594808.41429999995</v>
      </c>
      <c r="AZ57" s="516">
        <v>597721.76939999999</v>
      </c>
      <c r="BA57" s="514">
        <v>616938.7648</v>
      </c>
      <c r="BB57" s="514" t="e">
        <f>ROUND(+'[4]Serv. de Interconexión'!$BN$270*1.19,4)</f>
        <v>#REF!</v>
      </c>
      <c r="BC57" s="514">
        <v>607894.11540000001</v>
      </c>
      <c r="BD57" s="514">
        <v>605655.93130000005</v>
      </c>
      <c r="BE57" s="514">
        <v>610292.82720000006</v>
      </c>
      <c r="BF57" s="514">
        <v>616680.61190000002</v>
      </c>
      <c r="BG57" s="514">
        <v>620598.18290000001</v>
      </c>
      <c r="BH57" s="514">
        <v>623319.22340000002</v>
      </c>
      <c r="BI57" s="514">
        <v>622440.99239999999</v>
      </c>
      <c r="BJ57" s="514">
        <v>622557.33479999995</v>
      </c>
      <c r="BK57" s="516">
        <v>626421.098</v>
      </c>
      <c r="BL57" s="516">
        <v>626698.83840000001</v>
      </c>
      <c r="BM57" s="514">
        <v>626281.84569999995</v>
      </c>
      <c r="BN57" s="514">
        <v>631050.54249999998</v>
      </c>
      <c r="BO57" s="514">
        <v>634296.90469999996</v>
      </c>
      <c r="BP57" s="514">
        <v>635023.24349999998</v>
      </c>
      <c r="BQ57" s="514">
        <v>641842.21779999998</v>
      </c>
      <c r="BR57" s="514">
        <v>641151.90280000004</v>
      </c>
      <c r="BS57" s="514">
        <v>641193.17740000004</v>
      </c>
      <c r="BT57" s="514">
        <v>643595.88280000002</v>
      </c>
      <c r="BU57" s="514">
        <v>643714.60530000005</v>
      </c>
      <c r="BV57" s="514">
        <v>641293.33510000003</v>
      </c>
      <c r="BW57" s="514">
        <v>645329.99089999998</v>
      </c>
      <c r="BX57" s="514">
        <v>646723.82860000001</v>
      </c>
      <c r="BY57" s="514">
        <v>649556.48560000001</v>
      </c>
      <c r="BZ57" s="514">
        <v>649568.66339999996</v>
      </c>
      <c r="CA57" s="514">
        <v>649392.09640000004</v>
      </c>
      <c r="CB57" s="514">
        <v>648704.65040000004</v>
      </c>
      <c r="CC57" s="514">
        <v>649112.19920000003</v>
      </c>
      <c r="CD57" s="516">
        <v>648772.59889999998</v>
      </c>
      <c r="CE57" s="514">
        <v>658566.13100000005</v>
      </c>
      <c r="CF57" s="654">
        <v>668711.38589999999</v>
      </c>
      <c r="CG57" s="721">
        <v>670771.87060000002</v>
      </c>
    </row>
    <row r="58" spans="2:85" ht="15.75" customHeight="1">
      <c r="B58" s="527" t="s">
        <v>1742</v>
      </c>
      <c r="C58" s="515">
        <v>150770.05119999999</v>
      </c>
      <c r="D58" s="515">
        <v>149164.59779999999</v>
      </c>
      <c r="E58" s="515">
        <v>149189.94</v>
      </c>
      <c r="F58" s="515">
        <v>148809.1876</v>
      </c>
      <c r="G58" s="515">
        <v>149765</v>
      </c>
      <c r="H58" s="514">
        <v>151258.06469999999</v>
      </c>
      <c r="I58" s="514">
        <v>152214.8303</v>
      </c>
      <c r="J58" s="514">
        <v>153453</v>
      </c>
      <c r="K58" s="514">
        <v>154789.51329999999</v>
      </c>
      <c r="L58" s="514">
        <v>154789.51329999999</v>
      </c>
      <c r="M58" s="514">
        <v>153931.1</v>
      </c>
      <c r="N58" s="514">
        <v>153263</v>
      </c>
      <c r="O58" s="523">
        <v>153589.1764</v>
      </c>
      <c r="P58" s="523">
        <v>154193.20000000001</v>
      </c>
      <c r="Q58" s="523">
        <v>154675</v>
      </c>
      <c r="R58" s="523">
        <v>155847</v>
      </c>
      <c r="S58" s="523">
        <v>155247</v>
      </c>
      <c r="T58" s="523">
        <v>156103</v>
      </c>
      <c r="U58" s="523">
        <v>157001.41440000001</v>
      </c>
      <c r="V58" s="523">
        <v>158223.28080000001</v>
      </c>
      <c r="W58" s="523">
        <v>160486.28020000001</v>
      </c>
      <c r="X58" s="514">
        <v>161773.0135</v>
      </c>
      <c r="Y58" s="523">
        <v>164282.28959999999</v>
      </c>
      <c r="Z58" s="523">
        <v>166136.33230000001</v>
      </c>
      <c r="AA58" s="523">
        <v>169173.85279999999</v>
      </c>
      <c r="AB58" s="514">
        <v>171520.87940000001</v>
      </c>
      <c r="AC58" s="514">
        <v>173271.08660000001</v>
      </c>
      <c r="AD58" s="514">
        <v>176182.291</v>
      </c>
      <c r="AE58" s="514">
        <v>178362.10680000001</v>
      </c>
      <c r="AF58" s="514">
        <v>182123.66759999999</v>
      </c>
      <c r="AG58" s="514">
        <v>184229</v>
      </c>
      <c r="AH58" s="514">
        <v>185694.80660000001</v>
      </c>
      <c r="AI58" s="514">
        <v>189001</v>
      </c>
      <c r="AJ58" s="514">
        <v>193832.96599999999</v>
      </c>
      <c r="AK58" s="514">
        <v>197797.97330000001</v>
      </c>
      <c r="AL58" s="514">
        <v>199999.88620000001</v>
      </c>
      <c r="AM58" s="514">
        <v>207327.65100000001</v>
      </c>
      <c r="AN58" s="514">
        <v>207324.1096</v>
      </c>
      <c r="AO58" s="514">
        <v>209038.06409999999</v>
      </c>
      <c r="AP58" s="514">
        <v>211735.13920000001</v>
      </c>
      <c r="AQ58" s="514">
        <v>209178.36199999999</v>
      </c>
      <c r="AR58" s="514">
        <v>209351.38310000001</v>
      </c>
      <c r="AS58" s="514">
        <v>207962</v>
      </c>
      <c r="AT58" s="514">
        <v>207010.484</v>
      </c>
      <c r="AU58" s="514">
        <v>207227.9</v>
      </c>
      <c r="AV58" s="514">
        <v>205222.98079999999</v>
      </c>
      <c r="AW58" s="514">
        <v>203582.378</v>
      </c>
      <c r="AX58" s="514">
        <v>205223</v>
      </c>
      <c r="AY58" s="514">
        <v>203835.69690000001</v>
      </c>
      <c r="AZ58" s="516">
        <v>205688.9375</v>
      </c>
      <c r="BA58" s="514">
        <v>218261.82509999999</v>
      </c>
      <c r="BB58" s="514" t="e">
        <f>ROUND(+'[4]Serv. de Interconexión'!$BN$273*1.19,4)</f>
        <v>#REF!</v>
      </c>
      <c r="BC58" s="514">
        <v>208814.7262</v>
      </c>
      <c r="BD58" s="514">
        <v>208431.0098</v>
      </c>
      <c r="BE58" s="514">
        <v>210240.44870000001</v>
      </c>
      <c r="BF58" s="514">
        <v>213512.16099999999</v>
      </c>
      <c r="BG58" s="514">
        <v>215495.66899999999</v>
      </c>
      <c r="BH58" s="514">
        <v>216231.77230000001</v>
      </c>
      <c r="BI58" s="514">
        <v>214942.26730000001</v>
      </c>
      <c r="BJ58" s="514">
        <v>215257.84570000001</v>
      </c>
      <c r="BK58" s="516">
        <v>216298.1158</v>
      </c>
      <c r="BL58" s="516">
        <v>215902.39920000001</v>
      </c>
      <c r="BM58" s="514">
        <v>215393.37450000001</v>
      </c>
      <c r="BN58" s="514">
        <v>216522.29190000001</v>
      </c>
      <c r="BO58" s="514">
        <v>218259.5171</v>
      </c>
      <c r="BP58" s="514">
        <v>219270.11550000001</v>
      </c>
      <c r="BQ58" s="514">
        <v>221657.3131</v>
      </c>
      <c r="BR58" s="514">
        <v>220192.66899999999</v>
      </c>
      <c r="BS58" s="514">
        <v>218997.2781</v>
      </c>
      <c r="BT58" s="514">
        <v>220255.6605</v>
      </c>
      <c r="BU58" s="514">
        <v>219866.4069</v>
      </c>
      <c r="BV58" s="514">
        <v>219114.62959999999</v>
      </c>
      <c r="BW58" s="514">
        <v>219903.12899999999</v>
      </c>
      <c r="BX58" s="514">
        <v>220816.24340000001</v>
      </c>
      <c r="BY58" s="514">
        <v>221774.24470000001</v>
      </c>
      <c r="BZ58" s="514">
        <v>221670.29089999999</v>
      </c>
      <c r="CA58" s="514">
        <v>220914.27009999999</v>
      </c>
      <c r="CB58" s="514">
        <v>220891.4216</v>
      </c>
      <c r="CC58" s="514">
        <v>220177.53390000001</v>
      </c>
      <c r="CD58" s="516">
        <v>219956.804</v>
      </c>
      <c r="CE58" s="514">
        <v>224633.61979999999</v>
      </c>
      <c r="CF58" s="654">
        <v>228717.3683</v>
      </c>
      <c r="CG58" s="721">
        <v>229774.8958</v>
      </c>
    </row>
    <row r="59" spans="2:85" ht="15.75" customHeight="1">
      <c r="B59" s="527" t="s">
        <v>1743</v>
      </c>
      <c r="C59" s="515">
        <v>16187.1721</v>
      </c>
      <c r="D59" s="515">
        <v>15941.21</v>
      </c>
      <c r="E59" s="515">
        <v>15944.8982</v>
      </c>
      <c r="F59" s="515">
        <v>15885.093800000001</v>
      </c>
      <c r="G59" s="515">
        <v>15976.9</v>
      </c>
      <c r="H59" s="514">
        <v>16188.1875</v>
      </c>
      <c r="I59" s="514">
        <v>16292.49</v>
      </c>
      <c r="J59" s="514">
        <v>16453</v>
      </c>
      <c r="K59" s="514">
        <v>16627.222399999999</v>
      </c>
      <c r="L59" s="514">
        <v>16627.222399999999</v>
      </c>
      <c r="M59" s="514">
        <v>16495.8</v>
      </c>
      <c r="N59" s="514">
        <v>16393</v>
      </c>
      <c r="O59" s="523">
        <v>16434.0484</v>
      </c>
      <c r="P59" s="523">
        <v>16516.099999999999</v>
      </c>
      <c r="Q59" s="523">
        <v>16551</v>
      </c>
      <c r="R59" s="523">
        <v>16680</v>
      </c>
      <c r="S59" s="523">
        <v>16586</v>
      </c>
      <c r="T59" s="523">
        <v>16693</v>
      </c>
      <c r="U59" s="523">
        <v>16781.205900000001</v>
      </c>
      <c r="V59" s="523">
        <v>16946.865600000001</v>
      </c>
      <c r="W59" s="523">
        <v>17253.016</v>
      </c>
      <c r="X59" s="514">
        <v>17416.754099999998</v>
      </c>
      <c r="Y59" s="523">
        <v>17766.310000000001</v>
      </c>
      <c r="Z59" s="523">
        <v>18033.373899999999</v>
      </c>
      <c r="AA59" s="523">
        <v>18430.587100000001</v>
      </c>
      <c r="AB59" s="514">
        <v>18752.7454</v>
      </c>
      <c r="AC59" s="514">
        <v>18931.79</v>
      </c>
      <c r="AD59" s="514">
        <v>19308.642599999999</v>
      </c>
      <c r="AE59" s="514">
        <v>19602.662</v>
      </c>
      <c r="AF59" s="514">
        <v>20111.5016</v>
      </c>
      <c r="AG59" s="514">
        <v>20340</v>
      </c>
      <c r="AH59" s="514">
        <v>20539.861099999998</v>
      </c>
      <c r="AI59" s="514">
        <v>20900</v>
      </c>
      <c r="AJ59" s="514">
        <v>21522.426200000002</v>
      </c>
      <c r="AK59" s="514">
        <v>22028.825499999999</v>
      </c>
      <c r="AL59" s="514">
        <v>22288.5772</v>
      </c>
      <c r="AM59" s="514">
        <v>23292.867099999999</v>
      </c>
      <c r="AN59" s="514">
        <v>23190.685600000001</v>
      </c>
      <c r="AO59" s="514">
        <v>23379.661700000001</v>
      </c>
      <c r="AP59" s="514">
        <v>23746.738700000002</v>
      </c>
      <c r="AQ59" s="514">
        <v>23275.4094</v>
      </c>
      <c r="AR59" s="514">
        <v>23277.433400000002</v>
      </c>
      <c r="AS59" s="514">
        <v>23001</v>
      </c>
      <c r="AT59" s="514">
        <v>22862.950400000002</v>
      </c>
      <c r="AU59" s="514">
        <v>22806.5</v>
      </c>
      <c r="AV59" s="514">
        <v>22481.150300000001</v>
      </c>
      <c r="AW59" s="514">
        <v>22227.618699999999</v>
      </c>
      <c r="AX59" s="514">
        <v>22481</v>
      </c>
      <c r="AY59" s="514">
        <v>22249.439399999999</v>
      </c>
      <c r="AZ59" s="516">
        <v>22516.122299999999</v>
      </c>
      <c r="BA59" s="514">
        <v>24351.690200000001</v>
      </c>
      <c r="BB59" s="514" t="e">
        <f>ROUND(+'[4]Serv. de Interconexión'!$BN$276*1.19,4)</f>
        <v>#REF!</v>
      </c>
      <c r="BC59" s="514">
        <v>22830.125599999999</v>
      </c>
      <c r="BD59" s="514">
        <v>22817.1734</v>
      </c>
      <c r="BE59" s="514">
        <v>23031.355800000001</v>
      </c>
      <c r="BF59" s="514">
        <v>23470.804199999999</v>
      </c>
      <c r="BG59" s="514">
        <v>23736.371200000001</v>
      </c>
      <c r="BH59" s="514">
        <v>23801.6522</v>
      </c>
      <c r="BI59" s="514">
        <v>23585.447499999998</v>
      </c>
      <c r="BJ59" s="514">
        <v>23640.880000000001</v>
      </c>
      <c r="BK59" s="516">
        <v>23732.822800000002</v>
      </c>
      <c r="BL59" s="516">
        <v>23652.379799999999</v>
      </c>
      <c r="BM59" s="514">
        <v>23569.129099999998</v>
      </c>
      <c r="BN59" s="514">
        <v>23654.272000000001</v>
      </c>
      <c r="BO59" s="514">
        <v>23891.0016</v>
      </c>
      <c r="BP59" s="514">
        <v>24059.0507</v>
      </c>
      <c r="BQ59" s="514">
        <v>24323.445299999999</v>
      </c>
      <c r="BR59" s="514">
        <v>24070.6198</v>
      </c>
      <c r="BS59" s="514">
        <v>23849.436399999999</v>
      </c>
      <c r="BT59" s="514">
        <v>24019.316299999999</v>
      </c>
      <c r="BU59" s="514">
        <v>23944.682000000001</v>
      </c>
      <c r="BV59" s="514">
        <v>23868.445</v>
      </c>
      <c r="BW59" s="514">
        <v>23910.185300000001</v>
      </c>
      <c r="BX59" s="514">
        <v>24042.2853</v>
      </c>
      <c r="BY59" s="514">
        <v>24145.904600000002</v>
      </c>
      <c r="BZ59" s="514">
        <v>24126.495299999999</v>
      </c>
      <c r="CA59" s="514">
        <v>23992.2719</v>
      </c>
      <c r="CB59" s="514">
        <v>24005.562699999999</v>
      </c>
      <c r="CC59" s="514">
        <v>23864.464100000001</v>
      </c>
      <c r="CD59" s="516">
        <v>23832.6764</v>
      </c>
      <c r="CE59" s="514">
        <v>24441.007799999999</v>
      </c>
      <c r="CF59" s="654">
        <v>24932.0766</v>
      </c>
      <c r="CG59" s="721">
        <v>25073.836200000002</v>
      </c>
    </row>
    <row r="60" spans="2:85" ht="15.75" customHeight="1">
      <c r="B60" s="528" t="s">
        <v>1744</v>
      </c>
      <c r="C60" s="515">
        <v>202579.9325</v>
      </c>
      <c r="D60" s="515">
        <v>199630.20329999999</v>
      </c>
      <c r="E60" s="515">
        <v>199674.67569999999</v>
      </c>
      <c r="F60" s="515">
        <v>198959.1827</v>
      </c>
      <c r="G60" s="515">
        <v>200126.9</v>
      </c>
      <c r="H60" s="515">
        <v>202682.3701</v>
      </c>
      <c r="I60" s="514">
        <v>203984.9431</v>
      </c>
      <c r="J60" s="514">
        <v>205943</v>
      </c>
      <c r="K60" s="523">
        <v>208072.21220000001</v>
      </c>
      <c r="L60" s="514">
        <v>208397</v>
      </c>
      <c r="M60" s="514">
        <v>206496.3</v>
      </c>
      <c r="N60" s="514">
        <v>205258</v>
      </c>
      <c r="O60" s="523">
        <v>205766.98149999999</v>
      </c>
      <c r="P60" s="523">
        <v>206764.4</v>
      </c>
      <c r="Q60" s="523">
        <v>207277</v>
      </c>
      <c r="R60" s="523">
        <v>208835</v>
      </c>
      <c r="S60" s="523">
        <v>207715</v>
      </c>
      <c r="T60" s="523">
        <v>209022</v>
      </c>
      <c r="U60" s="523">
        <v>210145.05739999999</v>
      </c>
      <c r="V60" s="523">
        <v>212158.14859999999</v>
      </c>
      <c r="W60" s="523">
        <v>215879.12150000001</v>
      </c>
      <c r="X60" s="514">
        <v>217883.44760000001</v>
      </c>
      <c r="Y60" s="523">
        <v>222117.31630000001</v>
      </c>
      <c r="Z60" s="523">
        <v>225339.72829999999</v>
      </c>
      <c r="AA60" s="523">
        <v>230185.13099999999</v>
      </c>
      <c r="AB60" s="514">
        <v>234092.49359999999</v>
      </c>
      <c r="AC60" s="514">
        <v>236348.9914</v>
      </c>
      <c r="AD60" s="514">
        <v>240951.0485</v>
      </c>
      <c r="AE60" s="514">
        <v>244523.85449999999</v>
      </c>
      <c r="AF60" s="514">
        <v>250704.4418</v>
      </c>
      <c r="AG60" s="514">
        <v>253562</v>
      </c>
      <c r="AH60" s="514">
        <v>255984.9743</v>
      </c>
      <c r="AI60" s="514">
        <v>260479</v>
      </c>
      <c r="AJ60" s="514">
        <v>268086.79060000001</v>
      </c>
      <c r="AK60" s="514">
        <v>274279.3089</v>
      </c>
      <c r="AL60" s="514">
        <v>277488.18030000001</v>
      </c>
      <c r="AM60" s="514">
        <v>289663.76779999997</v>
      </c>
      <c r="AN60" s="514">
        <v>288569.60810000001</v>
      </c>
      <c r="AO60" s="514">
        <v>290925.86920000002</v>
      </c>
      <c r="AP60" s="514">
        <v>295379.70909999998</v>
      </c>
      <c r="AQ60" s="514">
        <v>289836.7035</v>
      </c>
      <c r="AR60" s="514">
        <v>289891.87599999999</v>
      </c>
      <c r="AS60" s="514">
        <v>286661</v>
      </c>
      <c r="AT60" s="514">
        <v>284997.57640000002</v>
      </c>
      <c r="AU60" s="514">
        <v>284433.40000000002</v>
      </c>
      <c r="AV60" s="514">
        <v>280558.30300000001</v>
      </c>
      <c r="AW60" s="514">
        <v>277522.83870000002</v>
      </c>
      <c r="AX60" s="514">
        <v>280558</v>
      </c>
      <c r="AY60" s="514">
        <v>277805.46299999999</v>
      </c>
      <c r="AZ60" s="516">
        <v>281022.76250000001</v>
      </c>
      <c r="BA60" s="514">
        <v>303124.86450000003</v>
      </c>
      <c r="BB60" s="514" t="e">
        <f>ROUND(+'[4]Serv. de Interconexión'!$BN$279*1.19,4)</f>
        <v>#REF!</v>
      </c>
      <c r="BC60" s="514">
        <v>284990.92300000001</v>
      </c>
      <c r="BD60" s="514">
        <v>284778.6249</v>
      </c>
      <c r="BE60" s="514">
        <v>287423.72139999998</v>
      </c>
      <c r="BF60" s="514">
        <v>292766.35800000001</v>
      </c>
      <c r="BG60" s="514">
        <v>295996.0343</v>
      </c>
      <c r="BH60" s="514">
        <v>296837.62099999998</v>
      </c>
      <c r="BI60" s="514">
        <v>294270.51179999998</v>
      </c>
      <c r="BJ60" s="514">
        <v>294925.84450000001</v>
      </c>
      <c r="BK60" s="516">
        <v>296111.723</v>
      </c>
      <c r="BL60" s="516">
        <v>295172.55229999998</v>
      </c>
      <c r="BM60" s="514">
        <v>294181.52470000001</v>
      </c>
      <c r="BN60" s="514">
        <v>295311.15529999998</v>
      </c>
      <c r="BO60" s="514">
        <v>298184.6335</v>
      </c>
      <c r="BP60" s="514">
        <v>300181.8014</v>
      </c>
      <c r="BQ60" s="514">
        <v>303476.3259</v>
      </c>
      <c r="BR60" s="514">
        <v>300482.21370000002</v>
      </c>
      <c r="BS60" s="514">
        <v>297878.72580000001</v>
      </c>
      <c r="BT60" s="514">
        <v>299943.17340000003</v>
      </c>
      <c r="BU60" s="514">
        <v>299067.30200000003</v>
      </c>
      <c r="BV60" s="514">
        <v>298105.27029999997</v>
      </c>
      <c r="BW60" s="514">
        <v>298703.58279999997</v>
      </c>
      <c r="BX60" s="514">
        <v>300296.55050000001</v>
      </c>
      <c r="BY60" s="514">
        <v>301591.99119999999</v>
      </c>
      <c r="BZ60" s="514">
        <v>301363.68089999998</v>
      </c>
      <c r="CA60" s="514">
        <v>299777.67109999998</v>
      </c>
      <c r="CB60" s="514">
        <v>299916.1911</v>
      </c>
      <c r="CC60" s="514">
        <v>298264.1213</v>
      </c>
      <c r="CD60" s="516">
        <v>297880.56280000001</v>
      </c>
      <c r="CE60" s="514">
        <v>305306.23940000002</v>
      </c>
      <c r="CF60" s="654">
        <v>311358.7991</v>
      </c>
      <c r="CG60" s="721">
        <v>313082.90149999998</v>
      </c>
    </row>
    <row r="61" spans="2:85" ht="15.75" customHeight="1">
      <c r="B61" s="528" t="s">
        <v>1745</v>
      </c>
      <c r="C61" s="514">
        <v>226685.88750000001</v>
      </c>
      <c r="D61" s="514">
        <v>222958.71770000001</v>
      </c>
      <c r="E61" s="514">
        <v>223014.07279999999</v>
      </c>
      <c r="F61" s="514">
        <v>222104.1367</v>
      </c>
      <c r="G61" s="514">
        <v>223348.3</v>
      </c>
      <c r="H61" s="514">
        <v>226502.56109999999</v>
      </c>
      <c r="I61" s="514">
        <v>227969.28270000001</v>
      </c>
      <c r="J61" s="514">
        <v>230305</v>
      </c>
      <c r="K61" s="514">
        <v>232881.15919999999</v>
      </c>
      <c r="L61" s="514">
        <v>233286</v>
      </c>
      <c r="M61" s="514">
        <v>230889.9</v>
      </c>
      <c r="N61" s="514">
        <v>229321</v>
      </c>
      <c r="O61" s="523">
        <v>229928.6624</v>
      </c>
      <c r="P61" s="523">
        <v>231144.6</v>
      </c>
      <c r="Q61" s="523">
        <v>231562</v>
      </c>
      <c r="R61" s="523">
        <v>233380</v>
      </c>
      <c r="S61" s="523">
        <v>231958</v>
      </c>
      <c r="T61" s="523">
        <v>233506</v>
      </c>
      <c r="U61" s="523">
        <v>234716.6905</v>
      </c>
      <c r="V61" s="523">
        <v>237168.83590000001</v>
      </c>
      <c r="W61" s="523">
        <v>241699.45389999999</v>
      </c>
      <c r="X61" s="514">
        <v>244091.2948</v>
      </c>
      <c r="Y61" s="523">
        <v>249297.25210000001</v>
      </c>
      <c r="Z61" s="523">
        <v>253302.24249999999</v>
      </c>
      <c r="AA61" s="523">
        <v>259143.0814</v>
      </c>
      <c r="AB61" s="514">
        <v>263930.45510000002</v>
      </c>
      <c r="AC61" s="514">
        <v>266402.72769999999</v>
      </c>
      <c r="AD61" s="514">
        <v>271933.65279999998</v>
      </c>
      <c r="AE61" s="514">
        <v>276288.43939999997</v>
      </c>
      <c r="AF61" s="514">
        <v>283831.39929999999</v>
      </c>
      <c r="AG61" s="514">
        <v>287046</v>
      </c>
      <c r="AH61" s="514">
        <v>290008.9644</v>
      </c>
      <c r="AI61" s="514">
        <v>295066</v>
      </c>
      <c r="AJ61" s="514">
        <v>304202.95809999999</v>
      </c>
      <c r="AK61" s="514">
        <v>311618.20510000002</v>
      </c>
      <c r="AL61" s="514">
        <v>315349.1778</v>
      </c>
      <c r="AM61" s="514">
        <v>330292.56630000001</v>
      </c>
      <c r="AN61" s="514">
        <v>328447.68030000001</v>
      </c>
      <c r="AO61" s="514">
        <v>331113.4486</v>
      </c>
      <c r="AP61" s="514">
        <v>336567.52</v>
      </c>
      <c r="AQ61" s="514">
        <v>329171.18300000002</v>
      </c>
      <c r="AR61" s="514">
        <v>329132.80859999999</v>
      </c>
      <c r="AS61" s="514">
        <v>324752</v>
      </c>
      <c r="AT61" s="514">
        <v>322674.92979999998</v>
      </c>
      <c r="AU61" s="514">
        <v>321565.8</v>
      </c>
      <c r="AV61" s="514">
        <v>316574.22730000003</v>
      </c>
      <c r="AW61" s="514">
        <v>312718.71289999998</v>
      </c>
      <c r="AX61" s="514">
        <v>316574</v>
      </c>
      <c r="AY61" s="514">
        <v>313003.11540000001</v>
      </c>
      <c r="AZ61" s="516">
        <v>317004.46470000001</v>
      </c>
      <c r="BA61" s="514">
        <v>344647.9289</v>
      </c>
      <c r="BB61" s="514" t="e">
        <f>ROUND(+'[4]Serv. de Interconexión'!$BN$280*1.19,4)</f>
        <v>#REF!</v>
      </c>
      <c r="BC61" s="514">
        <v>321316.30420000001</v>
      </c>
      <c r="BD61" s="514">
        <v>321246.39110000001</v>
      </c>
      <c r="BE61" s="514">
        <v>324324.28810000001</v>
      </c>
      <c r="BF61" s="514">
        <v>330827.18369999999</v>
      </c>
      <c r="BG61" s="514">
        <v>334754.94650000002</v>
      </c>
      <c r="BH61" s="514">
        <v>335614.33399999997</v>
      </c>
      <c r="BI61" s="514">
        <v>332278.2487</v>
      </c>
      <c r="BJ61" s="514">
        <v>333139.87430000002</v>
      </c>
      <c r="BK61" s="516">
        <v>334349.08149999997</v>
      </c>
      <c r="BL61" s="516">
        <v>333072.44429999997</v>
      </c>
      <c r="BM61" s="514">
        <v>331793.70390000002</v>
      </c>
      <c r="BN61" s="514">
        <v>332843.78619999997</v>
      </c>
      <c r="BO61" s="514">
        <v>336356.8064</v>
      </c>
      <c r="BP61" s="514">
        <v>338945.50650000002</v>
      </c>
      <c r="BQ61" s="514">
        <v>342679.864</v>
      </c>
      <c r="BR61" s="514">
        <v>338761.82900000003</v>
      </c>
      <c r="BS61" s="514">
        <v>335299.3849</v>
      </c>
      <c r="BT61" s="514">
        <v>337814.85</v>
      </c>
      <c r="BU61" s="514">
        <v>336640.74459999998</v>
      </c>
      <c r="BV61" s="514">
        <v>335590.7218</v>
      </c>
      <c r="BW61" s="514">
        <v>336007.01169999997</v>
      </c>
      <c r="BX61" s="514">
        <v>337990.37839999999</v>
      </c>
      <c r="BY61" s="514">
        <v>339444.41889999999</v>
      </c>
      <c r="BZ61" s="514">
        <v>339140.2746</v>
      </c>
      <c r="CA61" s="514">
        <v>337052.95270000002</v>
      </c>
      <c r="CB61" s="514">
        <v>337300.65100000001</v>
      </c>
      <c r="CC61" s="514">
        <v>335072.97360000003</v>
      </c>
      <c r="CD61" s="516">
        <v>334596.28730000003</v>
      </c>
      <c r="CE61" s="514">
        <v>343530.31189999997</v>
      </c>
      <c r="CF61" s="654">
        <v>350613.47970000003</v>
      </c>
      <c r="CG61" s="721">
        <v>352709.52529999998</v>
      </c>
    </row>
    <row r="62" spans="2:85" ht="15.75" customHeight="1">
      <c r="B62" s="529" t="s">
        <v>1746</v>
      </c>
      <c r="C62" s="515">
        <v>1627.4715000000001</v>
      </c>
      <c r="D62" s="515">
        <v>1630.7729999999999</v>
      </c>
      <c r="E62" s="515">
        <v>1630.7729999999999</v>
      </c>
      <c r="F62" s="515">
        <v>1632.0261</v>
      </c>
      <c r="G62" s="515">
        <v>1645.4</v>
      </c>
      <c r="H62" s="515">
        <v>1647.1039000000001</v>
      </c>
      <c r="I62" s="514">
        <v>1656.9865</v>
      </c>
      <c r="J62" s="514">
        <v>1664</v>
      </c>
      <c r="K62" s="514">
        <v>1668.4971</v>
      </c>
      <c r="L62" s="514">
        <v>1668.5</v>
      </c>
      <c r="M62" s="514">
        <v>1670.2</v>
      </c>
      <c r="N62" s="514">
        <v>1672</v>
      </c>
      <c r="O62" s="523">
        <v>1673.5075999999999</v>
      </c>
      <c r="P62" s="523">
        <v>1675.2</v>
      </c>
      <c r="Q62" s="523">
        <v>1685</v>
      </c>
      <c r="R62" s="523">
        <v>1697</v>
      </c>
      <c r="S62" s="523">
        <v>1699</v>
      </c>
      <c r="T62" s="523">
        <v>1704</v>
      </c>
      <c r="U62" s="523">
        <v>1715.7507000000001</v>
      </c>
      <c r="V62" s="523">
        <v>1719.2337</v>
      </c>
      <c r="W62" s="523">
        <v>1726.0655999999999</v>
      </c>
      <c r="X62" s="514">
        <v>1732.8975</v>
      </c>
      <c r="Y62" s="523">
        <v>1738.1219000000001</v>
      </c>
      <c r="Z62" s="523">
        <v>1739.8634</v>
      </c>
      <c r="AA62" s="523">
        <v>1753.7951</v>
      </c>
      <c r="AB62" s="514">
        <v>1760.761</v>
      </c>
      <c r="AC62" s="514">
        <v>1781.9266</v>
      </c>
      <c r="AD62" s="514">
        <v>1796.6621</v>
      </c>
      <c r="AE62" s="514">
        <v>1804.7882</v>
      </c>
      <c r="AF62" s="514">
        <v>1818.7800999999999</v>
      </c>
      <c r="AG62" s="514">
        <v>1841</v>
      </c>
      <c r="AH62" s="514">
        <v>1845.9686999999999</v>
      </c>
      <c r="AI62" s="514">
        <v>1880</v>
      </c>
      <c r="AJ62" s="514">
        <v>1906.547</v>
      </c>
      <c r="AK62" s="514">
        <v>1929.4428</v>
      </c>
      <c r="AL62" s="514">
        <v>1947.4095</v>
      </c>
      <c r="AM62" s="514">
        <v>1974.1212</v>
      </c>
      <c r="AN62" s="514">
        <v>1998.13</v>
      </c>
      <c r="AO62" s="514">
        <v>2015.3018</v>
      </c>
      <c r="AP62" s="514">
        <v>2025.7956999999999</v>
      </c>
      <c r="AQ62" s="514">
        <v>2045.5112999999999</v>
      </c>
      <c r="AR62" s="514">
        <v>2051.3944000000001</v>
      </c>
      <c r="AS62" s="514">
        <v>2068</v>
      </c>
      <c r="AT62" s="514">
        <v>2066.4991</v>
      </c>
      <c r="AU62" s="514">
        <v>2088.9</v>
      </c>
      <c r="AV62" s="514">
        <v>2095.4367999999999</v>
      </c>
      <c r="AW62" s="514">
        <v>2097.8218000000002</v>
      </c>
      <c r="AX62" s="514">
        <v>2095</v>
      </c>
      <c r="AY62" s="514">
        <v>2101.9558000000002</v>
      </c>
      <c r="AZ62" s="516">
        <v>2104.3407000000002</v>
      </c>
      <c r="BA62" s="514">
        <v>2118.4915999999998</v>
      </c>
      <c r="BB62" s="514" t="e">
        <f>ROUND(+'[4]Serv. de Interconexión'!$BN$283*1.19,4)</f>
        <v>#REF!</v>
      </c>
      <c r="BC62" s="514">
        <v>2143.6133</v>
      </c>
      <c r="BD62" s="514">
        <v>2132.1653999999999</v>
      </c>
      <c r="BE62" s="514">
        <v>2146.5218</v>
      </c>
      <c r="BF62" s="514">
        <v>2159.1831000000002</v>
      </c>
      <c r="BG62" s="514">
        <v>2167.2019</v>
      </c>
      <c r="BH62" s="514">
        <v>2178.5972999999999</v>
      </c>
      <c r="BI62" s="514">
        <v>2184.5057999999999</v>
      </c>
      <c r="BJ62" s="514">
        <v>2182.3955999999998</v>
      </c>
      <c r="BK62" s="516">
        <v>2198.6444000000001</v>
      </c>
      <c r="BL62" s="516">
        <v>2204.1309999999999</v>
      </c>
      <c r="BM62" s="514">
        <v>2206.0300999999999</v>
      </c>
      <c r="BN62" s="514">
        <v>2227.5545000000002</v>
      </c>
      <c r="BO62" s="514">
        <v>2233.2521000000002</v>
      </c>
      <c r="BP62" s="514">
        <v>2228.8206</v>
      </c>
      <c r="BQ62" s="514">
        <v>2252.4551000000001</v>
      </c>
      <c r="BR62" s="514">
        <v>2261.3181</v>
      </c>
      <c r="BS62" s="514">
        <v>2272.7132999999999</v>
      </c>
      <c r="BT62" s="514">
        <v>2277.1446999999998</v>
      </c>
      <c r="BU62" s="514">
        <v>2281.5763000000002</v>
      </c>
      <c r="BV62" s="514">
        <v>2272.2912000000001</v>
      </c>
      <c r="BW62" s="514">
        <v>2292.1273000000001</v>
      </c>
      <c r="BX62" s="514">
        <v>2292.9715000000001</v>
      </c>
      <c r="BY62" s="514">
        <v>2303.1005</v>
      </c>
      <c r="BZ62" s="514">
        <v>2304.1556999999998</v>
      </c>
      <c r="CA62" s="514">
        <v>2310.0643</v>
      </c>
      <c r="CB62" s="514">
        <v>2305.6329000000001</v>
      </c>
      <c r="CC62" s="514">
        <v>2315.1288</v>
      </c>
      <c r="CD62" s="516">
        <v>2314.9178000000002</v>
      </c>
      <c r="CE62" s="514">
        <v>2337.0752000000002</v>
      </c>
      <c r="CF62" s="654">
        <v>2367.2514000000001</v>
      </c>
      <c r="CG62" s="721">
        <v>2371.2609000000002</v>
      </c>
    </row>
    <row r="63" spans="2:85" ht="15.75" customHeight="1">
      <c r="B63" s="530" t="s">
        <v>678</v>
      </c>
      <c r="C63" s="514"/>
      <c r="D63" s="514"/>
      <c r="E63" s="503"/>
      <c r="F63" s="503"/>
      <c r="G63" s="503"/>
      <c r="H63" s="514"/>
      <c r="I63" s="503"/>
      <c r="J63" s="503"/>
      <c r="K63" s="503"/>
      <c r="L63" s="503"/>
      <c r="M63" s="503"/>
      <c r="N63" s="514"/>
      <c r="O63" s="507"/>
      <c r="P63" s="507"/>
      <c r="Q63" s="503"/>
      <c r="R63" s="503"/>
      <c r="S63" s="503"/>
      <c r="T63" s="503"/>
      <c r="U63" s="503"/>
      <c r="V63" s="503"/>
      <c r="W63" s="503"/>
      <c r="X63" s="503"/>
      <c r="Y63" s="8"/>
      <c r="Z63" s="8"/>
      <c r="AA63" s="8"/>
      <c r="AB63" s="514"/>
      <c r="AC63" s="514"/>
      <c r="AD63" s="503"/>
      <c r="AE63" s="503"/>
      <c r="AF63" s="503"/>
      <c r="AG63" s="514"/>
      <c r="AH63" s="514"/>
      <c r="AI63" s="514"/>
      <c r="AJ63" s="514"/>
      <c r="AK63" s="514"/>
      <c r="AL63" s="514"/>
      <c r="AM63" s="514"/>
      <c r="AN63" s="514"/>
      <c r="AO63" s="514"/>
      <c r="AP63" s="514"/>
      <c r="AQ63" s="514"/>
      <c r="AR63" s="514"/>
      <c r="AS63" s="514"/>
      <c r="AT63" s="514"/>
      <c r="AU63" s="514"/>
      <c r="AV63" s="514"/>
      <c r="AW63" s="514"/>
      <c r="AX63" s="514"/>
      <c r="AY63" s="514"/>
      <c r="AZ63" s="516"/>
      <c r="BA63" s="514"/>
      <c r="BB63" s="514"/>
      <c r="BC63" s="514"/>
      <c r="BD63" s="514"/>
      <c r="BE63" s="514"/>
      <c r="BF63" s="514"/>
      <c r="BG63" s="514"/>
      <c r="BH63" s="514"/>
      <c r="BI63" s="514"/>
      <c r="BJ63" s="514"/>
      <c r="BK63" s="516"/>
      <c r="BL63" s="516"/>
      <c r="BM63" s="514"/>
      <c r="BN63" s="514"/>
      <c r="BO63" s="514"/>
      <c r="BP63" s="514"/>
      <c r="BQ63" s="514"/>
      <c r="BR63" s="514"/>
      <c r="BS63" s="514"/>
      <c r="BT63" s="514"/>
      <c r="BU63" s="514"/>
      <c r="BV63" s="514"/>
      <c r="BW63" s="514"/>
      <c r="BX63" s="514"/>
      <c r="BY63" s="514"/>
      <c r="BZ63" s="514"/>
      <c r="CA63" s="514"/>
      <c r="CB63" s="514"/>
      <c r="CC63" s="514"/>
      <c r="CD63" s="516"/>
      <c r="CE63" s="514"/>
      <c r="CF63" s="654"/>
      <c r="CG63" s="721"/>
    </row>
    <row r="64" spans="2:85" ht="15.75" customHeight="1">
      <c r="B64" s="531" t="s">
        <v>87</v>
      </c>
      <c r="C64" s="532">
        <v>281774.7844</v>
      </c>
      <c r="D64" s="532">
        <v>282346.39319999999</v>
      </c>
      <c r="E64" s="532">
        <v>282346.39319999999</v>
      </c>
      <c r="F64" s="532">
        <v>282563.35479999997</v>
      </c>
      <c r="G64" s="532">
        <v>284882.7</v>
      </c>
      <c r="H64" s="514">
        <v>285173.8541</v>
      </c>
      <c r="I64" s="514">
        <v>286884.8971</v>
      </c>
      <c r="J64" s="514">
        <v>288025</v>
      </c>
      <c r="K64" s="532">
        <v>288877.80969999998</v>
      </c>
      <c r="L64" s="514">
        <v>288877.80969999998</v>
      </c>
      <c r="M64" s="514">
        <v>289166.7</v>
      </c>
      <c r="N64" s="514">
        <v>289456</v>
      </c>
      <c r="O64" s="514">
        <v>289745.31</v>
      </c>
      <c r="P64" s="514">
        <v>290035.09999999998</v>
      </c>
      <c r="Q64" s="514">
        <v>291775</v>
      </c>
      <c r="R64" s="514">
        <v>293812</v>
      </c>
      <c r="S64" s="514">
        <v>294112</v>
      </c>
      <c r="T64" s="514">
        <v>294995</v>
      </c>
      <c r="U64" s="514">
        <v>297059.13559999998</v>
      </c>
      <c r="V64" s="514">
        <v>297662.15999999997</v>
      </c>
      <c r="W64" s="514">
        <v>298845.01569999999</v>
      </c>
      <c r="X64" s="514">
        <v>300027.8714</v>
      </c>
      <c r="Y64" s="523">
        <v>300932.40820000001</v>
      </c>
      <c r="Z64" s="523">
        <v>301233.9204</v>
      </c>
      <c r="AA64" s="523">
        <v>303646.0183</v>
      </c>
      <c r="AB64" s="514">
        <v>304852.0673</v>
      </c>
      <c r="AC64" s="514">
        <v>308516.60060000001</v>
      </c>
      <c r="AD64" s="514">
        <v>311067.85810000001</v>
      </c>
      <c r="AE64" s="514">
        <v>312474.77500000002</v>
      </c>
      <c r="AF64" s="514">
        <v>314897.27340000001</v>
      </c>
      <c r="AG64" s="514">
        <v>318696</v>
      </c>
      <c r="AH64" s="514">
        <v>319604.62839999999</v>
      </c>
      <c r="AI64" s="514">
        <v>325551</v>
      </c>
      <c r="AJ64" s="514">
        <v>330092.94569999998</v>
      </c>
      <c r="AK64" s="514">
        <v>334057.03409999999</v>
      </c>
      <c r="AL64" s="514">
        <v>337167.74239999999</v>
      </c>
      <c r="AM64" s="514">
        <v>341792.5122</v>
      </c>
      <c r="AN64" s="514">
        <v>345949.29930000001</v>
      </c>
      <c r="AO64" s="514">
        <v>348922.36570000002</v>
      </c>
      <c r="AP64" s="514">
        <v>350739.23950000003</v>
      </c>
      <c r="AQ64" s="514">
        <v>354152.76010000001</v>
      </c>
      <c r="AR64" s="514">
        <v>355171.31060000003</v>
      </c>
      <c r="AS64" s="514">
        <v>358007</v>
      </c>
      <c r="AT64" s="514">
        <v>357786.50780000002</v>
      </c>
      <c r="AU64" s="514">
        <v>361668</v>
      </c>
      <c r="AV64" s="514">
        <v>362796.67499999999</v>
      </c>
      <c r="AW64" s="514">
        <v>363209.60100000002</v>
      </c>
      <c r="AX64" s="514">
        <v>362797</v>
      </c>
      <c r="AY64" s="514">
        <v>363925.33909999998</v>
      </c>
      <c r="AZ64" s="516">
        <v>364338.26510000002</v>
      </c>
      <c r="BA64" s="514">
        <v>366788.29190000001</v>
      </c>
      <c r="BB64" s="514" t="e">
        <f>ROUND(+'[4]Serv. de Interconexión'!$BN$286*1.19,4)</f>
        <v>#REF!</v>
      </c>
      <c r="BC64" s="514">
        <v>371137.77769999998</v>
      </c>
      <c r="BD64" s="514">
        <v>369155.73359999998</v>
      </c>
      <c r="BE64" s="514">
        <v>371641.34659999999</v>
      </c>
      <c r="BF64" s="514">
        <v>373833.48989999999</v>
      </c>
      <c r="BG64" s="514">
        <v>375221.84730000002</v>
      </c>
      <c r="BH64" s="514">
        <v>377194.77610000002</v>
      </c>
      <c r="BI64" s="514">
        <v>378217.77630000003</v>
      </c>
      <c r="BJ64" s="514">
        <v>377852.4191</v>
      </c>
      <c r="BK64" s="516">
        <v>380665.66960000002</v>
      </c>
      <c r="BL64" s="516">
        <v>381615.59830000001</v>
      </c>
      <c r="BM64" s="514">
        <v>381944.41979999997</v>
      </c>
      <c r="BN64" s="514">
        <v>385671.06319999998</v>
      </c>
      <c r="BO64" s="514">
        <v>386657.52769999998</v>
      </c>
      <c r="BP64" s="514">
        <v>385890.27759999997</v>
      </c>
      <c r="BQ64" s="514">
        <v>389982.2782</v>
      </c>
      <c r="BR64" s="514" t="e">
        <f>ROUND(+'[5]Serv. de Interconexión'!$CD$286*1.19,4)</f>
        <v>#REF!</v>
      </c>
      <c r="BS64" s="514">
        <v>393489.70730000001</v>
      </c>
      <c r="BT64" s="514">
        <v>394256.95740000001</v>
      </c>
      <c r="BU64" s="514">
        <v>395024.20760000002</v>
      </c>
      <c r="BV64" s="514">
        <v>393416.636</v>
      </c>
      <c r="BW64" s="514">
        <v>396850.99359999999</v>
      </c>
      <c r="BX64" s="514">
        <v>396997.13650000002</v>
      </c>
      <c r="BY64" s="514">
        <v>398750.85110000003</v>
      </c>
      <c r="BZ64" s="514">
        <v>398933.52960000001</v>
      </c>
      <c r="CA64" s="514">
        <v>399956.52990000002</v>
      </c>
      <c r="CB64" s="514">
        <v>399189.27970000001</v>
      </c>
      <c r="CC64" s="514">
        <v>400833.38709999999</v>
      </c>
      <c r="CD64" s="516">
        <v>400796.85139999999</v>
      </c>
      <c r="CE64" s="514">
        <v>404633.10210000002</v>
      </c>
      <c r="CF64" s="654">
        <v>409857.71</v>
      </c>
      <c r="CG64" s="721">
        <v>410551.88880000002</v>
      </c>
    </row>
    <row r="65" spans="2:85" ht="15.75" customHeight="1">
      <c r="B65" s="531" t="s">
        <v>89</v>
      </c>
      <c r="C65" s="532">
        <v>17631.562300000001</v>
      </c>
      <c r="D65" s="532">
        <v>17667.329600000001</v>
      </c>
      <c r="E65" s="532">
        <v>17667.329600000001</v>
      </c>
      <c r="F65" s="532">
        <v>17680.905599999998</v>
      </c>
      <c r="G65" s="532">
        <v>17826</v>
      </c>
      <c r="H65" s="514">
        <v>17844.253000000001</v>
      </c>
      <c r="I65" s="514">
        <v>17951.318599999999</v>
      </c>
      <c r="J65" s="514">
        <v>18023</v>
      </c>
      <c r="K65" s="532">
        <v>18076.0216</v>
      </c>
      <c r="L65" s="514">
        <v>18076.0216</v>
      </c>
      <c r="M65" s="514">
        <v>18094.099999999999</v>
      </c>
      <c r="N65" s="514">
        <v>18112</v>
      </c>
      <c r="O65" s="514">
        <v>18130.303899999999</v>
      </c>
      <c r="P65" s="514">
        <v>18184.400000000001</v>
      </c>
      <c r="Q65" s="514">
        <v>18257</v>
      </c>
      <c r="R65" s="514">
        <v>18385</v>
      </c>
      <c r="S65" s="514">
        <v>18404</v>
      </c>
      <c r="T65" s="514">
        <v>18459</v>
      </c>
      <c r="U65" s="514">
        <v>18587.953600000001</v>
      </c>
      <c r="V65" s="514">
        <v>18625.686900000001</v>
      </c>
      <c r="W65" s="514">
        <v>18699.702000000001</v>
      </c>
      <c r="X65" s="514">
        <v>18773.717199999999</v>
      </c>
      <c r="Y65" s="523">
        <v>18830.316900000002</v>
      </c>
      <c r="Z65" s="523">
        <v>18849.183499999999</v>
      </c>
      <c r="AA65" s="523">
        <v>19000.116300000002</v>
      </c>
      <c r="AB65" s="514">
        <v>19075.582699999999</v>
      </c>
      <c r="AC65" s="514">
        <v>19304.8845</v>
      </c>
      <c r="AD65" s="514">
        <v>19464.5249</v>
      </c>
      <c r="AE65" s="514">
        <v>19552.560300000001</v>
      </c>
      <c r="AF65" s="514">
        <v>19704.143899999999</v>
      </c>
      <c r="AG65" s="514">
        <v>19942</v>
      </c>
      <c r="AH65" s="514">
        <v>19998.6983</v>
      </c>
      <c r="AI65" s="514">
        <v>20371</v>
      </c>
      <c r="AJ65" s="514">
        <v>20654.986400000002</v>
      </c>
      <c r="AK65" s="514">
        <v>20903.032200000001</v>
      </c>
      <c r="AL65" s="514">
        <v>21097.6793</v>
      </c>
      <c r="AM65" s="514">
        <v>21387.066200000001</v>
      </c>
      <c r="AN65" s="514">
        <v>21647.1698</v>
      </c>
      <c r="AO65" s="514">
        <v>21833.2042</v>
      </c>
      <c r="AP65" s="514">
        <v>21946.891899999999</v>
      </c>
      <c r="AQ65" s="514">
        <v>22160.4869</v>
      </c>
      <c r="AR65" s="514">
        <v>22224.2209</v>
      </c>
      <c r="AS65" s="514">
        <v>22402</v>
      </c>
      <c r="AT65" s="514">
        <v>22387.862300000001</v>
      </c>
      <c r="AU65" s="514">
        <v>22630.7</v>
      </c>
      <c r="AV65" s="514">
        <v>22701.364699999998</v>
      </c>
      <c r="AW65" s="514">
        <v>22727.2029</v>
      </c>
      <c r="AX65" s="514">
        <v>22701</v>
      </c>
      <c r="AY65" s="514">
        <v>22771.989000000001</v>
      </c>
      <c r="AZ65" s="516">
        <v>22797.827099999999</v>
      </c>
      <c r="BA65" s="514">
        <v>22951.133099999999</v>
      </c>
      <c r="BB65" s="514" t="e">
        <f>ROUND(+'[4]Serv. de Interconexión'!$BN$289*1.19,4)</f>
        <v>#REF!</v>
      </c>
      <c r="BC65" s="514">
        <v>23223.294600000001</v>
      </c>
      <c r="BD65" s="514">
        <v>23099.271700000001</v>
      </c>
      <c r="BE65" s="514">
        <v>23254.804599999999</v>
      </c>
      <c r="BF65" s="514">
        <v>23391.974099999999</v>
      </c>
      <c r="BG65" s="514">
        <v>23478.848000000002</v>
      </c>
      <c r="BH65" s="514">
        <v>23602.3007</v>
      </c>
      <c r="BI65" s="514">
        <v>23666.313099999999</v>
      </c>
      <c r="BJ65" s="514">
        <v>23643.451499999999</v>
      </c>
      <c r="BK65" s="516">
        <v>23819.485700000001</v>
      </c>
      <c r="BL65" s="516">
        <v>23878.925800000001</v>
      </c>
      <c r="BM65" s="514">
        <v>23899.5013</v>
      </c>
      <c r="BN65" s="514">
        <v>24132.689399999999</v>
      </c>
      <c r="BO65" s="514">
        <v>24194.415700000001</v>
      </c>
      <c r="BP65" s="514">
        <v>24146.4064</v>
      </c>
      <c r="BQ65" s="514">
        <v>24402.456200000001</v>
      </c>
      <c r="BR65" s="514" t="e">
        <f>ROUND(+'[5]Serv. de Interconexión'!$CD$289*1.19,4)</f>
        <v>#REF!</v>
      </c>
      <c r="BS65" s="514">
        <v>24621.9274</v>
      </c>
      <c r="BT65" s="514">
        <v>24669.936600000001</v>
      </c>
      <c r="BU65" s="514">
        <v>24717.946</v>
      </c>
      <c r="BV65" s="514">
        <v>24617.355100000001</v>
      </c>
      <c r="BW65" s="514">
        <v>24832.254000000001</v>
      </c>
      <c r="BX65" s="514">
        <v>24841.398499999999</v>
      </c>
      <c r="BY65" s="514">
        <v>24951.134099999999</v>
      </c>
      <c r="BZ65" s="514">
        <v>24962.564999999999</v>
      </c>
      <c r="CA65" s="514">
        <v>25026.577399999998</v>
      </c>
      <c r="CB65" s="514">
        <v>24978.567999999999</v>
      </c>
      <c r="CC65" s="514">
        <v>25081.445199999998</v>
      </c>
      <c r="CD65" s="516">
        <v>25079.159100000001</v>
      </c>
      <c r="CE65" s="514">
        <v>25319.205600000001</v>
      </c>
      <c r="CF65" s="654">
        <v>25646.126400000001</v>
      </c>
      <c r="CG65" s="721">
        <v>25689.563399999999</v>
      </c>
    </row>
    <row r="66" spans="2:85" ht="15.75" customHeight="1">
      <c r="B66" s="531" t="s">
        <v>1747</v>
      </c>
      <c r="C66" s="532">
        <v>14238.340399999999</v>
      </c>
      <c r="D66" s="532">
        <v>13983.123600000001</v>
      </c>
      <c r="E66" s="532">
        <v>13986.8768</v>
      </c>
      <c r="F66" s="532">
        <v>13924.3236</v>
      </c>
      <c r="G66" s="532">
        <v>13999</v>
      </c>
      <c r="H66" s="514">
        <v>14212.067999999999</v>
      </c>
      <c r="I66" s="514">
        <v>14304.6466</v>
      </c>
      <c r="J66" s="514">
        <v>14459</v>
      </c>
      <c r="K66" s="532">
        <v>14629.9228</v>
      </c>
      <c r="L66" s="514">
        <v>14657.4</v>
      </c>
      <c r="M66" s="514">
        <v>14493.6</v>
      </c>
      <c r="N66" s="514">
        <v>14386</v>
      </c>
      <c r="O66" s="514">
        <v>14425.9997</v>
      </c>
      <c r="P66" s="514">
        <v>14507.3</v>
      </c>
      <c r="Q66" s="514">
        <v>14529</v>
      </c>
      <c r="R66" s="514">
        <v>14644</v>
      </c>
      <c r="S66" s="514">
        <v>14546</v>
      </c>
      <c r="T66" s="514">
        <v>14647</v>
      </c>
      <c r="U66" s="514">
        <v>14721.2503</v>
      </c>
      <c r="V66" s="514">
        <v>14885.139499999999</v>
      </c>
      <c r="W66" s="514">
        <v>15187.8966</v>
      </c>
      <c r="X66" s="514">
        <v>15345.530500000001</v>
      </c>
      <c r="Y66" s="523">
        <v>15695.828</v>
      </c>
      <c r="Z66" s="523">
        <v>15967.308499999999</v>
      </c>
      <c r="AA66" s="523">
        <v>16355.1378</v>
      </c>
      <c r="AB66" s="514">
        <v>16676.660800000001</v>
      </c>
      <c r="AC66" s="514">
        <v>16829.290400000002</v>
      </c>
      <c r="AD66" s="514">
        <v>17195.851600000002</v>
      </c>
      <c r="AE66" s="514">
        <v>17487.349200000001</v>
      </c>
      <c r="AF66" s="514">
        <v>17992.778300000002</v>
      </c>
      <c r="AG66" s="514">
        <v>18195</v>
      </c>
      <c r="AH66" s="514">
        <v>18394.369299999998</v>
      </c>
      <c r="AI66" s="514">
        <v>18713</v>
      </c>
      <c r="AJ66" s="514">
        <v>19318.904500000001</v>
      </c>
      <c r="AK66" s="514">
        <v>19809.320800000001</v>
      </c>
      <c r="AL66" s="514">
        <v>20050.775900000001</v>
      </c>
      <c r="AM66" s="514">
        <v>21056.63</v>
      </c>
      <c r="AN66" s="514">
        <v>20909.0046</v>
      </c>
      <c r="AO66" s="514">
        <v>21077.898099999999</v>
      </c>
      <c r="AP66" s="514">
        <v>21444.459299999999</v>
      </c>
      <c r="AQ66" s="514">
        <v>20919.0131</v>
      </c>
      <c r="AR66" s="514">
        <v>20911.506799999999</v>
      </c>
      <c r="AS66" s="514">
        <v>20596</v>
      </c>
      <c r="AT66" s="514">
        <v>20456.1201</v>
      </c>
      <c r="AU66" s="514">
        <v>20362.3</v>
      </c>
      <c r="AV66" s="514">
        <v>20015.7461</v>
      </c>
      <c r="AW66" s="514">
        <v>19750.5209</v>
      </c>
      <c r="AX66" s="514">
        <v>20015.7461</v>
      </c>
      <c r="AY66" s="514">
        <v>19766.784800000001</v>
      </c>
      <c r="AZ66" s="516">
        <v>20038.265299999999</v>
      </c>
      <c r="BA66" s="514">
        <v>21921.915099999998</v>
      </c>
      <c r="BB66" s="514" t="e">
        <f>ROUND(+'[4]Serv. de Interconexión'!$BN$292*1.19,4)</f>
        <v>#REF!</v>
      </c>
      <c r="BC66" s="514">
        <v>20302.621899999998</v>
      </c>
      <c r="BD66" s="514">
        <v>20306.660899999999</v>
      </c>
      <c r="BE66" s="514">
        <v>20505.917399999998</v>
      </c>
      <c r="BF66" s="514">
        <v>20940.781299999999</v>
      </c>
      <c r="BG66" s="514">
        <v>21203.315200000001</v>
      </c>
      <c r="BH66" s="514">
        <v>21253.129300000001</v>
      </c>
      <c r="BI66" s="514">
        <v>21020.214599999999</v>
      </c>
      <c r="BJ66" s="514">
        <v>21080.799299999999</v>
      </c>
      <c r="BK66" s="516">
        <v>21150.808400000002</v>
      </c>
      <c r="BL66" s="516">
        <v>21059.2582</v>
      </c>
      <c r="BM66" s="514">
        <v>20970.4005</v>
      </c>
      <c r="BN66" s="514">
        <v>21025.599999999999</v>
      </c>
      <c r="BO66" s="514">
        <v>21261.207200000001</v>
      </c>
      <c r="BP66" s="514">
        <v>21441.6152</v>
      </c>
      <c r="BQ66" s="514">
        <v>21678.568899999998</v>
      </c>
      <c r="BR66" s="514" t="e">
        <f>ROUND(+'[5]Serv. de Interconexión'!$CD$292*1.19,4)</f>
        <v>#REF!</v>
      </c>
      <c r="BS66" s="514">
        <v>21158.886399999999</v>
      </c>
      <c r="BT66" s="514">
        <v>21327.1774</v>
      </c>
      <c r="BU66" s="514">
        <v>21243.705099999999</v>
      </c>
      <c r="BV66" s="514">
        <v>21179.081300000002</v>
      </c>
      <c r="BW66" s="514">
        <v>21192.544600000001</v>
      </c>
      <c r="BX66" s="514">
        <v>21327.1774</v>
      </c>
      <c r="BY66" s="514">
        <v>21418.727699999999</v>
      </c>
      <c r="BZ66" s="514">
        <v>21397.186399999999</v>
      </c>
      <c r="CA66" s="514">
        <v>21250.436699999998</v>
      </c>
      <c r="CB66" s="514">
        <v>21270.631600000001</v>
      </c>
      <c r="CC66" s="514">
        <v>21111.764899999998</v>
      </c>
      <c r="CD66" s="516">
        <v>21079.453099999999</v>
      </c>
      <c r="CE66" s="514">
        <v>21671.837200000002</v>
      </c>
      <c r="CF66" s="654">
        <v>22132.281299999999</v>
      </c>
      <c r="CG66" s="721">
        <v>22272.2994</v>
      </c>
    </row>
    <row r="67" spans="2:85" ht="15.75" customHeight="1">
      <c r="B67" s="529" t="s">
        <v>1748</v>
      </c>
      <c r="C67" s="523">
        <v>20344.014899999998</v>
      </c>
      <c r="D67" s="523">
        <v>20385.284599999999</v>
      </c>
      <c r="E67" s="523">
        <v>20385.284599999999</v>
      </c>
      <c r="F67" s="523">
        <v>20400.949199999999</v>
      </c>
      <c r="G67" s="523">
        <v>20568</v>
      </c>
      <c r="H67" s="514">
        <v>20589.426200000002</v>
      </c>
      <c r="I67" s="514">
        <v>20712.9627</v>
      </c>
      <c r="J67" s="514">
        <v>20795</v>
      </c>
      <c r="K67" s="532">
        <v>20856.8501</v>
      </c>
      <c r="L67" s="514">
        <v>20856.8501</v>
      </c>
      <c r="M67" s="514">
        <v>20877.7</v>
      </c>
      <c r="N67" s="514">
        <v>20899</v>
      </c>
      <c r="O67" s="514">
        <v>20919.4833</v>
      </c>
      <c r="P67" s="514">
        <v>20940.400000000001</v>
      </c>
      <c r="Q67" s="514">
        <v>21066</v>
      </c>
      <c r="R67" s="514">
        <v>21213</v>
      </c>
      <c r="S67" s="514">
        <v>21237</v>
      </c>
      <c r="T67" s="514">
        <v>21299</v>
      </c>
      <c r="U67" s="514">
        <v>21447.538100000002</v>
      </c>
      <c r="V67" s="514">
        <v>21491.076300000001</v>
      </c>
      <c r="W67" s="514">
        <v>21576.477999999999</v>
      </c>
      <c r="X67" s="514">
        <v>21661.8796</v>
      </c>
      <c r="Y67" s="523">
        <v>21727.186699999998</v>
      </c>
      <c r="Z67" s="523">
        <v>21748.955900000001</v>
      </c>
      <c r="AA67" s="523">
        <v>21923.108199999999</v>
      </c>
      <c r="AB67" s="514">
        <v>22010.184399999998</v>
      </c>
      <c r="AC67" s="514">
        <v>22274.7621</v>
      </c>
      <c r="AD67" s="514">
        <v>22458.9617</v>
      </c>
      <c r="AE67" s="514">
        <v>22560.540499999999</v>
      </c>
      <c r="AF67" s="514">
        <v>22735.443899999998</v>
      </c>
      <c r="AG67" s="514">
        <v>23010</v>
      </c>
      <c r="AH67" s="514">
        <v>23075.3128</v>
      </c>
      <c r="AI67" s="514">
        <v>23505</v>
      </c>
      <c r="AJ67" s="514">
        <v>23832.564699999999</v>
      </c>
      <c r="AK67" s="514">
        <v>24118.770100000002</v>
      </c>
      <c r="AL67" s="514">
        <v>24343.3619</v>
      </c>
      <c r="AM67" s="514">
        <v>24677.268199999999</v>
      </c>
      <c r="AN67" s="514">
        <v>24977.386399999999</v>
      </c>
      <c r="AO67" s="514">
        <v>25192.040499999999</v>
      </c>
      <c r="AP67" s="514">
        <v>25323.218000000001</v>
      </c>
      <c r="AQ67" s="514">
        <v>25569.672699999999</v>
      </c>
      <c r="AR67" s="514">
        <v>25643.211500000001</v>
      </c>
      <c r="AS67" s="514">
        <v>25848</v>
      </c>
      <c r="AT67" s="514">
        <v>25832.027600000001</v>
      </c>
      <c r="AU67" s="514">
        <v>26112.3</v>
      </c>
      <c r="AV67" s="514">
        <v>26193.7595</v>
      </c>
      <c r="AW67" s="514">
        <v>26223.5726</v>
      </c>
      <c r="AX67" s="514">
        <v>26194</v>
      </c>
      <c r="AY67" s="514">
        <v>26275.248599999999</v>
      </c>
      <c r="AZ67" s="516">
        <v>26305.061600000001</v>
      </c>
      <c r="BA67" s="514">
        <v>26481.952399999998</v>
      </c>
      <c r="BB67" s="514" t="e">
        <f>ROUND(+'[4]Serv. de Interconexión'!$BN$295*1.19,4)</f>
        <v>#REF!</v>
      </c>
      <c r="BC67" s="514">
        <v>26795.983400000001</v>
      </c>
      <c r="BD67" s="514">
        <v>26652.880700000002</v>
      </c>
      <c r="BE67" s="514">
        <v>26832.340899999999</v>
      </c>
      <c r="BF67" s="514">
        <v>26990.6126</v>
      </c>
      <c r="BG67" s="514">
        <v>27090.851299999998</v>
      </c>
      <c r="BH67" s="514">
        <v>27233.295999999998</v>
      </c>
      <c r="BI67" s="514">
        <v>27307.1561</v>
      </c>
      <c r="BJ67" s="514">
        <v>27280.7775</v>
      </c>
      <c r="BK67" s="516">
        <v>27483.893</v>
      </c>
      <c r="BL67" s="516">
        <v>27552.477500000001</v>
      </c>
      <c r="BM67" s="514">
        <v>27576.218199999999</v>
      </c>
      <c r="BN67" s="514">
        <v>27845.280200000001</v>
      </c>
      <c r="BO67" s="514">
        <v>27916.502499999999</v>
      </c>
      <c r="BP67" s="514">
        <v>27861.107400000001</v>
      </c>
      <c r="BQ67" s="514">
        <v>28156.547999999999</v>
      </c>
      <c r="BR67" s="514" t="e">
        <f>ROUND(+'[5]Serv. de Interconexión'!$CD$295*1.19,4)</f>
        <v>#REF!</v>
      </c>
      <c r="BS67" s="514">
        <v>28409.782800000001</v>
      </c>
      <c r="BT67" s="514">
        <v>28465.177899999999</v>
      </c>
      <c r="BU67" s="514">
        <v>28520.573</v>
      </c>
      <c r="BV67" s="514">
        <v>28404.507099999999</v>
      </c>
      <c r="BW67" s="514">
        <v>28652.466199999999</v>
      </c>
      <c r="BX67" s="514">
        <v>28663.0177</v>
      </c>
      <c r="BY67" s="514">
        <v>28789.634999999998</v>
      </c>
      <c r="BZ67" s="514">
        <v>28802.824400000001</v>
      </c>
      <c r="CA67" s="514">
        <v>28876.684600000001</v>
      </c>
      <c r="CB67" s="514">
        <v>28821.289400000001</v>
      </c>
      <c r="CC67" s="514">
        <v>28939.993299999998</v>
      </c>
      <c r="CD67" s="516">
        <v>28937.3554</v>
      </c>
      <c r="CE67" s="514">
        <v>29214.330999999998</v>
      </c>
      <c r="CF67" s="654">
        <v>29591.545399999999</v>
      </c>
      <c r="CG67" s="721">
        <v>29641.664799999999</v>
      </c>
    </row>
    <row r="68" spans="2:85" ht="15.75" customHeight="1">
      <c r="B68" s="531" t="s">
        <v>1749</v>
      </c>
      <c r="C68" s="532">
        <v>281774.7844</v>
      </c>
      <c r="D68" s="532">
        <v>282346.39319999999</v>
      </c>
      <c r="E68" s="532">
        <v>282346.39319999999</v>
      </c>
      <c r="F68" s="532">
        <v>282563.35479999997</v>
      </c>
      <c r="G68" s="532">
        <v>284882.7</v>
      </c>
      <c r="H68" s="514">
        <v>285173.8541</v>
      </c>
      <c r="I68" s="514">
        <v>286884.8971</v>
      </c>
      <c r="J68" s="514">
        <v>288025</v>
      </c>
      <c r="K68" s="532">
        <v>288877.80969999998</v>
      </c>
      <c r="L68" s="514">
        <v>288877.80969999998</v>
      </c>
      <c r="M68" s="514">
        <v>289166.7</v>
      </c>
      <c r="N68" s="514">
        <v>289456</v>
      </c>
      <c r="O68" s="514">
        <v>289745.31</v>
      </c>
      <c r="P68" s="514">
        <v>290035.09999999998</v>
      </c>
      <c r="Q68" s="514">
        <v>291775</v>
      </c>
      <c r="R68" s="514">
        <v>293812</v>
      </c>
      <c r="S68" s="514">
        <v>293812</v>
      </c>
      <c r="T68" s="514">
        <v>294995</v>
      </c>
      <c r="U68" s="514">
        <v>297059.13559999998</v>
      </c>
      <c r="V68" s="514">
        <v>297662.15999999997</v>
      </c>
      <c r="W68" s="514">
        <v>298845.01569999999</v>
      </c>
      <c r="X68" s="514">
        <v>300027.8714</v>
      </c>
      <c r="Y68" s="523">
        <v>300932.40820000001</v>
      </c>
      <c r="Z68" s="523">
        <v>301233.9204</v>
      </c>
      <c r="AA68" s="523">
        <v>303646.0183</v>
      </c>
      <c r="AB68" s="514">
        <v>304852.0673</v>
      </c>
      <c r="AC68" s="514">
        <v>308516.60060000001</v>
      </c>
      <c r="AD68" s="514">
        <v>311067.85810000001</v>
      </c>
      <c r="AE68" s="514">
        <v>312474.77500000002</v>
      </c>
      <c r="AF68" s="514">
        <v>314897.27340000001</v>
      </c>
      <c r="AG68" s="514">
        <v>318696</v>
      </c>
      <c r="AH68" s="514">
        <v>319604.62839999999</v>
      </c>
      <c r="AI68" s="514">
        <v>325551</v>
      </c>
      <c r="AJ68" s="514">
        <v>330092.94569999998</v>
      </c>
      <c r="AK68" s="514">
        <v>334057.03409999999</v>
      </c>
      <c r="AL68" s="514">
        <v>337167.74239999999</v>
      </c>
      <c r="AM68" s="514">
        <v>341792.5122</v>
      </c>
      <c r="AN68" s="514">
        <v>345949.29930000001</v>
      </c>
      <c r="AO68" s="514">
        <v>348922.36570000002</v>
      </c>
      <c r="AP68" s="514">
        <v>350739.23950000003</v>
      </c>
      <c r="AQ68" s="514">
        <v>354152.76010000001</v>
      </c>
      <c r="AR68" s="514">
        <v>355171.31060000003</v>
      </c>
      <c r="AS68" s="514">
        <v>358007</v>
      </c>
      <c r="AT68" s="514">
        <v>357786.50780000002</v>
      </c>
      <c r="AU68" s="514">
        <v>361668</v>
      </c>
      <c r="AV68" s="514">
        <v>362796.67499999999</v>
      </c>
      <c r="AW68" s="514">
        <v>363209.60100000002</v>
      </c>
      <c r="AX68" s="514">
        <v>362798</v>
      </c>
      <c r="AY68" s="514">
        <v>363925.33909999998</v>
      </c>
      <c r="AZ68" s="516">
        <v>364338.26510000002</v>
      </c>
      <c r="BA68" s="514">
        <v>366788.29190000001</v>
      </c>
      <c r="BB68" s="514" t="e">
        <f>ROUND(+'[4]Serv. de Interconexión'!$BN$298*1.19,4)</f>
        <v>#REF!</v>
      </c>
      <c r="BC68" s="514">
        <v>371137.77769999998</v>
      </c>
      <c r="BD68" s="514">
        <v>369155.73359999998</v>
      </c>
      <c r="BE68" s="514">
        <v>371641.34659999999</v>
      </c>
      <c r="BF68" s="514">
        <v>373833.48989999999</v>
      </c>
      <c r="BG68" s="514">
        <v>375221.84730000002</v>
      </c>
      <c r="BH68" s="514">
        <v>377194.77610000002</v>
      </c>
      <c r="BI68" s="514">
        <v>378217.77630000003</v>
      </c>
      <c r="BJ68" s="514">
        <v>377852.4191</v>
      </c>
      <c r="BK68" s="516">
        <v>380665.66960000002</v>
      </c>
      <c r="BL68" s="516">
        <v>381615.59830000001</v>
      </c>
      <c r="BM68" s="514">
        <v>381944.41979999997</v>
      </c>
      <c r="BN68" s="514">
        <v>385671.06319999998</v>
      </c>
      <c r="BO68" s="514">
        <v>386657.52769999998</v>
      </c>
      <c r="BP68" s="514">
        <v>385890.27759999997</v>
      </c>
      <c r="BQ68" s="514">
        <v>389982.2782</v>
      </c>
      <c r="BR68" s="514" t="e">
        <f>ROUND(+'[5]Serv. de Interconexión'!$CD$298*1.19,4)</f>
        <v>#REF!</v>
      </c>
      <c r="BS68" s="514">
        <v>393489.70730000001</v>
      </c>
      <c r="BT68" s="514">
        <v>394256.95740000001</v>
      </c>
      <c r="BU68" s="514">
        <v>395024.20760000002</v>
      </c>
      <c r="BV68" s="514">
        <v>393416.636</v>
      </c>
      <c r="BW68" s="514">
        <v>396850.99359999999</v>
      </c>
      <c r="BX68" s="514">
        <v>396997.13650000002</v>
      </c>
      <c r="BY68" s="514">
        <v>398750.85110000003</v>
      </c>
      <c r="BZ68" s="514">
        <v>398933.52960000001</v>
      </c>
      <c r="CA68" s="514">
        <v>399956.52990000002</v>
      </c>
      <c r="CB68" s="514">
        <v>399189.27970000001</v>
      </c>
      <c r="CC68" s="514">
        <v>400833.38709999999</v>
      </c>
      <c r="CD68" s="516">
        <v>400796.85139999999</v>
      </c>
      <c r="CE68" s="514">
        <v>404633.10210000002</v>
      </c>
      <c r="CF68" s="654">
        <v>409857.71</v>
      </c>
      <c r="CG68" s="721">
        <v>410551.88880000002</v>
      </c>
    </row>
    <row r="69" spans="2:85" ht="15.75" customHeight="1">
      <c r="B69" s="531" t="s">
        <v>1750</v>
      </c>
      <c r="C69" s="532">
        <v>398.3023</v>
      </c>
      <c r="D69" s="532">
        <v>399.1103</v>
      </c>
      <c r="E69" s="532">
        <v>399.1103</v>
      </c>
      <c r="F69" s="514">
        <v>399.41699999999997</v>
      </c>
      <c r="G69" s="514">
        <v>402.7</v>
      </c>
      <c r="H69" s="514">
        <v>403.10700000000003</v>
      </c>
      <c r="I69" s="514">
        <v>405.5256</v>
      </c>
      <c r="J69" s="514">
        <v>407</v>
      </c>
      <c r="K69" s="532">
        <v>408.34269999999998</v>
      </c>
      <c r="L69" s="514">
        <v>408.34269999999998</v>
      </c>
      <c r="M69" s="514">
        <v>408.8</v>
      </c>
      <c r="N69" s="514">
        <v>409</v>
      </c>
      <c r="O69" s="514">
        <v>409.56900000000002</v>
      </c>
      <c r="P69" s="514">
        <v>420</v>
      </c>
      <c r="Q69" s="514">
        <v>412</v>
      </c>
      <c r="R69" s="514">
        <v>415</v>
      </c>
      <c r="S69" s="514">
        <v>416</v>
      </c>
      <c r="T69" s="514">
        <v>417</v>
      </c>
      <c r="U69" s="514">
        <v>419.9074</v>
      </c>
      <c r="V69" s="514">
        <v>420.75979999999998</v>
      </c>
      <c r="W69" s="514">
        <v>422.43180000000001</v>
      </c>
      <c r="X69" s="514">
        <v>424.10390000000001</v>
      </c>
      <c r="Y69" s="523">
        <v>425.38249999999999</v>
      </c>
      <c r="Z69" s="523">
        <v>425.80869999999999</v>
      </c>
      <c r="AA69" s="523">
        <v>429.21820000000002</v>
      </c>
      <c r="AB69" s="514">
        <v>430.923</v>
      </c>
      <c r="AC69" s="514">
        <v>436.10309999999998</v>
      </c>
      <c r="AD69" s="514">
        <v>439.70940000000002</v>
      </c>
      <c r="AE69" s="514">
        <v>441.69810000000001</v>
      </c>
      <c r="AF69" s="514">
        <v>445.1225</v>
      </c>
      <c r="AG69" s="514">
        <v>450</v>
      </c>
      <c r="AH69" s="514">
        <v>451.77659999999997</v>
      </c>
      <c r="AI69" s="514">
        <v>460</v>
      </c>
      <c r="AJ69" s="514">
        <v>466.60230000000001</v>
      </c>
      <c r="AK69" s="514">
        <v>472.20569999999998</v>
      </c>
      <c r="AL69" s="514">
        <v>476.60289999999998</v>
      </c>
      <c r="AM69" s="514">
        <v>483.14019999999999</v>
      </c>
      <c r="AN69" s="514">
        <v>489.01600000000002</v>
      </c>
      <c r="AO69" s="514">
        <v>493.21859999999998</v>
      </c>
      <c r="AP69" s="514">
        <v>495.78680000000003</v>
      </c>
      <c r="AQ69" s="514">
        <v>500.6121</v>
      </c>
      <c r="AR69" s="514">
        <v>502.05169999999998</v>
      </c>
      <c r="AS69" s="514">
        <v>506</v>
      </c>
      <c r="AT69" s="514">
        <v>505.74849999999998</v>
      </c>
      <c r="AU69" s="514">
        <v>511.2</v>
      </c>
      <c r="AV69" s="514">
        <v>512.8306</v>
      </c>
      <c r="AW69" s="514">
        <v>513.41430000000003</v>
      </c>
      <c r="AX69" s="514">
        <v>513.41430000000003</v>
      </c>
      <c r="AY69" s="514">
        <v>514.42610000000002</v>
      </c>
      <c r="AZ69" s="516">
        <v>515.00969999999995</v>
      </c>
      <c r="BA69" s="514">
        <v>518.47289999999998</v>
      </c>
      <c r="BB69" s="514" t="e">
        <f>ROUND(+'[4]Serv. de Interconexión'!$BN$301*1.19,4)</f>
        <v>#REF!</v>
      </c>
      <c r="BC69" s="514">
        <v>524.62109999999996</v>
      </c>
      <c r="BD69" s="514">
        <v>521.81939999999997</v>
      </c>
      <c r="BE69" s="514">
        <v>525.33299999999997</v>
      </c>
      <c r="BF69" s="514">
        <v>528.4316</v>
      </c>
      <c r="BG69" s="514">
        <v>530.39419999999996</v>
      </c>
      <c r="BH69" s="514">
        <v>533.18299999999999</v>
      </c>
      <c r="BI69" s="514">
        <v>534.62900000000002</v>
      </c>
      <c r="BJ69" s="514">
        <v>534.11260000000004</v>
      </c>
      <c r="BK69" s="516">
        <v>538.08929999999998</v>
      </c>
      <c r="BL69" s="516">
        <v>539.43200000000002</v>
      </c>
      <c r="BM69" s="514">
        <v>539.89679999999998</v>
      </c>
      <c r="BN69" s="514">
        <v>545.16459999999995</v>
      </c>
      <c r="BO69" s="514">
        <v>546.55899999999997</v>
      </c>
      <c r="BP69" s="514">
        <v>545.47450000000003</v>
      </c>
      <c r="BQ69" s="514">
        <v>551.25869999999998</v>
      </c>
      <c r="BR69" s="514" t="e">
        <f>ROUND(+'[5]Serv. de Interconexión'!$CD$301*1.19,4)</f>
        <v>#REF!</v>
      </c>
      <c r="BS69" s="514">
        <v>556.21669999999995</v>
      </c>
      <c r="BT69" s="514">
        <v>557.30129999999997</v>
      </c>
      <c r="BU69" s="514">
        <v>558.38570000000004</v>
      </c>
      <c r="BV69" s="514">
        <v>556.11339999999996</v>
      </c>
      <c r="BW69" s="514">
        <v>560.96799999999996</v>
      </c>
      <c r="BX69" s="514">
        <v>561.17460000000005</v>
      </c>
      <c r="BY69" s="514">
        <v>563.65350000000001</v>
      </c>
      <c r="BZ69" s="514">
        <v>563.9117</v>
      </c>
      <c r="CA69" s="514">
        <v>565.3578</v>
      </c>
      <c r="CB69" s="514">
        <v>564.27319999999997</v>
      </c>
      <c r="CC69" s="514">
        <v>566.59730000000002</v>
      </c>
      <c r="CD69" s="516">
        <v>566.54570000000001</v>
      </c>
      <c r="CE69" s="514">
        <v>571.96839999999997</v>
      </c>
      <c r="CF69" s="654">
        <v>579.35360000000003</v>
      </c>
      <c r="CG69" s="721">
        <v>580.33489999999995</v>
      </c>
    </row>
    <row r="70" spans="2:85" ht="15.75" customHeight="1">
      <c r="B70" s="531" t="s">
        <v>328</v>
      </c>
      <c r="C70" s="532">
        <v>95.760999999999996</v>
      </c>
      <c r="D70" s="532">
        <v>96.299199999999999</v>
      </c>
      <c r="E70" s="532">
        <v>96.321799999999996</v>
      </c>
      <c r="F70" s="514">
        <v>96.439300000000003</v>
      </c>
      <c r="G70" s="514">
        <v>97.7</v>
      </c>
      <c r="H70" s="514">
        <v>97.856700000000004</v>
      </c>
      <c r="I70" s="514">
        <v>98.194000000000003</v>
      </c>
      <c r="J70" s="514">
        <v>99</v>
      </c>
      <c r="K70" s="532">
        <v>99.552099999999996</v>
      </c>
      <c r="L70" s="514">
        <v>99.552099999999996</v>
      </c>
      <c r="M70" s="514">
        <v>99.4</v>
      </c>
      <c r="N70" s="514">
        <v>99</v>
      </c>
      <c r="O70" s="514">
        <v>99.315600000000003</v>
      </c>
      <c r="P70" s="514">
        <v>99.5</v>
      </c>
      <c r="Q70" s="514">
        <v>100</v>
      </c>
      <c r="R70" s="514">
        <v>101</v>
      </c>
      <c r="S70" s="514">
        <v>100</v>
      </c>
      <c r="T70" s="514">
        <v>100</v>
      </c>
      <c r="U70" s="514">
        <v>100.77809999999999</v>
      </c>
      <c r="V70" s="514">
        <v>101.00109999999999</v>
      </c>
      <c r="W70" s="514">
        <v>101.50749999999999</v>
      </c>
      <c r="X70" s="514">
        <v>101.69880000000001</v>
      </c>
      <c r="Y70" s="523">
        <v>102.10380000000001</v>
      </c>
      <c r="Z70" s="523">
        <v>102.40560000000001</v>
      </c>
      <c r="AA70" s="523">
        <v>103.54259999999999</v>
      </c>
      <c r="AB70" s="514">
        <v>104.69199999999999</v>
      </c>
      <c r="AC70" s="514">
        <v>105.92449999999999</v>
      </c>
      <c r="AD70" s="514">
        <v>107.0968</v>
      </c>
      <c r="AE70" s="514">
        <v>107.5582</v>
      </c>
      <c r="AF70" s="514">
        <v>108.8141</v>
      </c>
      <c r="AG70" s="514">
        <v>110</v>
      </c>
      <c r="AH70" s="514">
        <v>110.078</v>
      </c>
      <c r="AI70" s="514">
        <v>112</v>
      </c>
      <c r="AJ70" s="514">
        <v>113.3049</v>
      </c>
      <c r="AK70" s="514">
        <v>115.0488</v>
      </c>
      <c r="AL70" s="514">
        <v>115.9954</v>
      </c>
      <c r="AM70" s="514">
        <v>118.271</v>
      </c>
      <c r="AN70" s="514">
        <v>118.88800000000001</v>
      </c>
      <c r="AO70" s="514">
        <v>120.02889999999999</v>
      </c>
      <c r="AP70" s="514">
        <v>120.9166</v>
      </c>
      <c r="AQ70" s="514">
        <v>121.6007</v>
      </c>
      <c r="AR70" s="514">
        <v>121.4246</v>
      </c>
      <c r="AS70" s="514">
        <v>122</v>
      </c>
      <c r="AT70" s="514">
        <v>121.2705</v>
      </c>
      <c r="AU70" s="514">
        <v>122.5</v>
      </c>
      <c r="AV70" s="514">
        <v>122.49</v>
      </c>
      <c r="AW70" s="514">
        <v>122.444</v>
      </c>
      <c r="AX70" s="514">
        <v>122.5</v>
      </c>
      <c r="AY70" s="514">
        <v>122.9239</v>
      </c>
      <c r="AZ70" s="516">
        <v>123.38420000000001</v>
      </c>
      <c r="BA70" s="514">
        <v>124.5128</v>
      </c>
      <c r="BB70" s="514" t="e">
        <f>ROUND(+'[4]Serv. de Interconexión'!$BN$304*1.19,4)</f>
        <v>#REF!</v>
      </c>
      <c r="BC70" s="514">
        <v>126.0329</v>
      </c>
      <c r="BD70" s="514">
        <v>125.7071</v>
      </c>
      <c r="BE70" s="514">
        <v>126.5873</v>
      </c>
      <c r="BF70" s="514">
        <v>127.60939999999999</v>
      </c>
      <c r="BG70" s="514">
        <v>128.3467</v>
      </c>
      <c r="BH70" s="514">
        <v>128.7158</v>
      </c>
      <c r="BI70" s="514">
        <v>128.6215</v>
      </c>
      <c r="BJ70" s="514">
        <v>128.63839999999999</v>
      </c>
      <c r="BK70" s="516">
        <v>129.5154</v>
      </c>
      <c r="BL70" s="516">
        <v>129.64420000000001</v>
      </c>
      <c r="BM70" s="514">
        <v>129.76509999999999</v>
      </c>
      <c r="BN70" s="514">
        <v>130.98249999999999</v>
      </c>
      <c r="BO70" s="514">
        <v>131.69059999999999</v>
      </c>
      <c r="BP70" s="514">
        <v>131.26740000000001</v>
      </c>
      <c r="BQ70" s="514">
        <v>133.02770000000001</v>
      </c>
      <c r="BR70" s="514" t="e">
        <f>ROUND(+'[5]Serv. de Interconexión'!$CD$304*1.19,4)</f>
        <v>#REF!</v>
      </c>
      <c r="BS70" s="514">
        <v>133.46019999999999</v>
      </c>
      <c r="BT70" s="514">
        <v>133.87729999999999</v>
      </c>
      <c r="BU70" s="514">
        <v>133.70490000000001</v>
      </c>
      <c r="BV70" s="514">
        <v>133.54580000000001</v>
      </c>
      <c r="BW70" s="514">
        <v>134.53710000000001</v>
      </c>
      <c r="BX70" s="514">
        <v>134.65799999999999</v>
      </c>
      <c r="BY70" s="514">
        <v>135.59569999999999</v>
      </c>
      <c r="BZ70" s="514">
        <v>135.4922</v>
      </c>
      <c r="CA70" s="514">
        <v>135.18279999999999</v>
      </c>
      <c r="CB70" s="514">
        <v>135.21180000000001</v>
      </c>
      <c r="CC70" s="514">
        <v>135.09559999999999</v>
      </c>
      <c r="CD70" s="516">
        <v>134.83009999999999</v>
      </c>
      <c r="CE70" s="514">
        <v>136.4579</v>
      </c>
      <c r="CF70" s="654">
        <v>137.32669999999999</v>
      </c>
      <c r="CG70" s="721">
        <v>138.2534</v>
      </c>
    </row>
    <row r="71" spans="2:85" ht="15.75" customHeight="1">
      <c r="B71" s="837" t="s">
        <v>100</v>
      </c>
      <c r="C71" s="60"/>
      <c r="D71" s="514"/>
      <c r="E71" s="514"/>
      <c r="F71" s="514"/>
      <c r="G71" s="503"/>
      <c r="H71" s="8"/>
      <c r="I71" s="503"/>
      <c r="J71" s="503"/>
      <c r="K71" s="503"/>
      <c r="L71" s="503"/>
      <c r="M71" s="503"/>
      <c r="N71" s="503"/>
      <c r="O71" s="503"/>
      <c r="P71" s="503"/>
      <c r="Q71" s="503"/>
      <c r="R71" s="503"/>
      <c r="S71" s="503"/>
      <c r="T71" s="503"/>
      <c r="U71" s="503"/>
      <c r="V71" s="503"/>
      <c r="W71" s="503"/>
      <c r="X71" s="503"/>
      <c r="Y71" s="8"/>
      <c r="Z71" s="8"/>
      <c r="AA71" s="8"/>
      <c r="AB71" s="514"/>
      <c r="AC71" s="514"/>
      <c r="AD71" s="503"/>
      <c r="AE71" s="503"/>
      <c r="AF71" s="503"/>
      <c r="AG71" s="503"/>
      <c r="AH71" s="503"/>
      <c r="AI71" s="503"/>
      <c r="AJ71" s="503"/>
      <c r="AK71" s="503"/>
      <c r="AL71" s="503"/>
      <c r="AM71" s="503"/>
      <c r="AN71" s="503"/>
      <c r="AO71" s="503"/>
      <c r="AP71" s="503"/>
      <c r="AQ71" s="503"/>
      <c r="AR71" s="503"/>
      <c r="AS71" s="503"/>
      <c r="AT71" s="503"/>
      <c r="AU71" s="503"/>
      <c r="AV71" s="503"/>
      <c r="AW71" s="8"/>
      <c r="AX71" s="8"/>
      <c r="AY71" s="8"/>
      <c r="AZ71" s="9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9"/>
      <c r="BL71" s="9"/>
      <c r="BM71" s="8"/>
      <c r="BN71" s="8"/>
      <c r="BO71" s="514"/>
      <c r="BP71" s="514"/>
      <c r="BQ71" s="514"/>
      <c r="BR71" s="514"/>
      <c r="BS71" s="514"/>
      <c r="BT71" s="514"/>
      <c r="BU71" s="514"/>
      <c r="BV71" s="514"/>
      <c r="BW71" s="514"/>
      <c r="BX71" s="514"/>
      <c r="BY71" s="14"/>
      <c r="BZ71" s="14"/>
      <c r="CA71" s="14"/>
      <c r="CB71" s="14"/>
      <c r="CC71" s="14"/>
      <c r="CD71" s="35"/>
      <c r="CE71" s="14"/>
      <c r="CF71" s="642"/>
      <c r="CG71" s="631"/>
    </row>
    <row r="72" spans="2:85" ht="15.75" customHeight="1">
      <c r="B72" s="744"/>
      <c r="C72" s="514"/>
      <c r="D72" s="514"/>
      <c r="E72" s="514"/>
      <c r="F72" s="514"/>
      <c r="G72" s="503"/>
      <c r="H72" s="8"/>
      <c r="I72" s="503"/>
      <c r="J72" s="503"/>
      <c r="K72" s="503"/>
      <c r="L72" s="503"/>
      <c r="M72" s="503"/>
      <c r="N72" s="503"/>
      <c r="O72" s="503"/>
      <c r="P72" s="503"/>
      <c r="Q72" s="503"/>
      <c r="R72" s="503"/>
      <c r="S72" s="503"/>
      <c r="T72" s="503"/>
      <c r="U72" s="503"/>
      <c r="V72" s="503"/>
      <c r="W72" s="503"/>
      <c r="X72" s="503"/>
      <c r="Y72" s="8"/>
      <c r="Z72" s="8"/>
      <c r="AA72" s="8"/>
      <c r="AB72" s="514"/>
      <c r="AC72" s="514"/>
      <c r="AD72" s="503"/>
      <c r="AE72" s="503"/>
      <c r="AF72" s="503"/>
      <c r="AG72" s="503"/>
      <c r="AH72" s="503"/>
      <c r="AI72" s="503"/>
      <c r="AJ72" s="503"/>
      <c r="AK72" s="503"/>
      <c r="AL72" s="503"/>
      <c r="AM72" s="503"/>
      <c r="AN72" s="503"/>
      <c r="AO72" s="503"/>
      <c r="AP72" s="503"/>
      <c r="AQ72" s="503"/>
      <c r="AR72" s="503"/>
      <c r="AS72" s="503"/>
      <c r="AT72" s="503"/>
      <c r="AU72" s="503"/>
      <c r="AV72" s="503"/>
      <c r="AW72" s="8"/>
      <c r="AX72" s="8"/>
      <c r="AY72" s="8"/>
      <c r="AZ72" s="9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9"/>
      <c r="BL72" s="9"/>
      <c r="BM72" s="8"/>
      <c r="BN72" s="8"/>
      <c r="BO72" s="514"/>
      <c r="BP72" s="514"/>
      <c r="BQ72" s="514"/>
      <c r="BR72" s="514"/>
      <c r="BS72" s="514"/>
      <c r="BT72" s="514"/>
      <c r="BU72" s="514"/>
      <c r="BV72" s="514"/>
      <c r="BW72" s="514"/>
      <c r="BX72" s="514"/>
      <c r="BY72" s="14"/>
      <c r="BZ72" s="14"/>
      <c r="CA72" s="14"/>
      <c r="CB72" s="14"/>
      <c r="CC72" s="14"/>
      <c r="CD72" s="35"/>
      <c r="CE72" s="14"/>
      <c r="CF72" s="642"/>
      <c r="CG72" s="631"/>
    </row>
    <row r="73" spans="2:85" ht="15.75" customHeight="1">
      <c r="B73" s="527" t="s">
        <v>1751</v>
      </c>
      <c r="C73" s="514">
        <v>96475.171400000007</v>
      </c>
      <c r="D73" s="514">
        <v>96670.881200000003</v>
      </c>
      <c r="E73" s="532">
        <v>96670.881200000003</v>
      </c>
      <c r="F73" s="532">
        <v>96745.165399999998</v>
      </c>
      <c r="G73" s="532">
        <v>97539.3</v>
      </c>
      <c r="H73" s="514">
        <v>97638.958400000003</v>
      </c>
      <c r="I73" s="514">
        <v>98224.792199999996</v>
      </c>
      <c r="J73" s="514">
        <v>98615</v>
      </c>
      <c r="K73" s="514">
        <v>98907.133499999996</v>
      </c>
      <c r="L73" s="514">
        <v>98907.133499999996</v>
      </c>
      <c r="M73" s="514">
        <v>99006</v>
      </c>
      <c r="N73" s="514">
        <v>99105</v>
      </c>
      <c r="O73" s="514">
        <v>99204.151700000002</v>
      </c>
      <c r="P73" s="514">
        <v>99303.4</v>
      </c>
      <c r="Q73" s="514">
        <v>99899</v>
      </c>
      <c r="R73" s="514">
        <v>100597</v>
      </c>
      <c r="S73" s="514">
        <v>100699</v>
      </c>
      <c r="T73" s="514">
        <v>101002</v>
      </c>
      <c r="U73" s="523">
        <v>101708.2884</v>
      </c>
      <c r="V73" s="523">
        <v>101914.7543</v>
      </c>
      <c r="W73" s="523">
        <v>102319.7451</v>
      </c>
      <c r="X73" s="514">
        <v>102724.736</v>
      </c>
      <c r="Y73" s="514">
        <v>103034.43489999999</v>
      </c>
      <c r="Z73" s="514">
        <v>103137.6678</v>
      </c>
      <c r="AA73" s="514">
        <v>103963.5315</v>
      </c>
      <c r="AB73" s="514">
        <v>104376.46339999999</v>
      </c>
      <c r="AC73" s="514">
        <v>105631.1409</v>
      </c>
      <c r="AD73" s="514">
        <v>106504.6505</v>
      </c>
      <c r="AE73" s="514">
        <v>106986.3563</v>
      </c>
      <c r="AF73" s="514">
        <v>107815.781</v>
      </c>
      <c r="AG73" s="514">
        <v>109116</v>
      </c>
      <c r="AH73" s="514">
        <v>109427.504</v>
      </c>
      <c r="AI73" s="514">
        <v>111463</v>
      </c>
      <c r="AJ73" s="514">
        <v>113018.53569999999</v>
      </c>
      <c r="AK73" s="514">
        <v>114375.776</v>
      </c>
      <c r="AL73" s="514">
        <v>115440.8327</v>
      </c>
      <c r="AM73" s="514">
        <v>117024.2798</v>
      </c>
      <c r="AN73" s="514">
        <v>118447.4972</v>
      </c>
      <c r="AO73" s="514">
        <v>119465.4274</v>
      </c>
      <c r="AP73" s="514">
        <v>120087.49589999999</v>
      </c>
      <c r="AQ73" s="514">
        <v>121256.2307</v>
      </c>
      <c r="AR73" s="514">
        <v>121604.966</v>
      </c>
      <c r="AS73" s="514">
        <v>122576</v>
      </c>
      <c r="AT73" s="514">
        <v>122500.3676</v>
      </c>
      <c r="AU73" s="514">
        <v>123829.3</v>
      </c>
      <c r="AV73" s="514">
        <v>124215.7687</v>
      </c>
      <c r="AW73" s="514">
        <v>124357.14780000001</v>
      </c>
      <c r="AX73" s="514">
        <v>124216</v>
      </c>
      <c r="AY73" s="514">
        <v>124602.20510000001</v>
      </c>
      <c r="AZ73" s="516">
        <v>124743.58440000001</v>
      </c>
      <c r="BA73" s="514">
        <v>125582.43429999999</v>
      </c>
      <c r="BB73" s="514" t="e">
        <f>ROUND(+'[4]Serv. de Interconexión'!$BN$308*1.19,4)</f>
        <v>#REF!</v>
      </c>
      <c r="BC73" s="514">
        <v>127071.6286</v>
      </c>
      <c r="BD73" s="514">
        <v>126393.00840000001</v>
      </c>
      <c r="BE73" s="514">
        <v>127244.0425</v>
      </c>
      <c r="BF73" s="514">
        <v>127994.59729999999</v>
      </c>
      <c r="BG73" s="514">
        <v>128469.9485</v>
      </c>
      <c r="BH73" s="514">
        <v>129145.44779999999</v>
      </c>
      <c r="BI73" s="514">
        <v>129495.7066</v>
      </c>
      <c r="BJ73" s="514">
        <v>129370.61410000001</v>
      </c>
      <c r="BK73" s="516">
        <v>130333.82610000001</v>
      </c>
      <c r="BL73" s="516">
        <v>130659.0664</v>
      </c>
      <c r="BM73" s="514">
        <v>130771.64969999999</v>
      </c>
      <c r="BN73" s="514">
        <v>132047.59270000001</v>
      </c>
      <c r="BO73" s="514">
        <v>132385.34229999999</v>
      </c>
      <c r="BP73" s="514">
        <v>132122.64809999999</v>
      </c>
      <c r="BQ73" s="514">
        <v>133523.68359999999</v>
      </c>
      <c r="BR73" s="514" t="e">
        <f>ROUND(+'[5]Serv. de Interconexión'!$CD$308*1.19,4)</f>
        <v>#REF!</v>
      </c>
      <c r="BS73" s="514">
        <v>134724.5711</v>
      </c>
      <c r="BT73" s="514">
        <v>134987.2653</v>
      </c>
      <c r="BU73" s="514">
        <v>135249.95939999999</v>
      </c>
      <c r="BV73" s="514">
        <v>134699.5527</v>
      </c>
      <c r="BW73" s="514">
        <v>135875.42170000001</v>
      </c>
      <c r="BX73" s="514">
        <v>135925.45869999999</v>
      </c>
      <c r="BY73" s="514">
        <v>136525.90239999999</v>
      </c>
      <c r="BZ73" s="514">
        <v>136588.44870000001</v>
      </c>
      <c r="CA73" s="514">
        <v>136938.70759999999</v>
      </c>
      <c r="CB73" s="514">
        <v>136676.0134</v>
      </c>
      <c r="CC73" s="514">
        <v>137238.9295</v>
      </c>
      <c r="CD73" s="516">
        <v>137226.42019999999</v>
      </c>
      <c r="CE73" s="514">
        <v>138539.8909</v>
      </c>
      <c r="CF73" s="654">
        <v>140328.71299999999</v>
      </c>
      <c r="CG73" s="721">
        <v>140566.38870000001</v>
      </c>
    </row>
    <row r="74" spans="2:85" ht="15.75" customHeight="1">
      <c r="B74" s="837" t="s">
        <v>102</v>
      </c>
      <c r="C74" s="514"/>
      <c r="D74" s="514"/>
      <c r="E74" s="532"/>
      <c r="F74" s="532"/>
      <c r="G74" s="532"/>
      <c r="H74" s="514"/>
      <c r="I74" s="514"/>
      <c r="J74" s="514"/>
      <c r="K74" s="514"/>
      <c r="L74" s="514"/>
      <c r="M74" s="514"/>
      <c r="N74" s="514"/>
      <c r="O74" s="507"/>
      <c r="P74" s="507"/>
      <c r="Q74" s="507"/>
      <c r="R74" s="507"/>
      <c r="S74" s="503"/>
      <c r="T74" s="503"/>
      <c r="U74" s="503"/>
      <c r="V74" s="503"/>
      <c r="W74" s="503"/>
      <c r="X74" s="503"/>
      <c r="Y74" s="514"/>
      <c r="Z74" s="514"/>
      <c r="AA74" s="514"/>
      <c r="AB74" s="514"/>
      <c r="AC74" s="514"/>
      <c r="AD74" s="503"/>
      <c r="AE74" s="503"/>
      <c r="AF74" s="503"/>
      <c r="AG74" s="503"/>
      <c r="AH74" s="503"/>
      <c r="AI74" s="503"/>
      <c r="AJ74" s="503"/>
      <c r="AK74" s="503"/>
      <c r="AL74" s="503"/>
      <c r="AM74" s="503"/>
      <c r="AN74" s="503"/>
      <c r="AO74" s="503"/>
      <c r="AP74" s="503"/>
      <c r="AQ74" s="503"/>
      <c r="AR74" s="503"/>
      <c r="AS74" s="503"/>
      <c r="AT74" s="503"/>
      <c r="AU74" s="503"/>
      <c r="AV74" s="503"/>
      <c r="AW74" s="503"/>
      <c r="AX74" s="503"/>
      <c r="AY74" s="503"/>
      <c r="AZ74" s="504"/>
      <c r="BA74" s="503"/>
      <c r="BB74" s="503"/>
      <c r="BC74" s="514"/>
      <c r="BD74" s="514"/>
      <c r="BE74" s="514"/>
      <c r="BF74" s="514"/>
      <c r="BG74" s="514"/>
      <c r="BH74" s="514"/>
      <c r="BI74" s="514"/>
      <c r="BJ74" s="514"/>
      <c r="BK74" s="516"/>
      <c r="BL74" s="516"/>
      <c r="BM74" s="514"/>
      <c r="BN74" s="514"/>
      <c r="BO74" s="514"/>
      <c r="BP74" s="514"/>
      <c r="BQ74" s="514"/>
      <c r="BR74" s="514"/>
      <c r="BS74" s="514"/>
      <c r="BT74" s="514"/>
      <c r="BU74" s="514"/>
      <c r="BV74" s="514"/>
      <c r="BW74" s="514"/>
      <c r="BX74" s="514"/>
      <c r="BY74" s="14"/>
      <c r="BZ74" s="14"/>
      <c r="CA74" s="14"/>
      <c r="CB74" s="14"/>
      <c r="CC74" s="14"/>
      <c r="CD74" s="35"/>
      <c r="CE74" s="14"/>
      <c r="CF74" s="642"/>
      <c r="CG74" s="631"/>
    </row>
    <row r="75" spans="2:85" ht="15.75" customHeight="1">
      <c r="B75" s="744"/>
      <c r="C75" s="514"/>
      <c r="D75" s="514"/>
      <c r="E75" s="532"/>
      <c r="F75" s="532"/>
      <c r="G75" s="532"/>
      <c r="H75" s="514"/>
      <c r="I75" s="514"/>
      <c r="J75" s="514"/>
      <c r="K75" s="514"/>
      <c r="L75" s="514"/>
      <c r="M75" s="514"/>
      <c r="N75" s="514"/>
      <c r="O75" s="507"/>
      <c r="P75" s="507"/>
      <c r="Q75" s="507"/>
      <c r="R75" s="507"/>
      <c r="S75" s="503"/>
      <c r="T75" s="503"/>
      <c r="U75" s="503"/>
      <c r="V75" s="503"/>
      <c r="W75" s="503"/>
      <c r="X75" s="503"/>
      <c r="Y75" s="514"/>
      <c r="Z75" s="514"/>
      <c r="AA75" s="514"/>
      <c r="AB75" s="514"/>
      <c r="AC75" s="514"/>
      <c r="AD75" s="503"/>
      <c r="AE75" s="503"/>
      <c r="AF75" s="503"/>
      <c r="AG75" s="514"/>
      <c r="AH75" s="514"/>
      <c r="AI75" s="514"/>
      <c r="AJ75" s="514"/>
      <c r="AK75" s="514"/>
      <c r="AL75" s="514"/>
      <c r="AM75" s="514"/>
      <c r="AN75" s="514"/>
      <c r="AO75" s="514"/>
      <c r="AP75" s="514"/>
      <c r="AQ75" s="503"/>
      <c r="AR75" s="503"/>
      <c r="AS75" s="503"/>
      <c r="AT75" s="503"/>
      <c r="AU75" s="503"/>
      <c r="AV75" s="503"/>
      <c r="AW75" s="503"/>
      <c r="AX75" s="503"/>
      <c r="AY75" s="503"/>
      <c r="AZ75" s="504"/>
      <c r="BA75" s="503"/>
      <c r="BB75" s="503"/>
      <c r="BC75" s="514"/>
      <c r="BD75" s="514"/>
      <c r="BE75" s="514"/>
      <c r="BF75" s="514"/>
      <c r="BG75" s="514"/>
      <c r="BH75" s="514"/>
      <c r="BI75" s="514"/>
      <c r="BJ75" s="514"/>
      <c r="BK75" s="516"/>
      <c r="BL75" s="516"/>
      <c r="BM75" s="514"/>
      <c r="BN75" s="514"/>
      <c r="BO75" s="514"/>
      <c r="BP75" s="514"/>
      <c r="BQ75" s="514"/>
      <c r="BR75" s="514"/>
      <c r="BS75" s="514"/>
      <c r="BT75" s="514"/>
      <c r="BU75" s="514"/>
      <c r="BV75" s="514"/>
      <c r="BW75" s="514"/>
      <c r="BX75" s="514"/>
      <c r="BY75" s="14"/>
      <c r="BZ75" s="14"/>
      <c r="CA75" s="14"/>
      <c r="CB75" s="14"/>
      <c r="CC75" s="14"/>
      <c r="CD75" s="35"/>
      <c r="CE75" s="14"/>
      <c r="CF75" s="642"/>
      <c r="CG75" s="631"/>
    </row>
    <row r="76" spans="2:85" ht="15.75" customHeight="1">
      <c r="B76" s="528" t="s">
        <v>1752</v>
      </c>
      <c r="C76" s="523">
        <v>66216.118400000007</v>
      </c>
      <c r="D76" s="523">
        <v>66350.444600000003</v>
      </c>
      <c r="E76" s="523">
        <v>66350.444600000003</v>
      </c>
      <c r="F76" s="523">
        <v>66401.429900000003</v>
      </c>
      <c r="G76" s="523">
        <v>66946.5</v>
      </c>
      <c r="H76" s="514">
        <v>67014.888300000006</v>
      </c>
      <c r="I76" s="514">
        <v>67416.977700000003</v>
      </c>
      <c r="J76" s="514">
        <v>67685</v>
      </c>
      <c r="K76" s="532">
        <v>67885.305300000007</v>
      </c>
      <c r="L76" s="514">
        <v>67885.305300000007</v>
      </c>
      <c r="M76" s="514">
        <v>67953.2</v>
      </c>
      <c r="N76" s="514">
        <v>68021</v>
      </c>
      <c r="O76" s="523">
        <v>68089.164999999994</v>
      </c>
      <c r="P76" s="523">
        <v>68157.3</v>
      </c>
      <c r="Q76" s="523">
        <v>68566</v>
      </c>
      <c r="R76" s="523">
        <v>69045</v>
      </c>
      <c r="S76" s="523">
        <v>69115</v>
      </c>
      <c r="T76" s="523">
        <v>69323</v>
      </c>
      <c r="U76" s="523">
        <v>69807.8891</v>
      </c>
      <c r="V76" s="523">
        <v>69949.597899999993</v>
      </c>
      <c r="W76" s="523">
        <v>70227.564899999998</v>
      </c>
      <c r="X76" s="514">
        <v>70505.532000000007</v>
      </c>
      <c r="Y76" s="523">
        <v>70718.095000000001</v>
      </c>
      <c r="Z76" s="523">
        <v>70788.949399999998</v>
      </c>
      <c r="AA76" s="523">
        <v>71355.784199999995</v>
      </c>
      <c r="AB76" s="514">
        <v>71639.201700000005</v>
      </c>
      <c r="AC76" s="514">
        <v>72500.354600000006</v>
      </c>
      <c r="AD76" s="514">
        <v>73099.891399999993</v>
      </c>
      <c r="AE76" s="514">
        <v>73430.512100000007</v>
      </c>
      <c r="AF76" s="514">
        <v>73999.790999999997</v>
      </c>
      <c r="AG76" s="514">
        <v>74893</v>
      </c>
      <c r="AH76" s="514">
        <v>75106.003400000001</v>
      </c>
      <c r="AI76" s="514">
        <v>76503</v>
      </c>
      <c r="AJ76" s="514">
        <v>77570.722399999999</v>
      </c>
      <c r="AK76" s="514">
        <v>78502.269700000004</v>
      </c>
      <c r="AL76" s="514">
        <v>79233.275699999998</v>
      </c>
      <c r="AM76" s="514">
        <v>80320.080900000001</v>
      </c>
      <c r="AN76" s="514">
        <v>81296.911800000002</v>
      </c>
      <c r="AO76" s="514">
        <v>81995.572199999995</v>
      </c>
      <c r="AP76" s="514">
        <v>82422.531499999997</v>
      </c>
      <c r="AQ76" s="514">
        <v>83224.697199999995</v>
      </c>
      <c r="AR76" s="514">
        <v>83464.053199999995</v>
      </c>
      <c r="AS76" s="514">
        <v>84130</v>
      </c>
      <c r="AT76" s="514">
        <v>84078.615600000005</v>
      </c>
      <c r="AU76" s="514">
        <v>84990.8</v>
      </c>
      <c r="AV76" s="514">
        <v>85255.987899999993</v>
      </c>
      <c r="AW76" s="514">
        <v>85353.024099999995</v>
      </c>
      <c r="AX76" s="514">
        <v>85256</v>
      </c>
      <c r="AY76" s="514">
        <v>85521.220100000006</v>
      </c>
      <c r="AZ76" s="516">
        <v>85618.256399999998</v>
      </c>
      <c r="BA76" s="514">
        <v>86194.004300000001</v>
      </c>
      <c r="BB76" s="514" t="e">
        <f>ROUND(+'[4]Serv. de Interconexión'!$BN$312*1.19,4)</f>
        <v>#REF!</v>
      </c>
      <c r="BC76" s="514">
        <v>87216.118799999997</v>
      </c>
      <c r="BD76" s="514">
        <v>86750.345100000006</v>
      </c>
      <c r="BE76" s="514">
        <v>87334.455700000006</v>
      </c>
      <c r="BF76" s="514">
        <v>87849.601899999994</v>
      </c>
      <c r="BG76" s="514">
        <v>88175.861300000004</v>
      </c>
      <c r="BH76" s="514">
        <v>88639.492899999997</v>
      </c>
      <c r="BI76" s="514">
        <v>88879.894400000005</v>
      </c>
      <c r="BJ76" s="514">
        <v>88794.036600000007</v>
      </c>
      <c r="BK76" s="516">
        <v>89455.141000000003</v>
      </c>
      <c r="BL76" s="516">
        <v>89678.371100000004</v>
      </c>
      <c r="BM76" s="514">
        <v>89755.642999999996</v>
      </c>
      <c r="BN76" s="514">
        <v>90631.391499999998</v>
      </c>
      <c r="BO76" s="514">
        <v>90863.207299999995</v>
      </c>
      <c r="BP76" s="514">
        <v>90682.906099999993</v>
      </c>
      <c r="BQ76" s="514">
        <v>91644.512400000007</v>
      </c>
      <c r="BR76" s="514">
        <v>92005.114799999996</v>
      </c>
      <c r="BS76" s="514">
        <v>92468.746400000004</v>
      </c>
      <c r="BT76" s="514">
        <v>92649.047600000005</v>
      </c>
      <c r="BU76" s="514">
        <v>92829.348800000007</v>
      </c>
      <c r="BV76" s="514">
        <v>92451.574800000002</v>
      </c>
      <c r="BW76" s="514">
        <v>93258.637199999997</v>
      </c>
      <c r="BX76" s="514">
        <v>93292.9804</v>
      </c>
      <c r="BY76" s="514">
        <v>93705.097399999999</v>
      </c>
      <c r="BZ76" s="514">
        <v>93748.026100000003</v>
      </c>
      <c r="CA76" s="514">
        <v>93988.4277</v>
      </c>
      <c r="CB76" s="514">
        <v>93808.126499999998</v>
      </c>
      <c r="CC76" s="514">
        <v>94194.486199999999</v>
      </c>
      <c r="CD76" s="516">
        <v>94185.900399999999</v>
      </c>
      <c r="CE76" s="514">
        <v>95087.406400000007</v>
      </c>
      <c r="CF76" s="654">
        <v>96315.171499999997</v>
      </c>
      <c r="CG76" s="721">
        <v>96478.301099999997</v>
      </c>
    </row>
    <row r="77" spans="2:85" ht="15.75" customHeight="1">
      <c r="B77" s="533" t="s">
        <v>1753</v>
      </c>
      <c r="C77" s="503"/>
      <c r="D77" s="503"/>
      <c r="E77" s="532"/>
      <c r="F77" s="532"/>
      <c r="G77" s="532"/>
      <c r="H77" s="503"/>
      <c r="I77" s="503"/>
      <c r="J77" s="503"/>
      <c r="K77" s="514"/>
      <c r="L77" s="503"/>
      <c r="M77" s="503"/>
      <c r="N77" s="8"/>
      <c r="O77" s="507"/>
      <c r="P77" s="507"/>
      <c r="Q77" s="503"/>
      <c r="R77" s="503"/>
      <c r="S77" s="503"/>
      <c r="T77" s="503"/>
      <c r="U77" s="523"/>
      <c r="V77" s="523"/>
      <c r="W77" s="523"/>
      <c r="X77" s="503"/>
      <c r="Y77" s="534"/>
      <c r="Z77" s="534"/>
      <c r="AA77" s="534"/>
      <c r="AB77" s="503"/>
      <c r="AC77" s="503"/>
      <c r="AD77" s="503"/>
      <c r="AE77" s="503"/>
      <c r="AF77" s="503"/>
      <c r="AG77" s="503"/>
      <c r="AH77" s="503"/>
      <c r="AI77" s="503"/>
      <c r="AJ77" s="503"/>
      <c r="AK77" s="503"/>
      <c r="AL77" s="503"/>
      <c r="AM77" s="503"/>
      <c r="AN77" s="503"/>
      <c r="AO77" s="503"/>
      <c r="AP77" s="503"/>
      <c r="AQ77" s="503"/>
      <c r="AR77" s="503"/>
      <c r="AS77" s="503"/>
      <c r="AT77" s="503"/>
      <c r="AU77" s="503"/>
      <c r="AV77" s="503"/>
      <c r="AW77" s="8"/>
      <c r="AX77" s="8"/>
      <c r="AY77" s="8"/>
      <c r="AZ77" s="9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9"/>
      <c r="BL77" s="9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14"/>
      <c r="BZ77" s="14"/>
      <c r="CA77" s="14"/>
      <c r="CB77" s="14"/>
      <c r="CC77" s="14"/>
      <c r="CD77" s="35"/>
      <c r="CE77" s="14"/>
      <c r="CF77" s="642"/>
      <c r="CG77" s="631"/>
    </row>
    <row r="78" spans="2:85" ht="15.75" customHeight="1">
      <c r="B78" s="535" t="s">
        <v>108</v>
      </c>
      <c r="C78" s="536">
        <v>3.8199999999999998E-2</v>
      </c>
      <c r="D78" s="537">
        <v>3.8300000000000001E-2</v>
      </c>
      <c r="E78" s="537">
        <v>3.8300000000000001E-2</v>
      </c>
      <c r="F78" s="537">
        <v>3.8300000000000001E-2</v>
      </c>
      <c r="G78" s="537">
        <v>3.8699999999999998E-2</v>
      </c>
      <c r="H78" s="536">
        <v>3.8699999999999998E-2</v>
      </c>
      <c r="I78" s="536">
        <v>3.8899999999999997E-2</v>
      </c>
      <c r="J78" s="536">
        <v>3.9E-2</v>
      </c>
      <c r="K78" s="536">
        <v>3.9199999999999999E-2</v>
      </c>
      <c r="L78" s="536">
        <v>3.9199999999999999E-2</v>
      </c>
      <c r="M78" s="536">
        <v>3.9300000000000002E-2</v>
      </c>
      <c r="N78" s="536">
        <v>3.9300000000000002E-2</v>
      </c>
      <c r="O78" s="538">
        <v>3.9300000000000002E-2</v>
      </c>
      <c r="P78" s="538">
        <v>3.9399999999999998E-2</v>
      </c>
      <c r="Q78" s="538">
        <v>3.9600000000000003E-2</v>
      </c>
      <c r="R78" s="538">
        <v>3.9600000000000003E-2</v>
      </c>
      <c r="S78" s="538">
        <v>3.9600000000000003E-2</v>
      </c>
      <c r="T78" s="538">
        <v>3.9600000000000003E-2</v>
      </c>
      <c r="U78" s="538">
        <v>4.0300000000000002E-2</v>
      </c>
      <c r="V78" s="538">
        <v>4.0300000000000002E-2</v>
      </c>
      <c r="W78" s="538">
        <v>4.0599999999999997E-2</v>
      </c>
      <c r="X78" s="536">
        <v>4.07E-2</v>
      </c>
      <c r="Y78" s="537">
        <v>4.0800000000000003E-2</v>
      </c>
      <c r="Z78" s="537">
        <v>4.0800000000000003E-2</v>
      </c>
      <c r="AA78" s="537">
        <v>4.1200000000000001E-2</v>
      </c>
      <c r="AB78" s="536">
        <v>4.1399999999999999E-2</v>
      </c>
      <c r="AC78" s="536">
        <v>4.19E-2</v>
      </c>
      <c r="AD78" s="536">
        <v>4.2200000000000001E-2</v>
      </c>
      <c r="AE78" s="536">
        <v>4.24E-2</v>
      </c>
      <c r="AF78" s="536">
        <v>4.2700000000000002E-2</v>
      </c>
      <c r="AG78" s="536">
        <v>4.3200000000000002E-2</v>
      </c>
      <c r="AH78" s="536">
        <v>4.3299999999999998E-2</v>
      </c>
      <c r="AI78" s="536">
        <v>4.41E-2</v>
      </c>
      <c r="AJ78" s="536">
        <v>4.4699999999999997E-2</v>
      </c>
      <c r="AK78" s="536">
        <v>4.53E-2</v>
      </c>
      <c r="AL78" s="536">
        <v>4.5699999999999998E-2</v>
      </c>
      <c r="AM78" s="536">
        <v>4.6399999999999997E-2</v>
      </c>
      <c r="AN78" s="536">
        <v>4.6899999999999997E-2</v>
      </c>
      <c r="AO78" s="536">
        <v>4.7399999999999998E-2</v>
      </c>
      <c r="AP78" s="536">
        <v>4.7600000000000003E-2</v>
      </c>
      <c r="AQ78" s="536">
        <v>4.8099999999999997E-2</v>
      </c>
      <c r="AR78" s="536">
        <v>4.82E-2</v>
      </c>
      <c r="AS78" s="536">
        <v>4.82E-2</v>
      </c>
      <c r="AT78" s="536">
        <v>4.8599999999999997E-2</v>
      </c>
      <c r="AU78" s="536">
        <v>4.9000000000000002E-2</v>
      </c>
      <c r="AV78" s="536">
        <v>4.9299999999999997E-2</v>
      </c>
      <c r="AW78" s="536">
        <v>4.9299999999999997E-2</v>
      </c>
      <c r="AX78" s="536">
        <v>4.9299999999999997E-2</v>
      </c>
      <c r="AY78" s="536">
        <v>4.9399999999999999E-2</v>
      </c>
      <c r="AZ78" s="539">
        <v>4.9399999999999999E-2</v>
      </c>
      <c r="BA78" s="536">
        <v>4.9700000000000001E-2</v>
      </c>
      <c r="BB78" s="536" t="e">
        <f>ROUND(+'[4]Funciones Administrativas'!$BN$192*1.19,4)</f>
        <v>#REF!</v>
      </c>
      <c r="BC78" s="536">
        <v>5.0299999999999997E-2</v>
      </c>
      <c r="BD78" s="536">
        <v>5.0099999999999999E-2</v>
      </c>
      <c r="BE78" s="536">
        <v>5.0500000000000003E-2</v>
      </c>
      <c r="BF78" s="536">
        <v>5.0700000000000002E-2</v>
      </c>
      <c r="BG78" s="536">
        <v>5.0900000000000001E-2</v>
      </c>
      <c r="BH78" s="536">
        <v>5.1200000000000002E-2</v>
      </c>
      <c r="BI78" s="536">
        <v>5.1299999999999998E-2</v>
      </c>
      <c r="BJ78" s="536">
        <v>5.1299999999999998E-2</v>
      </c>
      <c r="BK78" s="539">
        <v>5.16E-2</v>
      </c>
      <c r="BL78" s="539">
        <v>5.1799999999999999E-2</v>
      </c>
      <c r="BM78" s="536">
        <v>5.1900000000000002E-2</v>
      </c>
      <c r="BN78" s="536">
        <v>5.2400000000000002E-2</v>
      </c>
      <c r="BO78" s="536">
        <v>5.2499999999999998E-2</v>
      </c>
      <c r="BP78" s="536">
        <v>5.2400000000000002E-2</v>
      </c>
      <c r="BQ78" s="536">
        <v>5.2999999999999999E-2</v>
      </c>
      <c r="BR78" s="536">
        <v>5.3100000000000001E-2</v>
      </c>
      <c r="BS78" s="536">
        <v>5.3400000000000003E-2</v>
      </c>
      <c r="BT78" s="536">
        <v>5.3600000000000002E-2</v>
      </c>
      <c r="BU78" s="536">
        <v>5.3600000000000002E-2</v>
      </c>
      <c r="BV78" s="536">
        <v>5.3400000000000003E-2</v>
      </c>
      <c r="BW78" s="536">
        <v>5.3900000000000003E-2</v>
      </c>
      <c r="BX78" s="536">
        <v>5.3900000000000003E-2</v>
      </c>
      <c r="BY78" s="536">
        <v>5.4100000000000002E-2</v>
      </c>
      <c r="BZ78" s="536">
        <v>5.4100000000000002E-2</v>
      </c>
      <c r="CA78" s="536">
        <v>5.4300000000000001E-2</v>
      </c>
      <c r="CB78" s="536">
        <v>5.4100000000000002E-2</v>
      </c>
      <c r="CC78" s="536">
        <v>5.4399999999999997E-2</v>
      </c>
      <c r="CD78" s="539">
        <v>5.4399999999999997E-2</v>
      </c>
      <c r="CE78" s="536">
        <v>5.4899999999999997E-2</v>
      </c>
      <c r="CF78" s="656">
        <v>5.5599999999999997E-2</v>
      </c>
      <c r="CG78" s="723">
        <v>5.57E-2</v>
      </c>
    </row>
    <row r="79" spans="2:85" ht="15.75" customHeight="1">
      <c r="B79" s="535" t="s">
        <v>110</v>
      </c>
      <c r="C79" s="536">
        <v>7.6399999999999996E-2</v>
      </c>
      <c r="D79" s="537">
        <v>7.6499999999999999E-2</v>
      </c>
      <c r="E79" s="537">
        <v>7.6499999999999999E-2</v>
      </c>
      <c r="F79" s="537">
        <v>7.6499999999999999E-2</v>
      </c>
      <c r="G79" s="537">
        <v>7.7200000000000005E-2</v>
      </c>
      <c r="H79" s="536">
        <v>7.7200000000000005E-2</v>
      </c>
      <c r="I79" s="536">
        <v>7.7700000000000005E-2</v>
      </c>
      <c r="J79" s="536">
        <v>7.8100000000000003E-2</v>
      </c>
      <c r="K79" s="536">
        <v>7.8299999999999995E-2</v>
      </c>
      <c r="L79" s="536">
        <v>7.8299999999999995E-2</v>
      </c>
      <c r="M79" s="536">
        <v>7.8299999999999995E-2</v>
      </c>
      <c r="N79" s="536">
        <v>7.8399999999999997E-2</v>
      </c>
      <c r="O79" s="538">
        <v>7.85E-2</v>
      </c>
      <c r="P79" s="538">
        <v>7.85E-2</v>
      </c>
      <c r="Q79" s="538">
        <v>7.9000000000000001E-2</v>
      </c>
      <c r="R79" s="538">
        <v>7.9000000000000001E-2</v>
      </c>
      <c r="S79" s="538">
        <v>7.9000000000000001E-2</v>
      </c>
      <c r="T79" s="538">
        <v>7.9000000000000001E-2</v>
      </c>
      <c r="U79" s="538">
        <v>8.0399999999999999E-2</v>
      </c>
      <c r="V79" s="538">
        <v>8.0699999999999994E-2</v>
      </c>
      <c r="W79" s="538">
        <v>8.09E-2</v>
      </c>
      <c r="X79" s="536">
        <v>8.1299999999999997E-2</v>
      </c>
      <c r="Y79" s="537">
        <v>8.1500000000000003E-2</v>
      </c>
      <c r="Z79" s="537">
        <v>8.1600000000000006E-2</v>
      </c>
      <c r="AA79" s="537">
        <v>8.2199999999999995E-2</v>
      </c>
      <c r="AB79" s="536">
        <v>8.2600000000000007E-2</v>
      </c>
      <c r="AC79" s="536">
        <v>8.3500000000000005E-2</v>
      </c>
      <c r="AD79" s="536">
        <v>8.43E-2</v>
      </c>
      <c r="AE79" s="536">
        <v>8.4599999999999995E-2</v>
      </c>
      <c r="AF79" s="536">
        <v>8.5300000000000001E-2</v>
      </c>
      <c r="AG79" s="536">
        <v>8.6400000000000005E-2</v>
      </c>
      <c r="AH79" s="536">
        <v>8.6599999999999996E-2</v>
      </c>
      <c r="AI79" s="536">
        <v>8.8200000000000001E-2</v>
      </c>
      <c r="AJ79" s="536">
        <v>8.9499999999999996E-2</v>
      </c>
      <c r="AK79" s="536">
        <v>9.06E-2</v>
      </c>
      <c r="AL79" s="536">
        <v>9.1399999999999995E-2</v>
      </c>
      <c r="AM79" s="536">
        <v>9.2600000000000002E-2</v>
      </c>
      <c r="AN79" s="536">
        <v>9.3799999999999994E-2</v>
      </c>
      <c r="AO79" s="536">
        <v>9.4500000000000001E-2</v>
      </c>
      <c r="AP79" s="536">
        <v>9.5100000000000004E-2</v>
      </c>
      <c r="AQ79" s="536">
        <v>9.5899999999999999E-2</v>
      </c>
      <c r="AR79" s="536">
        <v>9.6299999999999997E-2</v>
      </c>
      <c r="AS79" s="536">
        <v>9.6299999999999997E-2</v>
      </c>
      <c r="AT79" s="536">
        <v>9.7000000000000003E-2</v>
      </c>
      <c r="AU79" s="536">
        <v>9.7900000000000001E-2</v>
      </c>
      <c r="AV79" s="536">
        <v>9.8299999999999998E-2</v>
      </c>
      <c r="AW79" s="536">
        <v>9.8400000000000001E-2</v>
      </c>
      <c r="AX79" s="536">
        <v>9.8299999999999998E-2</v>
      </c>
      <c r="AY79" s="536">
        <v>9.8699999999999996E-2</v>
      </c>
      <c r="AZ79" s="539">
        <v>9.8799999999999999E-2</v>
      </c>
      <c r="BA79" s="536">
        <v>9.9400000000000002E-2</v>
      </c>
      <c r="BB79" s="536" t="e">
        <f>ROUND(+'[4]Funciones Administrativas'!$BN$195*1.19,4)</f>
        <v>#REF!</v>
      </c>
      <c r="BC79" s="536">
        <v>0.10059999999999999</v>
      </c>
      <c r="BD79" s="536">
        <v>0.10009999999999999</v>
      </c>
      <c r="BE79" s="536">
        <v>0.1007</v>
      </c>
      <c r="BF79" s="536">
        <v>0.1013</v>
      </c>
      <c r="BG79" s="536">
        <v>0.1016</v>
      </c>
      <c r="BH79" s="536">
        <v>0.1022</v>
      </c>
      <c r="BI79" s="536">
        <v>0.10249999999999999</v>
      </c>
      <c r="BJ79" s="536">
        <v>0.1023</v>
      </c>
      <c r="BK79" s="539">
        <v>0.1032</v>
      </c>
      <c r="BL79" s="539">
        <v>0.10340000000000001</v>
      </c>
      <c r="BM79" s="536">
        <v>0.10349999999999999</v>
      </c>
      <c r="BN79" s="536">
        <v>0.1045</v>
      </c>
      <c r="BO79" s="536">
        <v>0.1047</v>
      </c>
      <c r="BP79" s="536">
        <v>0.1046</v>
      </c>
      <c r="BQ79" s="536">
        <v>0.1057</v>
      </c>
      <c r="BR79" s="536">
        <v>0.106</v>
      </c>
      <c r="BS79" s="536">
        <v>0.1066</v>
      </c>
      <c r="BT79" s="536">
        <v>0.1069</v>
      </c>
      <c r="BU79" s="536">
        <v>0.107</v>
      </c>
      <c r="BV79" s="536">
        <v>0.1066</v>
      </c>
      <c r="BW79" s="536">
        <v>0.1076</v>
      </c>
      <c r="BX79" s="536">
        <v>0.1076</v>
      </c>
      <c r="BY79" s="536">
        <v>0.1081</v>
      </c>
      <c r="BZ79" s="536">
        <v>0.1081</v>
      </c>
      <c r="CA79" s="536">
        <v>0.1084</v>
      </c>
      <c r="CB79" s="536">
        <v>0.1082</v>
      </c>
      <c r="CC79" s="536">
        <v>0.1086</v>
      </c>
      <c r="CD79" s="539">
        <v>0.1086</v>
      </c>
      <c r="CE79" s="536">
        <v>0.1096</v>
      </c>
      <c r="CF79" s="656">
        <v>0.111</v>
      </c>
      <c r="CG79" s="723">
        <v>0.1113</v>
      </c>
    </row>
    <row r="80" spans="2:85" ht="15.75" customHeight="1">
      <c r="B80" s="535" t="s">
        <v>112</v>
      </c>
      <c r="C80" s="536">
        <v>3.0935000000000001</v>
      </c>
      <c r="D80" s="537">
        <v>3.0998000000000001</v>
      </c>
      <c r="E80" s="537">
        <v>3.0998000000000001</v>
      </c>
      <c r="F80" s="537">
        <v>3.1021999999999998</v>
      </c>
      <c r="G80" s="537">
        <v>3.1276999999999999</v>
      </c>
      <c r="H80" s="536">
        <v>3.1309</v>
      </c>
      <c r="I80" s="536">
        <v>3.1497000000000002</v>
      </c>
      <c r="J80" s="536">
        <v>3.1621999999999999</v>
      </c>
      <c r="K80" s="536">
        <v>3.1716000000000002</v>
      </c>
      <c r="L80" s="536">
        <v>3.1716000000000002</v>
      </c>
      <c r="M80" s="536">
        <v>3.1747000000000001</v>
      </c>
      <c r="N80" s="536">
        <v>3.1778</v>
      </c>
      <c r="O80" s="538">
        <v>3.1810999999999998</v>
      </c>
      <c r="P80" s="538">
        <v>3.1842000000000001</v>
      </c>
      <c r="Q80" s="538">
        <v>3.2033999999999998</v>
      </c>
      <c r="R80" s="538">
        <v>3.2033999999999998</v>
      </c>
      <c r="S80" s="538">
        <v>3.2033999999999998</v>
      </c>
      <c r="T80" s="538">
        <v>3.24</v>
      </c>
      <c r="U80" s="538">
        <v>3.2612999999999999</v>
      </c>
      <c r="V80" s="538">
        <v>3.2679999999999998</v>
      </c>
      <c r="W80" s="538">
        <v>3.2808999999999999</v>
      </c>
      <c r="X80" s="536">
        <v>3.2938999999999998</v>
      </c>
      <c r="Y80" s="537">
        <v>3.3039000000000001</v>
      </c>
      <c r="Z80" s="537">
        <v>3.3071999999999999</v>
      </c>
      <c r="AA80" s="537">
        <v>3.3336999999999999</v>
      </c>
      <c r="AB80" s="536">
        <v>3.3469000000000002</v>
      </c>
      <c r="AC80" s="536">
        <v>3.3871000000000002</v>
      </c>
      <c r="AD80" s="536">
        <v>3.4152</v>
      </c>
      <c r="AE80" s="536">
        <v>3.4306999999999999</v>
      </c>
      <c r="AF80" s="536">
        <v>3.4571999999999998</v>
      </c>
      <c r="AG80" s="536">
        <v>3.4990000000000001</v>
      </c>
      <c r="AH80" s="536">
        <v>3.5087999999999999</v>
      </c>
      <c r="AI80" s="536">
        <v>3.5741999999999998</v>
      </c>
      <c r="AJ80" s="536">
        <v>3.6240000000000001</v>
      </c>
      <c r="AK80" s="536">
        <v>3.6676000000000002</v>
      </c>
      <c r="AL80" s="536">
        <v>3.7017000000000002</v>
      </c>
      <c r="AM80" s="536">
        <v>3.7524999999999999</v>
      </c>
      <c r="AN80" s="536">
        <v>3.7980999999999998</v>
      </c>
      <c r="AO80" s="536">
        <v>3.8307000000000002</v>
      </c>
      <c r="AP80" s="536">
        <v>3.8506999999999998</v>
      </c>
      <c r="AQ80" s="536">
        <v>3.8881999999999999</v>
      </c>
      <c r="AR80" s="536">
        <v>3.8994</v>
      </c>
      <c r="AS80" s="536">
        <v>3.8994</v>
      </c>
      <c r="AT80" s="536">
        <v>3.9281000000000001</v>
      </c>
      <c r="AU80" s="536">
        <v>3.9706999999999999</v>
      </c>
      <c r="AV80" s="536">
        <v>3.9830000000000001</v>
      </c>
      <c r="AW80" s="536">
        <v>3.9876</v>
      </c>
      <c r="AX80" s="536">
        <v>3.9876</v>
      </c>
      <c r="AY80" s="536">
        <v>3.9954000000000001</v>
      </c>
      <c r="AZ80" s="539">
        <v>4.0000999999999998</v>
      </c>
      <c r="BA80" s="536">
        <v>4.0270000000000001</v>
      </c>
      <c r="BB80" s="536" t="e">
        <f>ROUND(+'[4]Funciones Administrativas'!$BN$198*1.19,4)</f>
        <v>#REF!</v>
      </c>
      <c r="BC80" s="536">
        <v>4.0747</v>
      </c>
      <c r="BD80" s="536">
        <v>4.0529000000000002</v>
      </c>
      <c r="BE80" s="536">
        <v>4.0801999999999996</v>
      </c>
      <c r="BF80" s="536">
        <v>4.1043000000000003</v>
      </c>
      <c r="BG80" s="536">
        <v>4.1195000000000004</v>
      </c>
      <c r="BH80" s="536">
        <v>4.1412000000000004</v>
      </c>
      <c r="BI80" s="536">
        <v>4.1524000000000001</v>
      </c>
      <c r="BJ80" s="536">
        <v>4.1482999999999999</v>
      </c>
      <c r="BK80" s="539">
        <v>4.1792999999999996</v>
      </c>
      <c r="BL80" s="539">
        <v>4.1898</v>
      </c>
      <c r="BM80" s="536">
        <v>4.1932999999999998</v>
      </c>
      <c r="BN80" s="536">
        <v>4.2343000000000002</v>
      </c>
      <c r="BO80" s="536">
        <v>4.2450999999999999</v>
      </c>
      <c r="BP80" s="536">
        <v>4.2366000000000001</v>
      </c>
      <c r="BQ80" s="536">
        <v>4.2815000000000003</v>
      </c>
      <c r="BR80" s="536">
        <v>4.2984</v>
      </c>
      <c r="BS80" s="536">
        <v>4.3201000000000001</v>
      </c>
      <c r="BT80" s="536">
        <v>4.3285</v>
      </c>
      <c r="BU80" s="536">
        <v>4.3369999999999997</v>
      </c>
      <c r="BV80" s="536">
        <v>4.3192000000000004</v>
      </c>
      <c r="BW80" s="536">
        <v>4.3569000000000004</v>
      </c>
      <c r="BX80" s="536">
        <v>4.3586</v>
      </c>
      <c r="BY80" s="536">
        <v>4.3777999999999997</v>
      </c>
      <c r="BZ80" s="536">
        <v>4.3798000000000004</v>
      </c>
      <c r="CA80" s="536">
        <v>4.3910999999999998</v>
      </c>
      <c r="CB80" s="536">
        <v>4.3826999999999998</v>
      </c>
      <c r="CC80" s="536">
        <v>4.4006999999999996</v>
      </c>
      <c r="CD80" s="539">
        <v>4.4002999999999997</v>
      </c>
      <c r="CE80" s="536">
        <v>4.4424000000000001</v>
      </c>
      <c r="CF80" s="656">
        <v>4.4996999999999998</v>
      </c>
      <c r="CG80" s="723">
        <v>4.5073999999999996</v>
      </c>
    </row>
    <row r="81" spans="2:85" ht="15.75" customHeight="1">
      <c r="B81" s="535" t="s">
        <v>113</v>
      </c>
      <c r="C81" s="536">
        <v>21.861000000000001</v>
      </c>
      <c r="D81" s="537">
        <v>21.9054</v>
      </c>
      <c r="E81" s="537">
        <v>21.9054</v>
      </c>
      <c r="F81" s="537">
        <v>21.9222</v>
      </c>
      <c r="G81" s="537">
        <v>22.1</v>
      </c>
      <c r="H81" s="536">
        <v>22.124700000000001</v>
      </c>
      <c r="I81" s="536">
        <v>22.257400000000001</v>
      </c>
      <c r="J81" s="536">
        <v>22.3</v>
      </c>
      <c r="K81" s="536">
        <v>22.412099999999999</v>
      </c>
      <c r="L81" s="536">
        <v>22.412099999999999</v>
      </c>
      <c r="M81" s="536">
        <v>22.4</v>
      </c>
      <c r="N81" s="536">
        <v>22.5</v>
      </c>
      <c r="O81" s="538">
        <v>22.479299999999999</v>
      </c>
      <c r="P81" s="538">
        <v>22.5</v>
      </c>
      <c r="Q81" s="538">
        <v>22.6</v>
      </c>
      <c r="R81" s="538">
        <v>22.8</v>
      </c>
      <c r="S81" s="538">
        <v>22.8</v>
      </c>
      <c r="T81" s="538">
        <v>229</v>
      </c>
      <c r="U81" s="538">
        <v>23.046800000000001</v>
      </c>
      <c r="V81" s="538">
        <v>23.093599999999999</v>
      </c>
      <c r="W81" s="538">
        <v>23.185400000000001</v>
      </c>
      <c r="X81" s="536">
        <v>23.277100000000001</v>
      </c>
      <c r="Y81" s="537">
        <v>23.347300000000001</v>
      </c>
      <c r="Z81" s="537">
        <v>23.3706</v>
      </c>
      <c r="AA81" s="537">
        <v>23.5578</v>
      </c>
      <c r="AB81" s="536">
        <v>23.651399999999999</v>
      </c>
      <c r="AC81" s="536">
        <v>23.935700000000001</v>
      </c>
      <c r="AD81" s="536">
        <v>24.133700000000001</v>
      </c>
      <c r="AE81" s="536">
        <v>24.242799999999999</v>
      </c>
      <c r="AF81" s="536">
        <v>24.430700000000002</v>
      </c>
      <c r="AG81" s="536">
        <v>25</v>
      </c>
      <c r="AH81" s="536">
        <v>24.7959</v>
      </c>
      <c r="AI81" s="536">
        <v>25</v>
      </c>
      <c r="AJ81" s="536">
        <v>25.6096</v>
      </c>
      <c r="AK81" s="536">
        <v>25.917200000000001</v>
      </c>
      <c r="AL81" s="536">
        <v>26.1586</v>
      </c>
      <c r="AM81" s="536">
        <v>26.517399999999999</v>
      </c>
      <c r="AN81" s="536">
        <v>26.8399</v>
      </c>
      <c r="AO81" s="536">
        <v>27.070499999999999</v>
      </c>
      <c r="AP81" s="536">
        <v>27.211500000000001</v>
      </c>
      <c r="AQ81" s="536">
        <v>27.476299999999998</v>
      </c>
      <c r="AR81" s="536">
        <v>27.555399999999999</v>
      </c>
      <c r="AS81" s="536">
        <v>27.8</v>
      </c>
      <c r="AT81" s="536">
        <v>27.758299999999998</v>
      </c>
      <c r="AU81" s="536">
        <v>28.1</v>
      </c>
      <c r="AV81" s="536">
        <v>28.146999999999998</v>
      </c>
      <c r="AW81" s="536">
        <v>28.178999999999998</v>
      </c>
      <c r="AX81" s="536">
        <v>28.1</v>
      </c>
      <c r="AY81" s="536">
        <v>28.234500000000001</v>
      </c>
      <c r="AZ81" s="539">
        <v>28.266500000000001</v>
      </c>
      <c r="BA81" s="536">
        <v>28.456600000000002</v>
      </c>
      <c r="BB81" s="536" t="e">
        <f>ROUND(+'[4]Funciones Administrativas'!$BN$201*1.19,4)</f>
        <v>#REF!</v>
      </c>
      <c r="BC81" s="536">
        <v>28.7941</v>
      </c>
      <c r="BD81" s="536">
        <v>28.6403</v>
      </c>
      <c r="BE81" s="536">
        <v>28.833100000000002</v>
      </c>
      <c r="BF81" s="536">
        <v>29.0032</v>
      </c>
      <c r="BG81" s="536">
        <v>29.111000000000001</v>
      </c>
      <c r="BH81" s="536">
        <v>29.263999999999999</v>
      </c>
      <c r="BI81" s="536">
        <v>29.343399999999999</v>
      </c>
      <c r="BJ81" s="536">
        <v>29.315100000000001</v>
      </c>
      <c r="BK81" s="539">
        <v>29.533300000000001</v>
      </c>
      <c r="BL81" s="539">
        <v>29.606999999999999</v>
      </c>
      <c r="BM81" s="536">
        <v>29.632400000000001</v>
      </c>
      <c r="BN81" s="536">
        <v>29.921600000000002</v>
      </c>
      <c r="BO81" s="536">
        <v>29.998100000000001</v>
      </c>
      <c r="BP81" s="536">
        <v>29.938600000000001</v>
      </c>
      <c r="BQ81" s="536">
        <v>30.2561</v>
      </c>
      <c r="BR81" s="536">
        <v>30.3751</v>
      </c>
      <c r="BS81" s="536">
        <v>30.528300000000002</v>
      </c>
      <c r="BT81" s="536">
        <v>30.587800000000001</v>
      </c>
      <c r="BU81" s="536">
        <v>30.647300000000001</v>
      </c>
      <c r="BV81" s="536">
        <v>30.522500000000001</v>
      </c>
      <c r="BW81" s="536">
        <v>30.789000000000001</v>
      </c>
      <c r="BX81" s="536">
        <v>30.8003</v>
      </c>
      <c r="BY81" s="536">
        <v>30.936399999999999</v>
      </c>
      <c r="BZ81" s="536">
        <v>30.950600000000001</v>
      </c>
      <c r="CA81" s="536">
        <v>31.03</v>
      </c>
      <c r="CB81" s="536">
        <v>30.970300000000002</v>
      </c>
      <c r="CC81" s="536">
        <v>31.097899999999999</v>
      </c>
      <c r="CD81" s="539">
        <v>31.095199999999998</v>
      </c>
      <c r="CE81" s="536">
        <v>31.392800000000001</v>
      </c>
      <c r="CF81" s="656">
        <v>31.798100000000002</v>
      </c>
      <c r="CG81" s="723">
        <v>31.851900000000001</v>
      </c>
    </row>
    <row r="82" spans="2:85" ht="15.75" customHeight="1">
      <c r="B82" s="535" t="s">
        <v>115</v>
      </c>
      <c r="C82" s="536">
        <v>0.1051</v>
      </c>
      <c r="D82" s="537">
        <v>0.1052</v>
      </c>
      <c r="E82" s="537">
        <v>0.1052</v>
      </c>
      <c r="F82" s="537">
        <v>0.1053</v>
      </c>
      <c r="G82" s="537">
        <v>0.1061</v>
      </c>
      <c r="H82" s="536">
        <v>0.10630000000000001</v>
      </c>
      <c r="I82" s="536">
        <v>0.107</v>
      </c>
      <c r="J82" s="536">
        <v>0.10730000000000001</v>
      </c>
      <c r="K82" s="536">
        <v>0.1077</v>
      </c>
      <c r="L82" s="536">
        <v>0.1077</v>
      </c>
      <c r="M82" s="536">
        <v>0.10780000000000001</v>
      </c>
      <c r="N82" s="536">
        <v>0.1079</v>
      </c>
      <c r="O82" s="538">
        <v>0.1081</v>
      </c>
      <c r="P82" s="538">
        <v>0.1081</v>
      </c>
      <c r="Q82" s="538">
        <v>0.10879999999999999</v>
      </c>
      <c r="R82" s="538">
        <v>0.10879999999999999</v>
      </c>
      <c r="S82" s="538">
        <v>0.10879999999999999</v>
      </c>
      <c r="T82" s="538">
        <v>0.10879999999999999</v>
      </c>
      <c r="U82" s="538">
        <v>0.11070000000000001</v>
      </c>
      <c r="V82" s="538">
        <v>0.1109</v>
      </c>
      <c r="W82" s="538">
        <v>0.1114</v>
      </c>
      <c r="X82" s="536">
        <v>0.1119</v>
      </c>
      <c r="Y82" s="537">
        <v>0.11219999999999999</v>
      </c>
      <c r="Z82" s="537">
        <v>0.11219999999999999</v>
      </c>
      <c r="AA82" s="537">
        <v>0.1132</v>
      </c>
      <c r="AB82" s="536">
        <v>0.11360000000000001</v>
      </c>
      <c r="AC82" s="536">
        <v>0.115</v>
      </c>
      <c r="AD82" s="536">
        <v>0.1159</v>
      </c>
      <c r="AE82" s="536">
        <v>0.11650000000000001</v>
      </c>
      <c r="AF82" s="536">
        <v>0.1173</v>
      </c>
      <c r="AG82" s="536">
        <v>0.1188</v>
      </c>
      <c r="AH82" s="536">
        <v>0.1191</v>
      </c>
      <c r="AI82" s="536">
        <v>0.12139999999999999</v>
      </c>
      <c r="AJ82" s="536">
        <v>0.123</v>
      </c>
      <c r="AK82" s="536">
        <v>0.1245</v>
      </c>
      <c r="AL82" s="536">
        <v>0.12570000000000001</v>
      </c>
      <c r="AM82" s="536">
        <v>0.12740000000000001</v>
      </c>
      <c r="AN82" s="536">
        <v>0.129</v>
      </c>
      <c r="AO82" s="536">
        <v>0.13009999999999999</v>
      </c>
      <c r="AP82" s="536">
        <v>0.1308</v>
      </c>
      <c r="AQ82" s="536">
        <v>0.13200000000000001</v>
      </c>
      <c r="AR82" s="536">
        <v>0.1323</v>
      </c>
      <c r="AS82" s="536">
        <v>0.1323</v>
      </c>
      <c r="AT82" s="536">
        <v>0.13339999999999999</v>
      </c>
      <c r="AU82" s="536">
        <v>0.1348</v>
      </c>
      <c r="AV82" s="536">
        <v>0.13519999999999999</v>
      </c>
      <c r="AW82" s="536">
        <v>0.13539999999999999</v>
      </c>
      <c r="AX82" s="536">
        <v>0.13539999999999999</v>
      </c>
      <c r="AY82" s="536">
        <v>0.13569999999999999</v>
      </c>
      <c r="AZ82" s="539">
        <v>0.1358</v>
      </c>
      <c r="BA82" s="536">
        <v>0.13669999999999999</v>
      </c>
      <c r="BB82" s="536" t="e">
        <f>ROUND(+'[4]Funciones Administrativas'!$BN$204*1.19,4)</f>
        <v>#REF!</v>
      </c>
      <c r="BC82" s="536">
        <v>0.13830000000000001</v>
      </c>
      <c r="BD82" s="536">
        <v>0.1376</v>
      </c>
      <c r="BE82" s="536">
        <v>0.13850000000000001</v>
      </c>
      <c r="BF82" s="536">
        <v>0.13930000000000001</v>
      </c>
      <c r="BG82" s="536">
        <v>0.13980000000000001</v>
      </c>
      <c r="BH82" s="536">
        <v>0.14050000000000001</v>
      </c>
      <c r="BI82" s="536">
        <v>0.14099999999999999</v>
      </c>
      <c r="BJ82" s="536">
        <v>0.14080000000000001</v>
      </c>
      <c r="BK82" s="539">
        <v>0.14180000000000001</v>
      </c>
      <c r="BL82" s="539">
        <v>0.14219999999999999</v>
      </c>
      <c r="BM82" s="536">
        <v>0.14230000000000001</v>
      </c>
      <c r="BN82" s="536">
        <v>0.14380000000000001</v>
      </c>
      <c r="BO82" s="536">
        <v>0.14410000000000001</v>
      </c>
      <c r="BP82" s="536">
        <v>0.1439</v>
      </c>
      <c r="BQ82" s="536">
        <v>0.14530000000000001</v>
      </c>
      <c r="BR82" s="536">
        <v>0.1459</v>
      </c>
      <c r="BS82" s="536">
        <v>0.14660000000000001</v>
      </c>
      <c r="BT82" s="536">
        <v>0.14699999999999999</v>
      </c>
      <c r="BU82" s="536">
        <v>0.1472</v>
      </c>
      <c r="BV82" s="536">
        <v>0.14660000000000001</v>
      </c>
      <c r="BW82" s="536">
        <v>0.1479</v>
      </c>
      <c r="BX82" s="536">
        <v>0.1479</v>
      </c>
      <c r="BY82" s="536">
        <v>0.14860000000000001</v>
      </c>
      <c r="BZ82" s="536">
        <v>0.14860000000000001</v>
      </c>
      <c r="CA82" s="536">
        <v>0.14910000000000001</v>
      </c>
      <c r="CB82" s="536">
        <v>0.14879999999999999</v>
      </c>
      <c r="CC82" s="536">
        <v>0.14929999999999999</v>
      </c>
      <c r="CD82" s="539">
        <v>0.14929999999999999</v>
      </c>
      <c r="CE82" s="536">
        <v>0.15079999999999999</v>
      </c>
      <c r="CF82" s="656">
        <v>0.15279999999999999</v>
      </c>
      <c r="CG82" s="723">
        <v>0.153</v>
      </c>
    </row>
    <row r="83" spans="2:85" ht="15.75" customHeight="1">
      <c r="B83" s="535" t="s">
        <v>532</v>
      </c>
      <c r="C83" s="536">
        <v>36.708199999999998</v>
      </c>
      <c r="D83" s="537">
        <v>36.782499999999999</v>
      </c>
      <c r="E83" s="537">
        <v>36.782499999999999</v>
      </c>
      <c r="F83" s="537">
        <v>36.810899999999997</v>
      </c>
      <c r="G83" s="537">
        <v>37.1</v>
      </c>
      <c r="H83" s="536">
        <v>37.151000000000003</v>
      </c>
      <c r="I83" s="536">
        <v>37.373899999999999</v>
      </c>
      <c r="J83" s="536">
        <v>37.5</v>
      </c>
      <c r="K83" s="536">
        <v>37.633499999999998</v>
      </c>
      <c r="L83" s="536">
        <v>37.633499999999998</v>
      </c>
      <c r="M83" s="536">
        <v>37.700000000000003</v>
      </c>
      <c r="N83" s="536">
        <v>37.700000000000003</v>
      </c>
      <c r="O83" s="538">
        <v>37.746400000000001</v>
      </c>
      <c r="P83" s="538">
        <v>37.799999999999997</v>
      </c>
      <c r="Q83" s="538">
        <v>38</v>
      </c>
      <c r="R83" s="538">
        <v>38</v>
      </c>
      <c r="S83" s="538">
        <v>38</v>
      </c>
      <c r="T83" s="538">
        <v>38.4</v>
      </c>
      <c r="U83" s="538">
        <v>38.699300000000001</v>
      </c>
      <c r="V83" s="538">
        <v>38.777799999999999</v>
      </c>
      <c r="W83" s="538">
        <v>38.931899999999999</v>
      </c>
      <c r="X83" s="536">
        <v>39.085999999999999</v>
      </c>
      <c r="Y83" s="537">
        <v>39.203800000000001</v>
      </c>
      <c r="Z83" s="537">
        <v>39.243099999999998</v>
      </c>
      <c r="AA83" s="537">
        <v>39.557400000000001</v>
      </c>
      <c r="AB83" s="536">
        <v>39.714500000000001</v>
      </c>
      <c r="AC83" s="536">
        <v>40.191899999999997</v>
      </c>
      <c r="AD83" s="536">
        <v>40.524299999999997</v>
      </c>
      <c r="AE83" s="536">
        <v>40.707500000000003</v>
      </c>
      <c r="AF83" s="536">
        <v>41.023099999999999</v>
      </c>
      <c r="AG83" s="536">
        <v>41.5</v>
      </c>
      <c r="AH83" s="536">
        <v>41.636400000000002</v>
      </c>
      <c r="AI83" s="536">
        <v>42.4</v>
      </c>
      <c r="AJ83" s="536">
        <v>43.002800000000001</v>
      </c>
      <c r="AK83" s="536">
        <v>43.519100000000002</v>
      </c>
      <c r="AL83" s="536">
        <v>43.924399999999999</v>
      </c>
      <c r="AM83" s="536">
        <v>44.526899999999998</v>
      </c>
      <c r="AN83" s="536">
        <v>45.068399999999997</v>
      </c>
      <c r="AO83" s="536">
        <v>45.4557</v>
      </c>
      <c r="AP83" s="536">
        <v>45.692399999999999</v>
      </c>
      <c r="AQ83" s="536">
        <v>46.137099999999997</v>
      </c>
      <c r="AR83" s="536">
        <v>46.269799999999996</v>
      </c>
      <c r="AS83" s="536">
        <v>46.6</v>
      </c>
      <c r="AT83" s="536">
        <v>46.610500000000002</v>
      </c>
      <c r="AU83" s="536">
        <v>47.1</v>
      </c>
      <c r="AV83" s="536">
        <v>47.263199999999998</v>
      </c>
      <c r="AW83" s="536">
        <v>47.317</v>
      </c>
      <c r="AX83" s="536">
        <v>47.317</v>
      </c>
      <c r="AY83" s="536">
        <v>47.410200000000003</v>
      </c>
      <c r="AZ83" s="539">
        <v>47.463999999999999</v>
      </c>
      <c r="BA83" s="536">
        <v>47.783299999999997</v>
      </c>
      <c r="BB83" s="536" t="e">
        <f>ROUND(+'[4]Funciones Administrativas'!$BN$207*1.19,4)</f>
        <v>#REF!</v>
      </c>
      <c r="BC83" s="536">
        <v>48.349800000000002</v>
      </c>
      <c r="BD83" s="536">
        <v>48.0916</v>
      </c>
      <c r="BE83" s="536">
        <v>48.415399999999998</v>
      </c>
      <c r="BF83" s="536">
        <v>48.701000000000001</v>
      </c>
      <c r="BG83" s="536">
        <v>48.881900000000002</v>
      </c>
      <c r="BH83" s="536">
        <v>49.1389</v>
      </c>
      <c r="BI83" s="536">
        <v>49.272199999999998</v>
      </c>
      <c r="BJ83" s="536">
        <v>49.224600000000002</v>
      </c>
      <c r="BK83" s="539">
        <v>49.591099999999997</v>
      </c>
      <c r="BL83" s="539">
        <v>49.7149</v>
      </c>
      <c r="BM83" s="536">
        <v>49.7577</v>
      </c>
      <c r="BN83" s="536">
        <v>50.243099999999998</v>
      </c>
      <c r="BO83" s="536">
        <v>50.371600000000001</v>
      </c>
      <c r="BP83" s="536">
        <v>50.271700000000003</v>
      </c>
      <c r="BQ83" s="536">
        <v>50.8048</v>
      </c>
      <c r="BR83" s="536">
        <v>51.0047</v>
      </c>
      <c r="BS83" s="536">
        <v>51.261699999999998</v>
      </c>
      <c r="BT83" s="536">
        <v>51.361699999999999</v>
      </c>
      <c r="BU83" s="536">
        <v>51.4617</v>
      </c>
      <c r="BV83" s="536">
        <v>51.252200000000002</v>
      </c>
      <c r="BW83" s="536">
        <v>51.6997</v>
      </c>
      <c r="BX83" s="536">
        <v>51.718699999999998</v>
      </c>
      <c r="BY83" s="536">
        <v>51.947099999999999</v>
      </c>
      <c r="BZ83" s="536">
        <v>51.9709</v>
      </c>
      <c r="CA83" s="536">
        <v>52.104199999999999</v>
      </c>
      <c r="CB83" s="536">
        <v>52.004199999999997</v>
      </c>
      <c r="CC83" s="536">
        <v>52.218400000000003</v>
      </c>
      <c r="CD83" s="539">
        <v>52.2136</v>
      </c>
      <c r="CE83" s="536">
        <v>52.7134</v>
      </c>
      <c r="CF83" s="656">
        <v>53.394100000000002</v>
      </c>
      <c r="CG83" s="723">
        <v>53.4846</v>
      </c>
    </row>
    <row r="84" spans="2:85" ht="15.75" customHeight="1">
      <c r="B84" s="540" t="s">
        <v>118</v>
      </c>
      <c r="C84" s="503"/>
      <c r="D84" s="503"/>
      <c r="E84" s="503"/>
      <c r="F84" s="503"/>
      <c r="G84" s="503"/>
      <c r="H84" s="541"/>
      <c r="I84" s="503"/>
      <c r="J84" s="503"/>
      <c r="K84" s="503"/>
      <c r="L84" s="503"/>
      <c r="M84" s="503"/>
      <c r="N84" s="503"/>
      <c r="O84" s="507"/>
      <c r="P84" s="507"/>
      <c r="Q84" s="507"/>
      <c r="R84" s="507"/>
      <c r="S84" s="503"/>
      <c r="T84" s="503"/>
      <c r="U84" s="503"/>
      <c r="V84" s="503"/>
      <c r="W84" s="503"/>
      <c r="X84" s="503"/>
      <c r="Y84" s="8"/>
      <c r="Z84" s="8"/>
      <c r="AA84" s="8"/>
      <c r="AB84" s="503"/>
      <c r="AC84" s="503"/>
      <c r="AD84" s="503"/>
      <c r="AE84" s="503"/>
      <c r="AF84" s="503"/>
      <c r="AG84" s="503"/>
      <c r="AH84" s="503"/>
      <c r="AI84" s="503"/>
      <c r="AJ84" s="503"/>
      <c r="AK84" s="503"/>
      <c r="AL84" s="503"/>
      <c r="AM84" s="503"/>
      <c r="AN84" s="503"/>
      <c r="AO84" s="503"/>
      <c r="AP84" s="503"/>
      <c r="AQ84" s="503"/>
      <c r="AR84" s="503"/>
      <c r="AS84" s="503"/>
      <c r="AT84" s="503"/>
      <c r="AU84" s="503"/>
      <c r="AV84" s="503"/>
      <c r="AW84" s="503"/>
      <c r="AX84" s="503"/>
      <c r="AY84" s="503"/>
      <c r="AZ84" s="504"/>
      <c r="BA84" s="503"/>
      <c r="BB84" s="503"/>
      <c r="BC84" s="8"/>
      <c r="BD84" s="8"/>
      <c r="BE84" s="8"/>
      <c r="BF84" s="8"/>
      <c r="BG84" s="8"/>
      <c r="BH84" s="8"/>
      <c r="BI84" s="8"/>
      <c r="BJ84" s="8"/>
      <c r="BK84" s="9"/>
      <c r="BL84" s="9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9"/>
      <c r="CE84" s="8"/>
      <c r="CF84" s="639"/>
      <c r="CG84" s="693"/>
    </row>
    <row r="85" spans="2:85" ht="15.75" customHeight="1">
      <c r="B85" s="542" t="s">
        <v>1754</v>
      </c>
      <c r="C85" s="514">
        <v>103906.1741</v>
      </c>
      <c r="D85" s="514">
        <v>104116.9583</v>
      </c>
      <c r="E85" s="514">
        <v>104116.9583</v>
      </c>
      <c r="F85" s="514">
        <v>104196.96430000001</v>
      </c>
      <c r="G85" s="514">
        <v>105052.2</v>
      </c>
      <c r="H85" s="514">
        <v>105159.60189999999</v>
      </c>
      <c r="I85" s="514">
        <v>105790.5595</v>
      </c>
      <c r="J85" s="514">
        <v>106211</v>
      </c>
      <c r="K85" s="514">
        <v>106525.4581</v>
      </c>
      <c r="L85" s="514">
        <v>106525.5</v>
      </c>
      <c r="M85" s="514">
        <v>106632</v>
      </c>
      <c r="N85" s="514">
        <v>106738.6</v>
      </c>
      <c r="O85" s="514">
        <v>106845.35430000001</v>
      </c>
      <c r="P85" s="514">
        <v>106952.2</v>
      </c>
      <c r="Q85" s="514">
        <v>107594</v>
      </c>
      <c r="R85" s="514">
        <v>108345</v>
      </c>
      <c r="S85" s="514">
        <v>108455</v>
      </c>
      <c r="T85" s="514">
        <v>108781</v>
      </c>
      <c r="U85" s="514">
        <v>109542.37209999999</v>
      </c>
      <c r="V85" s="514">
        <v>109764.7411</v>
      </c>
      <c r="W85" s="514">
        <v>110200.9264</v>
      </c>
      <c r="X85" s="514">
        <v>110637.1116</v>
      </c>
      <c r="Y85" s="514">
        <v>110970.66499999999</v>
      </c>
      <c r="Z85" s="514">
        <v>111081.8495</v>
      </c>
      <c r="AA85" s="514">
        <v>111971.3253</v>
      </c>
      <c r="AB85" s="514">
        <v>112416.06329999999</v>
      </c>
      <c r="AC85" s="514">
        <v>113767.3823</v>
      </c>
      <c r="AD85" s="514">
        <v>114708.17419999999</v>
      </c>
      <c r="AE85" s="514">
        <v>115226.9834</v>
      </c>
      <c r="AF85" s="514">
        <v>116120.2945</v>
      </c>
      <c r="AG85" s="514">
        <v>117521</v>
      </c>
      <c r="AH85" s="514">
        <v>117856.1605</v>
      </c>
      <c r="AI85" s="514">
        <v>120049</v>
      </c>
      <c r="AJ85" s="514">
        <v>121723.79150000001</v>
      </c>
      <c r="AK85" s="514">
        <v>123185.5733</v>
      </c>
      <c r="AL85" s="514">
        <v>124332.6661</v>
      </c>
      <c r="AM85" s="514">
        <v>126038.0782</v>
      </c>
      <c r="AN85" s="514">
        <v>127570.9188</v>
      </c>
      <c r="AO85" s="514">
        <v>128667.2552</v>
      </c>
      <c r="AP85" s="514">
        <v>129337.2386</v>
      </c>
      <c r="AQ85" s="514">
        <v>130595.9951</v>
      </c>
      <c r="AR85" s="514">
        <v>130971.59179999999</v>
      </c>
      <c r="AS85" s="514">
        <v>132017</v>
      </c>
      <c r="AT85" s="514">
        <v>131935.96189999999</v>
      </c>
      <c r="AU85" s="514">
        <v>133367.29999999999</v>
      </c>
      <c r="AV85" s="514">
        <v>133783.49160000001</v>
      </c>
      <c r="AW85" s="514">
        <v>133935.76060000001</v>
      </c>
      <c r="AX85" s="514">
        <v>133784</v>
      </c>
      <c r="AY85" s="514">
        <v>134199.69339999999</v>
      </c>
      <c r="AZ85" s="516">
        <v>134351.96239999999</v>
      </c>
      <c r="BA85" s="514">
        <v>135255.42480000001</v>
      </c>
      <c r="BB85" s="514" t="e">
        <f>ROUND(+'[4]Funciones Administrativas'!$BN$211*1.19,4)</f>
        <v>#REF!</v>
      </c>
      <c r="BC85" s="514">
        <v>136859.3242</v>
      </c>
      <c r="BD85" s="514">
        <v>136128.43340000001</v>
      </c>
      <c r="BE85" s="514">
        <v>137045.0184</v>
      </c>
      <c r="BF85" s="514">
        <v>137853.38459999999</v>
      </c>
      <c r="BG85" s="514">
        <v>138365.3498</v>
      </c>
      <c r="BH85" s="514">
        <v>139092.87940000001</v>
      </c>
      <c r="BI85" s="514">
        <v>139470.117</v>
      </c>
      <c r="BJ85" s="514">
        <v>139335.38930000001</v>
      </c>
      <c r="BK85" s="516">
        <v>140372.79259999999</v>
      </c>
      <c r="BL85" s="516">
        <v>140723.08470000001</v>
      </c>
      <c r="BM85" s="514">
        <v>140844.33960000001</v>
      </c>
      <c r="BN85" s="514">
        <v>142218.56210000001</v>
      </c>
      <c r="BO85" s="514">
        <v>142582.32689999999</v>
      </c>
      <c r="BP85" s="514">
        <v>142299.3988</v>
      </c>
      <c r="BQ85" s="514">
        <v>143808.34899999999</v>
      </c>
      <c r="BR85" s="514">
        <v>144374.2053</v>
      </c>
      <c r="BS85" s="514">
        <v>145101.73490000001</v>
      </c>
      <c r="BT85" s="514">
        <v>145384.66310000001</v>
      </c>
      <c r="BU85" s="514">
        <v>145667.5913</v>
      </c>
      <c r="BV85" s="514">
        <v>145074.78940000001</v>
      </c>
      <c r="BW85" s="514">
        <v>146341.2297</v>
      </c>
      <c r="BX85" s="514">
        <v>146395.12090000001</v>
      </c>
      <c r="BY85" s="514">
        <v>147041.8138</v>
      </c>
      <c r="BZ85" s="514">
        <v>147109.1777</v>
      </c>
      <c r="CA85" s="514">
        <v>147486.41529999999</v>
      </c>
      <c r="CB85" s="514">
        <v>147203.4871</v>
      </c>
      <c r="CC85" s="514">
        <v>147809.7617</v>
      </c>
      <c r="CD85" s="516">
        <v>147796.28899999999</v>
      </c>
      <c r="CE85" s="514">
        <v>149210.92980000001</v>
      </c>
      <c r="CF85" s="654">
        <v>151137.53589999999</v>
      </c>
      <c r="CG85" s="721">
        <v>151393.51860000001</v>
      </c>
    </row>
    <row r="86" spans="2:85" ht="15.75" customHeight="1">
      <c r="B86" s="543" t="s">
        <v>1755</v>
      </c>
      <c r="C86" s="60"/>
      <c r="D86" s="514"/>
      <c r="E86" s="514"/>
      <c r="F86" s="515"/>
      <c r="G86" s="515"/>
      <c r="H86" s="514"/>
      <c r="I86" s="514"/>
      <c r="J86" s="514"/>
      <c r="K86" s="514"/>
      <c r="L86" s="514"/>
      <c r="M86" s="8"/>
      <c r="N86" s="8"/>
      <c r="O86" s="507"/>
      <c r="P86" s="503"/>
      <c r="Q86" s="503"/>
      <c r="R86" s="503"/>
      <c r="S86" s="503"/>
      <c r="T86" s="503"/>
      <c r="U86" s="503"/>
      <c r="V86" s="503"/>
      <c r="W86" s="503"/>
      <c r="X86" s="503"/>
      <c r="Y86" s="60"/>
      <c r="Z86" s="60"/>
      <c r="AA86" s="60"/>
      <c r="AB86" s="514"/>
      <c r="AC86" s="514"/>
      <c r="AD86" s="503"/>
      <c r="AE86" s="503"/>
      <c r="AF86" s="503"/>
      <c r="AG86" s="503"/>
      <c r="AH86" s="503"/>
      <c r="AI86" s="503"/>
      <c r="AJ86" s="503"/>
      <c r="AK86" s="503"/>
      <c r="AL86" s="503"/>
      <c r="AM86" s="503"/>
      <c r="AN86" s="503"/>
      <c r="AO86" s="503"/>
      <c r="AP86" s="503"/>
      <c r="AQ86" s="503"/>
      <c r="AR86" s="503"/>
      <c r="AS86" s="503"/>
      <c r="AT86" s="503"/>
      <c r="AU86" s="503"/>
      <c r="AV86" s="503"/>
      <c r="AW86" s="503"/>
      <c r="AX86" s="503"/>
      <c r="AY86" s="503"/>
      <c r="AZ86" s="504"/>
      <c r="BA86" s="503"/>
      <c r="BB86" s="503"/>
      <c r="BC86" s="8"/>
      <c r="BD86" s="8"/>
      <c r="BE86" s="8"/>
      <c r="BF86" s="8"/>
      <c r="BG86" s="8"/>
      <c r="BH86" s="8"/>
      <c r="BI86" s="8"/>
      <c r="BJ86" s="8"/>
      <c r="BK86" s="9"/>
      <c r="BL86" s="9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9"/>
      <c r="CE86" s="8"/>
      <c r="CF86" s="639"/>
      <c r="CG86" s="693"/>
    </row>
    <row r="87" spans="2:85" ht="15.75" customHeight="1">
      <c r="B87" s="535" t="s">
        <v>1756</v>
      </c>
      <c r="C87" s="514">
        <v>51740.069100000001</v>
      </c>
      <c r="D87" s="514">
        <v>51847.250500000002</v>
      </c>
      <c r="E87" s="514">
        <v>51847.3963</v>
      </c>
      <c r="F87" s="515">
        <v>51887.517399999997</v>
      </c>
      <c r="G87" s="515">
        <v>52316.6</v>
      </c>
      <c r="H87" s="514">
        <v>52370.270299999996</v>
      </c>
      <c r="I87" s="514">
        <v>52682.888800000001</v>
      </c>
      <c r="J87" s="514">
        <v>52894</v>
      </c>
      <c r="K87" s="514">
        <v>53053.190900000001</v>
      </c>
      <c r="L87" s="514">
        <v>53053.909</v>
      </c>
      <c r="M87" s="514">
        <v>53104.800000000003</v>
      </c>
      <c r="N87" s="514">
        <v>53156</v>
      </c>
      <c r="O87" s="515">
        <v>53209.083599999998</v>
      </c>
      <c r="P87" s="515">
        <v>53262.8</v>
      </c>
      <c r="Q87" s="515">
        <v>53581</v>
      </c>
      <c r="R87" s="515">
        <v>53956</v>
      </c>
      <c r="S87" s="515">
        <v>54008</v>
      </c>
      <c r="T87" s="515">
        <v>54169</v>
      </c>
      <c r="U87" s="515">
        <v>54545.465499999998</v>
      </c>
      <c r="V87" s="514">
        <v>54656.311099999999</v>
      </c>
      <c r="W87" s="514">
        <v>54874.185400000002</v>
      </c>
      <c r="X87" s="514">
        <v>55090.018900000003</v>
      </c>
      <c r="Y87" s="514">
        <v>55256.744599999998</v>
      </c>
      <c r="Z87" s="514">
        <v>55313.399599999997</v>
      </c>
      <c r="AA87" s="514">
        <v>55758.362699999998</v>
      </c>
      <c r="AB87" s="514">
        <v>55984.573299999996</v>
      </c>
      <c r="AC87" s="514">
        <v>56657.379800000002</v>
      </c>
      <c r="AD87" s="514">
        <v>57127.8001</v>
      </c>
      <c r="AE87" s="514">
        <v>57386.034500000002</v>
      </c>
      <c r="AF87" s="514">
        <v>57833.6178</v>
      </c>
      <c r="AG87" s="514">
        <v>58530</v>
      </c>
      <c r="AH87" s="514">
        <v>58695.851699999999</v>
      </c>
      <c r="AI87" s="514">
        <v>59785</v>
      </c>
      <c r="AJ87" s="514">
        <v>60619.581299999998</v>
      </c>
      <c r="AK87" s="514">
        <v>61350.013599999998</v>
      </c>
      <c r="AL87" s="514">
        <v>61920.501900000003</v>
      </c>
      <c r="AM87" s="514">
        <v>62774.200299999997</v>
      </c>
      <c r="AN87" s="514">
        <v>63532.4038</v>
      </c>
      <c r="AO87" s="514">
        <v>64079.159599999999</v>
      </c>
      <c r="AP87" s="514">
        <v>64414.504500000003</v>
      </c>
      <c r="AQ87" s="514">
        <v>65038.2601</v>
      </c>
      <c r="AR87" s="514">
        <v>65221.935899999997</v>
      </c>
      <c r="AS87" s="514">
        <v>65737</v>
      </c>
      <c r="AT87" s="514">
        <v>65695.406400000007</v>
      </c>
      <c r="AU87" s="514">
        <v>66407.3</v>
      </c>
      <c r="AV87" s="514">
        <v>66612.243300000002</v>
      </c>
      <c r="AW87" s="514">
        <v>66686.850200000001</v>
      </c>
      <c r="AX87" s="514">
        <v>66612</v>
      </c>
      <c r="AY87" s="514">
        <v>66819.818400000004</v>
      </c>
      <c r="AZ87" s="516">
        <v>66897.721000000005</v>
      </c>
      <c r="BA87" s="514">
        <v>67349.5193</v>
      </c>
      <c r="BB87" s="514" t="e">
        <f>ROUND(+'[4]Funciones Administrativas'!$BN$215*1.19,4)</f>
        <v>#REF!</v>
      </c>
      <c r="BC87" s="514">
        <v>68148.452099999995</v>
      </c>
      <c r="BD87" s="514">
        <v>67786.754300000001</v>
      </c>
      <c r="BE87" s="514">
        <v>68243.397299999997</v>
      </c>
      <c r="BF87" s="514">
        <v>68647.710200000001</v>
      </c>
      <c r="BG87" s="514">
        <v>68904.351899999994</v>
      </c>
      <c r="BH87" s="514">
        <v>69264.684599999993</v>
      </c>
      <c r="BI87" s="514">
        <v>69449.677200000006</v>
      </c>
      <c r="BJ87" s="514">
        <v>69383.501600000003</v>
      </c>
      <c r="BK87" s="516">
        <v>69899.565499999997</v>
      </c>
      <c r="BL87" s="516">
        <v>70072.737500000003</v>
      </c>
      <c r="BM87" s="514">
        <v>70133.176099999997</v>
      </c>
      <c r="BN87" s="514">
        <v>70817.151800000007</v>
      </c>
      <c r="BO87" s="514">
        <v>71000.699900000007</v>
      </c>
      <c r="BP87" s="514">
        <v>70858.766099999993</v>
      </c>
      <c r="BQ87" s="514">
        <v>71612.533800000005</v>
      </c>
      <c r="BR87" s="514">
        <v>71892.395499999999</v>
      </c>
      <c r="BS87" s="514">
        <v>72251.664799999999</v>
      </c>
      <c r="BT87" s="514">
        <v>72393.561900000001</v>
      </c>
      <c r="BU87" s="514">
        <v>72531.637000000002</v>
      </c>
      <c r="BV87" s="514">
        <v>72238.963199999998</v>
      </c>
      <c r="BW87" s="514">
        <v>72868.446899999995</v>
      </c>
      <c r="BX87" s="514">
        <v>72895.744200000001</v>
      </c>
      <c r="BY87" s="514">
        <v>73219.977199999994</v>
      </c>
      <c r="BZ87" s="514">
        <v>73252.449800000002</v>
      </c>
      <c r="CA87" s="514">
        <v>73436.030299999999</v>
      </c>
      <c r="CB87" s="514">
        <v>73297.030100000004</v>
      </c>
      <c r="CC87" s="514">
        <v>73594.531099999993</v>
      </c>
      <c r="CD87" s="516">
        <v>73586.170199999993</v>
      </c>
      <c r="CE87" s="514">
        <v>74292.705900000001</v>
      </c>
      <c r="CF87" s="654">
        <v>75246.129000000001</v>
      </c>
      <c r="CG87" s="721">
        <v>75378.116999999998</v>
      </c>
    </row>
    <row r="88" spans="2:85" ht="15.75" customHeight="1">
      <c r="B88" s="535" t="s">
        <v>1757</v>
      </c>
      <c r="C88" s="514">
        <v>1156064.6547000001</v>
      </c>
      <c r="D88" s="514">
        <v>1158409.8492000001</v>
      </c>
      <c r="E88" s="514">
        <v>1158409.8492000001</v>
      </c>
      <c r="F88" s="515">
        <v>1159299.9990000001</v>
      </c>
      <c r="G88" s="515">
        <v>1168815.7</v>
      </c>
      <c r="H88" s="514">
        <v>1170010.3467000001</v>
      </c>
      <c r="I88" s="514">
        <v>1177030.4087</v>
      </c>
      <c r="J88" s="514">
        <v>1181707</v>
      </c>
      <c r="K88" s="514">
        <v>1185206.9235</v>
      </c>
      <c r="L88" s="514">
        <v>1185206.9235</v>
      </c>
      <c r="M88" s="514">
        <v>1186392.1000000001</v>
      </c>
      <c r="N88" s="514">
        <v>118578</v>
      </c>
      <c r="O88" s="515">
        <v>1188766.1011000001</v>
      </c>
      <c r="P88" s="515">
        <v>1189954.8999999999</v>
      </c>
      <c r="Q88" s="515">
        <v>1197095</v>
      </c>
      <c r="R88" s="515">
        <v>1205451</v>
      </c>
      <c r="S88" s="515">
        <v>1206679</v>
      </c>
      <c r="T88" s="515">
        <v>1210304</v>
      </c>
      <c r="U88" s="515">
        <v>1218773.2402999999</v>
      </c>
      <c r="V88" s="514">
        <v>1221247.3271000001</v>
      </c>
      <c r="W88" s="514">
        <v>1226100.3436</v>
      </c>
      <c r="X88" s="514">
        <v>1230953.3602</v>
      </c>
      <c r="Y88" s="514">
        <v>1234664.4904</v>
      </c>
      <c r="Z88" s="514">
        <v>1235901.5338000001</v>
      </c>
      <c r="AA88" s="514">
        <v>1245797.8811999999</v>
      </c>
      <c r="AB88" s="514">
        <v>1250746.0548</v>
      </c>
      <c r="AC88" s="514">
        <v>1265780.8903000001</v>
      </c>
      <c r="AD88" s="514">
        <v>1276248.1806999999</v>
      </c>
      <c r="AE88" s="514">
        <v>1282020.4746000001</v>
      </c>
      <c r="AF88" s="514">
        <v>1291959.4933</v>
      </c>
      <c r="AG88" s="514">
        <v>1307546</v>
      </c>
      <c r="AH88" s="514">
        <v>1311272.8137999999</v>
      </c>
      <c r="AI88" s="514">
        <v>1335669</v>
      </c>
      <c r="AJ88" s="514">
        <v>1354304.2474</v>
      </c>
      <c r="AK88" s="514">
        <v>1370568.0961</v>
      </c>
      <c r="AL88" s="514">
        <v>1383330.6998000001</v>
      </c>
      <c r="AM88" s="514">
        <v>1402305.1901</v>
      </c>
      <c r="AN88" s="514">
        <v>1419359.6428</v>
      </c>
      <c r="AO88" s="514">
        <v>1431557.5294000001</v>
      </c>
      <c r="AP88" s="514">
        <v>1439011.7934000001</v>
      </c>
      <c r="AQ88" s="514">
        <v>1453016.7744</v>
      </c>
      <c r="AR88" s="514">
        <v>1457195.68</v>
      </c>
      <c r="AS88" s="514">
        <v>1468829</v>
      </c>
      <c r="AT88" s="514">
        <v>1467925.3025</v>
      </c>
      <c r="AU88" s="514">
        <v>1483850.3</v>
      </c>
      <c r="AV88" s="514">
        <v>1488481.0004</v>
      </c>
      <c r="AW88" s="514">
        <v>1490175.1513</v>
      </c>
      <c r="AX88" s="514">
        <v>1488481</v>
      </c>
      <c r="AY88" s="514">
        <v>1493111.6795000001</v>
      </c>
      <c r="AZ88" s="516">
        <v>1494805.8304000001</v>
      </c>
      <c r="BA88" s="514">
        <v>1504857.7927000001</v>
      </c>
      <c r="BB88" s="514" t="e">
        <f>ROUND(+'[4]Funciones Administrativas'!$BN$218*1.19,4)</f>
        <v>#REF!</v>
      </c>
      <c r="BC88" s="514">
        <v>1522702.8489000001</v>
      </c>
      <c r="BD88" s="514">
        <v>1514570.9246</v>
      </c>
      <c r="BE88" s="514">
        <v>1524768.8896999999</v>
      </c>
      <c r="BF88" s="514">
        <v>1533762.8075999999</v>
      </c>
      <c r="BG88" s="514">
        <v>1539458.9557</v>
      </c>
      <c r="BH88" s="514">
        <v>1547553.4819</v>
      </c>
      <c r="BI88" s="514">
        <v>1551750.6435</v>
      </c>
      <c r="BJ88" s="514">
        <v>1550251.6573000001</v>
      </c>
      <c r="BK88" s="516">
        <v>1561793.8518999999</v>
      </c>
      <c r="BL88" s="516">
        <v>1565691.2164</v>
      </c>
      <c r="BM88" s="514">
        <v>1567040.304</v>
      </c>
      <c r="BN88" s="514">
        <v>1582329.9646000001</v>
      </c>
      <c r="BO88" s="514">
        <v>1586377.2276999999</v>
      </c>
      <c r="BP88" s="514">
        <v>1583229.3563999999</v>
      </c>
      <c r="BQ88" s="514">
        <v>1600018.0031999999</v>
      </c>
      <c r="BR88" s="514">
        <v>1606313.7457000001</v>
      </c>
      <c r="BS88" s="514">
        <v>1614408.2720000001</v>
      </c>
      <c r="BT88" s="514">
        <v>1617556.1432</v>
      </c>
      <c r="BU88" s="514">
        <v>1620704.0145</v>
      </c>
      <c r="BV88" s="514">
        <v>1614108.4746999999</v>
      </c>
      <c r="BW88" s="514">
        <v>1628198.9461000001</v>
      </c>
      <c r="BX88" s="514">
        <v>1628798.5405999999</v>
      </c>
      <c r="BY88" s="514">
        <v>1635993.675</v>
      </c>
      <c r="BZ88" s="514">
        <v>1636743.1680999999</v>
      </c>
      <c r="CA88" s="514">
        <v>1640940.3299</v>
      </c>
      <c r="CB88" s="514">
        <v>1637792.4586</v>
      </c>
      <c r="CC88" s="514">
        <v>1644537.8970999999</v>
      </c>
      <c r="CD88" s="516">
        <v>1644387.9983999999</v>
      </c>
      <c r="CE88" s="514">
        <v>1660127.3548999999</v>
      </c>
      <c r="CF88" s="654">
        <v>1681562.8592999999</v>
      </c>
      <c r="CG88" s="721">
        <v>1684410.9332999999</v>
      </c>
    </row>
    <row r="89" spans="2:85" ht="15.75" customHeight="1">
      <c r="B89" s="543" t="s">
        <v>1758</v>
      </c>
      <c r="C89" s="60"/>
      <c r="D89" s="514"/>
      <c r="E89" s="514"/>
      <c r="F89" s="515"/>
      <c r="G89" s="515"/>
      <c r="H89" s="514"/>
      <c r="I89" s="514"/>
      <c r="J89" s="514"/>
      <c r="K89" s="514"/>
      <c r="L89" s="514"/>
      <c r="M89" s="514"/>
      <c r="N89" s="514"/>
      <c r="O89" s="507"/>
      <c r="P89" s="515"/>
      <c r="Q89" s="515"/>
      <c r="R89" s="515"/>
      <c r="S89" s="503"/>
      <c r="T89" s="503"/>
      <c r="U89" s="503"/>
      <c r="V89" s="503"/>
      <c r="W89" s="503"/>
      <c r="X89" s="503"/>
      <c r="Y89" s="514"/>
      <c r="Z89" s="514"/>
      <c r="AA89" s="514"/>
      <c r="AB89" s="514"/>
      <c r="AC89" s="514"/>
      <c r="AD89" s="503"/>
      <c r="AE89" s="503"/>
      <c r="AF89" s="503"/>
      <c r="AG89" s="503"/>
      <c r="AH89" s="503"/>
      <c r="AI89" s="503"/>
      <c r="AJ89" s="503"/>
      <c r="AK89" s="503"/>
      <c r="AL89" s="503"/>
      <c r="AM89" s="503"/>
      <c r="AN89" s="503"/>
      <c r="AO89" s="503"/>
      <c r="AP89" s="503"/>
      <c r="AQ89" s="503"/>
      <c r="AR89" s="503"/>
      <c r="AS89" s="503"/>
      <c r="AT89" s="503"/>
      <c r="AU89" s="503"/>
      <c r="AV89" s="503"/>
      <c r="AW89" s="503"/>
      <c r="AX89" s="503"/>
      <c r="AY89" s="503"/>
      <c r="AZ89" s="504"/>
      <c r="BA89" s="503"/>
      <c r="BB89" s="503"/>
      <c r="BC89" s="8"/>
      <c r="BD89" s="8"/>
      <c r="BE89" s="8"/>
      <c r="BF89" s="8"/>
      <c r="BG89" s="8"/>
      <c r="BH89" s="8"/>
      <c r="BI89" s="8"/>
      <c r="BJ89" s="8"/>
      <c r="BK89" s="9"/>
      <c r="BL89" s="9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9"/>
      <c r="CE89" s="8"/>
      <c r="CF89" s="639"/>
      <c r="CG89" s="693"/>
    </row>
    <row r="90" spans="2:85" ht="15.75" customHeight="1">
      <c r="B90" s="535" t="s">
        <v>1759</v>
      </c>
      <c r="C90" s="514">
        <v>6451.5405000000001</v>
      </c>
      <c r="D90" s="514">
        <v>6464.6279999999997</v>
      </c>
      <c r="E90" s="514">
        <v>6464.6279999999997</v>
      </c>
      <c r="F90" s="515">
        <v>6469.5956999999999</v>
      </c>
      <c r="G90" s="515">
        <v>6522.7</v>
      </c>
      <c r="H90" s="514">
        <v>6529.3658999999998</v>
      </c>
      <c r="I90" s="514">
        <v>6568.5420000000004</v>
      </c>
      <c r="J90" s="514">
        <v>6595</v>
      </c>
      <c r="K90" s="514">
        <v>6614.1719999999996</v>
      </c>
      <c r="L90" s="514">
        <v>6614.1719999999996</v>
      </c>
      <c r="M90" s="514">
        <v>6620.8</v>
      </c>
      <c r="N90" s="514">
        <v>66274</v>
      </c>
      <c r="O90" s="514">
        <v>6634.0343000000003</v>
      </c>
      <c r="P90" s="514">
        <v>6640.7</v>
      </c>
      <c r="Q90" s="514">
        <v>6681</v>
      </c>
      <c r="R90" s="514">
        <v>6727</v>
      </c>
      <c r="S90" s="514">
        <v>6734</v>
      </c>
      <c r="T90" s="514">
        <v>6754</v>
      </c>
      <c r="U90" s="514">
        <v>6801.4924000000001</v>
      </c>
      <c r="V90" s="514">
        <v>6815.2992000000004</v>
      </c>
      <c r="W90" s="514">
        <v>6842.3819999999996</v>
      </c>
      <c r="X90" s="514">
        <v>6869.4647999999997</v>
      </c>
      <c r="Y90" s="514">
        <v>6890.1751000000004</v>
      </c>
      <c r="Z90" s="514">
        <v>6897.0784999999996</v>
      </c>
      <c r="AA90" s="514">
        <v>6952.3062</v>
      </c>
      <c r="AB90" s="514">
        <v>6979.92</v>
      </c>
      <c r="AC90" s="514">
        <v>7063.8235000000004</v>
      </c>
      <c r="AD90" s="514">
        <v>7122.2371999999996</v>
      </c>
      <c r="AE90" s="514">
        <v>7154.4502000000002</v>
      </c>
      <c r="AF90" s="514">
        <v>7209.9160000000002</v>
      </c>
      <c r="AG90" s="514">
        <v>7297</v>
      </c>
      <c r="AH90" s="514">
        <v>7317.6958999999997</v>
      </c>
      <c r="AI90" s="514">
        <v>7454</v>
      </c>
      <c r="AJ90" s="514">
        <v>7557.8373000000001</v>
      </c>
      <c r="AK90" s="514">
        <v>7648.5995000000003</v>
      </c>
      <c r="AL90" s="514">
        <v>7719.8225000000002</v>
      </c>
      <c r="AM90" s="514">
        <v>7825.7116999999998</v>
      </c>
      <c r="AN90" s="514">
        <v>7920.8859000000002</v>
      </c>
      <c r="AO90" s="514">
        <v>7988.9574000000002</v>
      </c>
      <c r="AP90" s="514">
        <v>8030.5567000000001</v>
      </c>
      <c r="AQ90" s="514">
        <v>8108.7129999999997</v>
      </c>
      <c r="AR90" s="514">
        <v>8132.0339000000004</v>
      </c>
      <c r="AS90" s="514">
        <v>8197</v>
      </c>
      <c r="AT90" s="514">
        <v>8191.9116000000004</v>
      </c>
      <c r="AU90" s="514">
        <v>8280.7999999999993</v>
      </c>
      <c r="AV90" s="514">
        <v>8306.6247999999996</v>
      </c>
      <c r="AW90" s="514">
        <v>8316.0792999999994</v>
      </c>
      <c r="AX90" s="514">
        <v>8307</v>
      </c>
      <c r="AY90" s="514">
        <v>8332.4668999999994</v>
      </c>
      <c r="AZ90" s="516">
        <v>8341.9212000000007</v>
      </c>
      <c r="BA90" s="514">
        <v>8398.0172999999995</v>
      </c>
      <c r="BB90" s="514" t="e">
        <f>ROUND(+'[4]Funciones Administrativas'!$BN$222*1.19,4)</f>
        <v>#REF!</v>
      </c>
      <c r="BC90" s="514">
        <v>8497.6034999999993</v>
      </c>
      <c r="BD90" s="514">
        <v>8452.2224000000006</v>
      </c>
      <c r="BE90" s="514">
        <v>8509.1332000000002</v>
      </c>
      <c r="BF90" s="514">
        <v>8559.3248000000003</v>
      </c>
      <c r="BG90" s="514">
        <v>8591.1126999999997</v>
      </c>
      <c r="BH90" s="514">
        <v>8636.2850999999991</v>
      </c>
      <c r="BI90" s="514">
        <v>8659.7077000000008</v>
      </c>
      <c r="BJ90" s="514">
        <v>8651.3425000000007</v>
      </c>
      <c r="BK90" s="516">
        <v>8715.7548999999999</v>
      </c>
      <c r="BL90" s="516">
        <v>8737.5046000000002</v>
      </c>
      <c r="BM90" s="514">
        <v>8745.0332999999991</v>
      </c>
      <c r="BN90" s="514">
        <v>8830.3588</v>
      </c>
      <c r="BO90" s="514">
        <v>8852.9449999999997</v>
      </c>
      <c r="BP90" s="514">
        <v>8835.3780000000006</v>
      </c>
      <c r="BQ90" s="514">
        <v>8929.0687999999991</v>
      </c>
      <c r="BR90" s="514">
        <v>8964.2029000000002</v>
      </c>
      <c r="BS90" s="514">
        <v>9009.3752999999997</v>
      </c>
      <c r="BT90" s="514">
        <v>9026.9423000000006</v>
      </c>
      <c r="BU90" s="514">
        <v>9044.5092999999997</v>
      </c>
      <c r="BV90" s="514">
        <v>9007.7021000000004</v>
      </c>
      <c r="BW90" s="514">
        <v>9086.3356000000003</v>
      </c>
      <c r="BX90" s="514">
        <v>9089.6815999999999</v>
      </c>
      <c r="BY90" s="514">
        <v>9129.8348000000005</v>
      </c>
      <c r="BZ90" s="514">
        <v>9134.0174000000006</v>
      </c>
      <c r="CA90" s="514">
        <v>9157.4401999999991</v>
      </c>
      <c r="CB90" s="514">
        <v>9139.8732</v>
      </c>
      <c r="CC90" s="514">
        <v>9177.5167999999994</v>
      </c>
      <c r="CD90" s="516">
        <v>9176.6802000000007</v>
      </c>
      <c r="CE90" s="514">
        <v>9264.5152999999991</v>
      </c>
      <c r="CF90" s="654">
        <v>9384.1384999999991</v>
      </c>
      <c r="CG90" s="721">
        <v>9400.0324000000001</v>
      </c>
    </row>
    <row r="91" spans="2:85" ht="15.75" customHeight="1">
      <c r="B91" s="542" t="s">
        <v>1760</v>
      </c>
      <c r="C91" s="523">
        <v>1910429.6351000001</v>
      </c>
      <c r="D91" s="523">
        <v>1955757.4454999999</v>
      </c>
      <c r="E91" s="523">
        <v>1958508.9739999999</v>
      </c>
      <c r="F91" s="523">
        <v>1965315.3864</v>
      </c>
      <c r="G91" s="523">
        <v>2041923.7</v>
      </c>
      <c r="H91" s="514">
        <v>2048585.3258</v>
      </c>
      <c r="I91" s="514">
        <v>2029759.0785999999</v>
      </c>
      <c r="J91" s="514">
        <v>2070887</v>
      </c>
      <c r="K91" s="514">
        <v>2128958.9194999998</v>
      </c>
      <c r="L91" s="514">
        <v>2153722.7000000002</v>
      </c>
      <c r="M91" s="514">
        <v>2101588.5</v>
      </c>
      <c r="N91" s="514">
        <v>2070163</v>
      </c>
      <c r="O91" s="514">
        <v>2067701.2075</v>
      </c>
      <c r="P91" s="514">
        <v>2079431.4</v>
      </c>
      <c r="Q91" s="514">
        <v>2070598</v>
      </c>
      <c r="R91" s="514">
        <v>2098547</v>
      </c>
      <c r="S91" s="514">
        <v>2049889</v>
      </c>
      <c r="T91" s="514">
        <v>2027442</v>
      </c>
      <c r="U91" s="514">
        <v>1992975.4881</v>
      </c>
      <c r="V91" s="514">
        <v>1999202.6313</v>
      </c>
      <c r="W91" s="514">
        <v>2019621.8685999999</v>
      </c>
      <c r="X91" s="514">
        <v>2002678.2461999999</v>
      </c>
      <c r="Y91" s="514">
        <v>2020345.9550000001</v>
      </c>
      <c r="Z91" s="514">
        <v>2046123.4319</v>
      </c>
      <c r="AA91" s="514">
        <v>2100719.5487000002</v>
      </c>
      <c r="AB91" s="514">
        <v>2200353.8413999998</v>
      </c>
      <c r="AC91" s="514">
        <v>2223524.6071000001</v>
      </c>
      <c r="AD91" s="514">
        <v>2279424.0794000002</v>
      </c>
      <c r="AE91" s="514">
        <v>2286809.7609999999</v>
      </c>
      <c r="AF91" s="514">
        <v>2358783.9520999999</v>
      </c>
      <c r="AG91" s="514">
        <v>2351398</v>
      </c>
      <c r="AH91" s="514">
        <v>2347343.3865999999</v>
      </c>
      <c r="AI91" s="514">
        <v>2343578</v>
      </c>
      <c r="AJ91" s="514">
        <v>2375582.7571999999</v>
      </c>
      <c r="AK91" s="514">
        <v>2452625.5534000001</v>
      </c>
      <c r="AL91" s="514">
        <v>2459576.7831000001</v>
      </c>
      <c r="AM91" s="514">
        <v>2581512.9378</v>
      </c>
      <c r="AN91" s="514">
        <v>2507366.4874</v>
      </c>
      <c r="AO91" s="514">
        <v>2544005.2607</v>
      </c>
      <c r="AP91" s="514">
        <v>2590781.2440999998</v>
      </c>
      <c r="AQ91" s="514">
        <v>2553418.3843</v>
      </c>
      <c r="AR91" s="514">
        <v>2495346.6526000001</v>
      </c>
      <c r="AS91" s="514">
        <v>2418014</v>
      </c>
      <c r="AT91" s="514">
        <v>2387457.7747</v>
      </c>
      <c r="AU91" s="514">
        <v>2398753.5</v>
      </c>
      <c r="AV91" s="514">
        <v>2365011.0954999998</v>
      </c>
      <c r="AW91" s="514">
        <v>2346329.6655000001</v>
      </c>
      <c r="AX91" s="514">
        <v>2365011</v>
      </c>
      <c r="AY91" s="514">
        <v>2378479.1030000001</v>
      </c>
      <c r="AZ91" s="516">
        <v>2418593.4912</v>
      </c>
      <c r="BA91" s="514">
        <v>2470148.4449999998</v>
      </c>
      <c r="BB91" s="514" t="e">
        <f>ROUND(+'[4]Funciones Administrativas'!$BN$225*1.19,4)</f>
        <v>#REF!</v>
      </c>
      <c r="BC91" s="514">
        <v>2504614.9589999998</v>
      </c>
      <c r="BD91" s="514">
        <v>2532854.3297999999</v>
      </c>
      <c r="BE91" s="514">
        <v>2553997.6534000002</v>
      </c>
      <c r="BF91" s="514">
        <v>2602511.4441999998</v>
      </c>
      <c r="BG91" s="514">
        <v>2644508.4571000002</v>
      </c>
      <c r="BH91" s="514">
        <v>2620903.2395000001</v>
      </c>
      <c r="BI91" s="514">
        <v>2574416.8908000002</v>
      </c>
      <c r="BJ91" s="514">
        <v>2588898.6194000002</v>
      </c>
      <c r="BK91" s="516">
        <v>2598456.5603</v>
      </c>
      <c r="BL91" s="516">
        <v>2581657.7551000002</v>
      </c>
      <c r="BM91" s="514">
        <v>2584988.5526000001</v>
      </c>
      <c r="BN91" s="514">
        <v>2604394.0690000001</v>
      </c>
      <c r="BO91" s="514">
        <v>2655804.2055000002</v>
      </c>
      <c r="BP91" s="514">
        <v>2631040.4495999999</v>
      </c>
      <c r="BQ91" s="514">
        <v>2703449.0924999998</v>
      </c>
      <c r="BR91" s="514">
        <v>2678106.0674999999</v>
      </c>
      <c r="BS91" s="514">
        <v>2636109.0545999999</v>
      </c>
      <c r="BT91" s="514">
        <v>2659859.0893999999</v>
      </c>
      <c r="BU91" s="514">
        <v>2613952.0098000001</v>
      </c>
      <c r="BV91" s="514">
        <v>2648708.1584000001</v>
      </c>
      <c r="BW91" s="514">
        <v>2651170.0523000001</v>
      </c>
      <c r="BX91" s="514">
        <v>2660583.1759000001</v>
      </c>
      <c r="BY91" s="514">
        <v>2713151.8506</v>
      </c>
      <c r="BZ91" s="514">
        <v>2694615.2381000002</v>
      </c>
      <c r="CA91" s="514">
        <v>2624234.0370999998</v>
      </c>
      <c r="CB91" s="514">
        <v>2652907.8596999999</v>
      </c>
      <c r="CC91" s="514">
        <v>2585712.639</v>
      </c>
      <c r="CD91" s="516">
        <v>2556604.3646</v>
      </c>
      <c r="CE91" s="514">
        <v>2619599.8840000001</v>
      </c>
      <c r="CF91" s="654">
        <v>2552404.6633000001</v>
      </c>
      <c r="CG91" s="721">
        <v>2634950.5162</v>
      </c>
    </row>
    <row r="92" spans="2:85" ht="15.75" customHeight="1">
      <c r="B92" s="535" t="s">
        <v>541</v>
      </c>
      <c r="C92" s="514">
        <v>3226.3910000000001</v>
      </c>
      <c r="D92" s="514">
        <v>3232.9360000000001</v>
      </c>
      <c r="E92" s="514">
        <v>3232.9360000000001</v>
      </c>
      <c r="F92" s="515">
        <v>3235.4202</v>
      </c>
      <c r="G92" s="515">
        <v>3262</v>
      </c>
      <c r="H92" s="514">
        <v>3265.3110999999999</v>
      </c>
      <c r="I92" s="514">
        <v>3284.9029999999998</v>
      </c>
      <c r="J92" s="514">
        <v>3298</v>
      </c>
      <c r="K92" s="514">
        <v>3307.7222999999999</v>
      </c>
      <c r="L92" s="514">
        <v>3307.7222999999999</v>
      </c>
      <c r="M92" s="514">
        <v>3311</v>
      </c>
      <c r="N92" s="514">
        <v>3314</v>
      </c>
      <c r="O92" s="514">
        <v>3317.6554000000001</v>
      </c>
      <c r="P92" s="514">
        <v>3321</v>
      </c>
      <c r="Q92" s="514">
        <v>3341</v>
      </c>
      <c r="R92" s="514">
        <v>3364</v>
      </c>
      <c r="S92" s="514">
        <v>3368</v>
      </c>
      <c r="T92" s="514">
        <v>3378</v>
      </c>
      <c r="U92" s="514">
        <v>3401.4005999999999</v>
      </c>
      <c r="V92" s="514">
        <v>3408.3053</v>
      </c>
      <c r="W92" s="514">
        <v>3421.8492999999999</v>
      </c>
      <c r="X92" s="514">
        <v>3435.3933000000002</v>
      </c>
      <c r="Y92" s="514">
        <v>3445.7503999999999</v>
      </c>
      <c r="Z92" s="514">
        <v>3449.2029000000002</v>
      </c>
      <c r="AA92" s="514">
        <v>3476.8218999999999</v>
      </c>
      <c r="AB92" s="514">
        <v>3490.6315</v>
      </c>
      <c r="AC92" s="514">
        <v>3532.5913</v>
      </c>
      <c r="AD92" s="514">
        <v>3561.8038999999999</v>
      </c>
      <c r="AE92" s="514">
        <v>3577.9133999999999</v>
      </c>
      <c r="AF92" s="514">
        <v>3605.6516000000001</v>
      </c>
      <c r="AG92" s="514">
        <v>3649</v>
      </c>
      <c r="AH92" s="514">
        <v>3659.5520000000001</v>
      </c>
      <c r="AI92" s="514">
        <v>3728</v>
      </c>
      <c r="AJ92" s="514">
        <v>3779.6459</v>
      </c>
      <c r="AK92" s="514">
        <v>3825.0356000000002</v>
      </c>
      <c r="AL92" s="514">
        <v>3860.6538999999998</v>
      </c>
      <c r="AM92" s="514">
        <v>3913.6087000000002</v>
      </c>
      <c r="AN92" s="514">
        <v>3961.2049999999999</v>
      </c>
      <c r="AO92" s="514">
        <v>3995.2473</v>
      </c>
      <c r="AP92" s="514">
        <v>4016.0509999999999</v>
      </c>
      <c r="AQ92" s="514">
        <v>4055.1365999999998</v>
      </c>
      <c r="AR92" s="514">
        <v>4066.7993000000001</v>
      </c>
      <c r="AS92" s="514">
        <v>4099</v>
      </c>
      <c r="AT92" s="514">
        <v>4096.7439999999997</v>
      </c>
      <c r="AU92" s="514">
        <v>4141.2</v>
      </c>
      <c r="AV92" s="514">
        <v>4154.1116000000002</v>
      </c>
      <c r="AW92" s="514">
        <v>4158.8397000000004</v>
      </c>
      <c r="AX92" s="514">
        <v>4154</v>
      </c>
      <c r="AY92" s="514">
        <v>4167.0351000000001</v>
      </c>
      <c r="AZ92" s="516">
        <v>4171.7631000000001</v>
      </c>
      <c r="BA92" s="514">
        <v>4199.8164999999999</v>
      </c>
      <c r="BB92" s="514" t="e">
        <f>ROUND(+'[4]Funciones Administrativas'!$BN$228*1.19,4)</f>
        <v>#REF!</v>
      </c>
      <c r="BC92" s="514">
        <v>4249.6192000000001</v>
      </c>
      <c r="BD92" s="514">
        <v>4226.9243999999999</v>
      </c>
      <c r="BE92" s="514">
        <v>4255.3852999999999</v>
      </c>
      <c r="BF92" s="514">
        <v>4280.4858000000004</v>
      </c>
      <c r="BG92" s="514">
        <v>4296.3828999999996</v>
      </c>
      <c r="BH92" s="514">
        <v>4318.9733999999999</v>
      </c>
      <c r="BI92" s="514">
        <v>4330.6869999999999</v>
      </c>
      <c r="BJ92" s="514">
        <v>4326.5036</v>
      </c>
      <c r="BK92" s="516">
        <v>4358.7160999999996</v>
      </c>
      <c r="BL92" s="516">
        <v>4369.5928999999996</v>
      </c>
      <c r="BM92" s="514">
        <v>4373.3581000000004</v>
      </c>
      <c r="BN92" s="514">
        <v>4416.0290000000005</v>
      </c>
      <c r="BO92" s="514">
        <v>4427.3243000000002</v>
      </c>
      <c r="BP92" s="514">
        <v>4418.5389999999998</v>
      </c>
      <c r="BQ92" s="514">
        <v>4465.3935000000001</v>
      </c>
      <c r="BR92" s="514">
        <v>4482.9638000000004</v>
      </c>
      <c r="BS92" s="514">
        <v>4505.5544</v>
      </c>
      <c r="BT92" s="514">
        <v>4514.3396000000002</v>
      </c>
      <c r="BU92" s="514">
        <v>4523.1247999999996</v>
      </c>
      <c r="BV92" s="514">
        <v>4504.7177000000001</v>
      </c>
      <c r="BW92" s="514">
        <v>4544.0420000000004</v>
      </c>
      <c r="BX92" s="514">
        <v>4545.7154</v>
      </c>
      <c r="BY92" s="514">
        <v>4565.7957999999999</v>
      </c>
      <c r="BZ92" s="514">
        <v>4567.8874999999998</v>
      </c>
      <c r="CA92" s="514">
        <v>4579.6010999999999</v>
      </c>
      <c r="CB92" s="514">
        <v>4570.8158999999996</v>
      </c>
      <c r="CC92" s="514">
        <v>4589.6414000000004</v>
      </c>
      <c r="CD92" s="516">
        <v>4589.223</v>
      </c>
      <c r="CE92" s="514">
        <v>4633.1490000000003</v>
      </c>
      <c r="CF92" s="654">
        <v>4692.9721</v>
      </c>
      <c r="CG92" s="721">
        <v>4700.9205000000002</v>
      </c>
    </row>
    <row r="93" spans="2:85" ht="15.75" customHeight="1">
      <c r="B93" s="544"/>
      <c r="C93" s="545"/>
      <c r="K93" s="546"/>
      <c r="U93" s="545"/>
      <c r="W93" s="545"/>
      <c r="Y93" s="545"/>
      <c r="AW93" s="547"/>
      <c r="AX93" s="547"/>
      <c r="AY93" s="547"/>
      <c r="AZ93" s="545"/>
      <c r="BA93" s="545"/>
      <c r="BB93" s="545"/>
      <c r="BE93" s="545"/>
      <c r="BO93" s="547"/>
      <c r="BX93" s="547"/>
      <c r="CC93" s="547"/>
      <c r="CF93" s="547"/>
      <c r="CG93" s="725"/>
    </row>
    <row r="94" spans="2:85" ht="15.75" customHeight="1">
      <c r="K94" s="546"/>
      <c r="U94" s="547"/>
      <c r="W94" s="545"/>
      <c r="Y94" s="545"/>
      <c r="AW94" s="548"/>
      <c r="AZ94" s="545"/>
      <c r="BE94" s="545"/>
      <c r="BS94" s="549"/>
      <c r="BX94" s="547"/>
      <c r="CC94" s="547"/>
      <c r="CF94" s="547"/>
    </row>
    <row r="95" spans="2:85" ht="15.75" customHeight="1">
      <c r="B95" s="544"/>
      <c r="C95" s="548"/>
      <c r="AW95" s="547"/>
      <c r="BS95" s="547"/>
    </row>
    <row r="96" spans="2:85" ht="15.75" customHeight="1">
      <c r="C96" s="545"/>
      <c r="N96" s="550"/>
      <c r="U96" s="548"/>
      <c r="W96" s="548"/>
      <c r="BX96" s="549"/>
      <c r="CC96" s="549"/>
    </row>
    <row r="97" spans="2:84" ht="15.75" customHeight="1">
      <c r="B97" s="551"/>
      <c r="C97" s="545"/>
      <c r="K97" s="546"/>
      <c r="U97" s="547"/>
      <c r="W97" s="545"/>
      <c r="Y97" s="545"/>
      <c r="BR97" s="547"/>
      <c r="BX97" s="547"/>
      <c r="CC97" s="547"/>
    </row>
    <row r="98" spans="2:84" ht="15.75" customHeight="1">
      <c r="K98" s="546"/>
      <c r="U98" s="547"/>
      <c r="W98" s="545"/>
      <c r="Y98" s="548"/>
      <c r="BX98" s="547"/>
      <c r="CC98" s="547"/>
    </row>
    <row r="99" spans="2:84" ht="15.75" customHeight="1">
      <c r="K99" s="546"/>
      <c r="Y99" s="545"/>
    </row>
    <row r="100" spans="2:84" ht="15.75" customHeight="1">
      <c r="B100" s="544"/>
      <c r="C100" s="545"/>
    </row>
    <row r="101" spans="2:84" ht="15.75" customHeight="1">
      <c r="C101" s="548"/>
      <c r="U101" s="547"/>
      <c r="W101" s="545"/>
      <c r="AZ101" s="545"/>
      <c r="BX101" s="547"/>
      <c r="CC101" s="547"/>
    </row>
    <row r="102" spans="2:84" ht="15.75" customHeight="1">
      <c r="B102" s="544"/>
      <c r="C102" s="545"/>
      <c r="U102" s="548"/>
      <c r="W102" s="548"/>
      <c r="AZ102" s="548"/>
      <c r="BE102" s="548"/>
      <c r="BR102" s="547"/>
      <c r="BX102" s="549"/>
      <c r="CC102" s="549"/>
      <c r="CF102" s="549"/>
    </row>
    <row r="103" spans="2:84" ht="15.75" customHeight="1">
      <c r="U103" s="547"/>
      <c r="W103" s="545"/>
      <c r="AZ103" s="545"/>
      <c r="BE103" s="545"/>
      <c r="BR103" s="547"/>
      <c r="BX103" s="547"/>
      <c r="CC103" s="547"/>
      <c r="CF103" s="547"/>
    </row>
    <row r="104" spans="2:84" ht="15.75" customHeight="1"/>
    <row r="105" spans="2:84" ht="15.75" customHeight="1"/>
    <row r="106" spans="2:84" ht="15.75" customHeight="1"/>
    <row r="107" spans="2:84" ht="15.75" customHeight="1"/>
    <row r="108" spans="2:84" ht="15.75" customHeight="1"/>
    <row r="109" spans="2:84" ht="15.75" customHeight="1"/>
    <row r="110" spans="2:84" ht="15.75" customHeight="1">
      <c r="BR110" s="547"/>
    </row>
    <row r="111" spans="2:84" ht="15.75" customHeight="1">
      <c r="BR111" s="549"/>
    </row>
    <row r="112" spans="2:84" ht="15.75" customHeight="1">
      <c r="BR112" s="547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71:B72"/>
    <mergeCell ref="B74:B75"/>
  </mergeCells>
  <pageMargins left="0.7" right="0.7" top="0.75" bottom="0.75" header="0" footer="0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35"/>
  <sheetViews>
    <sheetView showGridLines="0" topLeftCell="DJ1" workbookViewId="0">
      <selection activeCell="DW135" sqref="DW135"/>
    </sheetView>
  </sheetViews>
  <sheetFormatPr baseColWidth="10" defaultColWidth="11.25" defaultRowHeight="15" customHeight="1"/>
  <cols>
    <col min="1" max="1" width="11" customWidth="1"/>
    <col min="2" max="2" width="20.75" customWidth="1"/>
    <col min="3" max="3" width="11" customWidth="1"/>
    <col min="4" max="48" width="7.33203125" customWidth="1"/>
    <col min="49" max="49" width="8.33203125" customWidth="1"/>
    <col min="50" max="50" width="7.75" customWidth="1"/>
    <col min="51" max="51" width="8.33203125" customWidth="1"/>
    <col min="52" max="52" width="8.75" customWidth="1"/>
    <col min="53" max="53" width="7.75" customWidth="1"/>
    <col min="54" max="54" width="8" customWidth="1"/>
    <col min="55" max="55" width="7.75" customWidth="1"/>
    <col min="56" max="56" width="8.33203125" customWidth="1"/>
    <col min="57" max="57" width="7.33203125" customWidth="1"/>
    <col min="58" max="58" width="8.08203125" customWidth="1"/>
    <col min="59" max="60" width="7.75" customWidth="1"/>
    <col min="61" max="61" width="7.33203125" customWidth="1"/>
    <col min="62" max="62" width="8.08203125" customWidth="1"/>
    <col min="63" max="63" width="8.25" customWidth="1"/>
    <col min="64" max="64" width="7.75" customWidth="1"/>
    <col min="65" max="65" width="8.08203125" customWidth="1"/>
    <col min="66" max="66" width="8.25" customWidth="1"/>
    <col min="67" max="67" width="8.33203125" customWidth="1"/>
    <col min="68" max="69" width="7.75" customWidth="1"/>
    <col min="70" max="70" width="8.08203125" customWidth="1"/>
    <col min="71" max="71" width="7.75" customWidth="1"/>
    <col min="72" max="73" width="7.33203125" customWidth="1"/>
    <col min="74" max="74" width="8.75" customWidth="1"/>
    <col min="75" max="75" width="9.08203125" customWidth="1"/>
    <col min="76" max="76" width="8.75" customWidth="1"/>
    <col min="77" max="77" width="9.08203125" customWidth="1"/>
    <col min="78" max="78" width="11" customWidth="1"/>
    <col min="79" max="79" width="10.25" customWidth="1"/>
    <col min="80" max="83" width="11" customWidth="1"/>
    <col min="84" max="101" width="8.33203125" customWidth="1"/>
    <col min="102" max="102" width="9.08203125" customWidth="1"/>
    <col min="103" max="103" width="9.33203125" customWidth="1"/>
    <col min="104" max="110" width="8.33203125" customWidth="1"/>
    <col min="111" max="111" width="9.25" customWidth="1"/>
    <col min="112" max="112" width="8.33203125" customWidth="1"/>
    <col min="113" max="113" width="9.75" customWidth="1"/>
    <col min="114" max="115" width="8.33203125" customWidth="1"/>
    <col min="116" max="116" width="8.08203125" customWidth="1"/>
    <col min="117" max="118" width="8.33203125" customWidth="1"/>
    <col min="119" max="119" width="9.33203125" customWidth="1"/>
    <col min="120" max="122" width="8.33203125" customWidth="1"/>
    <col min="123" max="124" width="8.58203125" customWidth="1"/>
    <col min="125" max="125" width="9.5" customWidth="1"/>
  </cols>
  <sheetData>
    <row r="1" spans="1:125" ht="11.25" customHeight="1">
      <c r="A1" s="552" t="s">
        <v>201</v>
      </c>
      <c r="B1" s="553"/>
      <c r="C1" s="553"/>
      <c r="D1" s="553"/>
      <c r="E1" s="554"/>
      <c r="F1" s="554"/>
      <c r="G1" s="554"/>
      <c r="H1" s="554"/>
      <c r="I1" s="554"/>
      <c r="J1" s="554"/>
      <c r="K1" s="554"/>
      <c r="L1" s="554"/>
      <c r="M1" s="554"/>
      <c r="N1" s="553"/>
      <c r="O1" s="553"/>
      <c r="P1" s="553"/>
      <c r="Q1" s="553"/>
      <c r="R1" s="553"/>
      <c r="S1" s="553"/>
      <c r="T1" s="553"/>
      <c r="U1" s="553"/>
      <c r="V1" s="553"/>
      <c r="W1" s="553"/>
      <c r="X1" s="553"/>
      <c r="Y1" s="553"/>
      <c r="Z1" s="553"/>
      <c r="AA1" s="553"/>
      <c r="AB1" s="553"/>
      <c r="AC1" s="553"/>
      <c r="AD1" s="553"/>
      <c r="AE1" s="553"/>
      <c r="AF1" s="553"/>
      <c r="AG1" s="553"/>
      <c r="AH1" s="553"/>
      <c r="AI1" s="553"/>
      <c r="AJ1" s="553"/>
      <c r="AK1" s="553"/>
      <c r="AL1" s="553"/>
      <c r="AM1" s="553"/>
      <c r="AN1" s="553"/>
      <c r="AO1" s="553"/>
      <c r="AP1" s="553"/>
      <c r="AQ1" s="553"/>
      <c r="AR1" s="553"/>
      <c r="AS1" s="553"/>
      <c r="AT1" s="553"/>
      <c r="AU1" s="553"/>
      <c r="AV1" s="553"/>
      <c r="AW1" s="553"/>
      <c r="AX1" s="553"/>
      <c r="AY1" s="553"/>
      <c r="AZ1" s="553"/>
      <c r="BA1" s="553"/>
      <c r="BB1" s="553"/>
      <c r="BC1" s="553"/>
      <c r="BD1" s="553"/>
      <c r="BE1" s="553"/>
      <c r="BF1" s="553"/>
      <c r="BG1" s="553"/>
      <c r="BH1" s="553"/>
      <c r="BI1" s="553"/>
      <c r="BJ1" s="553"/>
      <c r="BK1" s="553"/>
      <c r="BL1" s="553"/>
      <c r="BM1" s="553"/>
      <c r="BN1" s="553"/>
      <c r="BO1" s="553"/>
      <c r="BP1" s="553"/>
      <c r="BQ1" s="553"/>
      <c r="BR1" s="553"/>
      <c r="BS1" s="553"/>
      <c r="BT1" s="553"/>
      <c r="BU1" s="553"/>
      <c r="BV1" s="553"/>
      <c r="BW1" s="553"/>
      <c r="BX1" s="553"/>
      <c r="BY1" s="553"/>
      <c r="BZ1" s="553"/>
      <c r="CA1" s="553"/>
      <c r="CB1" s="553"/>
      <c r="CC1" s="553"/>
      <c r="CD1" s="553"/>
      <c r="CE1" s="553"/>
      <c r="CF1" s="553"/>
      <c r="CG1" s="553"/>
      <c r="CH1" s="553"/>
      <c r="CI1" s="553"/>
      <c r="CJ1" s="553"/>
      <c r="CK1" s="553"/>
      <c r="CL1" s="553"/>
      <c r="CM1" s="553"/>
      <c r="CN1" s="553"/>
      <c r="CO1" s="553"/>
      <c r="CP1" s="553"/>
      <c r="CQ1" s="553"/>
      <c r="CR1" s="553"/>
      <c r="CS1" s="553"/>
      <c r="CT1" s="553"/>
      <c r="CU1" s="553"/>
      <c r="CV1" s="553"/>
      <c r="CW1" s="553"/>
      <c r="CX1" s="553"/>
      <c r="CY1" s="553"/>
      <c r="CZ1" s="553"/>
      <c r="DA1" s="553"/>
      <c r="DB1" s="553"/>
      <c r="DC1" s="553"/>
    </row>
    <row r="2" spans="1:125" ht="11.25" customHeight="1">
      <c r="A2" s="552" t="s">
        <v>202</v>
      </c>
      <c r="B2" s="553"/>
      <c r="C2" s="553"/>
      <c r="D2" s="553"/>
      <c r="E2" s="554"/>
      <c r="F2" s="554"/>
      <c r="G2" s="554"/>
      <c r="H2" s="554"/>
      <c r="I2" s="554"/>
      <c r="J2" s="554"/>
      <c r="K2" s="554"/>
      <c r="L2" s="554"/>
      <c r="M2" s="554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840" t="s">
        <v>1761</v>
      </c>
      <c r="BR2" s="841"/>
      <c r="BS2" s="841"/>
      <c r="BT2" s="841"/>
      <c r="BU2" s="841"/>
      <c r="BV2" s="842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</row>
    <row r="3" spans="1:125" ht="10.5" customHeight="1">
      <c r="A3" s="552" t="s">
        <v>689</v>
      </c>
      <c r="B3" s="553"/>
      <c r="C3" s="553"/>
      <c r="D3" s="553"/>
      <c r="E3" s="554"/>
      <c r="F3" s="554"/>
      <c r="G3" s="554"/>
      <c r="H3" s="554"/>
      <c r="I3" s="554"/>
      <c r="J3" s="554"/>
      <c r="K3" s="554"/>
      <c r="L3" s="554"/>
      <c r="M3" s="554"/>
      <c r="N3" s="553"/>
      <c r="O3" s="553"/>
      <c r="P3" s="553"/>
      <c r="Q3" s="553"/>
      <c r="R3" s="553"/>
      <c r="S3" s="553"/>
      <c r="T3" s="553"/>
      <c r="U3" s="553"/>
      <c r="V3" s="553"/>
      <c r="W3" s="553"/>
      <c r="X3" s="553"/>
      <c r="Y3" s="553"/>
      <c r="Z3" s="553"/>
      <c r="AA3" s="553"/>
      <c r="AB3" s="553"/>
      <c r="AC3" s="553"/>
      <c r="AD3" s="553"/>
      <c r="AE3" s="553"/>
      <c r="AF3" s="553"/>
      <c r="AG3" s="553"/>
      <c r="AH3" s="553"/>
      <c r="AI3" s="553"/>
      <c r="AJ3" s="553"/>
      <c r="AK3" s="553"/>
      <c r="AL3" s="553"/>
      <c r="AM3" s="553"/>
      <c r="AN3" s="553"/>
      <c r="AO3" s="553"/>
      <c r="AP3" s="553"/>
      <c r="AQ3" s="553"/>
      <c r="AR3" s="553"/>
      <c r="AS3" s="553"/>
      <c r="AT3" s="553"/>
      <c r="AU3" s="553"/>
      <c r="AV3" s="553"/>
      <c r="AW3" s="553"/>
      <c r="AX3" s="553"/>
      <c r="AY3" s="553"/>
      <c r="AZ3" s="553"/>
      <c r="BA3" s="553"/>
      <c r="BB3" s="553"/>
      <c r="BC3" s="553"/>
      <c r="BD3" s="553"/>
      <c r="BE3" s="553"/>
      <c r="BF3" s="553"/>
      <c r="BG3" s="553"/>
      <c r="BH3" s="553"/>
      <c r="BI3" s="553"/>
      <c r="BJ3" s="553"/>
      <c r="BK3" s="553"/>
      <c r="BL3" s="553"/>
      <c r="BM3" s="553"/>
      <c r="BN3" s="553"/>
      <c r="BO3" s="553"/>
      <c r="BP3" s="553"/>
      <c r="BQ3" s="553"/>
      <c r="BR3" s="553"/>
      <c r="BS3" s="553"/>
      <c r="BT3" s="553"/>
      <c r="BU3" s="553"/>
      <c r="BV3" s="553"/>
      <c r="BW3" s="553"/>
      <c r="BX3" s="555"/>
      <c r="BY3" s="555"/>
      <c r="BZ3" s="555"/>
      <c r="CA3" s="555"/>
      <c r="CB3" s="553"/>
      <c r="CC3" s="553"/>
      <c r="CD3" s="553"/>
      <c r="CE3" s="553"/>
      <c r="CF3" s="553"/>
      <c r="CG3" s="553"/>
      <c r="CH3" s="553"/>
      <c r="CI3" s="553"/>
      <c r="CJ3" s="553"/>
      <c r="CK3" s="553"/>
      <c r="CL3" s="553"/>
      <c r="CM3" s="553"/>
      <c r="CN3" s="553"/>
      <c r="CO3" s="553"/>
      <c r="CP3" s="553"/>
      <c r="CQ3" s="553"/>
      <c r="CR3" s="553"/>
      <c r="CS3" s="553"/>
      <c r="CT3" s="553"/>
      <c r="CU3" s="553"/>
      <c r="CV3" s="553"/>
      <c r="CW3" s="553"/>
      <c r="CX3" s="553"/>
      <c r="CY3" s="553"/>
      <c r="CZ3" s="553"/>
      <c r="DA3" s="553"/>
      <c r="DB3" s="553"/>
      <c r="DC3" s="553"/>
    </row>
    <row r="4" spans="1:125" ht="10.5" customHeight="1">
      <c r="A4" s="553"/>
      <c r="B4" s="553"/>
      <c r="C4" s="553"/>
      <c r="D4" s="553"/>
      <c r="E4" s="554"/>
      <c r="F4" s="554"/>
      <c r="G4" s="554"/>
      <c r="H4" s="554"/>
      <c r="I4" s="554"/>
      <c r="J4" s="554"/>
      <c r="K4" s="554"/>
      <c r="L4" s="554"/>
      <c r="M4" s="554"/>
      <c r="N4" s="553"/>
      <c r="O4" s="553"/>
      <c r="P4" s="553"/>
      <c r="Q4" s="553"/>
      <c r="R4" s="553"/>
      <c r="S4" s="553"/>
      <c r="T4" s="553"/>
      <c r="U4" s="553"/>
      <c r="V4" s="553"/>
      <c r="W4" s="553"/>
      <c r="X4" s="553"/>
      <c r="Y4" s="553"/>
      <c r="Z4" s="553"/>
      <c r="AA4" s="553"/>
      <c r="AB4" s="553"/>
      <c r="AC4" s="553"/>
      <c r="AD4" s="553"/>
      <c r="AE4" s="553"/>
      <c r="AF4" s="553"/>
      <c r="AG4" s="553"/>
      <c r="AH4" s="553"/>
      <c r="AI4" s="553"/>
      <c r="AJ4" s="553"/>
      <c r="AK4" s="553"/>
      <c r="AL4" s="553"/>
      <c r="AM4" s="553"/>
      <c r="AN4" s="553"/>
      <c r="AO4" s="553"/>
      <c r="AP4" s="553"/>
      <c r="AQ4" s="553"/>
      <c r="AR4" s="553"/>
      <c r="AS4" s="553"/>
      <c r="AT4" s="553"/>
      <c r="AU4" s="553"/>
      <c r="AV4" s="553"/>
      <c r="AW4" s="553"/>
      <c r="AX4" s="553"/>
      <c r="AY4" s="553"/>
      <c r="AZ4" s="553"/>
      <c r="BA4" s="553"/>
      <c r="BB4" s="553"/>
      <c r="BC4" s="553"/>
      <c r="BD4" s="553"/>
      <c r="BE4" s="553"/>
      <c r="BF4" s="553"/>
      <c r="BG4" s="553"/>
      <c r="BH4" s="553"/>
      <c r="BI4" s="553"/>
      <c r="BJ4" s="553"/>
      <c r="BK4" s="553"/>
      <c r="BL4" s="553"/>
      <c r="BM4" s="553"/>
      <c r="BN4" s="553"/>
      <c r="BO4" s="553"/>
      <c r="BP4" s="553"/>
      <c r="BQ4" s="553"/>
      <c r="BR4" s="553"/>
      <c r="BS4" s="553"/>
      <c r="BT4" s="553"/>
      <c r="BU4" s="553"/>
      <c r="BV4" s="553"/>
      <c r="BW4" s="553"/>
      <c r="BX4" s="555"/>
      <c r="BY4" s="555"/>
      <c r="BZ4" s="555"/>
      <c r="CA4" s="555"/>
      <c r="CB4" s="553"/>
      <c r="CC4" s="553"/>
      <c r="CD4" s="553"/>
      <c r="CE4" s="553"/>
      <c r="CF4" s="553"/>
      <c r="CG4" s="553"/>
      <c r="CH4" s="553"/>
      <c r="CI4" s="553"/>
      <c r="CJ4" s="553"/>
      <c r="CK4" s="553"/>
      <c r="CL4" s="553"/>
      <c r="CM4" s="553"/>
      <c r="CN4" s="553"/>
      <c r="CO4" s="553"/>
      <c r="CP4" s="553"/>
      <c r="CQ4" s="553"/>
      <c r="CR4" s="553"/>
      <c r="CS4" s="553"/>
      <c r="CT4" s="553"/>
      <c r="CU4" s="553"/>
      <c r="CV4" s="553"/>
      <c r="CW4" s="553"/>
      <c r="CX4" s="553"/>
      <c r="CY4" s="553"/>
      <c r="CZ4" s="553"/>
      <c r="DA4" s="553"/>
      <c r="DB4" s="553"/>
      <c r="DC4" s="553"/>
    </row>
    <row r="5" spans="1:125" ht="55.5" customHeight="1">
      <c r="A5" s="302" t="s">
        <v>1762</v>
      </c>
      <c r="B5" s="328" t="s">
        <v>747</v>
      </c>
      <c r="C5" s="556"/>
      <c r="D5" s="843">
        <v>42516</v>
      </c>
      <c r="E5" s="843">
        <v>42547</v>
      </c>
      <c r="F5" s="843">
        <v>42577</v>
      </c>
      <c r="G5" s="843">
        <v>42608</v>
      </c>
      <c r="H5" s="843">
        <v>42639</v>
      </c>
      <c r="I5" s="843">
        <v>42669</v>
      </c>
      <c r="J5" s="843">
        <v>42699</v>
      </c>
      <c r="K5" s="843">
        <v>42728</v>
      </c>
      <c r="L5" s="843">
        <v>42760</v>
      </c>
      <c r="M5" s="843">
        <v>42791</v>
      </c>
      <c r="N5" s="843">
        <v>42819</v>
      </c>
      <c r="O5" s="843">
        <v>42850</v>
      </c>
      <c r="P5" s="843">
        <v>42880</v>
      </c>
      <c r="Q5" s="843">
        <v>42911</v>
      </c>
      <c r="R5" s="843">
        <v>42941</v>
      </c>
      <c r="S5" s="843">
        <v>42972</v>
      </c>
      <c r="T5" s="843">
        <v>43003</v>
      </c>
      <c r="U5" s="843">
        <v>43033</v>
      </c>
      <c r="V5" s="843">
        <v>43064</v>
      </c>
      <c r="W5" s="843">
        <v>43094</v>
      </c>
      <c r="X5" s="843">
        <v>43125</v>
      </c>
      <c r="Y5" s="843">
        <v>43155</v>
      </c>
      <c r="Z5" s="843">
        <v>43185</v>
      </c>
      <c r="AA5" s="843">
        <v>43215</v>
      </c>
      <c r="AB5" s="843">
        <v>43245</v>
      </c>
      <c r="AC5" s="843">
        <v>43276</v>
      </c>
      <c r="AD5" s="843">
        <v>43306</v>
      </c>
      <c r="AE5" s="843">
        <v>43337</v>
      </c>
      <c r="AF5" s="843">
        <v>43368</v>
      </c>
      <c r="AG5" s="843">
        <v>43398</v>
      </c>
      <c r="AH5" s="843">
        <v>43429</v>
      </c>
      <c r="AI5" s="843">
        <v>43459</v>
      </c>
      <c r="AJ5" s="843">
        <v>43491</v>
      </c>
      <c r="AK5" s="843">
        <v>43521</v>
      </c>
      <c r="AL5" s="843">
        <v>43549</v>
      </c>
      <c r="AM5" s="843">
        <v>43580</v>
      </c>
      <c r="AN5" s="843">
        <v>43610</v>
      </c>
      <c r="AO5" s="843">
        <v>43641</v>
      </c>
      <c r="AP5" s="843">
        <v>43671</v>
      </c>
      <c r="AQ5" s="843">
        <v>43701</v>
      </c>
      <c r="AR5" s="843">
        <v>43733</v>
      </c>
      <c r="AS5" s="843">
        <v>43763</v>
      </c>
      <c r="AT5" s="843">
        <v>43794</v>
      </c>
      <c r="AU5" s="843">
        <v>43824</v>
      </c>
      <c r="AV5" s="843">
        <v>43855</v>
      </c>
      <c r="AW5" s="843">
        <v>43886</v>
      </c>
      <c r="AX5" s="843">
        <v>43916</v>
      </c>
      <c r="AY5" s="843">
        <v>43946</v>
      </c>
      <c r="AZ5" s="843">
        <v>43976</v>
      </c>
      <c r="BA5" s="843">
        <v>44007</v>
      </c>
      <c r="BB5" s="843">
        <v>44037</v>
      </c>
      <c r="BC5" s="843">
        <v>44069</v>
      </c>
      <c r="BD5" s="843">
        <v>44099</v>
      </c>
      <c r="BE5" s="843">
        <v>44129</v>
      </c>
      <c r="BF5" s="843">
        <v>44160</v>
      </c>
      <c r="BG5" s="843">
        <v>44190</v>
      </c>
      <c r="BH5" s="843">
        <v>44221</v>
      </c>
      <c r="BI5" s="843">
        <v>44252</v>
      </c>
      <c r="BJ5" s="843">
        <v>44282</v>
      </c>
      <c r="BK5" s="843">
        <v>44312</v>
      </c>
      <c r="BL5" s="843">
        <v>44342</v>
      </c>
      <c r="BM5" s="843">
        <v>44372</v>
      </c>
      <c r="BN5" s="843">
        <v>44402</v>
      </c>
      <c r="BO5" s="843">
        <v>44433</v>
      </c>
      <c r="BP5" s="843">
        <v>44464</v>
      </c>
      <c r="BQ5" s="843">
        <v>44494</v>
      </c>
      <c r="BR5" s="843">
        <v>44525</v>
      </c>
      <c r="BS5" s="843">
        <v>44555</v>
      </c>
      <c r="BT5" s="843">
        <v>44586</v>
      </c>
      <c r="BU5" s="843">
        <v>44617</v>
      </c>
      <c r="BV5" s="839" t="s">
        <v>1763</v>
      </c>
      <c r="BW5" s="839" t="s">
        <v>1764</v>
      </c>
      <c r="BX5" s="839" t="s">
        <v>1765</v>
      </c>
      <c r="BY5" s="839" t="s">
        <v>1766</v>
      </c>
      <c r="BZ5" s="839" t="s">
        <v>1767</v>
      </c>
      <c r="CA5" s="839" t="s">
        <v>1768</v>
      </c>
      <c r="CB5" s="839" t="s">
        <v>1769</v>
      </c>
      <c r="CC5" s="839" t="s">
        <v>1770</v>
      </c>
      <c r="CD5" s="839" t="s">
        <v>1771</v>
      </c>
      <c r="CE5" s="839" t="s">
        <v>1772</v>
      </c>
      <c r="CF5" s="839" t="s">
        <v>1773</v>
      </c>
      <c r="CG5" s="839" t="s">
        <v>1774</v>
      </c>
      <c r="CH5" s="839" t="s">
        <v>1775</v>
      </c>
      <c r="CI5" s="839" t="s">
        <v>1776</v>
      </c>
      <c r="CJ5" s="839" t="s">
        <v>1777</v>
      </c>
      <c r="CK5" s="839" t="s">
        <v>1778</v>
      </c>
      <c r="CL5" s="839" t="s">
        <v>1779</v>
      </c>
      <c r="CM5" s="839" t="s">
        <v>1780</v>
      </c>
      <c r="CN5" s="839" t="s">
        <v>1781</v>
      </c>
      <c r="CO5" s="839" t="s">
        <v>1782</v>
      </c>
      <c r="CP5" s="839" t="s">
        <v>1783</v>
      </c>
      <c r="CQ5" s="839" t="s">
        <v>1784</v>
      </c>
      <c r="CR5" s="839" t="s">
        <v>1785</v>
      </c>
      <c r="CS5" s="839" t="s">
        <v>1786</v>
      </c>
      <c r="CT5" s="839" t="s">
        <v>1787</v>
      </c>
      <c r="CU5" s="839" t="s">
        <v>1788</v>
      </c>
      <c r="CV5" s="839" t="s">
        <v>1789</v>
      </c>
      <c r="CW5" s="839" t="s">
        <v>1790</v>
      </c>
      <c r="CX5" s="839" t="s">
        <v>1791</v>
      </c>
      <c r="CY5" s="839" t="s">
        <v>1792</v>
      </c>
      <c r="CZ5" s="839" t="s">
        <v>1793</v>
      </c>
      <c r="DA5" s="839" t="s">
        <v>1794</v>
      </c>
      <c r="DB5" s="845" t="s">
        <v>1795</v>
      </c>
      <c r="DC5" s="839" t="s">
        <v>1796</v>
      </c>
      <c r="DD5" s="839" t="s">
        <v>1797</v>
      </c>
      <c r="DE5" s="839" t="s">
        <v>1798</v>
      </c>
      <c r="DF5" s="839" t="s">
        <v>1799</v>
      </c>
      <c r="DG5" s="839" t="s">
        <v>1800</v>
      </c>
      <c r="DH5" s="839" t="s">
        <v>1801</v>
      </c>
      <c r="DI5" s="839" t="s">
        <v>1802</v>
      </c>
      <c r="DJ5" s="839" t="s">
        <v>1803</v>
      </c>
      <c r="DK5" s="839" t="s">
        <v>1804</v>
      </c>
      <c r="DL5" s="839" t="s">
        <v>1805</v>
      </c>
      <c r="DM5" s="839" t="s">
        <v>1806</v>
      </c>
      <c r="DN5" s="839" t="s">
        <v>1807</v>
      </c>
      <c r="DO5" s="839" t="s">
        <v>1808</v>
      </c>
      <c r="DP5" s="839" t="s">
        <v>1809</v>
      </c>
      <c r="DQ5" s="839" t="s">
        <v>1810</v>
      </c>
      <c r="DR5" s="839" t="s">
        <v>1811</v>
      </c>
      <c r="DS5" s="839" t="s">
        <v>1812</v>
      </c>
      <c r="DT5" s="844" t="s">
        <v>1813</v>
      </c>
      <c r="DU5" s="838" t="s">
        <v>1873</v>
      </c>
    </row>
    <row r="6" spans="1:125" ht="15.75" customHeight="1">
      <c r="A6" s="302" t="s">
        <v>1214</v>
      </c>
      <c r="B6" s="557" t="s">
        <v>1814</v>
      </c>
      <c r="C6" s="558"/>
      <c r="D6" s="737"/>
      <c r="E6" s="737"/>
      <c r="F6" s="737"/>
      <c r="G6" s="737"/>
      <c r="H6" s="737"/>
      <c r="I6" s="737"/>
      <c r="J6" s="737"/>
      <c r="K6" s="737"/>
      <c r="L6" s="737"/>
      <c r="M6" s="737"/>
      <c r="N6" s="737"/>
      <c r="O6" s="737"/>
      <c r="P6" s="737"/>
      <c r="Q6" s="737"/>
      <c r="R6" s="737"/>
      <c r="S6" s="737"/>
      <c r="T6" s="737"/>
      <c r="U6" s="737"/>
      <c r="V6" s="737"/>
      <c r="W6" s="737"/>
      <c r="X6" s="737"/>
      <c r="Y6" s="737"/>
      <c r="Z6" s="737"/>
      <c r="AA6" s="737"/>
      <c r="AB6" s="737"/>
      <c r="AC6" s="737"/>
      <c r="AD6" s="737"/>
      <c r="AE6" s="737"/>
      <c r="AF6" s="737"/>
      <c r="AG6" s="737"/>
      <c r="AH6" s="737"/>
      <c r="AI6" s="737"/>
      <c r="AJ6" s="737"/>
      <c r="AK6" s="737"/>
      <c r="AL6" s="737"/>
      <c r="AM6" s="737"/>
      <c r="AN6" s="737"/>
      <c r="AO6" s="737"/>
      <c r="AP6" s="737"/>
      <c r="AQ6" s="737"/>
      <c r="AR6" s="737"/>
      <c r="AS6" s="737"/>
      <c r="AT6" s="737"/>
      <c r="AU6" s="737"/>
      <c r="AV6" s="737"/>
      <c r="AW6" s="737"/>
      <c r="AX6" s="737"/>
      <c r="AY6" s="737"/>
      <c r="AZ6" s="737"/>
      <c r="BA6" s="737"/>
      <c r="BB6" s="737"/>
      <c r="BC6" s="737"/>
      <c r="BD6" s="737"/>
      <c r="BE6" s="737"/>
      <c r="BF6" s="737"/>
      <c r="BG6" s="737"/>
      <c r="BH6" s="737"/>
      <c r="BI6" s="737"/>
      <c r="BJ6" s="737"/>
      <c r="BK6" s="737"/>
      <c r="BL6" s="737"/>
      <c r="BM6" s="737"/>
      <c r="BN6" s="737"/>
      <c r="BO6" s="737"/>
      <c r="BP6" s="737"/>
      <c r="BQ6" s="737"/>
      <c r="BR6" s="737"/>
      <c r="BS6" s="737"/>
      <c r="BT6" s="737"/>
      <c r="BU6" s="737"/>
      <c r="BV6" s="737"/>
      <c r="BW6" s="737"/>
      <c r="BX6" s="737"/>
      <c r="BY6" s="737"/>
      <c r="BZ6" s="737"/>
      <c r="CA6" s="737"/>
      <c r="CB6" s="737"/>
      <c r="CC6" s="737"/>
      <c r="CD6" s="737"/>
      <c r="CE6" s="737"/>
      <c r="CF6" s="737"/>
      <c r="CG6" s="737"/>
      <c r="CH6" s="737"/>
      <c r="CI6" s="737"/>
      <c r="CJ6" s="737"/>
      <c r="CK6" s="737"/>
      <c r="CL6" s="737"/>
      <c r="CM6" s="737"/>
      <c r="CN6" s="737"/>
      <c r="CO6" s="737"/>
      <c r="CP6" s="737"/>
      <c r="CQ6" s="737"/>
      <c r="CR6" s="737"/>
      <c r="CS6" s="737"/>
      <c r="CT6" s="737"/>
      <c r="CU6" s="737"/>
      <c r="CV6" s="737"/>
      <c r="CW6" s="737"/>
      <c r="CX6" s="737"/>
      <c r="CY6" s="737"/>
      <c r="CZ6" s="737"/>
      <c r="DA6" s="737"/>
      <c r="DB6" s="797"/>
      <c r="DC6" s="737"/>
      <c r="DD6" s="737"/>
      <c r="DE6" s="737"/>
      <c r="DF6" s="737"/>
      <c r="DG6" s="737"/>
      <c r="DH6" s="737"/>
      <c r="DI6" s="737"/>
      <c r="DJ6" s="737"/>
      <c r="DK6" s="737"/>
      <c r="DL6" s="737"/>
      <c r="DM6" s="737"/>
      <c r="DN6" s="737"/>
      <c r="DO6" s="737"/>
      <c r="DP6" s="737"/>
      <c r="DQ6" s="737"/>
      <c r="DR6" s="737"/>
      <c r="DS6" s="737"/>
      <c r="DT6" s="797"/>
      <c r="DU6" s="776"/>
    </row>
    <row r="7" spans="1:125" ht="11.25" customHeight="1">
      <c r="A7" s="304"/>
      <c r="B7" s="305" t="s">
        <v>1343</v>
      </c>
      <c r="C7" s="559"/>
      <c r="D7" s="744"/>
      <c r="E7" s="744"/>
      <c r="F7" s="744"/>
      <c r="G7" s="744"/>
      <c r="H7" s="744"/>
      <c r="I7" s="744"/>
      <c r="J7" s="744"/>
      <c r="K7" s="744"/>
      <c r="L7" s="744"/>
      <c r="M7" s="744"/>
      <c r="N7" s="744"/>
      <c r="O7" s="744"/>
      <c r="P7" s="744"/>
      <c r="Q7" s="744"/>
      <c r="R7" s="744"/>
      <c r="S7" s="744"/>
      <c r="T7" s="744"/>
      <c r="U7" s="744"/>
      <c r="V7" s="744"/>
      <c r="W7" s="744"/>
      <c r="X7" s="744"/>
      <c r="Y7" s="744"/>
      <c r="Z7" s="744"/>
      <c r="AA7" s="744"/>
      <c r="AB7" s="744"/>
      <c r="AC7" s="744"/>
      <c r="AD7" s="744"/>
      <c r="AE7" s="744"/>
      <c r="AF7" s="744"/>
      <c r="AG7" s="744"/>
      <c r="AH7" s="744"/>
      <c r="AI7" s="744"/>
      <c r="AJ7" s="744"/>
      <c r="AK7" s="744"/>
      <c r="AL7" s="744"/>
      <c r="AM7" s="744"/>
      <c r="AN7" s="744"/>
      <c r="AO7" s="744"/>
      <c r="AP7" s="744"/>
      <c r="AQ7" s="744"/>
      <c r="AR7" s="744"/>
      <c r="AS7" s="744"/>
      <c r="AT7" s="744"/>
      <c r="AU7" s="744"/>
      <c r="AV7" s="744"/>
      <c r="AW7" s="744"/>
      <c r="AX7" s="744"/>
      <c r="AY7" s="744"/>
      <c r="AZ7" s="744"/>
      <c r="BA7" s="744"/>
      <c r="BB7" s="744"/>
      <c r="BC7" s="744"/>
      <c r="BD7" s="744"/>
      <c r="BE7" s="744"/>
      <c r="BF7" s="744"/>
      <c r="BG7" s="744"/>
      <c r="BH7" s="744"/>
      <c r="BI7" s="744"/>
      <c r="BJ7" s="744"/>
      <c r="BK7" s="744"/>
      <c r="BL7" s="744"/>
      <c r="BM7" s="744"/>
      <c r="BN7" s="744"/>
      <c r="BO7" s="744"/>
      <c r="BP7" s="744"/>
      <c r="BQ7" s="744"/>
      <c r="BR7" s="744"/>
      <c r="BS7" s="744"/>
      <c r="BT7" s="744"/>
      <c r="BU7" s="744"/>
      <c r="BV7" s="744"/>
      <c r="BW7" s="744"/>
      <c r="BX7" s="744"/>
      <c r="BY7" s="744"/>
      <c r="BZ7" s="744"/>
      <c r="CA7" s="744"/>
      <c r="CB7" s="744"/>
      <c r="CC7" s="744"/>
      <c r="CD7" s="744"/>
      <c r="CE7" s="744"/>
      <c r="CF7" s="744"/>
      <c r="CG7" s="744"/>
      <c r="CH7" s="744"/>
      <c r="CI7" s="744"/>
      <c r="CJ7" s="744"/>
      <c r="CK7" s="744"/>
      <c r="CL7" s="744"/>
      <c r="CM7" s="744"/>
      <c r="CN7" s="744"/>
      <c r="CO7" s="744"/>
      <c r="CP7" s="744"/>
      <c r="CQ7" s="744"/>
      <c r="CR7" s="744"/>
      <c r="CS7" s="744"/>
      <c r="CT7" s="744"/>
      <c r="CU7" s="744"/>
      <c r="CV7" s="744"/>
      <c r="CW7" s="744"/>
      <c r="CX7" s="744"/>
      <c r="CY7" s="795"/>
      <c r="CZ7" s="795"/>
      <c r="DA7" s="795"/>
      <c r="DB7" s="774"/>
      <c r="DC7" s="744"/>
      <c r="DD7" s="744"/>
      <c r="DE7" s="744"/>
      <c r="DF7" s="744"/>
      <c r="DG7" s="744"/>
      <c r="DH7" s="744"/>
      <c r="DI7" s="744"/>
      <c r="DJ7" s="744"/>
      <c r="DK7" s="744"/>
      <c r="DL7" s="744"/>
      <c r="DM7" s="744"/>
      <c r="DN7" s="744"/>
      <c r="DO7" s="744"/>
      <c r="DP7" s="744"/>
      <c r="DQ7" s="744"/>
      <c r="DR7" s="744"/>
      <c r="DS7" s="795"/>
      <c r="DT7" s="797"/>
      <c r="DU7" s="776"/>
    </row>
    <row r="8" spans="1:125" ht="58.5" customHeight="1">
      <c r="A8" s="306"/>
      <c r="B8" s="560" t="s">
        <v>33</v>
      </c>
      <c r="C8" s="561" t="s">
        <v>1815</v>
      </c>
      <c r="D8" s="165">
        <v>0.22800000000000001</v>
      </c>
      <c r="E8" s="279">
        <v>0.22889999999999999</v>
      </c>
      <c r="F8" s="279">
        <v>0.2291</v>
      </c>
      <c r="G8" s="279">
        <v>0.2273</v>
      </c>
      <c r="H8" s="279">
        <v>0.2273</v>
      </c>
      <c r="I8" s="279">
        <v>0.2286</v>
      </c>
      <c r="J8" s="279">
        <v>0.22850000000000001</v>
      </c>
      <c r="K8" s="279">
        <v>0.2281</v>
      </c>
      <c r="L8" s="279">
        <v>0.22689999999999999</v>
      </c>
      <c r="M8" s="279">
        <v>0.19289999999999999</v>
      </c>
      <c r="N8" s="279">
        <v>0.19170000000000001</v>
      </c>
      <c r="O8" s="279">
        <v>0.19339999999999999</v>
      </c>
      <c r="P8" s="279">
        <v>0.19350000000000001</v>
      </c>
      <c r="Q8" s="279">
        <v>0.1953</v>
      </c>
      <c r="R8" s="279">
        <v>0.19439999999999999</v>
      </c>
      <c r="S8" s="279">
        <v>0.19420000000000001</v>
      </c>
      <c r="T8" s="279">
        <v>0.19339999999999999</v>
      </c>
      <c r="U8" s="279">
        <v>0.1915</v>
      </c>
      <c r="V8" s="279">
        <v>0.1923</v>
      </c>
      <c r="W8" s="279">
        <v>0.19309999999999999</v>
      </c>
      <c r="X8" s="279">
        <v>0.16009999999999999</v>
      </c>
      <c r="Y8" s="273">
        <v>0.15820000000000001</v>
      </c>
      <c r="Z8" s="273">
        <v>0.158</v>
      </c>
      <c r="AA8" s="273">
        <v>0.15840000000000001</v>
      </c>
      <c r="AB8" s="273">
        <v>0.15820000000000001</v>
      </c>
      <c r="AC8" s="273">
        <v>0.16020000000000001</v>
      </c>
      <c r="AD8" s="273">
        <v>0.16120000000000001</v>
      </c>
      <c r="AE8" s="273">
        <v>0.16300000000000001</v>
      </c>
      <c r="AF8" s="273">
        <v>0.16309999999999999</v>
      </c>
      <c r="AG8" s="273">
        <v>0.1653</v>
      </c>
      <c r="AH8" s="273">
        <v>0.16520000000000001</v>
      </c>
      <c r="AI8" s="273">
        <v>0.16520000000000001</v>
      </c>
      <c r="AJ8" s="273">
        <v>0.13139999999999999</v>
      </c>
      <c r="AK8" s="273">
        <v>0.13170000000000001</v>
      </c>
      <c r="AL8" s="562">
        <v>0.1313</v>
      </c>
      <c r="AM8" s="562">
        <v>0.13170000000000001</v>
      </c>
      <c r="AN8" s="562">
        <v>0.13220000000000001</v>
      </c>
      <c r="AO8" s="562">
        <v>0.13320000000000001</v>
      </c>
      <c r="AP8" s="563">
        <v>0.13324</v>
      </c>
      <c r="AQ8" s="562">
        <v>0.1333</v>
      </c>
      <c r="AR8" s="562">
        <v>0.1333</v>
      </c>
      <c r="AS8" s="562">
        <v>0.13450000000000001</v>
      </c>
      <c r="AT8" s="562">
        <v>0.1353</v>
      </c>
      <c r="AU8" s="562">
        <v>0.13700000000000001</v>
      </c>
      <c r="AV8" s="562">
        <v>0.13719999999999999</v>
      </c>
      <c r="AW8" s="562">
        <v>0.13730000000000001</v>
      </c>
      <c r="AX8" s="562">
        <v>0.1386</v>
      </c>
      <c r="AY8" s="562">
        <v>0.1401</v>
      </c>
      <c r="AZ8" s="562">
        <v>0.1404</v>
      </c>
      <c r="BA8" s="562">
        <v>0.13950000000000001</v>
      </c>
      <c r="BB8" s="562">
        <v>0.13880000000000001</v>
      </c>
      <c r="BC8" s="562">
        <v>0.13880000000000001</v>
      </c>
      <c r="BD8" s="562">
        <v>0.1391</v>
      </c>
      <c r="BE8" s="562">
        <v>0.1396</v>
      </c>
      <c r="BF8" s="562">
        <v>0.14080000000000001</v>
      </c>
      <c r="BG8" s="562">
        <v>0.13969999999999999</v>
      </c>
      <c r="BH8" s="562">
        <v>0.1396</v>
      </c>
      <c r="BI8" s="562">
        <v>0.1396</v>
      </c>
      <c r="BJ8" s="562">
        <v>0.1399</v>
      </c>
      <c r="BK8" s="562">
        <v>0.14080000000000001</v>
      </c>
      <c r="BL8" s="562">
        <v>0.14080000000000001</v>
      </c>
      <c r="BM8" s="562">
        <v>0.1414</v>
      </c>
      <c r="BN8" s="562">
        <v>0.14199999999999999</v>
      </c>
      <c r="BO8" s="562">
        <v>0.1439</v>
      </c>
      <c r="BP8" s="562">
        <v>0.14630000000000001</v>
      </c>
      <c r="BQ8" s="562">
        <v>0.1479</v>
      </c>
      <c r="BR8" s="562">
        <v>0.15041599999999999</v>
      </c>
      <c r="BS8" s="562">
        <v>0.151</v>
      </c>
      <c r="BT8" s="562">
        <v>0.15329999999999999</v>
      </c>
      <c r="BU8" s="562">
        <v>0.1545</v>
      </c>
      <c r="BV8" s="564">
        <v>9.5899999999999999E-2</v>
      </c>
      <c r="BW8" s="564">
        <v>9.6000000000000002E-2</v>
      </c>
      <c r="BX8" s="564">
        <v>9.7299999999999998E-2</v>
      </c>
      <c r="BY8" s="564">
        <v>0.1002</v>
      </c>
      <c r="BZ8" s="564">
        <v>0.10059999999999999</v>
      </c>
      <c r="CA8" s="564">
        <v>0.105</v>
      </c>
      <c r="CB8" s="564">
        <v>0.1027</v>
      </c>
      <c r="CC8" s="565">
        <v>0.104</v>
      </c>
      <c r="CD8" s="566">
        <v>0.1057</v>
      </c>
      <c r="CE8" s="566">
        <v>0.1046</v>
      </c>
      <c r="CF8" s="566">
        <v>0.1027</v>
      </c>
      <c r="CG8" s="566">
        <v>0.1002</v>
      </c>
      <c r="CH8" s="566">
        <v>9.9199999999999997E-2</v>
      </c>
      <c r="CI8" s="566">
        <v>9.9699999999999997E-2</v>
      </c>
      <c r="CJ8" s="567">
        <v>9.8699999999999996E-2</v>
      </c>
      <c r="CK8" s="567">
        <v>9.8100000000000007E-2</v>
      </c>
      <c r="CL8" s="567">
        <v>9.7799999999999998E-2</v>
      </c>
      <c r="CM8" s="567">
        <v>9.9199999999999997E-2</v>
      </c>
      <c r="CN8" s="567">
        <v>0.10059999999999999</v>
      </c>
      <c r="CO8" s="567">
        <v>0.10249999999999999</v>
      </c>
      <c r="CP8" s="567">
        <v>0.105</v>
      </c>
      <c r="CQ8" s="567">
        <v>0.10390000000000001</v>
      </c>
      <c r="CR8" s="567">
        <v>0.1047</v>
      </c>
      <c r="CS8" s="567">
        <v>0.1056</v>
      </c>
      <c r="CT8" s="567">
        <v>0.10730000000000001</v>
      </c>
      <c r="CU8" s="567">
        <v>0.10879999999999999</v>
      </c>
      <c r="CV8" s="567">
        <v>0.1082</v>
      </c>
      <c r="CW8" s="567">
        <v>0.1066</v>
      </c>
      <c r="CX8" s="568">
        <v>0.1071</v>
      </c>
      <c r="CY8" s="566">
        <v>0.1076</v>
      </c>
      <c r="CZ8" s="566">
        <v>0.107</v>
      </c>
      <c r="DA8" s="566">
        <v>0.1071</v>
      </c>
      <c r="DB8" s="566">
        <v>0.1079</v>
      </c>
      <c r="DC8" s="566">
        <v>0.10979999999999999</v>
      </c>
      <c r="DD8" s="569">
        <v>0.1089</v>
      </c>
      <c r="DE8" s="569">
        <v>0.1116</v>
      </c>
      <c r="DF8" s="569">
        <v>0.1108</v>
      </c>
      <c r="DG8" s="569">
        <v>0.1095</v>
      </c>
      <c r="DH8" s="569">
        <v>0.1103</v>
      </c>
      <c r="DI8" s="569">
        <v>0.1188</v>
      </c>
      <c r="DJ8" s="569">
        <v>0.10979999999999999</v>
      </c>
      <c r="DK8" s="569">
        <v>0.1101</v>
      </c>
      <c r="DL8" s="569">
        <v>0.1104</v>
      </c>
      <c r="DM8" s="569">
        <v>0.1123</v>
      </c>
      <c r="DN8" s="569">
        <v>0.11169999999999999</v>
      </c>
      <c r="DO8" s="569">
        <v>0.1094</v>
      </c>
      <c r="DP8" s="569">
        <v>0.1103</v>
      </c>
      <c r="DQ8" s="569">
        <v>0.1081</v>
      </c>
      <c r="DR8" s="570">
        <v>0.1071</v>
      </c>
      <c r="DS8" s="569">
        <v>0.1095</v>
      </c>
      <c r="DT8" s="570">
        <v>0.10730000000000001</v>
      </c>
      <c r="DU8" s="705">
        <v>0.11020000000000001</v>
      </c>
    </row>
    <row r="9" spans="1:125" ht="20.25" customHeight="1">
      <c r="A9" s="306"/>
      <c r="B9" s="560" t="s">
        <v>35</v>
      </c>
      <c r="C9" s="561" t="s">
        <v>1815</v>
      </c>
      <c r="D9" s="165">
        <v>0.17100000000000001</v>
      </c>
      <c r="E9" s="279">
        <v>0.17169999999999999</v>
      </c>
      <c r="F9" s="279">
        <v>0.17180000000000001</v>
      </c>
      <c r="G9" s="279">
        <v>0.17050000000000001</v>
      </c>
      <c r="H9" s="279">
        <v>0.17050000000000001</v>
      </c>
      <c r="I9" s="279">
        <v>0.17150000000000001</v>
      </c>
      <c r="J9" s="279">
        <v>0.1714</v>
      </c>
      <c r="K9" s="279">
        <v>0.1711</v>
      </c>
      <c r="L9" s="279">
        <v>0.15029999999999999</v>
      </c>
      <c r="M9" s="279">
        <v>0.1447</v>
      </c>
      <c r="N9" s="279">
        <v>0.1439</v>
      </c>
      <c r="O9" s="279">
        <v>0.14510000000000001</v>
      </c>
      <c r="P9" s="279">
        <v>0.1452</v>
      </c>
      <c r="Q9" s="279">
        <v>0.14649999999999999</v>
      </c>
      <c r="R9" s="279">
        <v>0.1459</v>
      </c>
      <c r="S9" s="279">
        <v>0.14580000000000001</v>
      </c>
      <c r="T9" s="279">
        <v>0.14510000000000001</v>
      </c>
      <c r="U9" s="279">
        <v>0.14299999999999999</v>
      </c>
      <c r="V9" s="279">
        <v>0.14419999999999999</v>
      </c>
      <c r="W9" s="279">
        <v>0.14480000000000001</v>
      </c>
      <c r="X9" s="279">
        <v>0.12</v>
      </c>
      <c r="Y9" s="273">
        <v>0.11849999999999999</v>
      </c>
      <c r="Z9" s="273">
        <v>0.11849999999999999</v>
      </c>
      <c r="AA9" s="273">
        <v>0.1188</v>
      </c>
      <c r="AB9" s="273">
        <v>0.1186</v>
      </c>
      <c r="AC9" s="273">
        <v>0.1201</v>
      </c>
      <c r="AD9" s="273">
        <v>0.12089999999999999</v>
      </c>
      <c r="AE9" s="273">
        <v>0.1222</v>
      </c>
      <c r="AF9" s="273">
        <v>0.12230000000000001</v>
      </c>
      <c r="AG9" s="273">
        <v>0.124</v>
      </c>
      <c r="AH9" s="273">
        <v>0.12379999999999999</v>
      </c>
      <c r="AI9" s="273">
        <v>0.1239</v>
      </c>
      <c r="AJ9" s="273">
        <v>9.8500000000000004E-2</v>
      </c>
      <c r="AK9" s="273">
        <v>9.8799999999999999E-2</v>
      </c>
      <c r="AL9" s="562">
        <v>9.8400000000000001E-2</v>
      </c>
      <c r="AM9" s="562">
        <v>9.8799999999999999E-2</v>
      </c>
      <c r="AN9" s="562">
        <v>9.9099999999999994E-2</v>
      </c>
      <c r="AO9" s="562">
        <v>9.98E-2</v>
      </c>
      <c r="AP9" s="563">
        <v>0.10009999999999999</v>
      </c>
      <c r="AQ9" s="562">
        <v>0.1</v>
      </c>
      <c r="AR9" s="562">
        <v>0.10059999999999999</v>
      </c>
      <c r="AS9" s="562">
        <v>0.1008</v>
      </c>
      <c r="AT9" s="562">
        <v>0.10150000000000001</v>
      </c>
      <c r="AU9" s="562">
        <v>0.1027</v>
      </c>
      <c r="AV9" s="562">
        <v>0.1028</v>
      </c>
      <c r="AW9" s="562">
        <v>0.10290000000000001</v>
      </c>
      <c r="AX9" s="562">
        <v>0.10390000000000001</v>
      </c>
      <c r="AY9" s="562">
        <v>0.105</v>
      </c>
      <c r="AZ9" s="562">
        <v>0.1053</v>
      </c>
      <c r="BA9" s="562">
        <v>0.1045</v>
      </c>
      <c r="BB9" s="562">
        <v>0.104</v>
      </c>
      <c r="BC9" s="562">
        <v>0.104</v>
      </c>
      <c r="BD9" s="562">
        <v>0.10440000000000001</v>
      </c>
      <c r="BE9" s="165">
        <v>0.1047</v>
      </c>
      <c r="BF9" s="165">
        <v>0.1056</v>
      </c>
      <c r="BG9" s="165">
        <v>0.1047</v>
      </c>
      <c r="BH9" s="165">
        <v>0.1047</v>
      </c>
      <c r="BI9" s="165">
        <v>0.1047</v>
      </c>
      <c r="BJ9" s="571">
        <v>0.105</v>
      </c>
      <c r="BK9" s="572">
        <v>0.1056</v>
      </c>
      <c r="BL9" s="572">
        <v>0.1056</v>
      </c>
      <c r="BM9" s="572">
        <v>0.106</v>
      </c>
      <c r="BN9" s="572">
        <v>0.1065</v>
      </c>
      <c r="BO9" s="562">
        <v>0.1079</v>
      </c>
      <c r="BP9" s="562">
        <v>0.1096</v>
      </c>
      <c r="BQ9" s="562">
        <v>0.1109</v>
      </c>
      <c r="BR9" s="562">
        <v>0.112693</v>
      </c>
      <c r="BS9" s="562">
        <v>0.1133</v>
      </c>
      <c r="BT9" s="562">
        <v>0.115</v>
      </c>
      <c r="BU9" s="562">
        <v>0.1158</v>
      </c>
      <c r="BV9" s="564">
        <v>7.1999999999999995E-2</v>
      </c>
      <c r="BW9" s="564">
        <v>7.2099999999999997E-2</v>
      </c>
      <c r="BX9" s="564">
        <v>7.3099999999999998E-2</v>
      </c>
      <c r="BY9" s="564">
        <v>7.5200000000000003E-2</v>
      </c>
      <c r="BZ9" s="564">
        <v>7.5600000000000001E-2</v>
      </c>
      <c r="CA9" s="564">
        <v>7.8799999999999995E-2</v>
      </c>
      <c r="CB9" s="564">
        <v>7.7100000000000002E-2</v>
      </c>
      <c r="CC9" s="565">
        <v>7.8100000000000003E-2</v>
      </c>
      <c r="CD9" s="566">
        <v>7.9399999999999998E-2</v>
      </c>
      <c r="CE9" s="566">
        <v>7.85E-2</v>
      </c>
      <c r="CF9" s="566">
        <v>7.7100000000000002E-2</v>
      </c>
      <c r="CG9" s="566">
        <v>7.5200000000000003E-2</v>
      </c>
      <c r="CH9" s="566">
        <v>7.4499999999999997E-2</v>
      </c>
      <c r="CI9" s="566">
        <v>7.4899999999999994E-2</v>
      </c>
      <c r="CJ9" s="567">
        <v>7.3999999999999996E-2</v>
      </c>
      <c r="CK9" s="567">
        <v>7.3700000000000002E-2</v>
      </c>
      <c r="CL9" s="567">
        <v>7.3400000000000007E-2</v>
      </c>
      <c r="CM9" s="567">
        <v>7.4499999999999997E-2</v>
      </c>
      <c r="CN9" s="567">
        <v>7.5600000000000001E-2</v>
      </c>
      <c r="CO9" s="567">
        <v>7.6899999999999996E-2</v>
      </c>
      <c r="CP9" s="567">
        <v>7.8799999999999995E-2</v>
      </c>
      <c r="CQ9" s="567">
        <v>7.7899999999999997E-2</v>
      </c>
      <c r="CR9" s="567">
        <v>7.8700000000000006E-2</v>
      </c>
      <c r="CS9" s="567">
        <v>7.9299999999999995E-2</v>
      </c>
      <c r="CT9" s="567">
        <v>8.0600000000000005E-2</v>
      </c>
      <c r="CU9" s="567">
        <v>8.1600000000000006E-2</v>
      </c>
      <c r="CV9" s="567">
        <v>8.1199999999999994E-2</v>
      </c>
      <c r="CW9" s="567">
        <v>0.08</v>
      </c>
      <c r="CX9" s="568">
        <v>8.0299999999999996E-2</v>
      </c>
      <c r="CY9" s="566">
        <v>8.0699999999999994E-2</v>
      </c>
      <c r="CZ9" s="566">
        <v>8.0299999999999996E-2</v>
      </c>
      <c r="DA9" s="566">
        <v>8.0399999999999999E-2</v>
      </c>
      <c r="DB9" s="566">
        <v>8.1000000000000003E-2</v>
      </c>
      <c r="DC9" s="566">
        <v>8.2500000000000004E-2</v>
      </c>
      <c r="DD9" s="569">
        <v>8.1799999999999998E-2</v>
      </c>
      <c r="DE9" s="569">
        <v>8.3799999999999999E-2</v>
      </c>
      <c r="DF9" s="569">
        <v>8.3199999999999996E-2</v>
      </c>
      <c r="DG9" s="569">
        <v>8.2100000000000006E-2</v>
      </c>
      <c r="DH9" s="569">
        <v>8.2799999999999999E-2</v>
      </c>
      <c r="DI9" s="569">
        <v>8.1600000000000006E-2</v>
      </c>
      <c r="DJ9" s="569">
        <v>8.2500000000000004E-2</v>
      </c>
      <c r="DK9" s="569">
        <v>8.2699999999999996E-2</v>
      </c>
      <c r="DL9" s="569">
        <v>8.2900000000000001E-2</v>
      </c>
      <c r="DM9" s="569">
        <v>8.4400000000000003E-2</v>
      </c>
      <c r="DN9" s="569">
        <v>8.3900000000000002E-2</v>
      </c>
      <c r="DO9" s="569">
        <v>8.2100000000000006E-2</v>
      </c>
      <c r="DP9" s="569">
        <v>8.2799999999999999E-2</v>
      </c>
      <c r="DQ9" s="569">
        <v>8.1199999999999994E-2</v>
      </c>
      <c r="DR9" s="570">
        <v>8.0299999999999996E-2</v>
      </c>
      <c r="DS9" s="569">
        <v>8.2100000000000006E-2</v>
      </c>
      <c r="DT9" s="570">
        <v>8.0600000000000005E-2</v>
      </c>
      <c r="DU9" s="705">
        <v>8.2699999999999996E-2</v>
      </c>
    </row>
    <row r="10" spans="1:125" ht="11.25" customHeight="1">
      <c r="A10" s="306"/>
      <c r="B10" s="560" t="s">
        <v>36</v>
      </c>
      <c r="C10" s="561" t="s">
        <v>1815</v>
      </c>
      <c r="D10" s="165">
        <v>0.114</v>
      </c>
      <c r="E10" s="279">
        <v>0.1145</v>
      </c>
      <c r="F10" s="279">
        <v>0.11459999999999999</v>
      </c>
      <c r="G10" s="279">
        <v>0.11360000000000001</v>
      </c>
      <c r="H10" s="279">
        <v>0.1138</v>
      </c>
      <c r="I10" s="279">
        <v>0.1144</v>
      </c>
      <c r="J10" s="279">
        <v>0.1142</v>
      </c>
      <c r="K10" s="279">
        <v>0.11409999999999999</v>
      </c>
      <c r="L10" s="279">
        <v>0.1135</v>
      </c>
      <c r="M10" s="279">
        <v>9.6500000000000002E-2</v>
      </c>
      <c r="N10" s="279">
        <v>9.5899999999999999E-2</v>
      </c>
      <c r="O10" s="279">
        <v>9.6600000000000005E-2</v>
      </c>
      <c r="P10" s="279">
        <v>9.6699999999999994E-2</v>
      </c>
      <c r="Q10" s="279">
        <v>9.7699999999999995E-2</v>
      </c>
      <c r="R10" s="279">
        <v>9.7199999999999995E-2</v>
      </c>
      <c r="S10" s="279">
        <v>9.7100000000000006E-2</v>
      </c>
      <c r="T10" s="279">
        <v>9.6699999999999994E-2</v>
      </c>
      <c r="U10" s="279">
        <v>9.5799999999999996E-2</v>
      </c>
      <c r="V10" s="279">
        <v>9.6199999999999994E-2</v>
      </c>
      <c r="W10" s="279">
        <v>9.6500000000000002E-2</v>
      </c>
      <c r="X10" s="279">
        <v>0.8</v>
      </c>
      <c r="Y10" s="273">
        <v>7.9000000000000001E-2</v>
      </c>
      <c r="Z10" s="273">
        <v>7.9000000000000001E-2</v>
      </c>
      <c r="AA10" s="273">
        <v>7.9100000000000004E-2</v>
      </c>
      <c r="AB10" s="273">
        <v>7.9000000000000001E-2</v>
      </c>
      <c r="AC10" s="283">
        <v>0.08</v>
      </c>
      <c r="AD10" s="283">
        <v>8.0600000000000005E-2</v>
      </c>
      <c r="AE10" s="283">
        <v>8.14E-2</v>
      </c>
      <c r="AF10" s="283">
        <v>8.1500000000000003E-2</v>
      </c>
      <c r="AG10" s="283">
        <v>8.2600000000000007E-2</v>
      </c>
      <c r="AH10" s="283">
        <v>8.2500000000000004E-2</v>
      </c>
      <c r="AI10" s="283">
        <v>8.2600000000000007E-2</v>
      </c>
      <c r="AJ10" s="273">
        <v>6.5799999999999997E-2</v>
      </c>
      <c r="AK10" s="273">
        <v>6.59E-2</v>
      </c>
      <c r="AL10" s="562">
        <v>6.5699999999999995E-2</v>
      </c>
      <c r="AM10" s="562">
        <v>6.59E-2</v>
      </c>
      <c r="AN10" s="562">
        <v>6.6199999999999995E-2</v>
      </c>
      <c r="AO10" s="562">
        <v>6.6600000000000006E-2</v>
      </c>
      <c r="AP10" s="563">
        <v>6.6799999999999998E-2</v>
      </c>
      <c r="AQ10" s="562">
        <v>6.6799999999999998E-2</v>
      </c>
      <c r="AR10" s="562">
        <v>6.7199999999999996E-2</v>
      </c>
      <c r="AS10" s="562">
        <v>6.7199999999999996E-2</v>
      </c>
      <c r="AT10" s="562">
        <v>6.7699999999999996E-2</v>
      </c>
      <c r="AU10" s="562">
        <v>6.8500000000000005E-2</v>
      </c>
      <c r="AV10" s="562">
        <v>6.8699999999999997E-2</v>
      </c>
      <c r="AW10" s="562">
        <v>6.88E-2</v>
      </c>
      <c r="AX10" s="562">
        <v>6.9400000000000003E-2</v>
      </c>
      <c r="AY10" s="562">
        <v>7.0099999999999996E-2</v>
      </c>
      <c r="AZ10" s="562">
        <v>7.0300000000000001E-2</v>
      </c>
      <c r="BA10" s="562">
        <v>6.9699999999999998E-2</v>
      </c>
      <c r="BB10" s="562">
        <v>6.9500000000000006E-2</v>
      </c>
      <c r="BC10" s="562">
        <v>6.9500000000000006E-2</v>
      </c>
      <c r="BD10" s="562">
        <v>6.9599999999999995E-2</v>
      </c>
      <c r="BE10" s="165">
        <v>6.9900000000000004E-2</v>
      </c>
      <c r="BF10" s="165">
        <v>7.0400000000000004E-2</v>
      </c>
      <c r="BG10" s="571">
        <v>7.0000000000000007E-2</v>
      </c>
      <c r="BH10" s="571">
        <v>6.9900000000000004E-2</v>
      </c>
      <c r="BI10" s="571">
        <v>6.9900000000000004E-2</v>
      </c>
      <c r="BJ10" s="571">
        <v>7.0099999999999996E-2</v>
      </c>
      <c r="BK10" s="572">
        <v>7.0400000000000004E-2</v>
      </c>
      <c r="BL10" s="572">
        <v>7.0400000000000004E-2</v>
      </c>
      <c r="BM10" s="572">
        <v>7.0800000000000002E-2</v>
      </c>
      <c r="BN10" s="572">
        <v>7.0999999999999994E-2</v>
      </c>
      <c r="BO10" s="562">
        <v>7.1999999999999995E-2</v>
      </c>
      <c r="BP10" s="562">
        <v>7.3200000000000001E-2</v>
      </c>
      <c r="BQ10" s="562">
        <v>7.3999999999999996E-2</v>
      </c>
      <c r="BR10" s="562">
        <v>7.5207999999999997E-2</v>
      </c>
      <c r="BS10" s="562">
        <v>7.5600000000000001E-2</v>
      </c>
      <c r="BT10" s="562">
        <v>7.6799999999999993E-2</v>
      </c>
      <c r="BU10" s="562">
        <v>7.7200000000000005E-2</v>
      </c>
      <c r="BV10" s="564">
        <v>4.8000000000000001E-2</v>
      </c>
      <c r="BW10" s="564">
        <v>4.8099999999999997E-2</v>
      </c>
      <c r="BX10" s="564">
        <v>4.87E-2</v>
      </c>
      <c r="BY10" s="564">
        <v>5.0099999999999999E-2</v>
      </c>
      <c r="BZ10" s="564">
        <v>5.0299999999999997E-2</v>
      </c>
      <c r="CA10" s="564">
        <v>5.2499999999999998E-2</v>
      </c>
      <c r="CB10" s="564">
        <v>5.1299999999999998E-2</v>
      </c>
      <c r="CC10" s="565">
        <v>5.1999999999999998E-2</v>
      </c>
      <c r="CD10" s="566">
        <v>5.28E-2</v>
      </c>
      <c r="CE10" s="566">
        <v>5.2400000000000002E-2</v>
      </c>
      <c r="CF10" s="566">
        <v>5.1400000000000001E-2</v>
      </c>
      <c r="CG10" s="566">
        <v>5.0099999999999999E-2</v>
      </c>
      <c r="CH10" s="566">
        <v>4.9599999999999998E-2</v>
      </c>
      <c r="CI10" s="566">
        <v>4.99E-2</v>
      </c>
      <c r="CJ10" s="567">
        <v>4.9399999999999999E-2</v>
      </c>
      <c r="CK10" s="567">
        <v>4.9200000000000001E-2</v>
      </c>
      <c r="CL10" s="567">
        <v>4.8899999999999999E-2</v>
      </c>
      <c r="CM10" s="567">
        <v>4.9599999999999998E-2</v>
      </c>
      <c r="CN10" s="567">
        <v>5.0299999999999997E-2</v>
      </c>
      <c r="CO10" s="567">
        <v>5.1299999999999998E-2</v>
      </c>
      <c r="CP10" s="567">
        <v>5.2499999999999998E-2</v>
      </c>
      <c r="CQ10" s="567">
        <v>5.1900000000000002E-2</v>
      </c>
      <c r="CR10" s="567">
        <v>5.2400000000000002E-2</v>
      </c>
      <c r="CS10" s="567">
        <v>5.28E-2</v>
      </c>
      <c r="CT10" s="567">
        <v>5.3699999999999998E-2</v>
      </c>
      <c r="CU10" s="567">
        <v>5.4399999999999997E-2</v>
      </c>
      <c r="CV10" s="567">
        <v>5.3999999999999999E-2</v>
      </c>
      <c r="CW10" s="567">
        <v>5.33E-2</v>
      </c>
      <c r="CX10" s="568">
        <v>5.3600000000000002E-2</v>
      </c>
      <c r="CY10" s="566">
        <v>5.3800000000000001E-2</v>
      </c>
      <c r="CZ10" s="566">
        <v>5.3600000000000002E-2</v>
      </c>
      <c r="DA10" s="566">
        <v>5.3600000000000002E-2</v>
      </c>
      <c r="DB10" s="566">
        <v>5.3999999999999999E-2</v>
      </c>
      <c r="DC10" s="566">
        <v>5.4899999999999997E-2</v>
      </c>
      <c r="DD10" s="569">
        <v>5.45E-2</v>
      </c>
      <c r="DE10" s="569">
        <v>5.5800000000000002E-2</v>
      </c>
      <c r="DF10" s="569">
        <v>5.5300000000000002E-2</v>
      </c>
      <c r="DG10" s="569">
        <v>5.4699999999999999E-2</v>
      </c>
      <c r="DH10" s="569">
        <v>5.5100000000000003E-2</v>
      </c>
      <c r="DI10" s="569">
        <v>5.5399999999999998E-2</v>
      </c>
      <c r="DJ10" s="569">
        <v>5.5E-2</v>
      </c>
      <c r="DK10" s="569">
        <v>5.5100000000000003E-2</v>
      </c>
      <c r="DL10" s="569">
        <v>5.5199999999999999E-2</v>
      </c>
      <c r="DM10" s="569">
        <v>5.62E-2</v>
      </c>
      <c r="DN10" s="569">
        <v>5.5800000000000002E-2</v>
      </c>
      <c r="DO10" s="569">
        <v>5.4600000000000003E-2</v>
      </c>
      <c r="DP10" s="569">
        <v>5.5100000000000003E-2</v>
      </c>
      <c r="DQ10" s="569">
        <v>5.3999999999999999E-2</v>
      </c>
      <c r="DR10" s="570">
        <v>5.3600000000000002E-2</v>
      </c>
      <c r="DS10" s="569">
        <v>5.4699999999999999E-2</v>
      </c>
      <c r="DT10" s="570">
        <v>5.3699999999999998E-2</v>
      </c>
      <c r="DU10" s="705">
        <v>5.5100000000000003E-2</v>
      </c>
    </row>
    <row r="11" spans="1:125" ht="11.25" customHeight="1">
      <c r="A11" s="311"/>
      <c r="B11" s="305" t="s">
        <v>1344</v>
      </c>
      <c r="C11" s="305"/>
      <c r="D11" s="165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165"/>
      <c r="AK11" s="165"/>
      <c r="AL11" s="573"/>
      <c r="AM11" s="573"/>
      <c r="AN11" s="573"/>
      <c r="AO11" s="573"/>
      <c r="AP11" s="574"/>
      <c r="AQ11" s="573"/>
      <c r="AR11" s="573"/>
      <c r="AS11" s="573"/>
      <c r="AT11" s="573"/>
      <c r="AU11" s="562"/>
      <c r="AV11" s="562"/>
      <c r="AW11" s="562"/>
      <c r="AX11" s="562"/>
      <c r="AY11" s="562"/>
      <c r="AZ11" s="562"/>
      <c r="BA11" s="562"/>
      <c r="BB11" s="562"/>
      <c r="BC11" s="562"/>
      <c r="BD11" s="165"/>
      <c r="BE11" s="562"/>
      <c r="BF11" s="562"/>
      <c r="BG11" s="562"/>
      <c r="BH11" s="562"/>
      <c r="BI11" s="562"/>
      <c r="BJ11" s="562"/>
      <c r="BK11" s="562"/>
      <c r="BL11" s="562"/>
      <c r="BM11" s="562"/>
      <c r="BN11" s="562"/>
      <c r="BO11" s="562"/>
      <c r="BP11" s="562"/>
      <c r="BQ11" s="562"/>
      <c r="BR11" s="562"/>
      <c r="BS11" s="562"/>
      <c r="BT11" s="562"/>
      <c r="BU11" s="562"/>
      <c r="BV11" s="564"/>
      <c r="BW11" s="564"/>
      <c r="BX11" s="564"/>
      <c r="BY11" s="564"/>
      <c r="BZ11" s="564"/>
      <c r="CA11" s="564"/>
      <c r="CB11" s="564"/>
      <c r="CC11" s="564"/>
      <c r="CD11" s="564"/>
      <c r="CE11" s="564"/>
      <c r="CF11" s="564"/>
      <c r="CG11" s="564"/>
      <c r="CH11" s="566"/>
      <c r="CI11" s="566"/>
      <c r="CJ11" s="566"/>
      <c r="CK11" s="566"/>
      <c r="CL11" s="566"/>
      <c r="CM11" s="566"/>
      <c r="CN11" s="566"/>
      <c r="CO11" s="566"/>
      <c r="CP11" s="165"/>
      <c r="CQ11" s="165"/>
      <c r="CR11" s="165"/>
      <c r="CS11" s="575"/>
      <c r="CT11" s="575"/>
      <c r="CU11" s="575"/>
      <c r="CV11" s="575"/>
      <c r="CW11" s="575"/>
      <c r="CX11" s="576"/>
      <c r="CY11" s="165"/>
      <c r="CZ11" s="165"/>
      <c r="DA11" s="165"/>
      <c r="DB11" s="165"/>
      <c r="DC11" s="165"/>
      <c r="DD11" s="569"/>
      <c r="DE11" s="569"/>
      <c r="DF11" s="569"/>
      <c r="DG11" s="569"/>
      <c r="DH11" s="569"/>
      <c r="DI11" s="569"/>
      <c r="DJ11" s="14"/>
      <c r="DK11" s="14"/>
      <c r="DL11" s="14"/>
      <c r="DM11" s="14"/>
      <c r="DN11" s="14"/>
      <c r="DO11" s="14"/>
      <c r="DP11" s="14"/>
      <c r="DQ11" s="14"/>
      <c r="DR11" s="35"/>
      <c r="DS11" s="14"/>
      <c r="DT11" s="570"/>
      <c r="DU11" s="705"/>
    </row>
    <row r="12" spans="1:125" ht="11.25" customHeight="1">
      <c r="A12" s="311"/>
      <c r="B12" s="560" t="s">
        <v>33</v>
      </c>
      <c r="C12" s="561" t="s">
        <v>1815</v>
      </c>
      <c r="D12" s="165">
        <v>0.22209999999999999</v>
      </c>
      <c r="E12" s="279">
        <v>0.22289999999999999</v>
      </c>
      <c r="F12" s="279">
        <v>0.22309999999999999</v>
      </c>
      <c r="G12" s="279">
        <v>0.2213</v>
      </c>
      <c r="H12" s="279">
        <v>0.2213</v>
      </c>
      <c r="I12" s="279">
        <v>0.22259999999999999</v>
      </c>
      <c r="J12" s="279">
        <v>0.2225</v>
      </c>
      <c r="K12" s="279">
        <v>0.22220000000000001</v>
      </c>
      <c r="L12" s="279">
        <v>0.221</v>
      </c>
      <c r="M12" s="279">
        <v>0.18709999999999999</v>
      </c>
      <c r="N12" s="279">
        <v>0.18590000000000001</v>
      </c>
      <c r="O12" s="279">
        <v>0.18740000000000001</v>
      </c>
      <c r="P12" s="279">
        <v>0.1875</v>
      </c>
      <c r="Q12" s="279">
        <v>0.1893</v>
      </c>
      <c r="R12" s="279">
        <v>0.1885</v>
      </c>
      <c r="S12" s="279">
        <v>0.1883</v>
      </c>
      <c r="T12" s="279">
        <v>0.18740000000000001</v>
      </c>
      <c r="U12" s="279">
        <v>0.18559999999999999</v>
      </c>
      <c r="V12" s="279">
        <v>0.18640000000000001</v>
      </c>
      <c r="W12" s="279">
        <v>0.18720000000000001</v>
      </c>
      <c r="X12" s="279">
        <v>0.154</v>
      </c>
      <c r="Y12" s="273">
        <v>0.1522</v>
      </c>
      <c r="Z12" s="273">
        <v>0.15210000000000001</v>
      </c>
      <c r="AA12" s="273">
        <v>0.15240000000000001</v>
      </c>
      <c r="AB12" s="273">
        <v>0.1522</v>
      </c>
      <c r="AC12" s="273">
        <v>0.15409999999999999</v>
      </c>
      <c r="AD12" s="273">
        <v>0.1552</v>
      </c>
      <c r="AE12" s="273">
        <v>0.15679999999999999</v>
      </c>
      <c r="AF12" s="273">
        <v>0.157</v>
      </c>
      <c r="AG12" s="273">
        <v>0.15909999999999999</v>
      </c>
      <c r="AH12" s="273">
        <v>0.15890000000000001</v>
      </c>
      <c r="AI12" s="273">
        <v>0.15890000000000001</v>
      </c>
      <c r="AJ12" s="273">
        <v>0.12529999999999999</v>
      </c>
      <c r="AK12" s="273">
        <v>0.1255</v>
      </c>
      <c r="AL12" s="562">
        <v>0.12509999999999999</v>
      </c>
      <c r="AM12" s="562">
        <v>0.12570000000000001</v>
      </c>
      <c r="AN12" s="562">
        <v>0.126</v>
      </c>
      <c r="AO12" s="562">
        <v>0.127</v>
      </c>
      <c r="AP12" s="563">
        <v>0.12720000000000001</v>
      </c>
      <c r="AQ12" s="562">
        <v>0.12709999999999999</v>
      </c>
      <c r="AR12" s="562">
        <v>0.128</v>
      </c>
      <c r="AS12" s="562">
        <v>0.12820000000000001</v>
      </c>
      <c r="AT12" s="562">
        <v>0.129</v>
      </c>
      <c r="AU12" s="562">
        <v>0.1305</v>
      </c>
      <c r="AV12" s="562">
        <v>0.13070000000000001</v>
      </c>
      <c r="AW12" s="562">
        <v>0.13089999999999999</v>
      </c>
      <c r="AX12" s="562">
        <v>0.1321</v>
      </c>
      <c r="AY12" s="562">
        <v>0.13339999999999999</v>
      </c>
      <c r="AZ12" s="562">
        <v>0.1338</v>
      </c>
      <c r="BA12" s="562">
        <v>0.1328</v>
      </c>
      <c r="BB12" s="562">
        <v>0.13220000000000001</v>
      </c>
      <c r="BC12" s="562">
        <v>0.13220000000000001</v>
      </c>
      <c r="BD12" s="562">
        <v>0.1326</v>
      </c>
      <c r="BE12" s="562">
        <v>0.13300000000000001</v>
      </c>
      <c r="BF12" s="562">
        <v>0.13420000000000001</v>
      </c>
      <c r="BG12" s="562">
        <v>0.13320000000000001</v>
      </c>
      <c r="BH12" s="562">
        <v>0.13300000000000001</v>
      </c>
      <c r="BI12" s="562">
        <v>0.13320000000000001</v>
      </c>
      <c r="BJ12" s="562">
        <v>0.13339999999999999</v>
      </c>
      <c r="BK12" s="562">
        <v>0.1341</v>
      </c>
      <c r="BL12" s="562">
        <v>0.13420000000000001</v>
      </c>
      <c r="BM12" s="562">
        <v>0.1348</v>
      </c>
      <c r="BN12" s="562">
        <v>0.1353</v>
      </c>
      <c r="BO12" s="562">
        <v>0.13719999999999999</v>
      </c>
      <c r="BP12" s="562">
        <v>0.13930000000000001</v>
      </c>
      <c r="BQ12" s="562">
        <v>0.1409</v>
      </c>
      <c r="BR12" s="562">
        <v>0.14327599999999999</v>
      </c>
      <c r="BS12" s="562">
        <v>0.1439</v>
      </c>
      <c r="BT12" s="562">
        <v>0.14599999999999999</v>
      </c>
      <c r="BU12" s="562">
        <v>0.14710000000000001</v>
      </c>
      <c r="BV12" s="564">
        <v>9.4399999999999998E-2</v>
      </c>
      <c r="BW12" s="564">
        <v>9.4600000000000004E-2</v>
      </c>
      <c r="BX12" s="564">
        <v>9.5899999999999999E-2</v>
      </c>
      <c r="BY12" s="564">
        <v>9.8699999999999996E-2</v>
      </c>
      <c r="BZ12" s="564">
        <v>9.9000000000000005E-2</v>
      </c>
      <c r="CA12" s="564">
        <v>0.1033</v>
      </c>
      <c r="CB12" s="564">
        <v>0.10100000000000001</v>
      </c>
      <c r="CC12" s="564">
        <v>0.10249999999999999</v>
      </c>
      <c r="CD12" s="564">
        <v>0.104</v>
      </c>
      <c r="CE12" s="564">
        <v>0.1031</v>
      </c>
      <c r="CF12" s="564">
        <v>0.1012</v>
      </c>
      <c r="CG12" s="564">
        <v>9.8699999999999996E-2</v>
      </c>
      <c r="CH12" s="566">
        <v>9.7699999999999995E-2</v>
      </c>
      <c r="CI12" s="566">
        <v>9.8199999999999996E-2</v>
      </c>
      <c r="CJ12" s="566">
        <v>9.7100000000000006E-2</v>
      </c>
      <c r="CK12" s="566">
        <v>9.6500000000000002E-2</v>
      </c>
      <c r="CL12" s="566">
        <v>9.64E-2</v>
      </c>
      <c r="CM12" s="566">
        <v>9.7699999999999995E-2</v>
      </c>
      <c r="CN12" s="566">
        <v>9.9000000000000005E-2</v>
      </c>
      <c r="CO12" s="567">
        <v>0.1009</v>
      </c>
      <c r="CP12" s="567">
        <v>0.1033</v>
      </c>
      <c r="CQ12" s="567">
        <v>0.1022</v>
      </c>
      <c r="CR12" s="567">
        <v>0.1031</v>
      </c>
      <c r="CS12" s="567">
        <v>0.10390000000000001</v>
      </c>
      <c r="CT12" s="567">
        <v>0.1057</v>
      </c>
      <c r="CU12" s="567">
        <v>0.1071</v>
      </c>
      <c r="CV12" s="567">
        <v>0.10639999999999999</v>
      </c>
      <c r="CW12" s="567">
        <v>0.105</v>
      </c>
      <c r="CX12" s="577">
        <v>0.10539999999999999</v>
      </c>
      <c r="CY12" s="567">
        <v>0.10589999999999999</v>
      </c>
      <c r="CZ12" s="567">
        <v>0.1053</v>
      </c>
      <c r="DA12" s="567">
        <v>0.10539999999999999</v>
      </c>
      <c r="DB12" s="567">
        <v>0.10630000000000001</v>
      </c>
      <c r="DC12" s="567">
        <v>0.1081</v>
      </c>
      <c r="DD12" s="569">
        <v>0.1072</v>
      </c>
      <c r="DE12" s="569">
        <v>0.10979999999999999</v>
      </c>
      <c r="DF12" s="569">
        <v>0.109</v>
      </c>
      <c r="DG12" s="569">
        <v>0.1077</v>
      </c>
      <c r="DH12" s="569">
        <v>0.1085</v>
      </c>
      <c r="DI12" s="569">
        <v>0.1071</v>
      </c>
      <c r="DJ12" s="569">
        <v>0.1082</v>
      </c>
      <c r="DK12" s="569">
        <v>0.1084</v>
      </c>
      <c r="DL12" s="569">
        <v>0.10879999999999999</v>
      </c>
      <c r="DM12" s="569">
        <v>0.1106</v>
      </c>
      <c r="DN12" s="569">
        <v>0.11</v>
      </c>
      <c r="DO12" s="569">
        <v>0.1077</v>
      </c>
      <c r="DP12" s="569">
        <v>0.1085</v>
      </c>
      <c r="DQ12" s="569">
        <v>0.10639999999999999</v>
      </c>
      <c r="DR12" s="570">
        <v>0.10539999999999999</v>
      </c>
      <c r="DS12" s="569">
        <v>0.1077</v>
      </c>
      <c r="DT12" s="570">
        <v>0.1057</v>
      </c>
      <c r="DU12" s="705">
        <v>0.1085</v>
      </c>
    </row>
    <row r="13" spans="1:125" ht="16.5" customHeight="1">
      <c r="A13" s="311"/>
      <c r="B13" s="560" t="s">
        <v>35</v>
      </c>
      <c r="C13" s="561" t="s">
        <v>1815</v>
      </c>
      <c r="D13" s="165">
        <v>0.1666</v>
      </c>
      <c r="E13" s="279">
        <v>0.16719999999999999</v>
      </c>
      <c r="F13" s="279">
        <v>0.1673</v>
      </c>
      <c r="G13" s="279">
        <v>0.16600000000000001</v>
      </c>
      <c r="H13" s="279">
        <v>0.1661</v>
      </c>
      <c r="I13" s="279">
        <v>0.1671</v>
      </c>
      <c r="J13" s="279">
        <v>0.16700000000000001</v>
      </c>
      <c r="K13" s="279">
        <v>0.16669999999999999</v>
      </c>
      <c r="L13" s="279">
        <v>0.1658</v>
      </c>
      <c r="M13" s="279">
        <v>0.14019999999999999</v>
      </c>
      <c r="N13" s="279">
        <v>0.13930000000000001</v>
      </c>
      <c r="O13" s="279">
        <v>0.14050000000000001</v>
      </c>
      <c r="P13" s="279">
        <v>0.14069999999999999</v>
      </c>
      <c r="Q13" s="279">
        <v>0.14199999999999999</v>
      </c>
      <c r="R13" s="279">
        <v>0.1414</v>
      </c>
      <c r="S13" s="279">
        <v>0.1411</v>
      </c>
      <c r="T13" s="279">
        <v>0.14050000000000001</v>
      </c>
      <c r="U13" s="279">
        <v>0.13919999999999999</v>
      </c>
      <c r="V13" s="279">
        <v>0.13969999999999999</v>
      </c>
      <c r="W13" s="279">
        <v>0.14030000000000001</v>
      </c>
      <c r="X13" s="279">
        <v>0.11550000000000001</v>
      </c>
      <c r="Y13" s="273">
        <v>0.11409999999999999</v>
      </c>
      <c r="Z13" s="273">
        <v>0.11409999999999999</v>
      </c>
      <c r="AA13" s="273">
        <v>0.1144</v>
      </c>
      <c r="AB13" s="273">
        <v>0.1142</v>
      </c>
      <c r="AC13" s="273">
        <v>0.11550000000000001</v>
      </c>
      <c r="AD13" s="273">
        <v>0.11650000000000001</v>
      </c>
      <c r="AE13" s="273">
        <v>0.1177</v>
      </c>
      <c r="AF13" s="273">
        <v>0.1178</v>
      </c>
      <c r="AG13" s="273">
        <v>0.11940000000000001</v>
      </c>
      <c r="AH13" s="273">
        <v>0.1192</v>
      </c>
      <c r="AI13" s="273">
        <v>0.1192</v>
      </c>
      <c r="AJ13" s="273">
        <v>9.3899999999999997E-2</v>
      </c>
      <c r="AK13" s="273">
        <v>9.4100000000000003E-2</v>
      </c>
      <c r="AL13" s="562">
        <v>9.3799999999999994E-2</v>
      </c>
      <c r="AM13" s="562">
        <v>9.4100000000000003E-2</v>
      </c>
      <c r="AN13" s="562">
        <v>9.4500000000000001E-2</v>
      </c>
      <c r="AO13" s="562" t="s">
        <v>1816</v>
      </c>
      <c r="AP13" s="563" t="s">
        <v>1817</v>
      </c>
      <c r="AQ13" s="562" t="s">
        <v>1817</v>
      </c>
      <c r="AR13" s="562" t="s">
        <v>1818</v>
      </c>
      <c r="AS13" s="562">
        <v>9.6000000000000002E-2</v>
      </c>
      <c r="AT13" s="562">
        <v>9.6699999999999994E-2</v>
      </c>
      <c r="AU13" s="562">
        <v>9.7799999999999998E-2</v>
      </c>
      <c r="AV13" s="562">
        <v>9.7900000000000001E-2</v>
      </c>
      <c r="AW13" s="562">
        <v>9.8199999999999996E-2</v>
      </c>
      <c r="AX13" s="562">
        <v>9.9000000000000005E-2</v>
      </c>
      <c r="AY13" s="562">
        <v>0.10009999999999999</v>
      </c>
      <c r="AZ13" s="562">
        <v>0.1003</v>
      </c>
      <c r="BA13" s="562">
        <v>9.9599999999999994E-2</v>
      </c>
      <c r="BB13" s="562">
        <v>9.9099999999999994E-2</v>
      </c>
      <c r="BC13" s="562">
        <v>9.9099999999999994E-2</v>
      </c>
      <c r="BD13" s="562">
        <v>9.9400000000000002E-2</v>
      </c>
      <c r="BE13" s="165">
        <v>9.9699999999999997E-2</v>
      </c>
      <c r="BF13" s="165">
        <v>0.10059999999999999</v>
      </c>
      <c r="BG13" s="165">
        <v>9.98E-2</v>
      </c>
      <c r="BH13" s="165">
        <v>9.98E-2</v>
      </c>
      <c r="BI13" s="165">
        <v>9.98E-2</v>
      </c>
      <c r="BJ13" s="165">
        <v>0.10009999999999999</v>
      </c>
      <c r="BK13" s="578">
        <v>0.10059999999999999</v>
      </c>
      <c r="BL13" s="578">
        <v>0.10059999999999999</v>
      </c>
      <c r="BM13" s="578">
        <v>0.10100000000000001</v>
      </c>
      <c r="BN13" s="578">
        <v>0.10150000000000001</v>
      </c>
      <c r="BO13" s="562">
        <v>0.1028</v>
      </c>
      <c r="BP13" s="562">
        <v>0.1045</v>
      </c>
      <c r="BQ13" s="562">
        <v>0.1057</v>
      </c>
      <c r="BR13" s="562">
        <v>0.107457</v>
      </c>
      <c r="BS13" s="562">
        <v>0.1079</v>
      </c>
      <c r="BT13" s="562">
        <v>0.1095</v>
      </c>
      <c r="BU13" s="562">
        <v>0.1103</v>
      </c>
      <c r="BV13" s="564">
        <v>7.0900000000000005E-2</v>
      </c>
      <c r="BW13" s="564">
        <v>7.0999999999999994E-2</v>
      </c>
      <c r="BX13" s="564">
        <v>7.1999999999999995E-2</v>
      </c>
      <c r="BY13" s="564">
        <v>7.3999999999999996E-2</v>
      </c>
      <c r="BZ13" s="564">
        <v>7.4399999999999994E-2</v>
      </c>
      <c r="CA13" s="564">
        <v>7.7600000000000002E-2</v>
      </c>
      <c r="CB13" s="564">
        <v>7.5899999999999995E-2</v>
      </c>
      <c r="CC13" s="564">
        <v>7.6899999999999996E-2</v>
      </c>
      <c r="CD13" s="564">
        <v>7.8200000000000006E-2</v>
      </c>
      <c r="CE13" s="564">
        <v>7.7399999999999997E-2</v>
      </c>
      <c r="CF13" s="564">
        <v>7.5899999999999995E-2</v>
      </c>
      <c r="CG13" s="564">
        <v>7.4099999999999999E-2</v>
      </c>
      <c r="CH13" s="566">
        <v>7.3300000000000004E-2</v>
      </c>
      <c r="CI13" s="566">
        <v>7.3800000000000004E-2</v>
      </c>
      <c r="CJ13" s="566">
        <v>7.2900000000000006E-2</v>
      </c>
      <c r="CK13" s="566">
        <v>7.2499999999999995E-2</v>
      </c>
      <c r="CL13" s="566">
        <v>7.2400000000000006E-2</v>
      </c>
      <c r="CM13" s="566">
        <v>7.3300000000000004E-2</v>
      </c>
      <c r="CN13" s="566">
        <v>7.4399999999999994E-2</v>
      </c>
      <c r="CO13" s="567">
        <v>7.5800000000000006E-2</v>
      </c>
      <c r="CP13" s="567">
        <v>7.7600000000000002E-2</v>
      </c>
      <c r="CQ13" s="567">
        <v>7.6799999999999993E-2</v>
      </c>
      <c r="CR13" s="567">
        <v>7.7499999999999999E-2</v>
      </c>
      <c r="CS13" s="567">
        <v>7.8100000000000003E-2</v>
      </c>
      <c r="CT13" s="567">
        <v>7.9399999999999998E-2</v>
      </c>
      <c r="CU13" s="567">
        <v>8.0399999999999999E-2</v>
      </c>
      <c r="CV13" s="567">
        <v>0.08</v>
      </c>
      <c r="CW13" s="567">
        <v>7.8799999999999995E-2</v>
      </c>
      <c r="CX13" s="577">
        <v>7.9100000000000004E-2</v>
      </c>
      <c r="CY13" s="567">
        <v>7.9500000000000001E-2</v>
      </c>
      <c r="CZ13" s="567">
        <v>7.9100000000000004E-2</v>
      </c>
      <c r="DA13" s="567">
        <v>7.9299999999999995E-2</v>
      </c>
      <c r="DB13" s="567">
        <v>7.9799999999999996E-2</v>
      </c>
      <c r="DC13" s="567">
        <v>8.1199999999999994E-2</v>
      </c>
      <c r="DD13" s="569">
        <v>8.0600000000000005E-2</v>
      </c>
      <c r="DE13" s="569">
        <v>8.2500000000000004E-2</v>
      </c>
      <c r="DF13" s="569">
        <v>8.1900000000000001E-2</v>
      </c>
      <c r="DG13" s="569">
        <v>8.09E-2</v>
      </c>
      <c r="DH13" s="569">
        <v>8.1500000000000003E-2</v>
      </c>
      <c r="DI13" s="569">
        <v>8.0399999999999999E-2</v>
      </c>
      <c r="DJ13" s="569">
        <v>8.1299999999999997E-2</v>
      </c>
      <c r="DK13" s="569">
        <v>8.14E-2</v>
      </c>
      <c r="DL13" s="569">
        <v>8.1600000000000006E-2</v>
      </c>
      <c r="DM13" s="569">
        <v>8.3099999999999993E-2</v>
      </c>
      <c r="DN13" s="569">
        <v>8.2600000000000007E-2</v>
      </c>
      <c r="DO13" s="569">
        <v>8.0799999999999997E-2</v>
      </c>
      <c r="DP13" s="569">
        <v>8.1500000000000003E-2</v>
      </c>
      <c r="DQ13" s="569">
        <v>0.08</v>
      </c>
      <c r="DR13" s="570">
        <v>7.9100000000000004E-2</v>
      </c>
      <c r="DS13" s="569">
        <v>8.09E-2</v>
      </c>
      <c r="DT13" s="570">
        <v>7.9399999999999998E-2</v>
      </c>
      <c r="DU13" s="705">
        <v>8.1500000000000003E-2</v>
      </c>
    </row>
    <row r="14" spans="1:125" ht="11.25" customHeight="1">
      <c r="A14" s="311"/>
      <c r="B14" s="560" t="s">
        <v>36</v>
      </c>
      <c r="C14" s="561" t="s">
        <v>1815</v>
      </c>
      <c r="D14" s="165">
        <v>0.111</v>
      </c>
      <c r="E14" s="279">
        <v>0.1115</v>
      </c>
      <c r="F14" s="279">
        <v>0.1116</v>
      </c>
      <c r="G14" s="279">
        <v>0.1108</v>
      </c>
      <c r="H14" s="279">
        <v>0.1108</v>
      </c>
      <c r="I14" s="279">
        <v>0.1114</v>
      </c>
      <c r="J14" s="279">
        <v>0.1113</v>
      </c>
      <c r="K14" s="279">
        <v>0.1111</v>
      </c>
      <c r="L14" s="279">
        <v>0.1106</v>
      </c>
      <c r="M14" s="279">
        <v>9.35E-2</v>
      </c>
      <c r="N14" s="279">
        <v>9.2899999999999996E-2</v>
      </c>
      <c r="O14" s="279">
        <v>9.3799999999999994E-2</v>
      </c>
      <c r="P14" s="279">
        <v>9.3799999999999994E-2</v>
      </c>
      <c r="Q14" s="279">
        <v>9.4600000000000004E-2</v>
      </c>
      <c r="R14" s="279">
        <v>9.4200000000000006E-2</v>
      </c>
      <c r="S14" s="279">
        <v>9.4100000000000003E-2</v>
      </c>
      <c r="T14" s="279">
        <v>9.3799999999999994E-2</v>
      </c>
      <c r="U14" s="279">
        <v>9.2799999999999994E-2</v>
      </c>
      <c r="V14" s="279">
        <v>9.3200000000000005E-2</v>
      </c>
      <c r="W14" s="279">
        <v>9.3700000000000006E-2</v>
      </c>
      <c r="X14" s="279">
        <v>7.6999999999999999E-2</v>
      </c>
      <c r="Y14" s="273">
        <v>7.5999999999999998E-2</v>
      </c>
      <c r="Z14" s="273">
        <v>7.5999999999999998E-2</v>
      </c>
      <c r="AA14" s="273">
        <v>7.6300000000000007E-2</v>
      </c>
      <c r="AB14" s="273">
        <v>7.6200000000000004E-2</v>
      </c>
      <c r="AC14" s="273">
        <v>7.6999999999999999E-2</v>
      </c>
      <c r="AD14" s="273">
        <v>7.7600000000000002E-2</v>
      </c>
      <c r="AE14" s="273">
        <v>7.8399999999999997E-2</v>
      </c>
      <c r="AF14" s="273">
        <v>7.8399999999999997E-2</v>
      </c>
      <c r="AG14" s="273">
        <v>7.9500000000000001E-2</v>
      </c>
      <c r="AH14" s="273">
        <v>7.9399999999999998E-2</v>
      </c>
      <c r="AI14" s="273">
        <v>7.9500000000000001E-2</v>
      </c>
      <c r="AJ14" s="273">
        <v>6.2600000000000003E-2</v>
      </c>
      <c r="AK14" s="273">
        <v>6.2700000000000006E-2</v>
      </c>
      <c r="AL14" s="562">
        <v>6.25E-2</v>
      </c>
      <c r="AM14" s="562">
        <v>6.2700000000000006E-2</v>
      </c>
      <c r="AN14" s="562">
        <v>6.3E-2</v>
      </c>
      <c r="AO14" s="562">
        <v>6.3399999999999998E-2</v>
      </c>
      <c r="AP14" s="563">
        <v>6.3500000000000001E-2</v>
      </c>
      <c r="AQ14" s="562">
        <v>6.3399999999999998E-2</v>
      </c>
      <c r="AR14" s="562">
        <v>6.4000000000000001E-2</v>
      </c>
      <c r="AS14" s="562">
        <v>6.4000000000000001E-2</v>
      </c>
      <c r="AT14" s="562">
        <v>6.4500000000000002E-2</v>
      </c>
      <c r="AU14" s="562">
        <v>6.5199999999999994E-2</v>
      </c>
      <c r="AV14" s="562">
        <v>6.5299999999999997E-2</v>
      </c>
      <c r="AW14" s="562">
        <v>6.5299999999999997E-2</v>
      </c>
      <c r="AX14" s="562">
        <v>6.59E-2</v>
      </c>
      <c r="AY14" s="562">
        <v>6.6600000000000006E-2</v>
      </c>
      <c r="AZ14" s="562">
        <v>6.6900000000000001E-2</v>
      </c>
      <c r="BA14" s="562">
        <v>6.6400000000000001E-2</v>
      </c>
      <c r="BB14" s="562">
        <v>6.6000000000000003E-2</v>
      </c>
      <c r="BC14" s="562">
        <v>6.6000000000000003E-2</v>
      </c>
      <c r="BD14" s="562">
        <v>6.6299999999999998E-2</v>
      </c>
      <c r="BE14" s="165">
        <v>6.6400000000000001E-2</v>
      </c>
      <c r="BF14" s="165">
        <v>6.7000000000000004E-2</v>
      </c>
      <c r="BG14" s="165">
        <v>6.6500000000000004E-2</v>
      </c>
      <c r="BH14" s="165">
        <v>6.6500000000000004E-2</v>
      </c>
      <c r="BI14" s="165">
        <v>6.6500000000000004E-2</v>
      </c>
      <c r="BJ14" s="165">
        <v>6.6600000000000006E-2</v>
      </c>
      <c r="BK14" s="572">
        <v>6.7000000000000004E-2</v>
      </c>
      <c r="BL14" s="572">
        <v>6.7000000000000004E-2</v>
      </c>
      <c r="BM14" s="572">
        <v>6.7400000000000002E-2</v>
      </c>
      <c r="BN14" s="572">
        <v>6.7599999999999993E-2</v>
      </c>
      <c r="BO14" s="562">
        <v>6.8500000000000005E-2</v>
      </c>
      <c r="BP14" s="562">
        <v>6.9599999999999995E-2</v>
      </c>
      <c r="BQ14" s="562">
        <v>7.0300000000000001E-2</v>
      </c>
      <c r="BR14" s="562">
        <v>7.1518999999999999E-2</v>
      </c>
      <c r="BS14" s="562">
        <v>7.1900000000000006E-2</v>
      </c>
      <c r="BT14" s="562">
        <v>7.2900000000000006E-2</v>
      </c>
      <c r="BU14" s="562">
        <v>7.3400000000000007E-2</v>
      </c>
      <c r="BV14" s="564">
        <v>4.7199999999999999E-2</v>
      </c>
      <c r="BW14" s="564">
        <v>4.7399999999999998E-2</v>
      </c>
      <c r="BX14" s="564">
        <v>4.8000000000000001E-2</v>
      </c>
      <c r="BY14" s="564">
        <v>4.9399999999999999E-2</v>
      </c>
      <c r="BZ14" s="564">
        <v>4.9599999999999998E-2</v>
      </c>
      <c r="CA14" s="564">
        <v>5.1799999999999999E-2</v>
      </c>
      <c r="CB14" s="564">
        <v>5.0599999999999999E-2</v>
      </c>
      <c r="CC14" s="564">
        <v>5.1299999999999998E-2</v>
      </c>
      <c r="CD14" s="564">
        <v>5.21E-2</v>
      </c>
      <c r="CE14" s="564">
        <v>5.1499999999999997E-2</v>
      </c>
      <c r="CF14" s="564">
        <v>5.0700000000000002E-2</v>
      </c>
      <c r="CG14" s="564">
        <v>4.9399999999999999E-2</v>
      </c>
      <c r="CH14" s="566">
        <v>4.8899999999999999E-2</v>
      </c>
      <c r="CI14" s="566">
        <v>4.9099999999999998E-2</v>
      </c>
      <c r="CJ14" s="566">
        <v>4.87E-2</v>
      </c>
      <c r="CK14" s="566">
        <v>4.8500000000000001E-2</v>
      </c>
      <c r="CL14" s="566">
        <v>4.82E-2</v>
      </c>
      <c r="CM14" s="566">
        <v>4.8899999999999999E-2</v>
      </c>
      <c r="CN14" s="566">
        <v>4.9599999999999998E-2</v>
      </c>
      <c r="CO14" s="567">
        <v>5.0500000000000003E-2</v>
      </c>
      <c r="CP14" s="567">
        <v>5.1799999999999999E-2</v>
      </c>
      <c r="CQ14" s="567">
        <v>5.1200000000000002E-2</v>
      </c>
      <c r="CR14" s="567">
        <v>5.16E-2</v>
      </c>
      <c r="CS14" s="567">
        <v>5.1999999999999998E-2</v>
      </c>
      <c r="CT14" s="567">
        <v>5.2999999999999999E-2</v>
      </c>
      <c r="CU14" s="567">
        <v>5.3699999999999998E-2</v>
      </c>
      <c r="CV14" s="567">
        <v>5.33E-2</v>
      </c>
      <c r="CW14" s="567">
        <v>5.2499999999999998E-2</v>
      </c>
      <c r="CX14" s="577">
        <v>5.2699999999999997E-2</v>
      </c>
      <c r="CY14" s="567">
        <v>5.2999999999999999E-2</v>
      </c>
      <c r="CZ14" s="567">
        <v>5.2699999999999997E-2</v>
      </c>
      <c r="DA14" s="567">
        <v>5.28E-2</v>
      </c>
      <c r="DB14" s="567">
        <v>5.3199999999999997E-2</v>
      </c>
      <c r="DC14" s="567">
        <v>5.4100000000000002E-2</v>
      </c>
      <c r="DD14" s="569">
        <v>5.3699999999999998E-2</v>
      </c>
      <c r="DE14" s="569">
        <v>5.5E-2</v>
      </c>
      <c r="DF14" s="569">
        <v>5.4600000000000003E-2</v>
      </c>
      <c r="DG14" s="569">
        <v>5.3900000000000003E-2</v>
      </c>
      <c r="DH14" s="569">
        <v>5.4399999999999997E-2</v>
      </c>
      <c r="DI14" s="569">
        <v>5.3699999999999998E-2</v>
      </c>
      <c r="DJ14" s="569">
        <v>5.4100000000000002E-2</v>
      </c>
      <c r="DK14" s="569">
        <v>5.4300000000000001E-2</v>
      </c>
      <c r="DL14" s="569">
        <v>5.45E-2</v>
      </c>
      <c r="DM14" s="569">
        <v>5.5300000000000002E-2</v>
      </c>
      <c r="DN14" s="569">
        <v>5.5100000000000003E-2</v>
      </c>
      <c r="DO14" s="569">
        <v>5.3900000000000003E-2</v>
      </c>
      <c r="DP14" s="569">
        <v>5.4399999999999997E-2</v>
      </c>
      <c r="DQ14" s="569">
        <v>5.33E-2</v>
      </c>
      <c r="DR14" s="570">
        <v>5.28E-2</v>
      </c>
      <c r="DS14" s="569">
        <v>5.3900000000000003E-2</v>
      </c>
      <c r="DT14" s="570">
        <v>5.2999999999999999E-2</v>
      </c>
      <c r="DU14" s="705">
        <v>5.4399999999999997E-2</v>
      </c>
    </row>
    <row r="15" spans="1:125" ht="11.25" customHeight="1">
      <c r="A15" s="311"/>
      <c r="B15" s="560"/>
      <c r="C15" s="560"/>
      <c r="D15" s="165"/>
      <c r="E15" s="289"/>
      <c r="F15" s="289"/>
      <c r="G15" s="279"/>
      <c r="H15" s="279"/>
      <c r="I15" s="289"/>
      <c r="J15" s="289"/>
      <c r="K15" s="289"/>
      <c r="L15" s="8"/>
      <c r="M15" s="8"/>
      <c r="N15" s="289"/>
      <c r="O15" s="289"/>
      <c r="P15" s="289"/>
      <c r="Q15" s="289"/>
      <c r="R15" s="289"/>
      <c r="S15" s="289"/>
      <c r="T15" s="289"/>
      <c r="U15" s="279"/>
      <c r="V15" s="279"/>
      <c r="W15" s="279"/>
      <c r="X15" s="279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273"/>
      <c r="AK15" s="273"/>
      <c r="AL15" s="573"/>
      <c r="AM15" s="573"/>
      <c r="AN15" s="562"/>
      <c r="AO15" s="562"/>
      <c r="AP15" s="563"/>
      <c r="AQ15" s="562"/>
      <c r="AR15" s="562"/>
      <c r="AS15" s="562"/>
      <c r="AT15" s="562"/>
      <c r="AU15" s="562"/>
      <c r="AV15" s="562"/>
      <c r="AW15" s="562"/>
      <c r="AX15" s="562"/>
      <c r="AY15" s="562"/>
      <c r="AZ15" s="562"/>
      <c r="BA15" s="562"/>
      <c r="BB15" s="562"/>
      <c r="BC15" s="562"/>
      <c r="BD15" s="165"/>
      <c r="BE15" s="562"/>
      <c r="BF15" s="562"/>
      <c r="BG15" s="562"/>
      <c r="BH15" s="562"/>
      <c r="BI15" s="562"/>
      <c r="BJ15" s="562"/>
      <c r="BK15" s="562"/>
      <c r="BL15" s="562"/>
      <c r="BM15" s="562"/>
      <c r="BN15" s="562"/>
      <c r="BO15" s="562"/>
      <c r="BP15" s="562"/>
      <c r="BQ15" s="562"/>
      <c r="BR15" s="562"/>
      <c r="BS15" s="562"/>
      <c r="BT15" s="562"/>
      <c r="BU15" s="562"/>
      <c r="BV15" s="564"/>
      <c r="BW15" s="564"/>
      <c r="BX15" s="564"/>
      <c r="BY15" s="564"/>
      <c r="BZ15" s="564"/>
      <c r="CA15" s="564"/>
      <c r="CB15" s="564"/>
      <c r="CC15" s="564"/>
      <c r="CD15" s="564"/>
      <c r="CE15" s="566"/>
      <c r="CF15" s="566"/>
      <c r="CG15" s="566"/>
      <c r="CH15" s="566"/>
      <c r="CI15" s="566"/>
      <c r="CJ15" s="566"/>
      <c r="CK15" s="165"/>
      <c r="CL15" s="165"/>
      <c r="CM15" s="165"/>
      <c r="CN15" s="165"/>
      <c r="CO15" s="165"/>
      <c r="CP15" s="165"/>
      <c r="CQ15" s="165"/>
      <c r="CR15" s="165"/>
      <c r="CS15" s="165"/>
      <c r="CT15" s="165"/>
      <c r="CU15" s="165"/>
      <c r="CV15" s="165"/>
      <c r="CW15" s="165"/>
      <c r="CX15" s="576"/>
      <c r="CY15" s="165"/>
      <c r="CZ15" s="165"/>
      <c r="DA15" s="165"/>
      <c r="DB15" s="165"/>
      <c r="DC15" s="165"/>
      <c r="DD15" s="579"/>
      <c r="DE15" s="569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35"/>
      <c r="DS15" s="14"/>
      <c r="DT15" s="642"/>
      <c r="DU15" s="631"/>
    </row>
    <row r="16" spans="1:125" ht="11.25" customHeight="1">
      <c r="A16" s="314" t="s">
        <v>1345</v>
      </c>
      <c r="B16" s="315" t="s">
        <v>828</v>
      </c>
      <c r="C16" s="580"/>
      <c r="D16" s="165"/>
      <c r="E16" s="289"/>
      <c r="F16" s="289"/>
      <c r="G16" s="279"/>
      <c r="H16" s="279"/>
      <c r="I16" s="289"/>
      <c r="J16" s="289"/>
      <c r="K16" s="289"/>
      <c r="L16" s="8"/>
      <c r="M16" s="8"/>
      <c r="N16" s="289"/>
      <c r="O16" s="289"/>
      <c r="P16" s="289"/>
      <c r="Q16" s="289"/>
      <c r="R16" s="289"/>
      <c r="S16" s="289"/>
      <c r="T16" s="289"/>
      <c r="U16" s="279"/>
      <c r="V16" s="279"/>
      <c r="W16" s="279"/>
      <c r="X16" s="279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273"/>
      <c r="AK16" s="273"/>
      <c r="AL16" s="573"/>
      <c r="AM16" s="573"/>
      <c r="AN16" s="562"/>
      <c r="AO16" s="581"/>
      <c r="AP16" s="582"/>
      <c r="AQ16" s="581"/>
      <c r="AR16" s="581"/>
      <c r="AS16" s="581"/>
      <c r="AT16" s="581"/>
      <c r="AU16" s="562"/>
      <c r="AV16" s="562"/>
      <c r="AW16" s="562"/>
      <c r="AX16" s="562"/>
      <c r="AY16" s="562"/>
      <c r="AZ16" s="562"/>
      <c r="BA16" s="562"/>
      <c r="BB16" s="562"/>
      <c r="BC16" s="562"/>
      <c r="BD16" s="165"/>
      <c r="BE16" s="562"/>
      <c r="BF16" s="562"/>
      <c r="BG16" s="562"/>
      <c r="BH16" s="562"/>
      <c r="BI16" s="562"/>
      <c r="BJ16" s="562"/>
      <c r="BK16" s="562"/>
      <c r="BL16" s="562"/>
      <c r="BM16" s="562"/>
      <c r="BN16" s="562"/>
      <c r="BO16" s="562"/>
      <c r="BP16" s="562"/>
      <c r="BQ16" s="562"/>
      <c r="BR16" s="562"/>
      <c r="BS16" s="562"/>
      <c r="BT16" s="562"/>
      <c r="BU16" s="562"/>
      <c r="BV16" s="564"/>
      <c r="BW16" s="564"/>
      <c r="BX16" s="564"/>
      <c r="BY16" s="564"/>
      <c r="BZ16" s="564"/>
      <c r="CA16" s="564"/>
      <c r="CB16" s="564"/>
      <c r="CC16" s="564"/>
      <c r="CD16" s="564"/>
      <c r="CE16" s="566"/>
      <c r="CF16" s="566"/>
      <c r="CG16" s="566"/>
      <c r="CH16" s="566"/>
      <c r="CI16" s="566"/>
      <c r="CJ16" s="566"/>
      <c r="CK16" s="165"/>
      <c r="CL16" s="165"/>
      <c r="CM16" s="165"/>
      <c r="CN16" s="567"/>
      <c r="CO16" s="567"/>
      <c r="CP16" s="165"/>
      <c r="CQ16" s="165"/>
      <c r="CR16" s="165"/>
      <c r="CS16" s="165"/>
      <c r="CT16" s="165"/>
      <c r="CU16" s="165"/>
      <c r="CV16" s="165"/>
      <c r="CW16" s="165"/>
      <c r="CX16" s="576"/>
      <c r="CY16" s="165"/>
      <c r="CZ16" s="165"/>
      <c r="DA16" s="165"/>
      <c r="DB16" s="165"/>
      <c r="DC16" s="165"/>
      <c r="DD16" s="579"/>
      <c r="DE16" s="569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35"/>
      <c r="DS16" s="14"/>
      <c r="DT16" s="642"/>
      <c r="DU16" s="631"/>
    </row>
    <row r="17" spans="1:125" ht="11.25" customHeight="1">
      <c r="A17" s="314" t="s">
        <v>1346</v>
      </c>
      <c r="B17" s="315" t="s">
        <v>1347</v>
      </c>
      <c r="C17" s="561" t="s">
        <v>39</v>
      </c>
      <c r="D17" s="165"/>
      <c r="E17" s="289"/>
      <c r="F17" s="289"/>
      <c r="G17" s="279"/>
      <c r="H17" s="27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79"/>
      <c r="V17" s="279"/>
      <c r="W17" s="279"/>
      <c r="X17" s="279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273"/>
      <c r="AK17" s="273"/>
      <c r="AL17" s="583"/>
      <c r="AM17" s="573"/>
      <c r="AN17" s="562"/>
      <c r="AO17" s="581"/>
      <c r="AP17" s="582"/>
      <c r="AQ17" s="581"/>
      <c r="AR17" s="581"/>
      <c r="AS17" s="581"/>
      <c r="AT17" s="581"/>
      <c r="AU17" s="562"/>
      <c r="AV17" s="562"/>
      <c r="AW17" s="562"/>
      <c r="AX17" s="562"/>
      <c r="AY17" s="562"/>
      <c r="AZ17" s="562"/>
      <c r="BA17" s="562"/>
      <c r="BB17" s="562"/>
      <c r="BC17" s="562"/>
      <c r="BD17" s="165"/>
      <c r="BE17" s="562"/>
      <c r="BF17" s="562"/>
      <c r="BG17" s="562"/>
      <c r="BH17" s="562"/>
      <c r="BI17" s="562"/>
      <c r="BJ17" s="562"/>
      <c r="BK17" s="562"/>
      <c r="BL17" s="562"/>
      <c r="BM17" s="562"/>
      <c r="BN17" s="562"/>
      <c r="BO17" s="562"/>
      <c r="BP17" s="562"/>
      <c r="BQ17" s="562"/>
      <c r="BR17" s="562"/>
      <c r="BS17" s="562"/>
      <c r="BT17" s="562"/>
      <c r="BU17" s="562"/>
      <c r="BV17" s="564"/>
      <c r="BW17" s="564"/>
      <c r="BX17" s="564"/>
      <c r="BY17" s="564"/>
      <c r="BZ17" s="564"/>
      <c r="CA17" s="564"/>
      <c r="CB17" s="564"/>
      <c r="CC17" s="564"/>
      <c r="CD17" s="564"/>
      <c r="CE17" s="566"/>
      <c r="CF17" s="566"/>
      <c r="CG17" s="564"/>
      <c r="CH17" s="566"/>
      <c r="CI17" s="566"/>
      <c r="CJ17" s="566"/>
      <c r="CK17" s="165"/>
      <c r="CL17" s="165"/>
      <c r="CM17" s="165"/>
      <c r="CN17" s="567"/>
      <c r="CO17" s="567"/>
      <c r="CP17" s="165"/>
      <c r="CQ17" s="165"/>
      <c r="CR17" s="165"/>
      <c r="CS17" s="165"/>
      <c r="CT17" s="165"/>
      <c r="CU17" s="165"/>
      <c r="CV17" s="165"/>
      <c r="CW17" s="165"/>
      <c r="CX17" s="576"/>
      <c r="CY17" s="165"/>
      <c r="CZ17" s="165"/>
      <c r="DA17" s="165"/>
      <c r="DB17" s="165"/>
      <c r="DC17" s="165"/>
      <c r="DD17" s="579"/>
      <c r="DE17" s="569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35"/>
      <c r="DS17" s="14"/>
      <c r="DT17" s="642"/>
      <c r="DU17" s="631"/>
    </row>
    <row r="18" spans="1:125" ht="22.5" customHeight="1">
      <c r="A18" s="314" t="s">
        <v>1348</v>
      </c>
      <c r="B18" s="305" t="s">
        <v>1819</v>
      </c>
      <c r="C18" s="580"/>
      <c r="D18" s="165"/>
      <c r="E18" s="289"/>
      <c r="F18" s="289"/>
      <c r="G18" s="279"/>
      <c r="H18" s="27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79"/>
      <c r="V18" s="279"/>
      <c r="W18" s="279"/>
      <c r="X18" s="279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273"/>
      <c r="AK18" s="273"/>
      <c r="AL18" s="573"/>
      <c r="AM18" s="573"/>
      <c r="AN18" s="562"/>
      <c r="AO18" s="289"/>
      <c r="AP18" s="290"/>
      <c r="AQ18" s="289"/>
      <c r="AR18" s="289"/>
      <c r="AS18" s="289"/>
      <c r="AT18" s="289"/>
      <c r="AU18" s="562"/>
      <c r="AV18" s="562"/>
      <c r="AW18" s="562"/>
      <c r="AX18" s="562"/>
      <c r="AY18" s="562"/>
      <c r="AZ18" s="562"/>
      <c r="BA18" s="562"/>
      <c r="BB18" s="562"/>
      <c r="BC18" s="562"/>
      <c r="BD18" s="165"/>
      <c r="BE18" s="562"/>
      <c r="BF18" s="562"/>
      <c r="BG18" s="562"/>
      <c r="BH18" s="562"/>
      <c r="BI18" s="562"/>
      <c r="BJ18" s="562"/>
      <c r="BK18" s="562"/>
      <c r="BL18" s="562"/>
      <c r="BM18" s="562"/>
      <c r="BN18" s="562"/>
      <c r="BO18" s="562"/>
      <c r="BP18" s="562"/>
      <c r="BQ18" s="562"/>
      <c r="BR18" s="562"/>
      <c r="BS18" s="562"/>
      <c r="BT18" s="562"/>
      <c r="BU18" s="562"/>
      <c r="BV18" s="564"/>
      <c r="BW18" s="564"/>
      <c r="BX18" s="564"/>
      <c r="BY18" s="564"/>
      <c r="BZ18" s="564"/>
      <c r="CA18" s="564"/>
      <c r="CB18" s="564"/>
      <c r="CC18" s="564"/>
      <c r="CD18" s="564"/>
      <c r="CE18" s="566"/>
      <c r="CF18" s="566"/>
      <c r="CG18" s="564"/>
      <c r="CH18" s="566"/>
      <c r="CI18" s="566"/>
      <c r="CJ18" s="566"/>
      <c r="CK18" s="165"/>
      <c r="CL18" s="165"/>
      <c r="CM18" s="165"/>
      <c r="CN18" s="567"/>
      <c r="CO18" s="567"/>
      <c r="CP18" s="165"/>
      <c r="CQ18" s="165"/>
      <c r="CR18" s="165"/>
      <c r="CS18" s="165"/>
      <c r="CT18" s="165"/>
      <c r="CU18" s="165"/>
      <c r="CV18" s="165"/>
      <c r="CW18" s="165"/>
      <c r="CX18" s="576"/>
      <c r="CY18" s="165"/>
      <c r="CZ18" s="165"/>
      <c r="DA18" s="165"/>
      <c r="DB18" s="165"/>
      <c r="DC18" s="165"/>
      <c r="DD18" s="579"/>
      <c r="DE18" s="579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35"/>
      <c r="DS18" s="14"/>
      <c r="DT18" s="587"/>
      <c r="DU18" s="706"/>
    </row>
    <row r="19" spans="1:125" ht="11.25" customHeight="1">
      <c r="A19" s="273"/>
      <c r="B19" s="315" t="s">
        <v>1350</v>
      </c>
      <c r="C19" s="561" t="s">
        <v>42</v>
      </c>
      <c r="D19" s="165">
        <v>800</v>
      </c>
      <c r="E19" s="289">
        <v>805.47320000000002</v>
      </c>
      <c r="F19" s="289">
        <v>802</v>
      </c>
      <c r="G19" s="289">
        <v>784</v>
      </c>
      <c r="H19" s="289">
        <v>784</v>
      </c>
      <c r="I19" s="289">
        <v>793</v>
      </c>
      <c r="J19" s="289">
        <v>789</v>
      </c>
      <c r="K19" s="289">
        <v>787</v>
      </c>
      <c r="L19" s="289">
        <v>778</v>
      </c>
      <c r="M19" s="289">
        <v>772</v>
      </c>
      <c r="N19" s="289">
        <v>758</v>
      </c>
      <c r="O19" s="289">
        <v>770</v>
      </c>
      <c r="P19" s="289">
        <v>769</v>
      </c>
      <c r="Q19" s="289">
        <v>784</v>
      </c>
      <c r="R19" s="289">
        <v>781</v>
      </c>
      <c r="S19" s="289">
        <v>776</v>
      </c>
      <c r="T19" s="289">
        <v>766</v>
      </c>
      <c r="U19" s="289">
        <v>750</v>
      </c>
      <c r="V19" s="289">
        <v>751</v>
      </c>
      <c r="W19" s="289">
        <v>758</v>
      </c>
      <c r="X19" s="289">
        <v>760</v>
      </c>
      <c r="Y19" s="289">
        <v>740</v>
      </c>
      <c r="Z19" s="289">
        <v>739</v>
      </c>
      <c r="AA19" s="289">
        <v>741</v>
      </c>
      <c r="AB19" s="289">
        <v>735</v>
      </c>
      <c r="AC19" s="289">
        <v>754</v>
      </c>
      <c r="AD19" s="289">
        <v>766</v>
      </c>
      <c r="AE19" s="289">
        <v>782</v>
      </c>
      <c r="AF19" s="289">
        <v>781</v>
      </c>
      <c r="AG19" s="289">
        <v>802</v>
      </c>
      <c r="AH19" s="289">
        <v>796</v>
      </c>
      <c r="AI19" s="289">
        <v>797</v>
      </c>
      <c r="AJ19" s="289">
        <v>798</v>
      </c>
      <c r="AK19" s="289">
        <v>802</v>
      </c>
      <c r="AL19" s="385">
        <v>790</v>
      </c>
      <c r="AM19" s="573">
        <v>793</v>
      </c>
      <c r="AN19" s="573">
        <v>797</v>
      </c>
      <c r="AO19" s="573">
        <v>806</v>
      </c>
      <c r="AP19" s="574">
        <v>809</v>
      </c>
      <c r="AQ19" s="573">
        <v>802</v>
      </c>
      <c r="AR19" s="573">
        <v>819</v>
      </c>
      <c r="AS19" s="573">
        <v>820</v>
      </c>
      <c r="AT19" s="573">
        <v>822</v>
      </c>
      <c r="AU19" s="573">
        <v>853</v>
      </c>
      <c r="AV19" s="584">
        <v>853.7</v>
      </c>
      <c r="AW19" s="584">
        <v>850</v>
      </c>
      <c r="AX19" s="584">
        <v>866</v>
      </c>
      <c r="AY19" s="385">
        <v>889</v>
      </c>
      <c r="AZ19" s="385">
        <v>900</v>
      </c>
      <c r="BA19" s="385">
        <v>878</v>
      </c>
      <c r="BB19" s="385">
        <v>865</v>
      </c>
      <c r="BC19" s="385">
        <v>864</v>
      </c>
      <c r="BD19" s="385">
        <v>870</v>
      </c>
      <c r="BE19" s="385">
        <v>866</v>
      </c>
      <c r="BF19" s="385">
        <v>877</v>
      </c>
      <c r="BG19" s="385">
        <v>858</v>
      </c>
      <c r="BH19" s="385">
        <v>850</v>
      </c>
      <c r="BI19" s="385">
        <v>835</v>
      </c>
      <c r="BJ19" s="385">
        <v>839</v>
      </c>
      <c r="BK19" s="385">
        <v>847</v>
      </c>
      <c r="BL19" s="385">
        <v>841</v>
      </c>
      <c r="BM19" s="385">
        <v>850</v>
      </c>
      <c r="BN19" s="385">
        <v>860</v>
      </c>
      <c r="BO19" s="385">
        <v>883</v>
      </c>
      <c r="BP19" s="385">
        <v>923</v>
      </c>
      <c r="BQ19" s="385">
        <v>934</v>
      </c>
      <c r="BR19" s="385">
        <v>956.76</v>
      </c>
      <c r="BS19" s="385">
        <v>960</v>
      </c>
      <c r="BT19" s="385">
        <v>991</v>
      </c>
      <c r="BU19" s="385">
        <v>989</v>
      </c>
      <c r="BV19" s="585">
        <v>1056</v>
      </c>
      <c r="BW19" s="586">
        <v>1056</v>
      </c>
      <c r="BX19" s="586">
        <v>1071</v>
      </c>
      <c r="BY19" s="586">
        <v>1106</v>
      </c>
      <c r="BZ19" s="586">
        <v>1109</v>
      </c>
      <c r="CA19" s="586">
        <v>1164</v>
      </c>
      <c r="CB19" s="579">
        <v>1132</v>
      </c>
      <c r="CC19" s="579">
        <v>1148</v>
      </c>
      <c r="CD19" s="579">
        <v>1169</v>
      </c>
      <c r="CE19" s="579">
        <v>1151</v>
      </c>
      <c r="CF19" s="579">
        <v>1127</v>
      </c>
      <c r="CG19" s="579">
        <v>1092</v>
      </c>
      <c r="CH19" s="579">
        <v>1079</v>
      </c>
      <c r="CI19" s="579">
        <v>1084</v>
      </c>
      <c r="CJ19" s="579">
        <v>1069</v>
      </c>
      <c r="CK19" s="579">
        <v>1059</v>
      </c>
      <c r="CL19" s="579">
        <v>1057</v>
      </c>
      <c r="CM19" s="579">
        <v>1073</v>
      </c>
      <c r="CN19" s="567">
        <v>1091</v>
      </c>
      <c r="CO19" s="567">
        <v>1114</v>
      </c>
      <c r="CP19" s="567">
        <v>1145</v>
      </c>
      <c r="CQ19" s="567">
        <v>1128</v>
      </c>
      <c r="CR19" s="567">
        <v>1141</v>
      </c>
      <c r="CS19" s="579">
        <v>1151</v>
      </c>
      <c r="CT19" s="579">
        <v>1172</v>
      </c>
      <c r="CU19" s="579">
        <v>1191</v>
      </c>
      <c r="CV19" s="579">
        <v>1180</v>
      </c>
      <c r="CW19" s="579">
        <v>1160</v>
      </c>
      <c r="CX19" s="587">
        <v>1167</v>
      </c>
      <c r="CY19" s="579">
        <v>1171</v>
      </c>
      <c r="CZ19" s="579">
        <v>1164</v>
      </c>
      <c r="DA19" s="579">
        <v>1165</v>
      </c>
      <c r="DB19" s="579">
        <v>1173</v>
      </c>
      <c r="DC19" s="579">
        <v>1196</v>
      </c>
      <c r="DD19" s="579">
        <v>1186</v>
      </c>
      <c r="DE19" s="579">
        <v>1217</v>
      </c>
      <c r="DF19" s="579">
        <v>1205</v>
      </c>
      <c r="DG19" s="579">
        <v>1188</v>
      </c>
      <c r="DH19" s="579">
        <v>1198</v>
      </c>
      <c r="DI19" s="579">
        <v>1178</v>
      </c>
      <c r="DJ19" s="579">
        <v>1192</v>
      </c>
      <c r="DK19" s="579">
        <v>1194</v>
      </c>
      <c r="DL19" s="579">
        <v>1198</v>
      </c>
      <c r="DM19" s="579">
        <v>1221</v>
      </c>
      <c r="DN19" s="579">
        <v>1213</v>
      </c>
      <c r="DO19" s="579">
        <v>1183</v>
      </c>
      <c r="DP19" s="579">
        <v>1195</v>
      </c>
      <c r="DQ19" s="579">
        <v>1166</v>
      </c>
      <c r="DR19" s="587">
        <v>1153</v>
      </c>
      <c r="DS19" s="579">
        <v>1182</v>
      </c>
      <c r="DT19" s="587">
        <v>1154</v>
      </c>
      <c r="DU19" s="706">
        <v>1190</v>
      </c>
    </row>
    <row r="20" spans="1:125" ht="11.25" customHeight="1">
      <c r="A20" s="273"/>
      <c r="B20" s="315" t="s">
        <v>832</v>
      </c>
      <c r="C20" s="561"/>
      <c r="D20" s="165"/>
      <c r="E20" s="289"/>
      <c r="F20" s="289"/>
      <c r="G20" s="289"/>
      <c r="H20" s="289"/>
      <c r="I20" s="289"/>
      <c r="J20" s="289"/>
      <c r="K20" s="289"/>
      <c r="L20" s="289"/>
      <c r="M20" s="289"/>
      <c r="N20" s="289"/>
      <c r="O20" s="289"/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  <c r="AK20" s="289"/>
      <c r="AL20" s="583"/>
      <c r="AM20" s="573"/>
      <c r="AN20" s="573"/>
      <c r="AO20" s="385"/>
      <c r="AP20" s="588"/>
      <c r="AQ20" s="385"/>
      <c r="AR20" s="385"/>
      <c r="AS20" s="385"/>
      <c r="AT20" s="385"/>
      <c r="AU20" s="385"/>
      <c r="AV20" s="385"/>
      <c r="AW20" s="385"/>
      <c r="AX20" s="385"/>
      <c r="AY20" s="385"/>
      <c r="AZ20" s="385"/>
      <c r="BA20" s="385"/>
      <c r="BB20" s="385"/>
      <c r="BC20" s="385"/>
      <c r="BD20" s="385"/>
      <c r="BE20" s="385"/>
      <c r="BF20" s="385"/>
      <c r="BG20" s="385"/>
      <c r="BH20" s="385"/>
      <c r="BI20" s="385"/>
      <c r="BJ20" s="385"/>
      <c r="BK20" s="385"/>
      <c r="BL20" s="385"/>
      <c r="BM20" s="385"/>
      <c r="BN20" s="385"/>
      <c r="BO20" s="385"/>
      <c r="BP20" s="385"/>
      <c r="BQ20" s="385"/>
      <c r="BR20" s="385"/>
      <c r="BS20" s="385"/>
      <c r="BT20" s="385"/>
      <c r="BU20" s="385"/>
      <c r="BV20" s="585"/>
      <c r="BW20" s="585"/>
      <c r="BX20" s="585"/>
      <c r="BY20" s="585"/>
      <c r="BZ20" s="585"/>
      <c r="CA20" s="585"/>
      <c r="CB20" s="585"/>
      <c r="CC20" s="585"/>
      <c r="CD20" s="585"/>
      <c r="CE20" s="579"/>
      <c r="CF20" s="579"/>
      <c r="CG20" s="579"/>
      <c r="CH20" s="579"/>
      <c r="CI20" s="579"/>
      <c r="CJ20" s="579"/>
      <c r="CK20" s="579"/>
      <c r="CL20" s="579"/>
      <c r="CM20" s="579"/>
      <c r="CN20" s="567"/>
      <c r="CO20" s="567"/>
      <c r="CP20" s="567"/>
      <c r="CQ20" s="567"/>
      <c r="CR20" s="567"/>
      <c r="CS20" s="579"/>
      <c r="CT20" s="579"/>
      <c r="CU20" s="579"/>
      <c r="CV20" s="579"/>
      <c r="CW20" s="579"/>
      <c r="CX20" s="587"/>
      <c r="CY20" s="579"/>
      <c r="CZ20" s="579"/>
      <c r="DA20" s="579"/>
      <c r="DB20" s="579"/>
      <c r="DC20" s="579"/>
      <c r="DD20" s="579"/>
      <c r="DE20" s="579"/>
      <c r="DF20" s="579"/>
      <c r="DG20" s="579"/>
      <c r="DH20" s="579"/>
      <c r="DI20" s="579"/>
      <c r="DJ20" s="579"/>
      <c r="DK20" s="579"/>
      <c r="DL20" s="579"/>
      <c r="DM20" s="579"/>
      <c r="DN20" s="579"/>
      <c r="DO20" s="579"/>
      <c r="DP20" s="579"/>
      <c r="DQ20" s="579"/>
      <c r="DR20" s="587"/>
      <c r="DS20" s="579"/>
      <c r="DT20" s="587"/>
      <c r="DU20" s="706"/>
    </row>
    <row r="21" spans="1:125" ht="11.25" customHeight="1">
      <c r="A21" s="273"/>
      <c r="B21" s="315" t="s">
        <v>1352</v>
      </c>
      <c r="C21" s="561" t="s">
        <v>42</v>
      </c>
      <c r="D21" s="589">
        <v>1855</v>
      </c>
      <c r="E21" s="289">
        <v>1868.1545000000001</v>
      </c>
      <c r="F21" s="289">
        <v>1873</v>
      </c>
      <c r="G21" s="289">
        <v>1860</v>
      </c>
      <c r="H21" s="289">
        <v>1860</v>
      </c>
      <c r="I21" s="289">
        <v>1872</v>
      </c>
      <c r="J21" s="289">
        <v>1868</v>
      </c>
      <c r="K21" s="289">
        <v>1867</v>
      </c>
      <c r="L21" s="289">
        <v>1865</v>
      </c>
      <c r="M21" s="289">
        <v>1866</v>
      </c>
      <c r="N21" s="289">
        <v>1859</v>
      </c>
      <c r="O21" s="289">
        <v>1875</v>
      </c>
      <c r="P21" s="289">
        <v>1879</v>
      </c>
      <c r="Q21" s="289">
        <v>1899</v>
      </c>
      <c r="R21" s="289">
        <v>1893</v>
      </c>
      <c r="S21" s="289">
        <v>1891</v>
      </c>
      <c r="T21" s="289">
        <v>1880</v>
      </c>
      <c r="U21" s="289">
        <v>1867</v>
      </c>
      <c r="V21" s="289">
        <v>1875</v>
      </c>
      <c r="W21" s="289">
        <v>1884</v>
      </c>
      <c r="X21" s="289">
        <v>1896</v>
      </c>
      <c r="Y21" s="289">
        <v>1879</v>
      </c>
      <c r="Z21" s="289">
        <v>1880</v>
      </c>
      <c r="AA21" s="289">
        <v>1887</v>
      </c>
      <c r="AB21" s="289">
        <v>1886</v>
      </c>
      <c r="AC21" s="289">
        <v>1910</v>
      </c>
      <c r="AD21" s="289">
        <v>1923</v>
      </c>
      <c r="AE21" s="289">
        <v>1940</v>
      </c>
      <c r="AF21" s="289">
        <v>1943</v>
      </c>
      <c r="AG21" s="289">
        <v>1969</v>
      </c>
      <c r="AH21" s="289">
        <v>1971</v>
      </c>
      <c r="AI21" s="289">
        <v>1969</v>
      </c>
      <c r="AJ21" s="289">
        <v>1965</v>
      </c>
      <c r="AK21" s="289">
        <v>1965</v>
      </c>
      <c r="AL21" s="385">
        <v>1953</v>
      </c>
      <c r="AM21" s="385">
        <v>1959</v>
      </c>
      <c r="AN21" s="385">
        <v>1966</v>
      </c>
      <c r="AO21" s="573">
        <v>1984</v>
      </c>
      <c r="AP21" s="574">
        <v>1984</v>
      </c>
      <c r="AQ21" s="573">
        <v>1975</v>
      </c>
      <c r="AR21" s="573">
        <v>1977</v>
      </c>
      <c r="AS21" s="573">
        <v>1978</v>
      </c>
      <c r="AT21" s="573">
        <v>1983</v>
      </c>
      <c r="AU21" s="573">
        <v>2018</v>
      </c>
      <c r="AV21" s="573">
        <v>2021</v>
      </c>
      <c r="AW21" s="573">
        <v>2024</v>
      </c>
      <c r="AX21" s="573">
        <v>2047</v>
      </c>
      <c r="AY21" s="385">
        <v>2073</v>
      </c>
      <c r="AZ21" s="385">
        <v>2080</v>
      </c>
      <c r="BA21" s="385">
        <v>2059</v>
      </c>
      <c r="BB21" s="385">
        <v>2044</v>
      </c>
      <c r="BC21" s="385">
        <v>2046</v>
      </c>
      <c r="BD21" s="385">
        <v>2054</v>
      </c>
      <c r="BE21" s="385">
        <v>2058</v>
      </c>
      <c r="BF21" s="385">
        <v>2077</v>
      </c>
      <c r="BG21" s="385">
        <v>2058</v>
      </c>
      <c r="BH21" s="385">
        <v>2059</v>
      </c>
      <c r="BI21" s="385">
        <v>2059</v>
      </c>
      <c r="BJ21" s="385">
        <v>2069</v>
      </c>
      <c r="BK21" s="385">
        <v>2093</v>
      </c>
      <c r="BL21" s="385">
        <v>2099</v>
      </c>
      <c r="BM21" s="385">
        <v>2123</v>
      </c>
      <c r="BN21" s="385">
        <v>2143</v>
      </c>
      <c r="BO21" s="385">
        <v>2184</v>
      </c>
      <c r="BP21" s="385">
        <v>2229</v>
      </c>
      <c r="BQ21" s="385">
        <v>2353</v>
      </c>
      <c r="BR21" s="385">
        <v>2295.5099999999998</v>
      </c>
      <c r="BS21" s="385">
        <v>2316</v>
      </c>
      <c r="BT21" s="385">
        <v>2366</v>
      </c>
      <c r="BU21" s="385">
        <v>2384</v>
      </c>
      <c r="BV21" s="585">
        <v>2916</v>
      </c>
      <c r="BW21" s="586">
        <v>2950</v>
      </c>
      <c r="BX21" s="586">
        <v>3010</v>
      </c>
      <c r="BY21" s="586">
        <v>3077</v>
      </c>
      <c r="BZ21" s="586">
        <v>3104</v>
      </c>
      <c r="CA21" s="586">
        <v>3218</v>
      </c>
      <c r="CB21" s="579">
        <v>3195</v>
      </c>
      <c r="CC21" s="579">
        <v>3227</v>
      </c>
      <c r="CD21" s="579">
        <v>3271</v>
      </c>
      <c r="CE21" s="579">
        <v>3240</v>
      </c>
      <c r="CF21" s="579">
        <v>3220</v>
      </c>
      <c r="CG21" s="579">
        <v>3181</v>
      </c>
      <c r="CH21" s="579">
        <v>3161</v>
      </c>
      <c r="CI21" s="579">
        <v>3173</v>
      </c>
      <c r="CJ21" s="579">
        <v>3144</v>
      </c>
      <c r="CK21" s="579">
        <v>3124</v>
      </c>
      <c r="CL21" s="579">
        <v>3114</v>
      </c>
      <c r="CM21" s="579">
        <v>3139</v>
      </c>
      <c r="CN21" s="579">
        <v>3171</v>
      </c>
      <c r="CO21" s="579">
        <v>3212</v>
      </c>
      <c r="CP21" s="579">
        <v>3262</v>
      </c>
      <c r="CQ21" s="579">
        <v>3242</v>
      </c>
      <c r="CR21" s="579">
        <v>3248</v>
      </c>
      <c r="CS21" s="579">
        <v>3275</v>
      </c>
      <c r="CT21" s="579">
        <v>3324</v>
      </c>
      <c r="CU21" s="579">
        <v>3358</v>
      </c>
      <c r="CV21" s="579">
        <v>3358</v>
      </c>
      <c r="CW21" s="579">
        <v>3331</v>
      </c>
      <c r="CX21" s="587">
        <v>3338</v>
      </c>
      <c r="CY21" s="579">
        <v>3355</v>
      </c>
      <c r="CZ21" s="579">
        <v>3346</v>
      </c>
      <c r="DA21" s="579">
        <v>3344</v>
      </c>
      <c r="DB21" s="579">
        <v>3365</v>
      </c>
      <c r="DC21" s="579">
        <v>3402</v>
      </c>
      <c r="DD21" s="579">
        <v>3400</v>
      </c>
      <c r="DE21" s="579">
        <v>3453</v>
      </c>
      <c r="DF21" s="579">
        <v>3434</v>
      </c>
      <c r="DG21" s="579">
        <v>3409</v>
      </c>
      <c r="DH21" s="579">
        <v>3431</v>
      </c>
      <c r="DI21" s="579">
        <v>3411</v>
      </c>
      <c r="DJ21" s="579">
        <v>3415</v>
      </c>
      <c r="DK21" s="579">
        <v>3428</v>
      </c>
      <c r="DL21" s="579">
        <v>3439</v>
      </c>
      <c r="DM21" s="579">
        <v>3471</v>
      </c>
      <c r="DN21" s="579">
        <v>3463</v>
      </c>
      <c r="DO21" s="579">
        <v>3430</v>
      </c>
      <c r="DP21" s="579">
        <v>3440</v>
      </c>
      <c r="DQ21" s="579">
        <v>3409</v>
      </c>
      <c r="DR21" s="587">
        <v>3395</v>
      </c>
      <c r="DS21" s="579">
        <v>3464</v>
      </c>
      <c r="DT21" s="587">
        <v>3476</v>
      </c>
      <c r="DU21" s="706">
        <v>3520</v>
      </c>
    </row>
    <row r="22" spans="1:125" ht="24.75" customHeight="1">
      <c r="A22" s="273"/>
      <c r="B22" s="315" t="s">
        <v>1353</v>
      </c>
      <c r="C22" s="561" t="s">
        <v>44</v>
      </c>
      <c r="D22" s="589">
        <v>183</v>
      </c>
      <c r="E22" s="289">
        <v>185.0752</v>
      </c>
      <c r="F22" s="289">
        <v>184</v>
      </c>
      <c r="G22" s="289">
        <v>180</v>
      </c>
      <c r="H22" s="289">
        <v>180</v>
      </c>
      <c r="I22" s="289">
        <v>182</v>
      </c>
      <c r="J22" s="289">
        <v>181</v>
      </c>
      <c r="K22" s="289">
        <v>181</v>
      </c>
      <c r="L22" s="289">
        <v>179</v>
      </c>
      <c r="M22" s="289">
        <v>177</v>
      </c>
      <c r="N22" s="289">
        <v>174</v>
      </c>
      <c r="O22" s="289">
        <v>176</v>
      </c>
      <c r="P22" s="289">
        <v>176</v>
      </c>
      <c r="Q22" s="289">
        <v>179.54642000000001</v>
      </c>
      <c r="R22" s="289">
        <v>179</v>
      </c>
      <c r="S22" s="289">
        <v>177</v>
      </c>
      <c r="T22" s="289">
        <v>175</v>
      </c>
      <c r="U22" s="289">
        <v>171</v>
      </c>
      <c r="V22" s="289">
        <v>171</v>
      </c>
      <c r="W22" s="289">
        <v>174</v>
      </c>
      <c r="X22" s="289">
        <v>175</v>
      </c>
      <c r="Y22" s="289">
        <v>169</v>
      </c>
      <c r="Z22" s="289">
        <v>169</v>
      </c>
      <c r="AA22" s="289">
        <v>169</v>
      </c>
      <c r="AB22" s="289">
        <v>168</v>
      </c>
      <c r="AC22" s="289">
        <v>171</v>
      </c>
      <c r="AD22" s="289">
        <v>175</v>
      </c>
      <c r="AE22" s="289">
        <v>179</v>
      </c>
      <c r="AF22" s="289">
        <v>179</v>
      </c>
      <c r="AG22" s="289">
        <v>183</v>
      </c>
      <c r="AH22" s="289">
        <v>182</v>
      </c>
      <c r="AI22" s="289">
        <v>182</v>
      </c>
      <c r="AJ22" s="289">
        <v>182</v>
      </c>
      <c r="AK22" s="289">
        <v>183</v>
      </c>
      <c r="AL22" s="385">
        <v>181</v>
      </c>
      <c r="AM22" s="385">
        <v>181</v>
      </c>
      <c r="AN22" s="385">
        <v>182</v>
      </c>
      <c r="AO22" s="385">
        <v>184</v>
      </c>
      <c r="AP22" s="588">
        <v>186</v>
      </c>
      <c r="AQ22" s="385">
        <v>183</v>
      </c>
      <c r="AR22" s="385">
        <v>188</v>
      </c>
      <c r="AS22" s="385">
        <v>188</v>
      </c>
      <c r="AT22" s="385">
        <v>188</v>
      </c>
      <c r="AU22" s="385">
        <v>196</v>
      </c>
      <c r="AV22" s="385">
        <v>196</v>
      </c>
      <c r="AW22" s="385">
        <v>195</v>
      </c>
      <c r="AX22" s="385">
        <v>199</v>
      </c>
      <c r="AY22" s="385">
        <v>205</v>
      </c>
      <c r="AZ22" s="385">
        <v>207</v>
      </c>
      <c r="BA22" s="385">
        <v>201</v>
      </c>
      <c r="BB22" s="385">
        <v>199</v>
      </c>
      <c r="BC22" s="385">
        <v>199</v>
      </c>
      <c r="BD22" s="385">
        <v>200</v>
      </c>
      <c r="BE22" s="385">
        <v>199</v>
      </c>
      <c r="BF22" s="385">
        <v>201</v>
      </c>
      <c r="BG22" s="385">
        <v>196</v>
      </c>
      <c r="BH22" s="385">
        <v>194</v>
      </c>
      <c r="BI22" s="385">
        <v>192</v>
      </c>
      <c r="BJ22" s="385">
        <v>192</v>
      </c>
      <c r="BK22" s="385">
        <v>194</v>
      </c>
      <c r="BL22" s="385">
        <v>192</v>
      </c>
      <c r="BM22" s="385">
        <v>194</v>
      </c>
      <c r="BN22" s="385">
        <v>196</v>
      </c>
      <c r="BO22" s="385">
        <v>201</v>
      </c>
      <c r="BP22" s="385">
        <v>211</v>
      </c>
      <c r="BQ22" s="385">
        <v>213</v>
      </c>
      <c r="BR22" s="385">
        <v>218.95999999999998</v>
      </c>
      <c r="BS22" s="385">
        <v>219</v>
      </c>
      <c r="BT22" s="385">
        <v>226</v>
      </c>
      <c r="BU22" s="385">
        <v>226</v>
      </c>
      <c r="BV22" s="585">
        <v>392</v>
      </c>
      <c r="BW22" s="586">
        <v>390</v>
      </c>
      <c r="BX22" s="586">
        <v>396</v>
      </c>
      <c r="BY22" s="586">
        <v>409</v>
      </c>
      <c r="BZ22" s="586">
        <v>411</v>
      </c>
      <c r="CA22" s="586">
        <v>431</v>
      </c>
      <c r="CB22" s="579">
        <v>418</v>
      </c>
      <c r="CC22" s="579">
        <v>424</v>
      </c>
      <c r="CD22" s="579">
        <v>432</v>
      </c>
      <c r="CE22" s="579">
        <v>426</v>
      </c>
      <c r="CF22" s="579">
        <v>417</v>
      </c>
      <c r="CG22" s="579">
        <v>403</v>
      </c>
      <c r="CH22" s="579">
        <v>397</v>
      </c>
      <c r="CI22" s="579">
        <v>400</v>
      </c>
      <c r="CJ22" s="579">
        <v>394</v>
      </c>
      <c r="CK22" s="579">
        <v>392</v>
      </c>
      <c r="CL22" s="579">
        <v>390</v>
      </c>
      <c r="CM22" s="579">
        <v>396</v>
      </c>
      <c r="CN22" s="579">
        <v>403</v>
      </c>
      <c r="CO22" s="579">
        <v>412</v>
      </c>
      <c r="CP22" s="579">
        <v>424</v>
      </c>
      <c r="CQ22" s="579">
        <v>418</v>
      </c>
      <c r="CR22" s="579">
        <v>422</v>
      </c>
      <c r="CS22" s="579">
        <v>426</v>
      </c>
      <c r="CT22" s="579">
        <v>434</v>
      </c>
      <c r="CU22" s="579">
        <v>440</v>
      </c>
      <c r="CV22" s="579">
        <v>437</v>
      </c>
      <c r="CW22" s="579">
        <v>430</v>
      </c>
      <c r="CX22" s="587">
        <v>432</v>
      </c>
      <c r="CY22" s="579">
        <v>433</v>
      </c>
      <c r="CZ22" s="579">
        <v>431</v>
      </c>
      <c r="DA22" s="579">
        <v>431</v>
      </c>
      <c r="DB22" s="579">
        <v>434</v>
      </c>
      <c r="DC22" s="579">
        <v>443</v>
      </c>
      <c r="DD22" s="579">
        <v>439</v>
      </c>
      <c r="DE22" s="579">
        <v>451</v>
      </c>
      <c r="DF22" s="579">
        <v>446</v>
      </c>
      <c r="DG22" s="579">
        <v>439</v>
      </c>
      <c r="DH22" s="579">
        <v>444</v>
      </c>
      <c r="DI22" s="579">
        <v>436</v>
      </c>
      <c r="DJ22" s="579">
        <v>441</v>
      </c>
      <c r="DK22" s="579">
        <v>441</v>
      </c>
      <c r="DL22" s="579">
        <v>444</v>
      </c>
      <c r="DM22" s="579">
        <v>452</v>
      </c>
      <c r="DN22" s="579">
        <v>450</v>
      </c>
      <c r="DO22" s="579">
        <v>438</v>
      </c>
      <c r="DP22" s="579">
        <v>443</v>
      </c>
      <c r="DQ22" s="579">
        <v>431</v>
      </c>
      <c r="DR22" s="587">
        <v>426</v>
      </c>
      <c r="DS22" s="579">
        <v>437</v>
      </c>
      <c r="DT22" s="587">
        <v>426</v>
      </c>
      <c r="DU22" s="706">
        <v>439</v>
      </c>
    </row>
    <row r="23" spans="1:125" ht="11.25" customHeight="1">
      <c r="A23" s="273"/>
      <c r="B23" s="315" t="s">
        <v>1354</v>
      </c>
      <c r="C23" s="561" t="s">
        <v>45</v>
      </c>
      <c r="D23" s="589">
        <v>14</v>
      </c>
      <c r="E23" s="289">
        <v>14.4148</v>
      </c>
      <c r="F23" s="289">
        <v>14</v>
      </c>
      <c r="G23" s="289">
        <v>14</v>
      </c>
      <c r="H23" s="289">
        <v>14</v>
      </c>
      <c r="I23" s="289">
        <v>14</v>
      </c>
      <c r="J23" s="289">
        <v>14</v>
      </c>
      <c r="K23" s="289">
        <v>14</v>
      </c>
      <c r="L23" s="289">
        <v>14</v>
      </c>
      <c r="M23" s="289">
        <v>14</v>
      </c>
      <c r="N23" s="289">
        <v>14</v>
      </c>
      <c r="O23" s="289">
        <v>14</v>
      </c>
      <c r="P23" s="289">
        <v>14</v>
      </c>
      <c r="Q23" s="289">
        <v>14.998189999999999</v>
      </c>
      <c r="R23" s="289">
        <v>15</v>
      </c>
      <c r="S23" s="289">
        <v>15</v>
      </c>
      <c r="T23" s="289">
        <v>75</v>
      </c>
      <c r="U23" s="289">
        <v>15</v>
      </c>
      <c r="V23" s="289">
        <v>15</v>
      </c>
      <c r="W23" s="289">
        <v>15</v>
      </c>
      <c r="X23" s="289">
        <v>15</v>
      </c>
      <c r="Y23" s="289">
        <v>15</v>
      </c>
      <c r="Z23" s="289">
        <v>15</v>
      </c>
      <c r="AA23" s="289">
        <v>15</v>
      </c>
      <c r="AB23" s="289">
        <v>15</v>
      </c>
      <c r="AC23" s="289">
        <v>15</v>
      </c>
      <c r="AD23" s="289">
        <v>15</v>
      </c>
      <c r="AE23" s="289">
        <v>15</v>
      </c>
      <c r="AF23" s="289">
        <v>15</v>
      </c>
      <c r="AG23" s="289">
        <v>15</v>
      </c>
      <c r="AH23" s="289">
        <v>15</v>
      </c>
      <c r="AI23" s="289">
        <v>15</v>
      </c>
      <c r="AJ23" s="289">
        <v>15</v>
      </c>
      <c r="AK23" s="289">
        <v>14</v>
      </c>
      <c r="AL23" s="385">
        <v>15</v>
      </c>
      <c r="AM23" s="385">
        <v>15</v>
      </c>
      <c r="AN23" s="385">
        <v>15</v>
      </c>
      <c r="AO23" s="581">
        <v>15</v>
      </c>
      <c r="AP23" s="582">
        <v>15</v>
      </c>
      <c r="AQ23" s="581">
        <v>15</v>
      </c>
      <c r="AR23" s="581">
        <v>15</v>
      </c>
      <c r="AS23" s="581">
        <v>15</v>
      </c>
      <c r="AT23" s="581">
        <v>15</v>
      </c>
      <c r="AU23" s="581">
        <v>15</v>
      </c>
      <c r="AV23" s="581">
        <v>15</v>
      </c>
      <c r="AW23" s="581">
        <v>15</v>
      </c>
      <c r="AX23" s="581">
        <v>15</v>
      </c>
      <c r="AY23" s="385">
        <v>17</v>
      </c>
      <c r="AZ23" s="385">
        <v>17</v>
      </c>
      <c r="BA23" s="385">
        <v>15</v>
      </c>
      <c r="BB23" s="385">
        <v>15</v>
      </c>
      <c r="BC23" s="385">
        <v>15</v>
      </c>
      <c r="BD23" s="385">
        <v>15</v>
      </c>
      <c r="BE23" s="385">
        <v>15</v>
      </c>
      <c r="BF23" s="385">
        <v>17</v>
      </c>
      <c r="BG23" s="385">
        <v>15</v>
      </c>
      <c r="BH23" s="385">
        <v>17</v>
      </c>
      <c r="BI23" s="385">
        <v>17</v>
      </c>
      <c r="BJ23" s="385">
        <v>17</v>
      </c>
      <c r="BK23" s="385">
        <v>17</v>
      </c>
      <c r="BL23" s="385">
        <v>17</v>
      </c>
      <c r="BM23" s="385">
        <v>18</v>
      </c>
      <c r="BN23" s="385">
        <v>18</v>
      </c>
      <c r="BO23" s="385">
        <v>18</v>
      </c>
      <c r="BP23" s="385">
        <v>18</v>
      </c>
      <c r="BQ23" s="385">
        <v>19</v>
      </c>
      <c r="BR23" s="385">
        <v>19.04</v>
      </c>
      <c r="BS23" s="385">
        <v>19</v>
      </c>
      <c r="BT23" s="385">
        <v>20</v>
      </c>
      <c r="BU23" s="385">
        <v>20</v>
      </c>
      <c r="BV23" s="585">
        <v>23</v>
      </c>
      <c r="BW23" s="586">
        <v>24</v>
      </c>
      <c r="BX23" s="586">
        <v>24</v>
      </c>
      <c r="BY23" s="586">
        <v>25</v>
      </c>
      <c r="BZ23" s="586">
        <v>25</v>
      </c>
      <c r="CA23" s="586">
        <v>26</v>
      </c>
      <c r="CB23" s="579">
        <v>26</v>
      </c>
      <c r="CC23" s="579">
        <v>26</v>
      </c>
      <c r="CD23" s="579">
        <v>27</v>
      </c>
      <c r="CE23" s="579">
        <v>26</v>
      </c>
      <c r="CF23" s="579">
        <v>26</v>
      </c>
      <c r="CG23" s="579">
        <v>26</v>
      </c>
      <c r="CH23" s="579">
        <v>26</v>
      </c>
      <c r="CI23" s="579">
        <v>25</v>
      </c>
      <c r="CJ23" s="579">
        <v>25</v>
      </c>
      <c r="CK23" s="579">
        <v>25</v>
      </c>
      <c r="CL23" s="579">
        <v>25</v>
      </c>
      <c r="CM23" s="579">
        <v>25</v>
      </c>
      <c r="CN23" s="579">
        <v>25</v>
      </c>
      <c r="CO23" s="579">
        <v>25</v>
      </c>
      <c r="CP23" s="579">
        <v>26</v>
      </c>
      <c r="CQ23" s="579">
        <v>25</v>
      </c>
      <c r="CR23" s="579">
        <v>25</v>
      </c>
      <c r="CS23" s="579">
        <v>26</v>
      </c>
      <c r="CT23" s="579">
        <v>26</v>
      </c>
      <c r="CU23" s="579">
        <v>26</v>
      </c>
      <c r="CV23" s="579">
        <v>26</v>
      </c>
      <c r="CW23" s="579">
        <v>26</v>
      </c>
      <c r="CX23" s="587">
        <v>26</v>
      </c>
      <c r="CY23" s="579">
        <v>26</v>
      </c>
      <c r="CZ23" s="579">
        <v>26</v>
      </c>
      <c r="DA23" s="579">
        <v>26</v>
      </c>
      <c r="DB23" s="579">
        <v>26</v>
      </c>
      <c r="DC23" s="579">
        <v>26</v>
      </c>
      <c r="DD23" s="579">
        <v>27</v>
      </c>
      <c r="DE23" s="579">
        <v>27</v>
      </c>
      <c r="DF23" s="579">
        <v>27</v>
      </c>
      <c r="DG23" s="579">
        <v>26</v>
      </c>
      <c r="DH23" s="579">
        <v>27</v>
      </c>
      <c r="DI23" s="579">
        <v>26</v>
      </c>
      <c r="DJ23" s="579">
        <v>26</v>
      </c>
      <c r="DK23" s="579">
        <v>26</v>
      </c>
      <c r="DL23" s="579">
        <v>27</v>
      </c>
      <c r="DM23" s="579">
        <v>27</v>
      </c>
      <c r="DN23" s="579">
        <v>27</v>
      </c>
      <c r="DO23" s="579">
        <v>26</v>
      </c>
      <c r="DP23" s="579">
        <v>26</v>
      </c>
      <c r="DQ23" s="579">
        <v>26</v>
      </c>
      <c r="DR23" s="587">
        <v>26</v>
      </c>
      <c r="DS23" s="579">
        <v>27</v>
      </c>
      <c r="DT23" s="587">
        <v>27</v>
      </c>
      <c r="DU23" s="706">
        <v>29</v>
      </c>
    </row>
    <row r="24" spans="1:125" ht="11.25" customHeight="1">
      <c r="A24" s="273"/>
      <c r="B24" s="315" t="s">
        <v>1355</v>
      </c>
      <c r="C24" s="561" t="s">
        <v>42</v>
      </c>
      <c r="D24" s="589">
        <v>1188</v>
      </c>
      <c r="E24" s="289">
        <v>1199.1945000000001</v>
      </c>
      <c r="F24" s="289">
        <v>1201</v>
      </c>
      <c r="G24" s="289">
        <v>1184</v>
      </c>
      <c r="H24" s="289">
        <v>1184</v>
      </c>
      <c r="I24" s="289">
        <v>1195</v>
      </c>
      <c r="J24" s="289">
        <v>1190</v>
      </c>
      <c r="K24" s="289">
        <v>1189</v>
      </c>
      <c r="L24" s="289">
        <v>1185.87554</v>
      </c>
      <c r="M24" s="289">
        <v>1183</v>
      </c>
      <c r="N24" s="289">
        <v>1173</v>
      </c>
      <c r="O24" s="289">
        <v>1188</v>
      </c>
      <c r="P24" s="289">
        <v>1190</v>
      </c>
      <c r="Q24" s="289">
        <v>1209.51313</v>
      </c>
      <c r="R24" s="289">
        <v>1205</v>
      </c>
      <c r="S24" s="289">
        <v>1203</v>
      </c>
      <c r="T24" s="289">
        <v>1190</v>
      </c>
      <c r="U24" s="289">
        <v>1177</v>
      </c>
      <c r="V24" s="289">
        <v>1180</v>
      </c>
      <c r="W24" s="289">
        <v>1189</v>
      </c>
      <c r="X24" s="289">
        <v>1200</v>
      </c>
      <c r="Y24" s="289">
        <v>1177</v>
      </c>
      <c r="Z24" s="289">
        <v>1179</v>
      </c>
      <c r="AA24" s="289">
        <v>1184</v>
      </c>
      <c r="AB24" s="289">
        <v>1180</v>
      </c>
      <c r="AC24" s="289">
        <v>1203</v>
      </c>
      <c r="AD24" s="289">
        <v>1215</v>
      </c>
      <c r="AE24" s="289">
        <v>1232</v>
      </c>
      <c r="AF24" s="289">
        <v>1233</v>
      </c>
      <c r="AG24" s="289">
        <v>1258</v>
      </c>
      <c r="AH24" s="289">
        <v>1255</v>
      </c>
      <c r="AI24" s="289">
        <v>1254</v>
      </c>
      <c r="AJ24" s="289">
        <v>1251</v>
      </c>
      <c r="AK24" s="289">
        <v>1251</v>
      </c>
      <c r="AL24" s="385">
        <v>1238</v>
      </c>
      <c r="AM24" s="385">
        <v>1241</v>
      </c>
      <c r="AN24" s="385">
        <v>1246</v>
      </c>
      <c r="AO24" s="581">
        <v>1259</v>
      </c>
      <c r="AP24" s="582">
        <v>1260</v>
      </c>
      <c r="AQ24" s="581">
        <v>1248</v>
      </c>
      <c r="AR24" s="581">
        <v>1251</v>
      </c>
      <c r="AS24" s="581">
        <v>1252</v>
      </c>
      <c r="AT24" s="581">
        <v>1251</v>
      </c>
      <c r="AU24" s="581">
        <v>1286</v>
      </c>
      <c r="AV24" s="581">
        <v>1289</v>
      </c>
      <c r="AW24" s="581">
        <v>1288</v>
      </c>
      <c r="AX24" s="581">
        <v>1308</v>
      </c>
      <c r="AY24" s="385">
        <v>1333</v>
      </c>
      <c r="AZ24" s="385">
        <v>1341</v>
      </c>
      <c r="BA24" s="385">
        <v>1319</v>
      </c>
      <c r="BB24" s="385">
        <v>1303</v>
      </c>
      <c r="BC24" s="385">
        <v>1304</v>
      </c>
      <c r="BD24" s="385">
        <v>1313</v>
      </c>
      <c r="BE24" s="385">
        <v>1310</v>
      </c>
      <c r="BF24" s="385">
        <v>1324</v>
      </c>
      <c r="BG24" s="385">
        <v>1305</v>
      </c>
      <c r="BH24" s="385">
        <v>1303</v>
      </c>
      <c r="BI24" s="385">
        <v>1296</v>
      </c>
      <c r="BJ24" s="385">
        <v>1305</v>
      </c>
      <c r="BK24" s="385">
        <v>1327</v>
      </c>
      <c r="BL24" s="385">
        <v>1328</v>
      </c>
      <c r="BM24" s="385">
        <v>1349</v>
      </c>
      <c r="BN24" s="385">
        <v>1371</v>
      </c>
      <c r="BO24" s="385">
        <v>1405</v>
      </c>
      <c r="BP24" s="385">
        <v>1451</v>
      </c>
      <c r="BQ24" s="385">
        <v>1465</v>
      </c>
      <c r="BR24" s="385">
        <v>1499.3999999999999</v>
      </c>
      <c r="BS24" s="385">
        <v>1515</v>
      </c>
      <c r="BT24" s="385">
        <v>1561</v>
      </c>
      <c r="BU24" s="385">
        <v>1568</v>
      </c>
      <c r="BV24" s="585">
        <v>1883</v>
      </c>
      <c r="BW24" s="586">
        <v>1899</v>
      </c>
      <c r="BX24" s="586">
        <v>1943</v>
      </c>
      <c r="BY24" s="586">
        <v>1999</v>
      </c>
      <c r="BZ24" s="586">
        <v>2015</v>
      </c>
      <c r="CA24" s="586">
        <v>2116</v>
      </c>
      <c r="CB24" s="579">
        <v>2079</v>
      </c>
      <c r="CC24" s="579">
        <v>2102</v>
      </c>
      <c r="CD24" s="579">
        <v>2140</v>
      </c>
      <c r="CE24" s="579">
        <v>2097</v>
      </c>
      <c r="CF24" s="579">
        <v>2074</v>
      </c>
      <c r="CG24" s="579">
        <v>2028</v>
      </c>
      <c r="CH24" s="579">
        <v>2009</v>
      </c>
      <c r="CI24" s="579">
        <v>2008</v>
      </c>
      <c r="CJ24" s="579">
        <v>1977</v>
      </c>
      <c r="CK24" s="579">
        <v>1955</v>
      </c>
      <c r="CL24" s="579">
        <v>1948</v>
      </c>
      <c r="CM24" s="579">
        <v>1968</v>
      </c>
      <c r="CN24" s="579">
        <v>1998</v>
      </c>
      <c r="CO24" s="579">
        <v>2030</v>
      </c>
      <c r="CP24" s="579">
        <v>2073</v>
      </c>
      <c r="CQ24" s="579">
        <v>2046</v>
      </c>
      <c r="CR24" s="579">
        <v>2056</v>
      </c>
      <c r="CS24" s="579">
        <v>2075</v>
      </c>
      <c r="CT24" s="579">
        <v>2117</v>
      </c>
      <c r="CU24" s="579">
        <v>2147</v>
      </c>
      <c r="CV24" s="579">
        <v>2141</v>
      </c>
      <c r="CW24" s="579">
        <v>2111</v>
      </c>
      <c r="CX24" s="587">
        <v>2119</v>
      </c>
      <c r="CY24" s="579">
        <v>2127</v>
      </c>
      <c r="CZ24" s="579">
        <v>2116</v>
      </c>
      <c r="DA24" s="579">
        <v>2112</v>
      </c>
      <c r="DB24" s="579">
        <v>2123</v>
      </c>
      <c r="DC24" s="579">
        <v>2155</v>
      </c>
      <c r="DD24" s="579">
        <v>2155</v>
      </c>
      <c r="DE24" s="579">
        <v>2196</v>
      </c>
      <c r="DF24" s="579">
        <v>2171</v>
      </c>
      <c r="DG24" s="579">
        <v>2142</v>
      </c>
      <c r="DH24" s="579">
        <v>2160</v>
      </c>
      <c r="DI24" s="579">
        <v>2137</v>
      </c>
      <c r="DJ24" s="579">
        <v>2148</v>
      </c>
      <c r="DK24" s="579">
        <v>2149</v>
      </c>
      <c r="DL24" s="579">
        <v>2160</v>
      </c>
      <c r="DM24" s="579">
        <v>2185</v>
      </c>
      <c r="DN24" s="579">
        <v>2177</v>
      </c>
      <c r="DO24" s="579">
        <v>2142</v>
      </c>
      <c r="DP24" s="579">
        <v>2154</v>
      </c>
      <c r="DQ24" s="579">
        <v>2119</v>
      </c>
      <c r="DR24" s="587">
        <v>2107</v>
      </c>
      <c r="DS24" s="579">
        <v>2162</v>
      </c>
      <c r="DT24" s="587">
        <v>2161</v>
      </c>
      <c r="DU24" s="706">
        <v>2200</v>
      </c>
    </row>
    <row r="25" spans="1:125" ht="11.25" customHeight="1">
      <c r="A25" s="273"/>
      <c r="B25" s="315" t="s">
        <v>837</v>
      </c>
      <c r="C25" s="561" t="s">
        <v>42</v>
      </c>
      <c r="D25" s="589">
        <v>2345</v>
      </c>
      <c r="E25" s="289">
        <v>2359.4047</v>
      </c>
      <c r="F25" s="289">
        <v>2367</v>
      </c>
      <c r="G25" s="289">
        <v>2354</v>
      </c>
      <c r="H25" s="289">
        <v>2355</v>
      </c>
      <c r="I25" s="289">
        <v>2368</v>
      </c>
      <c r="J25" s="289">
        <v>2366</v>
      </c>
      <c r="K25" s="289">
        <v>2365</v>
      </c>
      <c r="L25" s="289">
        <v>2360.2949699999999</v>
      </c>
      <c r="M25" s="289">
        <v>2365</v>
      </c>
      <c r="N25" s="289">
        <v>2359</v>
      </c>
      <c r="O25" s="289">
        <v>2376</v>
      </c>
      <c r="P25" s="289">
        <v>2382</v>
      </c>
      <c r="Q25" s="289">
        <v>2404</v>
      </c>
      <c r="R25" s="289">
        <v>2394</v>
      </c>
      <c r="S25" s="289">
        <v>2392</v>
      </c>
      <c r="T25" s="289">
        <v>2385</v>
      </c>
      <c r="U25" s="289">
        <v>2370</v>
      </c>
      <c r="V25" s="289">
        <v>2381</v>
      </c>
      <c r="W25" s="289">
        <v>2391</v>
      </c>
      <c r="X25" s="289">
        <v>2403</v>
      </c>
      <c r="Y25" s="289">
        <v>2388</v>
      </c>
      <c r="Z25" s="289">
        <v>2391</v>
      </c>
      <c r="AA25" s="289">
        <v>2398</v>
      </c>
      <c r="AB25" s="289">
        <v>2398</v>
      </c>
      <c r="AC25" s="289">
        <v>2424</v>
      </c>
      <c r="AD25" s="289">
        <v>2437</v>
      </c>
      <c r="AE25" s="289">
        <v>2456</v>
      </c>
      <c r="AF25" s="289">
        <v>2460</v>
      </c>
      <c r="AG25" s="289">
        <v>2488</v>
      </c>
      <c r="AH25" s="289">
        <v>2491</v>
      </c>
      <c r="AI25" s="289">
        <v>2489</v>
      </c>
      <c r="AJ25" s="289">
        <v>2485</v>
      </c>
      <c r="AK25" s="289">
        <v>2486</v>
      </c>
      <c r="AL25" s="385">
        <v>2474</v>
      </c>
      <c r="AM25" s="385">
        <v>2482</v>
      </c>
      <c r="AN25" s="385">
        <v>2491</v>
      </c>
      <c r="AO25" s="581">
        <v>2512</v>
      </c>
      <c r="AP25" s="582">
        <v>2512</v>
      </c>
      <c r="AQ25" s="581">
        <v>2505</v>
      </c>
      <c r="AR25" s="581">
        <v>2507</v>
      </c>
      <c r="AS25" s="581">
        <v>2509</v>
      </c>
      <c r="AT25" s="581">
        <v>2517</v>
      </c>
      <c r="AU25" s="581">
        <v>2554</v>
      </c>
      <c r="AV25" s="581">
        <v>2556</v>
      </c>
      <c r="AW25" s="581">
        <v>2563</v>
      </c>
      <c r="AX25" s="581">
        <v>2588</v>
      </c>
      <c r="AY25" s="385">
        <v>2616</v>
      </c>
      <c r="AZ25" s="385">
        <v>2623</v>
      </c>
      <c r="BA25" s="385">
        <v>2601</v>
      </c>
      <c r="BB25" s="385">
        <v>2586</v>
      </c>
      <c r="BC25" s="385">
        <v>2589</v>
      </c>
      <c r="BD25" s="385">
        <v>2598</v>
      </c>
      <c r="BE25" s="385">
        <v>2605</v>
      </c>
      <c r="BF25" s="385">
        <v>2628</v>
      </c>
      <c r="BG25" s="385">
        <v>2607</v>
      </c>
      <c r="BH25" s="385">
        <v>2611</v>
      </c>
      <c r="BI25" s="385">
        <v>2614</v>
      </c>
      <c r="BJ25" s="385">
        <v>2626</v>
      </c>
      <c r="BK25" s="385">
        <v>2651</v>
      </c>
      <c r="BL25" s="385">
        <v>2660</v>
      </c>
      <c r="BM25" s="385">
        <v>2685</v>
      </c>
      <c r="BN25" s="385">
        <v>2706</v>
      </c>
      <c r="BO25" s="385">
        <v>2751</v>
      </c>
      <c r="BP25" s="385">
        <v>2799</v>
      </c>
      <c r="BQ25" s="385">
        <v>2869</v>
      </c>
      <c r="BR25" s="385">
        <v>2879.7999999999997</v>
      </c>
      <c r="BS25" s="385">
        <v>2904</v>
      </c>
      <c r="BT25" s="385">
        <v>2957</v>
      </c>
      <c r="BU25" s="385">
        <v>2982</v>
      </c>
      <c r="BV25" s="585">
        <v>3564</v>
      </c>
      <c r="BW25" s="586">
        <v>3610</v>
      </c>
      <c r="BX25" s="586">
        <v>3678</v>
      </c>
      <c r="BY25" s="586">
        <v>3756</v>
      </c>
      <c r="BZ25" s="586">
        <v>3787</v>
      </c>
      <c r="CA25" s="586">
        <v>3910</v>
      </c>
      <c r="CB25" s="579">
        <v>3896</v>
      </c>
      <c r="CC25" s="579">
        <v>3935</v>
      </c>
      <c r="CD25" s="579">
        <v>3982</v>
      </c>
      <c r="CE25" s="579">
        <v>3959</v>
      </c>
      <c r="CF25" s="579">
        <v>3940</v>
      </c>
      <c r="CG25" s="579">
        <v>3908</v>
      </c>
      <c r="CH25" s="579">
        <v>3887</v>
      </c>
      <c r="CI25" s="579">
        <v>3907</v>
      </c>
      <c r="CJ25" s="579">
        <v>3881</v>
      </c>
      <c r="CK25" s="579">
        <v>3862</v>
      </c>
      <c r="CL25" s="579">
        <v>3851</v>
      </c>
      <c r="CM25" s="579">
        <v>3879</v>
      </c>
      <c r="CN25" s="579">
        <v>3912</v>
      </c>
      <c r="CO25" s="579">
        <v>3958</v>
      </c>
      <c r="CP25" s="579">
        <v>4009</v>
      </c>
      <c r="CQ25" s="579">
        <v>3996</v>
      </c>
      <c r="CR25" s="579">
        <v>3997</v>
      </c>
      <c r="CS25" s="579">
        <v>4029</v>
      </c>
      <c r="CT25" s="579">
        <v>4083</v>
      </c>
      <c r="CU25" s="579">
        <v>4121</v>
      </c>
      <c r="CV25" s="579">
        <v>4125</v>
      </c>
      <c r="CW25" s="579">
        <v>4098</v>
      </c>
      <c r="CX25" s="587">
        <v>4106</v>
      </c>
      <c r="CY25" s="579">
        <v>4128</v>
      </c>
      <c r="CZ25" s="579">
        <v>4121</v>
      </c>
      <c r="DA25" s="579">
        <v>4120</v>
      </c>
      <c r="DB25" s="579">
        <v>4150</v>
      </c>
      <c r="DC25" s="579">
        <v>4188</v>
      </c>
      <c r="DD25" s="579">
        <v>4183</v>
      </c>
      <c r="DE25" s="579">
        <v>4246</v>
      </c>
      <c r="DF25" s="579">
        <v>4229</v>
      </c>
      <c r="DG25" s="579">
        <v>4209</v>
      </c>
      <c r="DH25" s="579">
        <v>4232</v>
      </c>
      <c r="DI25" s="579">
        <v>4213</v>
      </c>
      <c r="DJ25" s="579">
        <v>4215</v>
      </c>
      <c r="DK25" s="579">
        <v>4234</v>
      </c>
      <c r="DL25" s="579">
        <v>4246</v>
      </c>
      <c r="DM25" s="579">
        <v>4282</v>
      </c>
      <c r="DN25" s="579">
        <v>4273</v>
      </c>
      <c r="DO25" s="579">
        <v>4242</v>
      </c>
      <c r="DP25" s="579">
        <v>4251</v>
      </c>
      <c r="DQ25" s="579">
        <v>4223</v>
      </c>
      <c r="DR25" s="587">
        <v>4209</v>
      </c>
      <c r="DS25" s="579">
        <v>4286</v>
      </c>
      <c r="DT25" s="587">
        <v>4309</v>
      </c>
      <c r="DU25" s="706">
        <v>4354</v>
      </c>
    </row>
    <row r="26" spans="1:125" ht="11.25" customHeight="1">
      <c r="A26" s="273"/>
      <c r="B26" s="89" t="s">
        <v>838</v>
      </c>
      <c r="C26" s="561" t="s">
        <v>42</v>
      </c>
      <c r="D26" s="589">
        <v>3052</v>
      </c>
      <c r="E26" s="289">
        <v>3069.3236000000002</v>
      </c>
      <c r="F26" s="289">
        <v>3079</v>
      </c>
      <c r="G26" s="289">
        <v>3065</v>
      </c>
      <c r="H26" s="289">
        <v>3067</v>
      </c>
      <c r="I26" s="289">
        <v>3082</v>
      </c>
      <c r="J26" s="289">
        <v>3080</v>
      </c>
      <c r="K26" s="289">
        <v>3080</v>
      </c>
      <c r="L26" s="289">
        <v>3072.5540900000001</v>
      </c>
      <c r="M26" s="289">
        <v>3080</v>
      </c>
      <c r="N26" s="289">
        <v>3073</v>
      </c>
      <c r="O26" s="289">
        <v>3095</v>
      </c>
      <c r="P26" s="289">
        <v>3102</v>
      </c>
      <c r="Q26" s="289">
        <v>3126</v>
      </c>
      <c r="R26" s="289">
        <v>3114</v>
      </c>
      <c r="S26" s="289">
        <v>3114</v>
      </c>
      <c r="T26" s="289">
        <v>3105</v>
      </c>
      <c r="U26" s="289">
        <v>3088</v>
      </c>
      <c r="V26" s="289">
        <v>3102</v>
      </c>
      <c r="W26" s="289">
        <v>3113</v>
      </c>
      <c r="X26" s="289">
        <v>3127</v>
      </c>
      <c r="Y26" s="289">
        <v>3112</v>
      </c>
      <c r="Z26" s="289">
        <v>3114</v>
      </c>
      <c r="AA26" s="289">
        <v>3123</v>
      </c>
      <c r="AB26" s="289">
        <v>3125</v>
      </c>
      <c r="AC26" s="289">
        <v>3155</v>
      </c>
      <c r="AD26" s="289">
        <v>3170</v>
      </c>
      <c r="AE26" s="289">
        <v>3194</v>
      </c>
      <c r="AF26" s="289">
        <v>3199</v>
      </c>
      <c r="AG26" s="289">
        <v>3232</v>
      </c>
      <c r="AH26" s="289">
        <v>3236</v>
      </c>
      <c r="AI26" s="289">
        <v>3234</v>
      </c>
      <c r="AJ26" s="289">
        <v>3230</v>
      </c>
      <c r="AK26" s="289">
        <v>3231</v>
      </c>
      <c r="AL26" s="385">
        <v>3218</v>
      </c>
      <c r="AM26" s="385">
        <v>3231</v>
      </c>
      <c r="AN26" s="385">
        <v>3240</v>
      </c>
      <c r="AO26" s="581">
        <v>3268</v>
      </c>
      <c r="AP26" s="582">
        <v>3269</v>
      </c>
      <c r="AQ26" s="581">
        <v>3261</v>
      </c>
      <c r="AR26" s="581">
        <v>3267</v>
      </c>
      <c r="AS26" s="581">
        <v>3268</v>
      </c>
      <c r="AT26" s="581">
        <v>3283</v>
      </c>
      <c r="AU26" s="581">
        <v>3324</v>
      </c>
      <c r="AV26" s="581">
        <v>3328</v>
      </c>
      <c r="AW26" s="581">
        <v>3338</v>
      </c>
      <c r="AX26" s="581">
        <v>3368</v>
      </c>
      <c r="AY26" s="385">
        <v>3401</v>
      </c>
      <c r="AZ26" s="385">
        <v>3409</v>
      </c>
      <c r="BA26" s="385">
        <v>3383</v>
      </c>
      <c r="BB26" s="385">
        <v>3367</v>
      </c>
      <c r="BC26" s="385">
        <v>3370</v>
      </c>
      <c r="BD26" s="385">
        <v>3381</v>
      </c>
      <c r="BE26" s="385">
        <v>3392</v>
      </c>
      <c r="BF26" s="385">
        <v>3420</v>
      </c>
      <c r="BG26" s="385">
        <v>3396</v>
      </c>
      <c r="BH26" s="385">
        <v>3401</v>
      </c>
      <c r="BI26" s="385">
        <v>3407</v>
      </c>
      <c r="BJ26" s="385">
        <v>3421</v>
      </c>
      <c r="BK26" s="385">
        <v>3450</v>
      </c>
      <c r="BL26" s="385">
        <v>3459</v>
      </c>
      <c r="BM26" s="385">
        <v>3488</v>
      </c>
      <c r="BN26" s="385">
        <v>3512</v>
      </c>
      <c r="BO26" s="385">
        <v>3565</v>
      </c>
      <c r="BP26" s="385">
        <v>3620</v>
      </c>
      <c r="BQ26" s="385">
        <v>3659</v>
      </c>
      <c r="BR26" s="385">
        <v>3723.5099999999998</v>
      </c>
      <c r="BS26" s="385">
        <v>3751</v>
      </c>
      <c r="BT26" s="385">
        <v>3814</v>
      </c>
      <c r="BU26" s="385">
        <v>3848</v>
      </c>
      <c r="BV26" s="585">
        <v>4539</v>
      </c>
      <c r="BW26" s="586">
        <v>4601</v>
      </c>
      <c r="BX26" s="586">
        <v>4681</v>
      </c>
      <c r="BY26" s="586">
        <v>4773</v>
      </c>
      <c r="BZ26" s="586">
        <v>4814</v>
      </c>
      <c r="CA26" s="586">
        <v>4956</v>
      </c>
      <c r="CB26" s="579">
        <v>4948</v>
      </c>
      <c r="CC26" s="579">
        <v>4997</v>
      </c>
      <c r="CD26" s="579">
        <v>5052</v>
      </c>
      <c r="CE26" s="579">
        <v>5035</v>
      </c>
      <c r="CF26" s="579">
        <v>5016</v>
      </c>
      <c r="CG26" s="579">
        <v>4985</v>
      </c>
      <c r="CH26" s="579">
        <v>4961</v>
      </c>
      <c r="CI26" s="579">
        <v>4992</v>
      </c>
      <c r="CJ26" s="579">
        <v>4966</v>
      </c>
      <c r="CK26" s="579">
        <v>4946</v>
      </c>
      <c r="CL26" s="579">
        <v>4935</v>
      </c>
      <c r="CM26" s="579">
        <v>4968</v>
      </c>
      <c r="CN26" s="579">
        <v>5005</v>
      </c>
      <c r="CO26" s="579">
        <v>5061</v>
      </c>
      <c r="CP26" s="579">
        <v>5122</v>
      </c>
      <c r="CQ26" s="579">
        <v>5112</v>
      </c>
      <c r="CR26" s="579">
        <v>5111</v>
      </c>
      <c r="CS26" s="579">
        <v>5150</v>
      </c>
      <c r="CT26" s="579">
        <v>5213</v>
      </c>
      <c r="CU26" s="579">
        <v>5257</v>
      </c>
      <c r="CV26" s="579">
        <v>5265</v>
      </c>
      <c r="CW26" s="579">
        <v>5238</v>
      </c>
      <c r="CX26" s="587">
        <v>5246</v>
      </c>
      <c r="CY26" s="579">
        <v>5275</v>
      </c>
      <c r="CZ26" s="579">
        <v>5269</v>
      </c>
      <c r="DA26" s="579">
        <v>5269</v>
      </c>
      <c r="DB26" s="579">
        <v>5310</v>
      </c>
      <c r="DC26" s="579">
        <v>5354</v>
      </c>
      <c r="DD26" s="579">
        <v>5347</v>
      </c>
      <c r="DE26" s="579">
        <v>5424</v>
      </c>
      <c r="DF26" s="579">
        <v>5410</v>
      </c>
      <c r="DG26" s="579">
        <v>5392</v>
      </c>
      <c r="DH26" s="579">
        <v>5418</v>
      </c>
      <c r="DI26" s="579">
        <v>5398</v>
      </c>
      <c r="DJ26" s="579">
        <v>5398</v>
      </c>
      <c r="DK26" s="579">
        <v>5426</v>
      </c>
      <c r="DL26" s="579">
        <v>5439</v>
      </c>
      <c r="DM26" s="579">
        <v>5482</v>
      </c>
      <c r="DN26" s="579">
        <v>5474</v>
      </c>
      <c r="DO26" s="579">
        <v>5441</v>
      </c>
      <c r="DP26" s="579">
        <v>5449</v>
      </c>
      <c r="DQ26" s="579">
        <v>5420</v>
      </c>
      <c r="DR26" s="587">
        <v>5404</v>
      </c>
      <c r="DS26" s="579">
        <v>5495</v>
      </c>
      <c r="DT26" s="587">
        <v>5526</v>
      </c>
      <c r="DU26" s="706">
        <v>5580</v>
      </c>
    </row>
    <row r="27" spans="1:125" ht="25.5" customHeight="1">
      <c r="A27" s="273"/>
      <c r="B27" s="89" t="s">
        <v>839</v>
      </c>
      <c r="C27" s="561" t="s">
        <v>42</v>
      </c>
      <c r="D27" s="589">
        <v>3017</v>
      </c>
      <c r="E27" s="289">
        <v>3032.9137000000001</v>
      </c>
      <c r="F27" s="289">
        <v>3043</v>
      </c>
      <c r="G27" s="323">
        <v>3030</v>
      </c>
      <c r="H27" s="323">
        <v>3031</v>
      </c>
      <c r="I27" s="289">
        <v>3046</v>
      </c>
      <c r="J27" s="289">
        <v>3045</v>
      </c>
      <c r="K27" s="289">
        <v>3044</v>
      </c>
      <c r="L27" s="289">
        <v>3037.5643500000001</v>
      </c>
      <c r="M27" s="289">
        <v>3044</v>
      </c>
      <c r="N27" s="289">
        <v>3039</v>
      </c>
      <c r="O27" s="289">
        <v>3061</v>
      </c>
      <c r="P27" s="289">
        <v>3068</v>
      </c>
      <c r="Q27" s="289">
        <v>3090</v>
      </c>
      <c r="R27" s="289">
        <v>3079</v>
      </c>
      <c r="S27" s="289">
        <v>3079</v>
      </c>
      <c r="T27" s="289">
        <v>3070</v>
      </c>
      <c r="U27" s="289">
        <v>3054</v>
      </c>
      <c r="V27" s="289">
        <v>3069</v>
      </c>
      <c r="W27" s="289">
        <v>3079</v>
      </c>
      <c r="X27" s="289">
        <v>3093</v>
      </c>
      <c r="Y27" s="289">
        <v>3079</v>
      </c>
      <c r="Z27" s="289">
        <v>3081</v>
      </c>
      <c r="AA27" s="289">
        <v>3090</v>
      </c>
      <c r="AB27" s="289">
        <v>3092</v>
      </c>
      <c r="AC27" s="289">
        <v>3120</v>
      </c>
      <c r="AD27" s="289">
        <v>3136</v>
      </c>
      <c r="AE27" s="289">
        <v>3158</v>
      </c>
      <c r="AF27" s="289">
        <v>3164</v>
      </c>
      <c r="AG27" s="289">
        <v>3196</v>
      </c>
      <c r="AH27" s="289">
        <v>3200</v>
      </c>
      <c r="AI27" s="289">
        <v>3199</v>
      </c>
      <c r="AJ27" s="289">
        <v>3194</v>
      </c>
      <c r="AK27" s="289">
        <v>3195</v>
      </c>
      <c r="AL27" s="385">
        <v>3182</v>
      </c>
      <c r="AM27" s="385">
        <v>3195</v>
      </c>
      <c r="AN27" s="385">
        <v>3206</v>
      </c>
      <c r="AO27" s="581">
        <v>3231</v>
      </c>
      <c r="AP27" s="582">
        <v>3232</v>
      </c>
      <c r="AQ27" s="581">
        <v>3225</v>
      </c>
      <c r="AR27" s="581">
        <v>3230</v>
      </c>
      <c r="AS27" s="581">
        <v>3231</v>
      </c>
      <c r="AT27" s="581">
        <v>3246</v>
      </c>
      <c r="AU27" s="581">
        <v>3286</v>
      </c>
      <c r="AV27" s="581">
        <v>3289</v>
      </c>
      <c r="AW27" s="581">
        <v>3300</v>
      </c>
      <c r="AX27" s="581">
        <v>3328</v>
      </c>
      <c r="AY27" s="385">
        <v>3361</v>
      </c>
      <c r="AZ27" s="385">
        <v>3369</v>
      </c>
      <c r="BA27" s="385">
        <v>3344</v>
      </c>
      <c r="BB27" s="385">
        <v>3328</v>
      </c>
      <c r="BC27" s="385">
        <v>3331</v>
      </c>
      <c r="BD27" s="385">
        <v>3342</v>
      </c>
      <c r="BE27" s="385">
        <v>3352</v>
      </c>
      <c r="BF27" s="385">
        <v>3381</v>
      </c>
      <c r="BG27" s="385">
        <v>3358</v>
      </c>
      <c r="BH27" s="385">
        <v>3363</v>
      </c>
      <c r="BI27" s="385">
        <v>3370</v>
      </c>
      <c r="BJ27" s="385">
        <v>3383</v>
      </c>
      <c r="BK27" s="385">
        <v>3413</v>
      </c>
      <c r="BL27" s="385">
        <v>3422</v>
      </c>
      <c r="BM27" s="385">
        <v>3450</v>
      </c>
      <c r="BN27" s="385">
        <v>3472</v>
      </c>
      <c r="BO27" s="385">
        <v>3535</v>
      </c>
      <c r="BP27" s="385">
        <v>3578</v>
      </c>
      <c r="BQ27" s="385">
        <v>3618</v>
      </c>
      <c r="BR27" s="385">
        <v>3680.6699999999996</v>
      </c>
      <c r="BS27" s="385">
        <v>3707</v>
      </c>
      <c r="BT27" s="385">
        <v>3769</v>
      </c>
      <c r="BU27" s="385">
        <v>3803</v>
      </c>
      <c r="BV27" s="585">
        <v>4313</v>
      </c>
      <c r="BW27" s="586">
        <v>4374</v>
      </c>
      <c r="BX27" s="586">
        <v>4453</v>
      </c>
      <c r="BY27" s="586">
        <v>4537</v>
      </c>
      <c r="BZ27" s="586">
        <v>4577</v>
      </c>
      <c r="CA27" s="586">
        <v>4708</v>
      </c>
      <c r="CB27" s="579">
        <v>4706</v>
      </c>
      <c r="CC27" s="579">
        <v>4752</v>
      </c>
      <c r="CD27" s="579">
        <v>4802</v>
      </c>
      <c r="CE27" s="579">
        <v>4789</v>
      </c>
      <c r="CF27" s="579">
        <v>4775</v>
      </c>
      <c r="CG27" s="579">
        <v>4753</v>
      </c>
      <c r="CH27" s="579">
        <v>4731</v>
      </c>
      <c r="CI27" s="579">
        <v>4761</v>
      </c>
      <c r="CJ27" s="579">
        <v>4739</v>
      </c>
      <c r="CK27" s="579">
        <v>4721</v>
      </c>
      <c r="CL27" s="579">
        <v>4710</v>
      </c>
      <c r="CM27" s="579">
        <v>4740</v>
      </c>
      <c r="CN27" s="579">
        <v>4772</v>
      </c>
      <c r="CO27" s="579">
        <v>4823</v>
      </c>
      <c r="CP27" s="579">
        <v>4877</v>
      </c>
      <c r="CQ27" s="579">
        <v>4872</v>
      </c>
      <c r="CR27" s="579">
        <v>4867</v>
      </c>
      <c r="CS27" s="579">
        <v>4904</v>
      </c>
      <c r="CT27" s="579">
        <v>4962</v>
      </c>
      <c r="CU27" s="579">
        <v>5003</v>
      </c>
      <c r="CV27" s="579">
        <v>5012</v>
      </c>
      <c r="CW27" s="579">
        <v>4990</v>
      </c>
      <c r="CX27" s="587">
        <v>4996</v>
      </c>
      <c r="CY27" s="579">
        <v>5025</v>
      </c>
      <c r="CZ27" s="579">
        <v>5021</v>
      </c>
      <c r="DA27" s="579">
        <v>5021</v>
      </c>
      <c r="DB27" s="579">
        <v>5059</v>
      </c>
      <c r="DC27" s="579">
        <v>5098</v>
      </c>
      <c r="DD27" s="579">
        <v>5093</v>
      </c>
      <c r="DE27" s="579">
        <v>5163</v>
      </c>
      <c r="DF27" s="579">
        <v>5152</v>
      </c>
      <c r="DG27" s="579">
        <v>5138</v>
      </c>
      <c r="DH27" s="579">
        <v>5162</v>
      </c>
      <c r="DI27" s="579">
        <v>5146</v>
      </c>
      <c r="DJ27" s="579">
        <v>5143</v>
      </c>
      <c r="DK27" s="579">
        <v>5171</v>
      </c>
      <c r="DL27" s="579">
        <v>5182</v>
      </c>
      <c r="DM27" s="579">
        <v>5221</v>
      </c>
      <c r="DN27" s="579">
        <v>5215</v>
      </c>
      <c r="DO27" s="579">
        <v>5187</v>
      </c>
      <c r="DP27" s="579">
        <v>5194</v>
      </c>
      <c r="DQ27" s="579">
        <v>5172</v>
      </c>
      <c r="DR27" s="587">
        <v>5159</v>
      </c>
      <c r="DS27" s="579">
        <v>5244</v>
      </c>
      <c r="DT27" s="587">
        <v>5281</v>
      </c>
      <c r="DU27" s="706">
        <v>5326</v>
      </c>
    </row>
    <row r="28" spans="1:125" ht="11.25" customHeight="1">
      <c r="A28" s="273"/>
      <c r="B28" s="89" t="s">
        <v>840</v>
      </c>
      <c r="C28" s="561" t="s">
        <v>42</v>
      </c>
      <c r="D28" s="589">
        <v>3658</v>
      </c>
      <c r="E28" s="289">
        <v>3675.8679999999999</v>
      </c>
      <c r="F28" s="289">
        <v>3688</v>
      </c>
      <c r="G28" s="289">
        <v>3676</v>
      </c>
      <c r="H28" s="289">
        <v>3677</v>
      </c>
      <c r="I28" s="289">
        <v>3695</v>
      </c>
      <c r="J28" s="289">
        <v>3694</v>
      </c>
      <c r="K28" s="289">
        <v>3694</v>
      </c>
      <c r="L28" s="289">
        <v>3685.42157</v>
      </c>
      <c r="M28" s="289">
        <v>3695</v>
      </c>
      <c r="N28" s="289">
        <v>3690</v>
      </c>
      <c r="O28" s="289">
        <v>3715</v>
      </c>
      <c r="P28" s="289">
        <v>3724</v>
      </c>
      <c r="Q28" s="289">
        <v>3749</v>
      </c>
      <c r="R28" s="289">
        <v>3734</v>
      </c>
      <c r="S28" s="289">
        <v>3735</v>
      </c>
      <c r="T28" s="289">
        <v>3727</v>
      </c>
      <c r="U28" s="289">
        <v>3709</v>
      </c>
      <c r="V28" s="289">
        <v>3728</v>
      </c>
      <c r="W28" s="289">
        <v>3739</v>
      </c>
      <c r="X28" s="289">
        <v>3754</v>
      </c>
      <c r="Y28" s="289">
        <v>3741</v>
      </c>
      <c r="Z28" s="289">
        <v>3744</v>
      </c>
      <c r="AA28" s="289">
        <v>3754</v>
      </c>
      <c r="AB28" s="289">
        <v>3758</v>
      </c>
      <c r="AC28" s="289">
        <v>3790</v>
      </c>
      <c r="AD28" s="289">
        <v>3806</v>
      </c>
      <c r="AE28" s="289">
        <v>3832</v>
      </c>
      <c r="AF28" s="289">
        <v>3838</v>
      </c>
      <c r="AG28" s="289">
        <v>3873</v>
      </c>
      <c r="AH28" s="289">
        <v>3879</v>
      </c>
      <c r="AI28" s="289">
        <v>3878</v>
      </c>
      <c r="AJ28" s="289">
        <v>3872</v>
      </c>
      <c r="AK28" s="289">
        <v>3875</v>
      </c>
      <c r="AL28" s="385">
        <v>3862</v>
      </c>
      <c r="AM28" s="385">
        <v>3878</v>
      </c>
      <c r="AN28" s="385">
        <v>3890</v>
      </c>
      <c r="AO28" s="581">
        <v>3920</v>
      </c>
      <c r="AP28" s="582">
        <v>3921</v>
      </c>
      <c r="AQ28" s="581">
        <v>3915</v>
      </c>
      <c r="AR28" s="581">
        <v>3922</v>
      </c>
      <c r="AS28" s="581">
        <v>3923</v>
      </c>
      <c r="AT28" s="581">
        <v>3944</v>
      </c>
      <c r="AU28" s="581">
        <v>3985</v>
      </c>
      <c r="AV28" s="581">
        <v>3990</v>
      </c>
      <c r="AW28" s="581">
        <v>4003</v>
      </c>
      <c r="AX28" s="581">
        <v>4036</v>
      </c>
      <c r="AY28" s="385">
        <v>4072</v>
      </c>
      <c r="AZ28" s="385">
        <v>4079</v>
      </c>
      <c r="BA28" s="385">
        <v>4054</v>
      </c>
      <c r="BB28" s="385">
        <v>4036</v>
      </c>
      <c r="BC28" s="385">
        <v>4041</v>
      </c>
      <c r="BD28" s="385">
        <v>4052</v>
      </c>
      <c r="BE28" s="385">
        <v>4067</v>
      </c>
      <c r="BF28" s="385">
        <v>4101</v>
      </c>
      <c r="BG28" s="385">
        <v>4076</v>
      </c>
      <c r="BH28" s="385">
        <v>4083</v>
      </c>
      <c r="BI28" s="385">
        <v>4094</v>
      </c>
      <c r="BJ28" s="385">
        <v>4109</v>
      </c>
      <c r="BK28" s="385">
        <v>4141</v>
      </c>
      <c r="BL28" s="385">
        <v>4153</v>
      </c>
      <c r="BM28" s="385">
        <v>4183</v>
      </c>
      <c r="BN28" s="385">
        <v>4208</v>
      </c>
      <c r="BO28" s="385">
        <v>4266</v>
      </c>
      <c r="BP28" s="385">
        <v>4323</v>
      </c>
      <c r="BQ28" s="385">
        <v>4372</v>
      </c>
      <c r="BR28" s="385">
        <v>4444.6499999999996</v>
      </c>
      <c r="BS28" s="385">
        <v>4476</v>
      </c>
      <c r="BT28" s="385">
        <v>4545</v>
      </c>
      <c r="BU28" s="385">
        <v>4587</v>
      </c>
      <c r="BV28" s="585">
        <v>5349</v>
      </c>
      <c r="BW28" s="586">
        <v>5425</v>
      </c>
      <c r="BX28" s="586">
        <v>5518</v>
      </c>
      <c r="BY28" s="586">
        <v>5619</v>
      </c>
      <c r="BZ28" s="586">
        <v>5668</v>
      </c>
      <c r="CA28" s="586">
        <v>5821</v>
      </c>
      <c r="CB28" s="579">
        <v>5825</v>
      </c>
      <c r="CC28" s="579">
        <v>5881</v>
      </c>
      <c r="CD28" s="579">
        <v>5939</v>
      </c>
      <c r="CE28" s="579">
        <v>5932</v>
      </c>
      <c r="CF28" s="579">
        <v>5915</v>
      </c>
      <c r="CG28" s="579">
        <v>5893</v>
      </c>
      <c r="CH28" s="579">
        <v>5868</v>
      </c>
      <c r="CI28" s="579">
        <v>5908</v>
      </c>
      <c r="CJ28" s="579">
        <v>5886</v>
      </c>
      <c r="CK28" s="579">
        <v>5867</v>
      </c>
      <c r="CL28" s="579">
        <v>5854</v>
      </c>
      <c r="CM28" s="579">
        <v>5891</v>
      </c>
      <c r="CN28" s="579">
        <v>5929</v>
      </c>
      <c r="CO28" s="579">
        <v>5990</v>
      </c>
      <c r="CP28" s="579">
        <v>6055</v>
      </c>
      <c r="CQ28" s="579">
        <v>6054</v>
      </c>
      <c r="CR28" s="579">
        <v>6046</v>
      </c>
      <c r="CS28" s="579">
        <v>6093</v>
      </c>
      <c r="CT28" s="579">
        <v>6161</v>
      </c>
      <c r="CU28" s="579">
        <v>6208</v>
      </c>
      <c r="CV28" s="579">
        <v>6220</v>
      </c>
      <c r="CW28" s="579">
        <v>6196</v>
      </c>
      <c r="CX28" s="587">
        <v>6203</v>
      </c>
      <c r="CY28" s="579">
        <v>6240</v>
      </c>
      <c r="CZ28" s="579">
        <v>6237</v>
      </c>
      <c r="DA28" s="579">
        <v>6237</v>
      </c>
      <c r="DB28" s="579">
        <v>6288</v>
      </c>
      <c r="DC28" s="579">
        <v>6334</v>
      </c>
      <c r="DD28" s="579">
        <v>6324</v>
      </c>
      <c r="DE28" s="579">
        <v>6413</v>
      </c>
      <c r="DF28" s="579">
        <v>6402</v>
      </c>
      <c r="DG28" s="579">
        <v>6389</v>
      </c>
      <c r="DH28" s="579">
        <v>6418</v>
      </c>
      <c r="DI28" s="579">
        <v>6399</v>
      </c>
      <c r="DJ28" s="579">
        <v>6395</v>
      </c>
      <c r="DK28" s="579">
        <v>6432</v>
      </c>
      <c r="DL28" s="579">
        <v>6445</v>
      </c>
      <c r="DM28" s="579">
        <v>6494</v>
      </c>
      <c r="DN28" s="579">
        <v>6486</v>
      </c>
      <c r="DO28" s="579">
        <v>6453</v>
      </c>
      <c r="DP28" s="579">
        <v>6461</v>
      </c>
      <c r="DQ28" s="579">
        <v>6437</v>
      </c>
      <c r="DR28" s="587">
        <v>6420</v>
      </c>
      <c r="DS28" s="579">
        <v>6521</v>
      </c>
      <c r="DT28" s="587">
        <v>6564</v>
      </c>
      <c r="DU28" s="706">
        <v>6620</v>
      </c>
    </row>
    <row r="29" spans="1:125" ht="11.25" customHeight="1">
      <c r="A29" s="273"/>
      <c r="B29" s="89" t="s">
        <v>841</v>
      </c>
      <c r="C29" s="561" t="s">
        <v>42</v>
      </c>
      <c r="D29" s="589">
        <v>14612</v>
      </c>
      <c r="E29" s="289">
        <v>14388.087</v>
      </c>
      <c r="F29" s="289">
        <v>14716</v>
      </c>
      <c r="G29" s="289">
        <v>14731</v>
      </c>
      <c r="H29" s="289">
        <v>14737</v>
      </c>
      <c r="I29" s="289">
        <v>14781</v>
      </c>
      <c r="J29" s="289">
        <v>14799</v>
      </c>
      <c r="K29" s="289">
        <v>14804</v>
      </c>
      <c r="L29" s="289">
        <v>14773.589980000001</v>
      </c>
      <c r="M29" s="289">
        <v>14842.67376</v>
      </c>
      <c r="N29" s="289">
        <v>14863</v>
      </c>
      <c r="O29" s="289">
        <v>14931</v>
      </c>
      <c r="P29" s="289">
        <v>14967</v>
      </c>
      <c r="Q29" s="289">
        <v>15007</v>
      </c>
      <c r="R29" s="289">
        <v>14949</v>
      </c>
      <c r="S29" s="289">
        <v>14976</v>
      </c>
      <c r="T29" s="289">
        <v>14990</v>
      </c>
      <c r="U29" s="289">
        <v>14955</v>
      </c>
      <c r="V29" s="289">
        <v>15039</v>
      </c>
      <c r="W29" s="289">
        <v>15061</v>
      </c>
      <c r="X29" s="289">
        <v>15093</v>
      </c>
      <c r="Y29" s="289">
        <v>15132</v>
      </c>
      <c r="Z29" s="289">
        <v>15139</v>
      </c>
      <c r="AA29" s="289">
        <v>15173</v>
      </c>
      <c r="AB29" s="289">
        <v>15212</v>
      </c>
      <c r="AC29" s="289">
        <v>15276</v>
      </c>
      <c r="AD29" s="289">
        <v>15305</v>
      </c>
      <c r="AE29" s="289">
        <v>15372</v>
      </c>
      <c r="AF29" s="289">
        <v>15397</v>
      </c>
      <c r="AG29" s="289">
        <v>15474</v>
      </c>
      <c r="AH29" s="289">
        <v>15521</v>
      </c>
      <c r="AI29" s="289">
        <v>15520</v>
      </c>
      <c r="AJ29" s="289">
        <v>15502</v>
      </c>
      <c r="AK29" s="289">
        <v>15519</v>
      </c>
      <c r="AL29" s="385">
        <v>15509</v>
      </c>
      <c r="AM29" s="385">
        <v>15581</v>
      </c>
      <c r="AN29" s="385">
        <v>15624</v>
      </c>
      <c r="AO29" s="289">
        <v>15725</v>
      </c>
      <c r="AP29" s="290">
        <v>15732</v>
      </c>
      <c r="AQ29" s="289">
        <v>15752</v>
      </c>
      <c r="AR29" s="289">
        <v>15782</v>
      </c>
      <c r="AS29" s="289">
        <v>15784</v>
      </c>
      <c r="AT29" s="289">
        <v>15902</v>
      </c>
      <c r="AU29" s="289">
        <v>15953</v>
      </c>
      <c r="AV29" s="289">
        <v>15971</v>
      </c>
      <c r="AW29" s="289">
        <v>16050</v>
      </c>
      <c r="AX29" s="289">
        <v>16138</v>
      </c>
      <c r="AY29" s="385">
        <v>16215</v>
      </c>
      <c r="AZ29" s="385">
        <v>16217</v>
      </c>
      <c r="BA29" s="385">
        <v>16185</v>
      </c>
      <c r="BB29" s="385">
        <v>16159</v>
      </c>
      <c r="BC29" s="385">
        <v>16174</v>
      </c>
      <c r="BD29" s="385">
        <v>16202</v>
      </c>
      <c r="BE29" s="385">
        <v>16295</v>
      </c>
      <c r="BF29" s="385">
        <v>16411</v>
      </c>
      <c r="BG29" s="385">
        <v>16370</v>
      </c>
      <c r="BH29" s="385">
        <v>16418</v>
      </c>
      <c r="BI29" s="385">
        <v>16516</v>
      </c>
      <c r="BJ29" s="385">
        <v>16554</v>
      </c>
      <c r="BK29" s="385">
        <v>16633</v>
      </c>
      <c r="BL29" s="385">
        <v>16692</v>
      </c>
      <c r="BM29" s="385">
        <v>16755</v>
      </c>
      <c r="BN29" s="385">
        <v>16790</v>
      </c>
      <c r="BO29" s="385">
        <v>16952</v>
      </c>
      <c r="BP29" s="385">
        <v>17054</v>
      </c>
      <c r="BQ29" s="385">
        <v>17253</v>
      </c>
      <c r="BR29" s="385">
        <v>17497.759999999998</v>
      </c>
      <c r="BS29" s="385">
        <v>17594</v>
      </c>
      <c r="BT29" s="385">
        <v>17764</v>
      </c>
      <c r="BU29" s="385">
        <v>17967</v>
      </c>
      <c r="BV29" s="585">
        <v>19693</v>
      </c>
      <c r="BW29" s="586">
        <v>20037</v>
      </c>
      <c r="BX29" s="586">
        <v>20334</v>
      </c>
      <c r="BY29" s="586">
        <v>20612</v>
      </c>
      <c r="BZ29" s="586">
        <v>20800</v>
      </c>
      <c r="CA29" s="586">
        <v>21159</v>
      </c>
      <c r="CB29" s="579">
        <v>21351</v>
      </c>
      <c r="CC29" s="579">
        <v>21540</v>
      </c>
      <c r="CD29" s="579">
        <v>21679</v>
      </c>
      <c r="CE29" s="579">
        <v>21827</v>
      </c>
      <c r="CF29" s="579">
        <v>21857</v>
      </c>
      <c r="CG29" s="579">
        <v>21961</v>
      </c>
      <c r="CH29" s="579">
        <v>21927</v>
      </c>
      <c r="CI29" s="579">
        <v>22142</v>
      </c>
      <c r="CJ29" s="579">
        <v>22170</v>
      </c>
      <c r="CK29" s="579">
        <v>22170</v>
      </c>
      <c r="CL29" s="579">
        <v>22132</v>
      </c>
      <c r="CM29" s="579">
        <v>22226</v>
      </c>
      <c r="CN29" s="579">
        <v>22283</v>
      </c>
      <c r="CO29" s="579">
        <v>22454</v>
      </c>
      <c r="CP29" s="579">
        <v>22591</v>
      </c>
      <c r="CQ29" s="579">
        <v>22712</v>
      </c>
      <c r="CR29" s="579">
        <v>22616</v>
      </c>
      <c r="CS29" s="579">
        <v>22775</v>
      </c>
      <c r="CT29" s="579">
        <v>22942</v>
      </c>
      <c r="CU29" s="579">
        <v>23051</v>
      </c>
      <c r="CV29" s="579">
        <v>23151</v>
      </c>
      <c r="CW29" s="579">
        <v>23174</v>
      </c>
      <c r="CX29" s="587">
        <v>23165</v>
      </c>
      <c r="CY29" s="579">
        <v>23328</v>
      </c>
      <c r="CZ29" s="579">
        <v>23367</v>
      </c>
      <c r="DA29" s="579">
        <v>23382</v>
      </c>
      <c r="DB29" s="579">
        <v>23600</v>
      </c>
      <c r="DC29" s="579">
        <v>23691</v>
      </c>
      <c r="DD29" s="579">
        <v>23646</v>
      </c>
      <c r="DE29" s="579">
        <v>23919</v>
      </c>
      <c r="DF29" s="579">
        <v>23977</v>
      </c>
      <c r="DG29" s="579">
        <v>24052</v>
      </c>
      <c r="DH29" s="579">
        <v>24115</v>
      </c>
      <c r="DI29" s="579">
        <v>24131</v>
      </c>
      <c r="DJ29" s="579">
        <v>24056</v>
      </c>
      <c r="DK29" s="579">
        <v>24246</v>
      </c>
      <c r="DL29" s="579">
        <v>24266</v>
      </c>
      <c r="DM29" s="579">
        <v>24393</v>
      </c>
      <c r="DN29" s="579">
        <v>24393</v>
      </c>
      <c r="DO29" s="579">
        <v>24407</v>
      </c>
      <c r="DP29" s="579">
        <v>24380</v>
      </c>
      <c r="DQ29" s="579">
        <v>24428</v>
      </c>
      <c r="DR29" s="587">
        <v>24410</v>
      </c>
      <c r="DS29" s="579">
        <v>24684</v>
      </c>
      <c r="DT29" s="587">
        <v>24961</v>
      </c>
      <c r="DU29" s="706">
        <v>25048</v>
      </c>
    </row>
    <row r="30" spans="1:125" ht="11.25" customHeight="1">
      <c r="A30" s="327"/>
      <c r="B30" s="89" t="s">
        <v>1356</v>
      </c>
      <c r="C30" s="561"/>
      <c r="D30" s="5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89"/>
      <c r="AC30" s="289"/>
      <c r="AD30" s="289"/>
      <c r="AE30" s="289"/>
      <c r="AF30" s="289"/>
      <c r="AG30" s="289"/>
      <c r="AH30" s="289"/>
      <c r="AI30" s="289"/>
      <c r="AJ30" s="289"/>
      <c r="AK30" s="273"/>
      <c r="AL30" s="583"/>
      <c r="AM30" s="583"/>
      <c r="AN30" s="583"/>
      <c r="AO30" s="573"/>
      <c r="AP30" s="574"/>
      <c r="AQ30" s="573"/>
      <c r="AR30" s="573"/>
      <c r="AS30" s="573"/>
      <c r="AT30" s="573"/>
      <c r="AU30" s="573"/>
      <c r="AV30" s="573"/>
      <c r="AW30" s="573"/>
      <c r="AX30" s="573"/>
      <c r="AY30" s="385"/>
      <c r="AZ30" s="385"/>
      <c r="BA30" s="385"/>
      <c r="BB30" s="385"/>
      <c r="BC30" s="385"/>
      <c r="BD30" s="385"/>
      <c r="BE30" s="385"/>
      <c r="BF30" s="385"/>
      <c r="BG30" s="385"/>
      <c r="BH30" s="385"/>
      <c r="BI30" s="385"/>
      <c r="BJ30" s="385"/>
      <c r="BK30" s="385"/>
      <c r="BL30" s="385"/>
      <c r="BM30" s="385"/>
      <c r="BN30" s="385"/>
      <c r="BO30" s="385"/>
      <c r="BP30" s="385"/>
      <c r="BQ30" s="385"/>
      <c r="BR30" s="385"/>
      <c r="BS30" s="165"/>
      <c r="BT30" s="385"/>
      <c r="BU30" s="385"/>
      <c r="BV30" s="585"/>
      <c r="BW30" s="585"/>
      <c r="BX30" s="585"/>
      <c r="BY30" s="585"/>
      <c r="BZ30" s="585"/>
      <c r="CA30" s="585"/>
      <c r="CB30" s="585"/>
      <c r="CC30" s="585"/>
      <c r="CD30" s="165"/>
      <c r="CE30" s="589"/>
      <c r="CF30" s="589"/>
      <c r="CG30" s="589"/>
      <c r="CH30" s="165"/>
      <c r="CI30" s="165"/>
      <c r="CJ30" s="165"/>
      <c r="CK30" s="165"/>
      <c r="CL30" s="165"/>
      <c r="CM30" s="165"/>
      <c r="CN30" s="567"/>
      <c r="CO30" s="567"/>
      <c r="CP30" s="567"/>
      <c r="CQ30" s="567"/>
      <c r="CR30" s="567"/>
      <c r="CS30" s="165"/>
      <c r="CT30" s="165"/>
      <c r="CU30" s="165"/>
      <c r="CV30" s="165"/>
      <c r="CW30" s="165"/>
      <c r="CX30" s="576"/>
      <c r="CY30" s="165"/>
      <c r="CZ30" s="165"/>
      <c r="DA30" s="165"/>
      <c r="DB30" s="165"/>
      <c r="DC30" s="165"/>
      <c r="DD30" s="579"/>
      <c r="DE30" s="579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35"/>
      <c r="DS30" s="14"/>
      <c r="DT30" s="642"/>
      <c r="DU30" s="631"/>
    </row>
    <row r="31" spans="1:125" ht="24" customHeight="1">
      <c r="A31" s="273"/>
      <c r="B31" s="89" t="s">
        <v>1357</v>
      </c>
      <c r="C31" s="561" t="s">
        <v>42</v>
      </c>
      <c r="D31" s="589">
        <v>24028</v>
      </c>
      <c r="E31" s="289">
        <v>24093.305499999999</v>
      </c>
      <c r="F31" s="289">
        <v>24196</v>
      </c>
      <c r="G31" s="289">
        <v>24234</v>
      </c>
      <c r="H31" s="289">
        <v>24244</v>
      </c>
      <c r="I31" s="289">
        <v>24312</v>
      </c>
      <c r="J31" s="289">
        <v>24346</v>
      </c>
      <c r="K31" s="289">
        <v>24356</v>
      </c>
      <c r="L31" s="289">
        <v>24306.12758</v>
      </c>
      <c r="M31" s="289">
        <v>24426.07763</v>
      </c>
      <c r="N31" s="289">
        <v>24469</v>
      </c>
      <c r="O31" s="289">
        <v>24574</v>
      </c>
      <c r="P31" s="289">
        <v>24663</v>
      </c>
      <c r="Q31" s="289">
        <v>24687</v>
      </c>
      <c r="R31" s="289">
        <v>24590</v>
      </c>
      <c r="S31" s="289">
        <v>24640</v>
      </c>
      <c r="T31" s="289">
        <v>24675</v>
      </c>
      <c r="U31" s="289">
        <v>24623</v>
      </c>
      <c r="V31" s="289">
        <v>24765</v>
      </c>
      <c r="W31" s="289">
        <v>24795</v>
      </c>
      <c r="X31" s="289">
        <v>24841</v>
      </c>
      <c r="Y31" s="289">
        <v>24925</v>
      </c>
      <c r="Z31" s="289">
        <v>24936</v>
      </c>
      <c r="AA31" s="289">
        <v>24990</v>
      </c>
      <c r="AB31" s="289">
        <v>25060</v>
      </c>
      <c r="AC31" s="289">
        <v>25153</v>
      </c>
      <c r="AD31" s="289">
        <v>25191</v>
      </c>
      <c r="AE31" s="289">
        <v>25293</v>
      </c>
      <c r="AF31" s="289">
        <v>25336</v>
      </c>
      <c r="AG31" s="289">
        <v>25447</v>
      </c>
      <c r="AH31" s="289">
        <v>25530</v>
      </c>
      <c r="AI31" s="289">
        <v>25529</v>
      </c>
      <c r="AJ31" s="289">
        <v>25502</v>
      </c>
      <c r="AK31" s="289">
        <v>25529</v>
      </c>
      <c r="AL31" s="581">
        <v>25523</v>
      </c>
      <c r="AM31" s="581">
        <v>25642</v>
      </c>
      <c r="AN31" s="581">
        <v>25712</v>
      </c>
      <c r="AO31" s="581">
        <v>25874</v>
      </c>
      <c r="AP31" s="582">
        <v>25886</v>
      </c>
      <c r="AQ31" s="581">
        <v>25929</v>
      </c>
      <c r="AR31" s="581">
        <v>25978</v>
      </c>
      <c r="AS31" s="581">
        <v>25981</v>
      </c>
      <c r="AT31" s="581">
        <v>26181</v>
      </c>
      <c r="AU31" s="581">
        <v>26241</v>
      </c>
      <c r="AV31" s="581">
        <v>26270</v>
      </c>
      <c r="AW31" s="581">
        <v>26407</v>
      </c>
      <c r="AX31" s="581">
        <v>26542</v>
      </c>
      <c r="AY31" s="385">
        <v>26654</v>
      </c>
      <c r="AZ31" s="385">
        <v>26651</v>
      </c>
      <c r="BA31" s="385">
        <v>26613</v>
      </c>
      <c r="BB31" s="385">
        <v>26581</v>
      </c>
      <c r="BC31" s="385">
        <v>26606</v>
      </c>
      <c r="BD31" s="385">
        <v>26648</v>
      </c>
      <c r="BE31" s="385">
        <v>26807</v>
      </c>
      <c r="BF31" s="385">
        <v>26994</v>
      </c>
      <c r="BG31" s="385">
        <v>26939</v>
      </c>
      <c r="BH31" s="385">
        <v>27024</v>
      </c>
      <c r="BI31" s="385">
        <v>27195</v>
      </c>
      <c r="BJ31" s="385">
        <v>27253</v>
      </c>
      <c r="BK31" s="385">
        <v>27371</v>
      </c>
      <c r="BL31" s="385">
        <v>27471</v>
      </c>
      <c r="BM31" s="385">
        <v>27565</v>
      </c>
      <c r="BN31" s="385">
        <v>27609</v>
      </c>
      <c r="BO31" s="385">
        <v>27858</v>
      </c>
      <c r="BP31" s="385">
        <v>28000</v>
      </c>
      <c r="BQ31" s="385">
        <v>28328</v>
      </c>
      <c r="BR31" s="385">
        <v>28721.84</v>
      </c>
      <c r="BS31" s="385">
        <v>28874</v>
      </c>
      <c r="BT31" s="385">
        <v>29134</v>
      </c>
      <c r="BU31" s="385">
        <v>29473</v>
      </c>
      <c r="BV31" s="585"/>
      <c r="BW31" s="585"/>
      <c r="BX31" s="585"/>
      <c r="BY31" s="585"/>
      <c r="BZ31" s="585"/>
      <c r="CA31" s="585"/>
      <c r="CB31" s="585"/>
      <c r="CC31" s="585"/>
      <c r="CD31" s="585"/>
      <c r="CE31" s="566"/>
      <c r="CF31" s="566"/>
      <c r="CG31" s="564"/>
      <c r="CH31" s="566"/>
      <c r="CI31" s="566"/>
      <c r="CJ31" s="566"/>
      <c r="CK31" s="566"/>
      <c r="CL31" s="566"/>
      <c r="CM31" s="566"/>
      <c r="CN31" s="567"/>
      <c r="CO31" s="567"/>
      <c r="CP31" s="567"/>
      <c r="CQ31" s="567"/>
      <c r="CR31" s="567"/>
      <c r="CS31" s="165"/>
      <c r="CT31" s="165"/>
      <c r="CU31" s="165"/>
      <c r="CV31" s="165"/>
      <c r="CW31" s="165"/>
      <c r="CX31" s="576"/>
      <c r="CY31" s="165"/>
      <c r="CZ31" s="165"/>
      <c r="DA31" s="165"/>
      <c r="DB31" s="165"/>
      <c r="DC31" s="165"/>
      <c r="DD31" s="579"/>
      <c r="DE31" s="579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35"/>
      <c r="DS31" s="14"/>
      <c r="DT31" s="642"/>
      <c r="DU31" s="631"/>
    </row>
    <row r="32" spans="1:125" ht="11.25" customHeight="1">
      <c r="A32" s="273"/>
      <c r="B32" s="89" t="s">
        <v>1358</v>
      </c>
      <c r="C32" s="561" t="s">
        <v>42</v>
      </c>
      <c r="D32" s="589">
        <v>9075</v>
      </c>
      <c r="E32" s="289">
        <v>9097.5447999999997</v>
      </c>
      <c r="F32" s="289">
        <v>9133</v>
      </c>
      <c r="G32" s="289">
        <v>9144</v>
      </c>
      <c r="H32" s="289">
        <v>9148</v>
      </c>
      <c r="I32" s="289">
        <v>9174</v>
      </c>
      <c r="J32" s="289">
        <v>9187</v>
      </c>
      <c r="K32" s="289">
        <v>9189</v>
      </c>
      <c r="L32" s="289">
        <v>9166.0062099999996</v>
      </c>
      <c r="M32" s="289">
        <v>9208.5337299999992</v>
      </c>
      <c r="N32" s="289">
        <v>9220</v>
      </c>
      <c r="O32" s="289">
        <v>9261</v>
      </c>
      <c r="P32" s="289">
        <v>9281</v>
      </c>
      <c r="Q32" s="289">
        <v>9303</v>
      </c>
      <c r="R32" s="289">
        <v>9267</v>
      </c>
      <c r="S32" s="289">
        <v>9284</v>
      </c>
      <c r="T32" s="289">
        <v>9295</v>
      </c>
      <c r="U32" s="289">
        <v>9271</v>
      </c>
      <c r="V32" s="289">
        <v>9324</v>
      </c>
      <c r="W32" s="289">
        <v>9336</v>
      </c>
      <c r="X32" s="289">
        <v>9353</v>
      </c>
      <c r="Y32" s="289">
        <v>9377</v>
      </c>
      <c r="Z32" s="289">
        <v>9380</v>
      </c>
      <c r="AA32" s="289">
        <v>9400</v>
      </c>
      <c r="AB32" s="289">
        <v>9424</v>
      </c>
      <c r="AC32" s="289">
        <v>9462</v>
      </c>
      <c r="AD32" s="289">
        <v>9478</v>
      </c>
      <c r="AE32" s="289">
        <v>9521</v>
      </c>
      <c r="AF32" s="289">
        <v>9535</v>
      </c>
      <c r="AG32" s="289">
        <v>9581</v>
      </c>
      <c r="AH32" s="289">
        <v>9609</v>
      </c>
      <c r="AI32" s="289">
        <v>9610</v>
      </c>
      <c r="AJ32" s="289">
        <v>9602</v>
      </c>
      <c r="AK32" s="289">
        <v>9615</v>
      </c>
      <c r="AL32" s="581">
        <v>9612</v>
      </c>
      <c r="AM32" s="581">
        <v>9656</v>
      </c>
      <c r="AN32" s="581">
        <v>9683</v>
      </c>
      <c r="AO32" s="581">
        <v>9744</v>
      </c>
      <c r="AP32" s="582">
        <v>9751</v>
      </c>
      <c r="AQ32" s="581">
        <v>9766</v>
      </c>
      <c r="AR32" s="581">
        <v>9796</v>
      </c>
      <c r="AS32" s="581">
        <v>9797</v>
      </c>
      <c r="AT32" s="581">
        <v>9875</v>
      </c>
      <c r="AU32" s="581">
        <v>9902</v>
      </c>
      <c r="AV32" s="581">
        <v>9914</v>
      </c>
      <c r="AW32" s="581">
        <v>9961</v>
      </c>
      <c r="AX32" s="581">
        <v>10014</v>
      </c>
      <c r="AY32" s="385">
        <v>10060</v>
      </c>
      <c r="AZ32" s="385">
        <v>10063</v>
      </c>
      <c r="BA32" s="385">
        <v>10045</v>
      </c>
      <c r="BB32" s="385">
        <v>10031</v>
      </c>
      <c r="BC32" s="385">
        <v>10039</v>
      </c>
      <c r="BD32" s="385">
        <v>10054</v>
      </c>
      <c r="BE32" s="385">
        <v>10113</v>
      </c>
      <c r="BF32" s="385">
        <v>10185</v>
      </c>
      <c r="BG32" s="385">
        <v>10160</v>
      </c>
      <c r="BH32" s="385">
        <v>10188</v>
      </c>
      <c r="BI32" s="385">
        <v>10246</v>
      </c>
      <c r="BJ32" s="385">
        <v>10554</v>
      </c>
      <c r="BK32" s="385">
        <v>10307</v>
      </c>
      <c r="BL32" s="385">
        <v>10340</v>
      </c>
      <c r="BM32" s="385">
        <v>10371</v>
      </c>
      <c r="BN32" s="385">
        <v>10385</v>
      </c>
      <c r="BO32" s="385">
        <v>10479</v>
      </c>
      <c r="BP32" s="385">
        <v>10540</v>
      </c>
      <c r="BQ32" s="385">
        <v>10664</v>
      </c>
      <c r="BR32" s="385">
        <v>10813.529999999999</v>
      </c>
      <c r="BS32" s="385">
        <v>10867</v>
      </c>
      <c r="BT32" s="165">
        <v>10963</v>
      </c>
      <c r="BU32" s="385">
        <v>11087</v>
      </c>
      <c r="BV32" s="585"/>
      <c r="BW32" s="585"/>
      <c r="BX32" s="585"/>
      <c r="BY32" s="585"/>
      <c r="BZ32" s="585"/>
      <c r="CA32" s="585"/>
      <c r="CB32" s="585"/>
      <c r="CC32" s="585"/>
      <c r="CD32" s="585"/>
      <c r="CE32" s="566"/>
      <c r="CF32" s="566"/>
      <c r="CG32" s="564"/>
      <c r="CH32" s="566"/>
      <c r="CI32" s="566"/>
      <c r="CJ32" s="566"/>
      <c r="CK32" s="566"/>
      <c r="CL32" s="566"/>
      <c r="CM32" s="566"/>
      <c r="CN32" s="567"/>
      <c r="CO32" s="567"/>
      <c r="CP32" s="567"/>
      <c r="CQ32" s="567"/>
      <c r="CR32" s="567"/>
      <c r="CS32" s="165"/>
      <c r="CT32" s="165"/>
      <c r="CU32" s="165"/>
      <c r="CV32" s="165"/>
      <c r="CW32" s="165"/>
      <c r="CX32" s="576"/>
      <c r="CY32" s="165"/>
      <c r="CZ32" s="165"/>
      <c r="DA32" s="165"/>
      <c r="DB32" s="165"/>
      <c r="DC32" s="165"/>
      <c r="DD32" s="579"/>
      <c r="DE32" s="579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35"/>
      <c r="DS32" s="14"/>
      <c r="DT32" s="642"/>
      <c r="DU32" s="631"/>
    </row>
    <row r="33" spans="1:125" ht="11.25" customHeight="1">
      <c r="A33" s="273"/>
      <c r="B33" s="89" t="s">
        <v>1359</v>
      </c>
      <c r="C33" s="561" t="s">
        <v>42</v>
      </c>
      <c r="D33" s="589">
        <v>4766</v>
      </c>
      <c r="E33" s="289">
        <v>4778.6206000000002</v>
      </c>
      <c r="F33" s="289">
        <v>4796</v>
      </c>
      <c r="G33" s="289">
        <v>4795</v>
      </c>
      <c r="H33" s="289">
        <v>4797</v>
      </c>
      <c r="I33" s="289">
        <v>4812</v>
      </c>
      <c r="J33" s="289">
        <v>4818</v>
      </c>
      <c r="K33" s="289">
        <v>4818</v>
      </c>
      <c r="L33" s="289">
        <v>4803.5931799999998</v>
      </c>
      <c r="M33" s="289">
        <v>4822.70417</v>
      </c>
      <c r="N33" s="289">
        <v>4824</v>
      </c>
      <c r="O33" s="289">
        <v>4848</v>
      </c>
      <c r="P33" s="289">
        <v>4858</v>
      </c>
      <c r="Q33" s="289">
        <v>4873</v>
      </c>
      <c r="R33" s="289">
        <v>4854</v>
      </c>
      <c r="S33" s="289">
        <v>4861</v>
      </c>
      <c r="T33" s="289">
        <v>4864</v>
      </c>
      <c r="U33" s="289">
        <v>4846</v>
      </c>
      <c r="V33" s="289">
        <f>TRUNC($D33*$BB33,5)</f>
        <v>25073926</v>
      </c>
      <c r="W33" s="289">
        <v>4881</v>
      </c>
      <c r="X33" s="289">
        <v>4892</v>
      </c>
      <c r="Y33" s="289">
        <v>4896</v>
      </c>
      <c r="Z33" s="289">
        <v>4896</v>
      </c>
      <c r="AA33" s="289">
        <v>4905</v>
      </c>
      <c r="AB33" s="289">
        <v>4917</v>
      </c>
      <c r="AC33" s="289">
        <v>4941</v>
      </c>
      <c r="AD33" s="289">
        <v>4954</v>
      </c>
      <c r="AE33" s="289">
        <v>4980</v>
      </c>
      <c r="AF33" s="289">
        <v>4987</v>
      </c>
      <c r="AG33" s="289">
        <v>5017</v>
      </c>
      <c r="AH33" s="289">
        <v>5029</v>
      </c>
      <c r="AI33" s="289">
        <v>5030</v>
      </c>
      <c r="AJ33" s="289">
        <v>5025</v>
      </c>
      <c r="AK33" s="289">
        <v>5034</v>
      </c>
      <c r="AL33" s="581">
        <v>5028</v>
      </c>
      <c r="AM33" s="581">
        <v>5052</v>
      </c>
      <c r="AN33" s="581">
        <v>5066</v>
      </c>
      <c r="AO33" s="581">
        <v>5098</v>
      </c>
      <c r="AP33" s="582">
        <v>5104</v>
      </c>
      <c r="AQ33" s="581">
        <v>5109</v>
      </c>
      <c r="AR33" s="581">
        <v>5130</v>
      </c>
      <c r="AS33" s="581">
        <v>5131</v>
      </c>
      <c r="AT33" s="581">
        <v>5171</v>
      </c>
      <c r="AU33" s="581">
        <v>5194</v>
      </c>
      <c r="AV33" s="581">
        <v>5200</v>
      </c>
      <c r="AW33" s="581">
        <v>5222</v>
      </c>
      <c r="AX33" s="581">
        <v>5254</v>
      </c>
      <c r="AY33" s="385">
        <v>5284</v>
      </c>
      <c r="AZ33" s="385">
        <v>5287</v>
      </c>
      <c r="BA33" s="385">
        <v>5273</v>
      </c>
      <c r="BB33" s="385">
        <v>5261</v>
      </c>
      <c r="BC33" s="385">
        <v>5266</v>
      </c>
      <c r="BD33" s="385">
        <v>5274</v>
      </c>
      <c r="BE33" s="385">
        <v>5303</v>
      </c>
      <c r="BF33" s="385">
        <v>5342</v>
      </c>
      <c r="BG33" s="385">
        <v>5323</v>
      </c>
      <c r="BH33" s="385">
        <v>5334</v>
      </c>
      <c r="BI33" s="385">
        <v>5359</v>
      </c>
      <c r="BJ33" s="385">
        <v>5369</v>
      </c>
      <c r="BK33" s="385">
        <v>5392</v>
      </c>
      <c r="BL33" s="385">
        <v>5406</v>
      </c>
      <c r="BM33" s="385">
        <v>5424</v>
      </c>
      <c r="BN33" s="385">
        <v>5435</v>
      </c>
      <c r="BO33" s="385">
        <v>5488</v>
      </c>
      <c r="BP33" s="385">
        <v>5532</v>
      </c>
      <c r="BQ33" s="385">
        <v>5597</v>
      </c>
      <c r="BR33" s="385">
        <v>5677.49</v>
      </c>
      <c r="BS33" s="385">
        <v>5706</v>
      </c>
      <c r="BT33" s="385">
        <v>5763</v>
      </c>
      <c r="BU33" s="165">
        <v>5824</v>
      </c>
      <c r="BV33" s="590"/>
      <c r="BW33" s="590"/>
      <c r="BX33" s="590"/>
      <c r="BY33" s="590"/>
      <c r="BZ33" s="590"/>
      <c r="CA33" s="590"/>
      <c r="CB33" s="566"/>
      <c r="CC33" s="566"/>
      <c r="CD33" s="566"/>
      <c r="CE33" s="566"/>
      <c r="CF33" s="566"/>
      <c r="CG33" s="564"/>
      <c r="CH33" s="566"/>
      <c r="CI33" s="566"/>
      <c r="CJ33" s="566"/>
      <c r="CK33" s="566"/>
      <c r="CL33" s="566"/>
      <c r="CM33" s="566"/>
      <c r="CN33" s="567"/>
      <c r="CO33" s="567"/>
      <c r="CP33" s="567"/>
      <c r="CQ33" s="567"/>
      <c r="CR33" s="567"/>
      <c r="CS33" s="165"/>
      <c r="CT33" s="165"/>
      <c r="CU33" s="165"/>
      <c r="CV33" s="165"/>
      <c r="CW33" s="165"/>
      <c r="CX33" s="576"/>
      <c r="CY33" s="165"/>
      <c r="CZ33" s="165"/>
      <c r="DA33" s="165"/>
      <c r="DB33" s="165"/>
      <c r="DC33" s="165"/>
      <c r="DD33" s="579"/>
      <c r="DE33" s="579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35"/>
      <c r="DS33" s="14"/>
      <c r="DT33" s="642"/>
      <c r="DU33" s="631"/>
    </row>
    <row r="34" spans="1:125" ht="11.25" customHeight="1">
      <c r="A34" s="273"/>
      <c r="B34" s="89" t="s">
        <v>1360</v>
      </c>
      <c r="C34" s="561" t="s">
        <v>42</v>
      </c>
      <c r="D34" s="589">
        <v>1726</v>
      </c>
      <c r="E34" s="289">
        <v>1738.4172000000001</v>
      </c>
      <c r="F34" s="289">
        <v>1743</v>
      </c>
      <c r="G34" s="289">
        <v>1729</v>
      </c>
      <c r="H34" s="289">
        <v>1729</v>
      </c>
      <c r="I34" s="289">
        <v>1741</v>
      </c>
      <c r="J34" s="289">
        <v>1737</v>
      </c>
      <c r="K34" s="289">
        <v>1736</v>
      </c>
      <c r="L34" s="289">
        <v>1733.6435300000001</v>
      </c>
      <c r="M34" s="289">
        <v>1734.70261</v>
      </c>
      <c r="N34" s="289">
        <v>1728</v>
      </c>
      <c r="O34" s="289">
        <v>1743</v>
      </c>
      <c r="P34" s="289">
        <v>1747</v>
      </c>
      <c r="Q34" s="289">
        <v>1767</v>
      </c>
      <c r="R34" s="289">
        <v>1761</v>
      </c>
      <c r="S34" s="289">
        <v>1758</v>
      </c>
      <c r="T34" s="289">
        <v>1748</v>
      </c>
      <c r="U34" s="289">
        <v>1735</v>
      </c>
      <c r="V34" s="289">
        <v>1743</v>
      </c>
      <c r="W34" s="323">
        <v>1750</v>
      </c>
      <c r="X34" s="289">
        <v>1762</v>
      </c>
      <c r="Y34" s="289">
        <v>1746</v>
      </c>
      <c r="Z34" s="289">
        <v>1747</v>
      </c>
      <c r="AA34" s="289">
        <v>1753</v>
      </c>
      <c r="AB34" s="289">
        <v>1752</v>
      </c>
      <c r="AC34" s="289">
        <v>1775</v>
      </c>
      <c r="AD34" s="289">
        <v>1787</v>
      </c>
      <c r="AE34" s="289">
        <v>1804</v>
      </c>
      <c r="AF34" s="289">
        <v>1808</v>
      </c>
      <c r="AG34" s="289">
        <v>1833</v>
      </c>
      <c r="AH34" s="289">
        <v>1834</v>
      </c>
      <c r="AI34" s="289">
        <v>1831</v>
      </c>
      <c r="AJ34" s="289">
        <v>1828</v>
      </c>
      <c r="AK34" s="289">
        <v>1828</v>
      </c>
      <c r="AL34" s="581">
        <v>1816</v>
      </c>
      <c r="AM34" s="581">
        <v>1822</v>
      </c>
      <c r="AN34" s="581">
        <v>1828</v>
      </c>
      <c r="AO34" s="581">
        <v>1846</v>
      </c>
      <c r="AP34" s="582">
        <v>1846</v>
      </c>
      <c r="AQ34" s="581">
        <v>1836</v>
      </c>
      <c r="AR34" s="581">
        <v>1837</v>
      </c>
      <c r="AS34" s="581">
        <v>1839</v>
      </c>
      <c r="AT34" s="581">
        <v>1842</v>
      </c>
      <c r="AU34" s="581">
        <v>1877</v>
      </c>
      <c r="AV34" s="581">
        <v>1879</v>
      </c>
      <c r="AW34" s="581">
        <v>1883</v>
      </c>
      <c r="AX34" s="581">
        <v>1904</v>
      </c>
      <c r="AY34" s="385">
        <v>1929</v>
      </c>
      <c r="AZ34" s="385">
        <v>1936</v>
      </c>
      <c r="BA34" s="385">
        <v>1915</v>
      </c>
      <c r="BB34" s="385">
        <v>1900</v>
      </c>
      <c r="BC34" s="385">
        <v>1903</v>
      </c>
      <c r="BD34" s="385">
        <v>1911</v>
      </c>
      <c r="BE34" s="385">
        <v>1914</v>
      </c>
      <c r="BF34" s="385">
        <v>1931</v>
      </c>
      <c r="BG34" s="385">
        <v>1912</v>
      </c>
      <c r="BH34" s="385">
        <v>1914</v>
      </c>
      <c r="BI34" s="385">
        <v>1912</v>
      </c>
      <c r="BJ34" s="385">
        <v>1924</v>
      </c>
      <c r="BK34" s="385">
        <v>1946</v>
      </c>
      <c r="BL34" s="385">
        <v>1952</v>
      </c>
      <c r="BM34" s="385">
        <v>1975</v>
      </c>
      <c r="BN34" s="385">
        <v>1996</v>
      </c>
      <c r="BO34" s="385">
        <v>2034</v>
      </c>
      <c r="BP34" s="385">
        <v>2079</v>
      </c>
      <c r="BQ34" s="385">
        <v>2100</v>
      </c>
      <c r="BR34" s="385">
        <v>2142</v>
      </c>
      <c r="BS34" s="385">
        <v>2161</v>
      </c>
      <c r="BT34" s="385">
        <v>2209</v>
      </c>
      <c r="BU34" s="385">
        <v>2225</v>
      </c>
      <c r="BV34" s="585">
        <v>2754</v>
      </c>
      <c r="BW34" s="585">
        <v>2785</v>
      </c>
      <c r="BX34" s="585">
        <v>2842</v>
      </c>
      <c r="BY34" s="585">
        <v>2908</v>
      </c>
      <c r="BZ34" s="585">
        <v>2932</v>
      </c>
      <c r="CA34" s="585">
        <v>3045</v>
      </c>
      <c r="CB34" s="585">
        <v>3019</v>
      </c>
      <c r="CC34" s="585">
        <v>3051</v>
      </c>
      <c r="CD34" s="585">
        <v>3093</v>
      </c>
      <c r="CE34" s="585">
        <v>3061</v>
      </c>
      <c r="CF34" s="585">
        <v>3039</v>
      </c>
      <c r="CG34" s="585">
        <v>2999</v>
      </c>
      <c r="CH34" s="579">
        <v>2979</v>
      </c>
      <c r="CI34" s="579">
        <v>2988</v>
      </c>
      <c r="CJ34" s="579">
        <v>2960</v>
      </c>
      <c r="CK34" s="579">
        <v>2938</v>
      </c>
      <c r="CL34" s="579">
        <v>2931</v>
      </c>
      <c r="CM34" s="579">
        <v>2955</v>
      </c>
      <c r="CN34" s="579">
        <v>2987</v>
      </c>
      <c r="CO34" s="579">
        <v>3026</v>
      </c>
      <c r="CP34" s="579">
        <v>3074</v>
      </c>
      <c r="CQ34" s="579">
        <v>3054</v>
      </c>
      <c r="CR34" s="579">
        <v>3059</v>
      </c>
      <c r="CS34" s="579">
        <v>3086</v>
      </c>
      <c r="CT34" s="579">
        <v>3133</v>
      </c>
      <c r="CU34" s="566">
        <v>3168</v>
      </c>
      <c r="CV34" s="566">
        <v>3167</v>
      </c>
      <c r="CW34" s="566">
        <v>3138</v>
      </c>
      <c r="CX34" s="568">
        <v>3146</v>
      </c>
      <c r="CY34" s="566">
        <v>3161</v>
      </c>
      <c r="CZ34" s="566">
        <v>3152</v>
      </c>
      <c r="DA34" s="566">
        <v>3149</v>
      </c>
      <c r="DB34" s="566">
        <v>3170</v>
      </c>
      <c r="DC34" s="566">
        <v>3206</v>
      </c>
      <c r="DD34" s="579">
        <v>3203</v>
      </c>
      <c r="DE34" s="579">
        <v>3256</v>
      </c>
      <c r="DF34" s="579">
        <v>3234</v>
      </c>
      <c r="DG34" s="579">
        <v>3209</v>
      </c>
      <c r="DH34" s="579">
        <v>3231</v>
      </c>
      <c r="DI34" s="579">
        <v>3209</v>
      </c>
      <c r="DJ34" s="579">
        <v>3215</v>
      </c>
      <c r="DK34" s="579">
        <v>3226</v>
      </c>
      <c r="DL34" s="579">
        <v>3238</v>
      </c>
      <c r="DM34" s="579">
        <v>3268</v>
      </c>
      <c r="DN34" s="579">
        <v>3261</v>
      </c>
      <c r="DO34" s="579">
        <v>3226</v>
      </c>
      <c r="DP34" s="579">
        <v>3237</v>
      </c>
      <c r="DQ34" s="579">
        <v>3205</v>
      </c>
      <c r="DR34" s="587">
        <v>3192</v>
      </c>
      <c r="DS34" s="579">
        <v>3258</v>
      </c>
      <c r="DT34" s="587">
        <v>3268</v>
      </c>
      <c r="DU34" s="706">
        <v>3312</v>
      </c>
    </row>
    <row r="35" spans="1:125" ht="11.25" customHeight="1">
      <c r="A35" s="314" t="s">
        <v>484</v>
      </c>
      <c r="B35" s="332" t="s">
        <v>1361</v>
      </c>
      <c r="C35" s="328"/>
      <c r="D35" s="589"/>
      <c r="E35" s="289"/>
      <c r="F35" s="289"/>
      <c r="G35" s="289"/>
      <c r="H35" s="289"/>
      <c r="I35" s="289"/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289"/>
      <c r="AK35" s="273"/>
      <c r="AL35" s="581"/>
      <c r="AM35" s="573"/>
      <c r="AN35" s="562"/>
      <c r="AO35" s="562"/>
      <c r="AP35" s="563"/>
      <c r="AQ35" s="562"/>
      <c r="AR35" s="562"/>
      <c r="AS35" s="562"/>
      <c r="AT35" s="562"/>
      <c r="AU35" s="562"/>
      <c r="AV35" s="562"/>
      <c r="AW35" s="562"/>
      <c r="AX35" s="562"/>
      <c r="AY35" s="385"/>
      <c r="AZ35" s="385"/>
      <c r="BA35" s="385"/>
      <c r="BB35" s="385"/>
      <c r="BC35" s="165"/>
      <c r="BD35" s="165"/>
      <c r="BE35" s="165"/>
      <c r="BF35" s="165"/>
      <c r="BG35" s="165"/>
      <c r="BH35" s="165"/>
      <c r="BI35" s="165"/>
      <c r="BJ35" s="165"/>
      <c r="BK35" s="578"/>
      <c r="BL35" s="578"/>
      <c r="BM35" s="578"/>
      <c r="BN35" s="578"/>
      <c r="BO35" s="385"/>
      <c r="BP35" s="385"/>
      <c r="BQ35" s="385"/>
      <c r="BR35" s="385"/>
      <c r="BS35" s="385"/>
      <c r="BT35" s="385"/>
      <c r="BU35" s="385"/>
      <c r="BV35" s="585"/>
      <c r="BW35" s="585"/>
      <c r="BX35" s="585"/>
      <c r="BY35" s="585"/>
      <c r="BZ35" s="585"/>
      <c r="CA35" s="585"/>
      <c r="CB35" s="585"/>
      <c r="CC35" s="585"/>
      <c r="CD35" s="585"/>
      <c r="CE35" s="566"/>
      <c r="CF35" s="566"/>
      <c r="CG35" s="566"/>
      <c r="CH35" s="566"/>
      <c r="CI35" s="579"/>
      <c r="CJ35" s="579"/>
      <c r="CK35" s="165"/>
      <c r="CL35" s="165"/>
      <c r="CM35" s="165"/>
      <c r="CN35" s="579"/>
      <c r="CO35" s="579"/>
      <c r="CP35" s="579"/>
      <c r="CQ35" s="579"/>
      <c r="CR35" s="579"/>
      <c r="CS35" s="165"/>
      <c r="CT35" s="165"/>
      <c r="CU35" s="165"/>
      <c r="CV35" s="165"/>
      <c r="CW35" s="165"/>
      <c r="CX35" s="576"/>
      <c r="CY35" s="165"/>
      <c r="CZ35" s="165"/>
      <c r="DA35" s="165"/>
      <c r="DB35" s="165"/>
      <c r="DC35" s="165"/>
      <c r="DD35" s="579"/>
      <c r="DE35" s="579"/>
      <c r="DF35" s="14"/>
      <c r="DG35" s="579"/>
      <c r="DH35" s="579"/>
      <c r="DI35" s="579"/>
      <c r="DJ35" s="579"/>
      <c r="DK35" s="579"/>
      <c r="DL35" s="579"/>
      <c r="DM35" s="579"/>
      <c r="DN35" s="579"/>
      <c r="DO35" s="579"/>
      <c r="DP35" s="14"/>
      <c r="DQ35" s="14"/>
      <c r="DR35" s="35"/>
      <c r="DS35" s="14"/>
      <c r="DT35" s="642"/>
      <c r="DU35" s="631"/>
    </row>
    <row r="36" spans="1:125" ht="11.25" customHeight="1">
      <c r="A36" s="314" t="s">
        <v>639</v>
      </c>
      <c r="B36" s="89" t="s">
        <v>1362</v>
      </c>
      <c r="C36" s="89"/>
      <c r="D36" s="589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289"/>
      <c r="AK36" s="273"/>
      <c r="AL36" s="581"/>
      <c r="AM36" s="573"/>
      <c r="AN36" s="562"/>
      <c r="AO36" s="562"/>
      <c r="AP36" s="563"/>
      <c r="AQ36" s="562"/>
      <c r="AR36" s="562"/>
      <c r="AS36" s="562"/>
      <c r="AT36" s="562"/>
      <c r="AU36" s="562"/>
      <c r="AV36" s="562"/>
      <c r="AW36" s="562"/>
      <c r="AX36" s="562"/>
      <c r="AY36" s="385"/>
      <c r="AZ36" s="385"/>
      <c r="BA36" s="385"/>
      <c r="BB36" s="385"/>
      <c r="BC36" s="385"/>
      <c r="BD36" s="385"/>
      <c r="BE36" s="385"/>
      <c r="BF36" s="385"/>
      <c r="BG36" s="562"/>
      <c r="BH36" s="562"/>
      <c r="BI36" s="562"/>
      <c r="BJ36" s="562"/>
      <c r="BK36" s="562"/>
      <c r="BL36" s="562"/>
      <c r="BM36" s="562"/>
      <c r="BN36" s="562"/>
      <c r="BO36" s="385"/>
      <c r="BP36" s="385"/>
      <c r="BQ36" s="385"/>
      <c r="BR36" s="385"/>
      <c r="BS36" s="385"/>
      <c r="BT36" s="385"/>
      <c r="BU36" s="385"/>
      <c r="BV36" s="585"/>
      <c r="BW36" s="585"/>
      <c r="BX36" s="585"/>
      <c r="BY36" s="585"/>
      <c r="BZ36" s="585"/>
      <c r="CA36" s="585"/>
      <c r="CB36" s="585"/>
      <c r="CC36" s="585"/>
      <c r="CD36" s="585"/>
      <c r="CE36" s="566"/>
      <c r="CF36" s="566"/>
      <c r="CG36" s="566"/>
      <c r="CH36" s="566"/>
      <c r="CI36" s="566"/>
      <c r="CJ36" s="566"/>
      <c r="CK36" s="165"/>
      <c r="CL36" s="165"/>
      <c r="CM36" s="165"/>
      <c r="CN36" s="579"/>
      <c r="CO36" s="579"/>
      <c r="CP36" s="579"/>
      <c r="CQ36" s="579"/>
      <c r="CR36" s="579"/>
      <c r="CS36" s="579"/>
      <c r="CT36" s="579"/>
      <c r="CU36" s="579"/>
      <c r="CV36" s="579"/>
      <c r="CW36" s="579"/>
      <c r="CX36" s="587"/>
      <c r="CY36" s="579"/>
      <c r="CZ36" s="579"/>
      <c r="DA36" s="579"/>
      <c r="DB36" s="579"/>
      <c r="DC36" s="579"/>
      <c r="DD36" s="579"/>
      <c r="DE36" s="579"/>
      <c r="DF36" s="14"/>
      <c r="DG36" s="579"/>
      <c r="DH36" s="579"/>
      <c r="DI36" s="579"/>
      <c r="DJ36" s="579"/>
      <c r="DK36" s="579"/>
      <c r="DL36" s="579"/>
      <c r="DM36" s="579"/>
      <c r="DN36" s="579"/>
      <c r="DO36" s="579"/>
      <c r="DP36" s="14"/>
      <c r="DQ36" s="14"/>
      <c r="DR36" s="35"/>
      <c r="DS36" s="14"/>
      <c r="DT36" s="642"/>
      <c r="DU36" s="631"/>
    </row>
    <row r="37" spans="1:125" ht="11.25" customHeight="1">
      <c r="A37" s="273"/>
      <c r="B37" s="89" t="s">
        <v>1363</v>
      </c>
      <c r="C37" s="561" t="s">
        <v>42</v>
      </c>
      <c r="D37" s="589">
        <v>10342</v>
      </c>
      <c r="E37" s="289">
        <v>10375.1769</v>
      </c>
      <c r="F37" s="289">
        <v>10418</v>
      </c>
      <c r="G37" s="323">
        <v>10426</v>
      </c>
      <c r="H37" s="323">
        <v>10429</v>
      </c>
      <c r="I37" s="289">
        <v>10462</v>
      </c>
      <c r="J37" s="289">
        <v>10473</v>
      </c>
      <c r="K37" s="289">
        <v>10477</v>
      </c>
      <c r="L37" s="289">
        <v>10456.7417</v>
      </c>
      <c r="M37" s="289">
        <v>10503.613079999999</v>
      </c>
      <c r="N37" s="289">
        <v>10516</v>
      </c>
      <c r="O37" s="289">
        <v>10566</v>
      </c>
      <c r="P37" s="289">
        <v>10582</v>
      </c>
      <c r="Q37" s="289">
        <v>10624</v>
      </c>
      <c r="R37" s="289">
        <v>10583</v>
      </c>
      <c r="S37" s="289">
        <v>10609.84705</v>
      </c>
      <c r="T37" s="289">
        <v>10069</v>
      </c>
      <c r="U37" s="289">
        <v>10581</v>
      </c>
      <c r="V37" s="289">
        <v>10641</v>
      </c>
      <c r="W37" s="289">
        <v>10658</v>
      </c>
      <c r="X37" s="289">
        <v>10683</v>
      </c>
      <c r="Y37" s="289">
        <v>10705</v>
      </c>
      <c r="Z37" s="289">
        <v>10711</v>
      </c>
      <c r="AA37" s="289">
        <v>10735</v>
      </c>
      <c r="AB37" s="289">
        <v>10763</v>
      </c>
      <c r="AC37" s="289">
        <v>10811</v>
      </c>
      <c r="AD37" s="289">
        <v>10834</v>
      </c>
      <c r="AE37" s="289">
        <v>10883</v>
      </c>
      <c r="AF37" s="289">
        <v>10902</v>
      </c>
      <c r="AG37" s="289">
        <v>10959</v>
      </c>
      <c r="AH37" s="289">
        <v>10992</v>
      </c>
      <c r="AI37" s="289">
        <v>10991</v>
      </c>
      <c r="AJ37" s="289">
        <v>10997</v>
      </c>
      <c r="AK37" s="289">
        <v>10987</v>
      </c>
      <c r="AL37" s="581">
        <v>10978</v>
      </c>
      <c r="AM37" s="581">
        <v>11028</v>
      </c>
      <c r="AN37" s="581">
        <v>11059</v>
      </c>
      <c r="AO37" s="581">
        <v>11131</v>
      </c>
      <c r="AP37" s="582">
        <v>11136</v>
      </c>
      <c r="AQ37" s="581">
        <v>11148</v>
      </c>
      <c r="AR37" s="581">
        <v>11166</v>
      </c>
      <c r="AS37" s="581">
        <v>12042</v>
      </c>
      <c r="AT37" s="581">
        <v>11248</v>
      </c>
      <c r="AU37" s="581">
        <v>11291</v>
      </c>
      <c r="AV37" s="581">
        <v>11304</v>
      </c>
      <c r="AW37" s="581">
        <v>11359</v>
      </c>
      <c r="AX37" s="581">
        <v>11424</v>
      </c>
      <c r="AY37" s="385">
        <v>11481</v>
      </c>
      <c r="AZ37" s="385">
        <v>11485</v>
      </c>
      <c r="BA37" s="385">
        <v>11457</v>
      </c>
      <c r="BB37" s="385">
        <v>11437</v>
      </c>
      <c r="BC37" s="589">
        <v>11448</v>
      </c>
      <c r="BD37" s="589">
        <v>11469</v>
      </c>
      <c r="BE37" s="589">
        <v>11532</v>
      </c>
      <c r="BF37" s="589">
        <v>11616</v>
      </c>
      <c r="BG37" s="589">
        <v>11583</v>
      </c>
      <c r="BH37" s="589">
        <v>11618</v>
      </c>
      <c r="BI37" s="589">
        <v>11683</v>
      </c>
      <c r="BJ37" s="589">
        <v>11713</v>
      </c>
      <c r="BK37" s="375">
        <v>11773</v>
      </c>
      <c r="BL37" s="375">
        <v>11816</v>
      </c>
      <c r="BM37" s="375">
        <v>11865</v>
      </c>
      <c r="BN37" s="375">
        <v>11894</v>
      </c>
      <c r="BO37" s="385">
        <v>12014</v>
      </c>
      <c r="BP37" s="385">
        <v>12094</v>
      </c>
      <c r="BQ37" s="385">
        <v>12234</v>
      </c>
      <c r="BR37" s="385">
        <v>12410.51</v>
      </c>
      <c r="BS37" s="385">
        <v>12482</v>
      </c>
      <c r="BT37" s="385">
        <v>12610</v>
      </c>
      <c r="BU37" s="385">
        <v>12752</v>
      </c>
      <c r="BV37" s="585">
        <v>9844</v>
      </c>
      <c r="BW37" s="585">
        <v>10008</v>
      </c>
      <c r="BX37" s="585">
        <v>10164</v>
      </c>
      <c r="BY37" s="585">
        <v>10317</v>
      </c>
      <c r="BZ37" s="585">
        <v>10410</v>
      </c>
      <c r="CA37" s="585">
        <v>10622</v>
      </c>
      <c r="CB37" s="585">
        <v>10692</v>
      </c>
      <c r="CC37" s="585">
        <v>10789</v>
      </c>
      <c r="CD37" s="585">
        <v>10871</v>
      </c>
      <c r="CE37" s="585">
        <v>10917</v>
      </c>
      <c r="CF37" s="585">
        <v>10919</v>
      </c>
      <c r="CG37" s="585">
        <v>10944</v>
      </c>
      <c r="CH37" s="579">
        <v>10919</v>
      </c>
      <c r="CI37" s="579">
        <v>11016</v>
      </c>
      <c r="CJ37" s="579">
        <v>11011</v>
      </c>
      <c r="CK37" s="579">
        <v>11000</v>
      </c>
      <c r="CL37" s="579">
        <v>10980</v>
      </c>
      <c r="CM37" s="579">
        <v>11032</v>
      </c>
      <c r="CN37" s="579">
        <v>11073</v>
      </c>
      <c r="CO37" s="579">
        <v>11166</v>
      </c>
      <c r="CP37" s="579">
        <v>11249</v>
      </c>
      <c r="CQ37" s="579">
        <v>11291</v>
      </c>
      <c r="CR37" s="579">
        <v>11253</v>
      </c>
      <c r="CS37" s="579">
        <v>11334</v>
      </c>
      <c r="CT37" s="579">
        <v>11430</v>
      </c>
      <c r="CU37" s="579">
        <v>11494</v>
      </c>
      <c r="CV37" s="579">
        <v>11537</v>
      </c>
      <c r="CW37" s="579">
        <v>11532</v>
      </c>
      <c r="CX37" s="587">
        <v>11532</v>
      </c>
      <c r="CY37" s="579">
        <v>11610</v>
      </c>
      <c r="CZ37" s="579">
        <v>11622</v>
      </c>
      <c r="DA37" s="579">
        <v>11626</v>
      </c>
      <c r="DB37" s="579">
        <v>11730</v>
      </c>
      <c r="DC37" s="579">
        <v>11787</v>
      </c>
      <c r="DD37" s="579">
        <v>11768</v>
      </c>
      <c r="DE37" s="579">
        <v>11911</v>
      </c>
      <c r="DF37" s="579">
        <v>11925</v>
      </c>
      <c r="DG37" s="579">
        <v>11944</v>
      </c>
      <c r="DH37" s="579">
        <v>11981</v>
      </c>
      <c r="DI37" s="579">
        <v>11977</v>
      </c>
      <c r="DJ37" s="579">
        <v>11948</v>
      </c>
      <c r="DK37" s="579">
        <v>12034</v>
      </c>
      <c r="DL37" s="579">
        <v>12049</v>
      </c>
      <c r="DM37" s="579">
        <v>12119</v>
      </c>
      <c r="DN37" s="579">
        <v>12114</v>
      </c>
      <c r="DO37" s="579">
        <v>12103</v>
      </c>
      <c r="DP37" s="579">
        <v>12098</v>
      </c>
      <c r="DQ37" s="579">
        <v>12102</v>
      </c>
      <c r="DR37" s="587">
        <v>12087</v>
      </c>
      <c r="DS37" s="579">
        <v>12240</v>
      </c>
      <c r="DT37" s="587">
        <v>12365</v>
      </c>
      <c r="DU37" s="706">
        <v>12425</v>
      </c>
    </row>
    <row r="38" spans="1:125" ht="11.25" customHeight="1">
      <c r="A38" s="273"/>
      <c r="B38" s="89" t="s">
        <v>1364</v>
      </c>
      <c r="C38" s="561" t="s">
        <v>1820</v>
      </c>
      <c r="D38" s="589">
        <v>8</v>
      </c>
      <c r="E38" s="289">
        <v>8.8400999999999996</v>
      </c>
      <c r="F38" s="289">
        <v>8</v>
      </c>
      <c r="G38" s="289">
        <v>8</v>
      </c>
      <c r="H38" s="289">
        <v>8</v>
      </c>
      <c r="I38" s="289">
        <v>10</v>
      </c>
      <c r="J38" s="289">
        <v>10</v>
      </c>
      <c r="K38" s="289">
        <v>10</v>
      </c>
      <c r="L38" s="289">
        <v>10</v>
      </c>
      <c r="M38" s="289">
        <v>9.9732699999999994</v>
      </c>
      <c r="N38" s="289">
        <v>10</v>
      </c>
      <c r="O38" s="289">
        <v>10</v>
      </c>
      <c r="P38" s="289">
        <v>10</v>
      </c>
      <c r="Q38" s="289">
        <v>10</v>
      </c>
      <c r="R38" s="289">
        <v>10</v>
      </c>
      <c r="S38" s="289">
        <v>10</v>
      </c>
      <c r="T38" s="289">
        <v>10</v>
      </c>
      <c r="U38" s="289">
        <v>10</v>
      </c>
      <c r="V38" s="289">
        <v>10</v>
      </c>
      <c r="W38" s="289">
        <v>10</v>
      </c>
      <c r="X38" s="289">
        <v>10</v>
      </c>
      <c r="Y38" s="289">
        <v>10</v>
      </c>
      <c r="Z38" s="289">
        <v>10</v>
      </c>
      <c r="AA38" s="289">
        <v>10</v>
      </c>
      <c r="AB38" s="289">
        <v>10</v>
      </c>
      <c r="AC38" s="289">
        <v>10</v>
      </c>
      <c r="AD38" s="289">
        <v>10</v>
      </c>
      <c r="AE38" s="289">
        <v>10</v>
      </c>
      <c r="AF38" s="289">
        <v>10</v>
      </c>
      <c r="AG38" s="289">
        <v>10</v>
      </c>
      <c r="AH38" s="289">
        <v>10</v>
      </c>
      <c r="AI38" s="289">
        <v>10</v>
      </c>
      <c r="AJ38" s="289">
        <v>10</v>
      </c>
      <c r="AK38" s="289">
        <v>10</v>
      </c>
      <c r="AL38" s="581">
        <v>10</v>
      </c>
      <c r="AM38" s="581">
        <v>10</v>
      </c>
      <c r="AN38" s="581">
        <v>10</v>
      </c>
      <c r="AO38" s="581">
        <v>10</v>
      </c>
      <c r="AP38" s="582">
        <v>10</v>
      </c>
      <c r="AQ38" s="581">
        <v>10</v>
      </c>
      <c r="AR38" s="581">
        <v>10</v>
      </c>
      <c r="AS38" s="581">
        <v>10</v>
      </c>
      <c r="AT38" s="581">
        <v>10</v>
      </c>
      <c r="AU38" s="581">
        <v>10</v>
      </c>
      <c r="AV38" s="581">
        <v>10</v>
      </c>
      <c r="AW38" s="581">
        <v>10</v>
      </c>
      <c r="AX38" s="581">
        <v>10</v>
      </c>
      <c r="AY38" s="385">
        <v>10</v>
      </c>
      <c r="AZ38" s="385">
        <v>10</v>
      </c>
      <c r="BA38" s="385">
        <v>10</v>
      </c>
      <c r="BB38" s="385">
        <v>10</v>
      </c>
      <c r="BC38" s="589">
        <v>10</v>
      </c>
      <c r="BD38" s="589">
        <v>10</v>
      </c>
      <c r="BE38" s="589">
        <v>10</v>
      </c>
      <c r="BF38" s="589">
        <v>10</v>
      </c>
      <c r="BG38" s="589">
        <v>10</v>
      </c>
      <c r="BH38" s="589">
        <v>10</v>
      </c>
      <c r="BI38" s="589">
        <v>10</v>
      </c>
      <c r="BJ38" s="589">
        <v>10</v>
      </c>
      <c r="BK38" s="375">
        <v>10</v>
      </c>
      <c r="BL38" s="375">
        <v>10</v>
      </c>
      <c r="BM38" s="375">
        <v>11</v>
      </c>
      <c r="BN38" s="375">
        <v>11</v>
      </c>
      <c r="BO38" s="385">
        <v>11</v>
      </c>
      <c r="BP38" s="385">
        <v>11</v>
      </c>
      <c r="BQ38" s="165">
        <v>11</v>
      </c>
      <c r="BR38" s="165">
        <v>10.709999999999999</v>
      </c>
      <c r="BS38" s="165">
        <v>11</v>
      </c>
      <c r="BT38" s="165">
        <v>11</v>
      </c>
      <c r="BU38" s="165">
        <v>11</v>
      </c>
      <c r="BV38" s="585">
        <v>7</v>
      </c>
      <c r="BW38" s="590">
        <v>7</v>
      </c>
      <c r="BX38" s="590">
        <v>7</v>
      </c>
      <c r="BY38" s="590">
        <v>7</v>
      </c>
      <c r="BZ38" s="590">
        <v>7</v>
      </c>
      <c r="CA38" s="590">
        <v>7</v>
      </c>
      <c r="CB38" s="566">
        <v>7</v>
      </c>
      <c r="CC38" s="566">
        <v>7</v>
      </c>
      <c r="CD38" s="566">
        <v>7</v>
      </c>
      <c r="CE38" s="566">
        <v>7</v>
      </c>
      <c r="CF38" s="566">
        <v>7</v>
      </c>
      <c r="CG38" s="566">
        <v>7</v>
      </c>
      <c r="CH38" s="579">
        <v>7</v>
      </c>
      <c r="CI38" s="579">
        <v>7</v>
      </c>
      <c r="CJ38" s="579">
        <v>7</v>
      </c>
      <c r="CK38" s="579">
        <v>7</v>
      </c>
      <c r="CL38" s="579">
        <v>7</v>
      </c>
      <c r="CM38" s="579">
        <v>7</v>
      </c>
      <c r="CN38" s="579">
        <v>7</v>
      </c>
      <c r="CO38" s="579">
        <v>7</v>
      </c>
      <c r="CP38" s="579">
        <v>7</v>
      </c>
      <c r="CQ38" s="579">
        <v>7</v>
      </c>
      <c r="CR38" s="579">
        <v>7</v>
      </c>
      <c r="CS38" s="579">
        <v>8</v>
      </c>
      <c r="CT38" s="579">
        <v>8</v>
      </c>
      <c r="CU38" s="579">
        <v>8</v>
      </c>
      <c r="CV38" s="579">
        <v>8</v>
      </c>
      <c r="CW38" s="579">
        <v>8</v>
      </c>
      <c r="CX38" s="587">
        <v>8</v>
      </c>
      <c r="CY38" s="579">
        <v>8</v>
      </c>
      <c r="CZ38" s="579">
        <v>8</v>
      </c>
      <c r="DA38" s="579">
        <v>8</v>
      </c>
      <c r="DB38" s="579">
        <v>8</v>
      </c>
      <c r="DC38" s="579">
        <v>8</v>
      </c>
      <c r="DD38" s="579">
        <v>8</v>
      </c>
      <c r="DE38" s="579">
        <v>8</v>
      </c>
      <c r="DF38" s="579">
        <v>8</v>
      </c>
      <c r="DG38" s="579">
        <v>8</v>
      </c>
      <c r="DH38" s="579">
        <v>8</v>
      </c>
      <c r="DI38" s="579">
        <v>8</v>
      </c>
      <c r="DJ38" s="579">
        <v>8</v>
      </c>
      <c r="DK38" s="579">
        <v>8</v>
      </c>
      <c r="DL38" s="579">
        <v>8</v>
      </c>
      <c r="DM38" s="579">
        <v>8</v>
      </c>
      <c r="DN38" s="579">
        <v>8</v>
      </c>
      <c r="DO38" s="579">
        <v>8</v>
      </c>
      <c r="DP38" s="579">
        <v>8</v>
      </c>
      <c r="DQ38" s="579">
        <v>8</v>
      </c>
      <c r="DR38" s="587">
        <v>8</v>
      </c>
      <c r="DS38" s="579">
        <v>8</v>
      </c>
      <c r="DT38" s="587">
        <v>8</v>
      </c>
      <c r="DU38" s="706">
        <v>8</v>
      </c>
    </row>
    <row r="39" spans="1:125" ht="11.25" customHeight="1">
      <c r="A39" s="273"/>
      <c r="B39" s="89" t="s">
        <v>1365</v>
      </c>
      <c r="C39" s="561" t="s">
        <v>44</v>
      </c>
      <c r="D39" s="589">
        <v>3027</v>
      </c>
      <c r="E39" s="289">
        <v>3034.5047</v>
      </c>
      <c r="F39" s="289">
        <v>3046</v>
      </c>
      <c r="G39" s="289">
        <v>3050</v>
      </c>
      <c r="H39" s="289">
        <v>3051</v>
      </c>
      <c r="I39" s="289">
        <v>3059</v>
      </c>
      <c r="J39" s="289">
        <v>3064</v>
      </c>
      <c r="K39" s="289">
        <v>3065</v>
      </c>
      <c r="L39" s="289">
        <v>3057.19463</v>
      </c>
      <c r="M39" s="289">
        <v>3071.3369600000001</v>
      </c>
      <c r="N39" s="289">
        <v>3075</v>
      </c>
      <c r="O39" s="289">
        <v>3089</v>
      </c>
      <c r="P39" s="289">
        <v>3095</v>
      </c>
      <c r="Q39" s="289">
        <v>3102</v>
      </c>
      <c r="R39" s="289">
        <v>3090</v>
      </c>
      <c r="S39" s="289">
        <v>3096.4789599999999</v>
      </c>
      <c r="T39" s="289">
        <v>3100</v>
      </c>
      <c r="U39" s="289">
        <v>3092</v>
      </c>
      <c r="V39" s="323">
        <v>3109</v>
      </c>
      <c r="W39" s="289">
        <v>3114</v>
      </c>
      <c r="X39" s="289">
        <v>3120</v>
      </c>
      <c r="Y39" s="289">
        <v>3127</v>
      </c>
      <c r="Z39" s="289">
        <v>3129</v>
      </c>
      <c r="AA39" s="289">
        <v>3134</v>
      </c>
      <c r="AB39" s="289">
        <v>3143</v>
      </c>
      <c r="AC39" s="289">
        <v>3156</v>
      </c>
      <c r="AD39" s="289">
        <v>3162</v>
      </c>
      <c r="AE39" s="289">
        <v>3175</v>
      </c>
      <c r="AF39" s="289">
        <v>3181</v>
      </c>
      <c r="AG39" s="289">
        <v>3195</v>
      </c>
      <c r="AH39" s="289">
        <v>3205</v>
      </c>
      <c r="AI39" s="289">
        <v>3205</v>
      </c>
      <c r="AJ39" s="289">
        <v>3202</v>
      </c>
      <c r="AK39" s="289">
        <v>3207</v>
      </c>
      <c r="AL39" s="581">
        <v>3206</v>
      </c>
      <c r="AM39" s="581">
        <v>3220</v>
      </c>
      <c r="AN39" s="581">
        <v>3230</v>
      </c>
      <c r="AO39" s="581">
        <v>3250</v>
      </c>
      <c r="AP39" s="582">
        <v>3252</v>
      </c>
      <c r="AQ39" s="581">
        <v>3257</v>
      </c>
      <c r="AR39" s="581">
        <v>3268</v>
      </c>
      <c r="AS39" s="581">
        <v>3268</v>
      </c>
      <c r="AT39" s="581">
        <v>3294</v>
      </c>
      <c r="AU39" s="581">
        <v>3302</v>
      </c>
      <c r="AV39" s="581">
        <v>3307</v>
      </c>
      <c r="AW39" s="581">
        <v>3322</v>
      </c>
      <c r="AX39" s="581">
        <v>3340</v>
      </c>
      <c r="AY39" s="385">
        <v>3356</v>
      </c>
      <c r="AZ39" s="385">
        <v>3356</v>
      </c>
      <c r="BA39" s="385">
        <v>3350</v>
      </c>
      <c r="BB39" s="385">
        <v>3345</v>
      </c>
      <c r="BC39" s="589">
        <v>3349</v>
      </c>
      <c r="BD39" s="589">
        <v>3353</v>
      </c>
      <c r="BE39" s="589">
        <v>3374</v>
      </c>
      <c r="BF39" s="589">
        <v>3397</v>
      </c>
      <c r="BG39" s="589">
        <v>3389</v>
      </c>
      <c r="BH39" s="589">
        <v>3397</v>
      </c>
      <c r="BI39" s="589">
        <v>3418</v>
      </c>
      <c r="BJ39" s="589">
        <v>3424</v>
      </c>
      <c r="BK39" s="375">
        <v>3438</v>
      </c>
      <c r="BL39" s="375">
        <v>3449</v>
      </c>
      <c r="BM39" s="375">
        <v>3459</v>
      </c>
      <c r="BN39" s="375">
        <v>3464</v>
      </c>
      <c r="BO39" s="385">
        <v>3495</v>
      </c>
      <c r="BP39" s="385">
        <v>3515</v>
      </c>
      <c r="BQ39" s="385">
        <v>3557</v>
      </c>
      <c r="BR39" s="385">
        <v>3606.89</v>
      </c>
      <c r="BS39" s="385">
        <v>3625</v>
      </c>
      <c r="BT39" s="385">
        <v>3657</v>
      </c>
      <c r="BU39" s="385">
        <v>3699</v>
      </c>
      <c r="BV39" s="590">
        <v>2530</v>
      </c>
      <c r="BW39" s="585">
        <v>2573</v>
      </c>
      <c r="BX39" s="585">
        <v>2608</v>
      </c>
      <c r="BY39" s="585">
        <v>2644</v>
      </c>
      <c r="BZ39" s="585">
        <v>2667</v>
      </c>
      <c r="CA39" s="585">
        <v>2710</v>
      </c>
      <c r="CB39" s="585">
        <v>2736</v>
      </c>
      <c r="CC39" s="585">
        <v>2760</v>
      </c>
      <c r="CD39" s="585">
        <v>2776</v>
      </c>
      <c r="CE39" s="585">
        <v>2799</v>
      </c>
      <c r="CF39" s="585">
        <v>2802</v>
      </c>
      <c r="CG39" s="585">
        <v>2818</v>
      </c>
      <c r="CH39" s="579">
        <v>2814</v>
      </c>
      <c r="CI39" s="579">
        <v>2844</v>
      </c>
      <c r="CJ39" s="579">
        <v>2849</v>
      </c>
      <c r="CK39" s="579">
        <v>2851</v>
      </c>
      <c r="CL39" s="579">
        <v>2846</v>
      </c>
      <c r="CM39" s="579">
        <v>2858</v>
      </c>
      <c r="CN39" s="579">
        <v>2864</v>
      </c>
      <c r="CO39" s="579">
        <v>2887</v>
      </c>
      <c r="CP39" s="567">
        <v>2904</v>
      </c>
      <c r="CQ39" s="567">
        <v>2921</v>
      </c>
      <c r="CR39" s="567">
        <v>2908</v>
      </c>
      <c r="CS39" s="579">
        <v>2929</v>
      </c>
      <c r="CT39" s="579">
        <v>2949</v>
      </c>
      <c r="CU39" s="579">
        <v>2962</v>
      </c>
      <c r="CV39" s="579">
        <v>2975</v>
      </c>
      <c r="CW39" s="579">
        <v>2979</v>
      </c>
      <c r="CX39" s="587">
        <v>2977</v>
      </c>
      <c r="CY39" s="579">
        <v>2999</v>
      </c>
      <c r="CZ39" s="579">
        <v>3005</v>
      </c>
      <c r="DA39" s="579">
        <v>3007</v>
      </c>
      <c r="DB39" s="579">
        <v>3036</v>
      </c>
      <c r="DC39" s="579">
        <v>3048</v>
      </c>
      <c r="DD39" s="579">
        <v>3039</v>
      </c>
      <c r="DE39" s="579">
        <v>3075</v>
      </c>
      <c r="DF39" s="579">
        <v>3084</v>
      </c>
      <c r="DG39" s="579">
        <v>3096</v>
      </c>
      <c r="DH39" s="579">
        <v>3104</v>
      </c>
      <c r="DI39" s="579">
        <v>3106</v>
      </c>
      <c r="DJ39" s="579">
        <v>3096</v>
      </c>
      <c r="DK39" s="579">
        <v>3121</v>
      </c>
      <c r="DL39" s="579">
        <v>3124</v>
      </c>
      <c r="DM39" s="579">
        <v>3140</v>
      </c>
      <c r="DN39" s="579">
        <v>3140</v>
      </c>
      <c r="DO39" s="579">
        <v>3143</v>
      </c>
      <c r="DP39" s="579">
        <v>3139</v>
      </c>
      <c r="DQ39" s="579">
        <v>3146</v>
      </c>
      <c r="DR39" s="587">
        <v>3144</v>
      </c>
      <c r="DS39" s="579">
        <v>3176</v>
      </c>
      <c r="DT39" s="587">
        <v>3209</v>
      </c>
      <c r="DU39" s="706">
        <v>3221</v>
      </c>
    </row>
    <row r="40" spans="1:125" ht="11.25" customHeight="1">
      <c r="A40" s="314" t="s">
        <v>1366</v>
      </c>
      <c r="B40" s="303" t="s">
        <v>849</v>
      </c>
      <c r="C40" s="303"/>
      <c r="D40" s="5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289"/>
      <c r="T40" s="289"/>
      <c r="U40" s="289"/>
      <c r="V40" s="289"/>
      <c r="W40" s="289"/>
      <c r="X40" s="289"/>
      <c r="Y40" s="273"/>
      <c r="Z40" s="273"/>
      <c r="AA40" s="273"/>
      <c r="AB40" s="273"/>
      <c r="AC40" s="273"/>
      <c r="AD40" s="273"/>
      <c r="AE40" s="273"/>
      <c r="AF40" s="273"/>
      <c r="AG40" s="273"/>
      <c r="AH40" s="273"/>
      <c r="AI40" s="273"/>
      <c r="AJ40" s="273"/>
      <c r="AK40" s="273"/>
      <c r="AL40" s="581"/>
      <c r="AM40" s="581"/>
      <c r="AN40" s="581"/>
      <c r="AO40" s="289"/>
      <c r="AP40" s="290"/>
      <c r="AQ40" s="289"/>
      <c r="AR40" s="289"/>
      <c r="AS40" s="289"/>
      <c r="AT40" s="289"/>
      <c r="AU40" s="562"/>
      <c r="AV40" s="562"/>
      <c r="AW40" s="562"/>
      <c r="AX40" s="562"/>
      <c r="AY40" s="385"/>
      <c r="AZ40" s="385"/>
      <c r="BA40" s="385"/>
      <c r="BB40" s="385"/>
      <c r="BC40" s="385"/>
      <c r="BD40" s="385"/>
      <c r="BE40" s="385"/>
      <c r="BF40" s="385"/>
      <c r="BG40" s="562"/>
      <c r="BH40" s="562"/>
      <c r="BI40" s="562"/>
      <c r="BJ40" s="562"/>
      <c r="BK40" s="562"/>
      <c r="BL40" s="562"/>
      <c r="BM40" s="562"/>
      <c r="BN40" s="562"/>
      <c r="BO40" s="562"/>
      <c r="BP40" s="562"/>
      <c r="BQ40" s="562"/>
      <c r="BR40" s="562"/>
      <c r="BS40" s="562"/>
      <c r="BT40" s="562"/>
      <c r="BU40" s="562"/>
      <c r="BV40" s="585"/>
      <c r="BW40" s="585"/>
      <c r="BX40" s="585"/>
      <c r="BY40" s="585"/>
      <c r="BZ40" s="585"/>
      <c r="CA40" s="585"/>
      <c r="CB40" s="585"/>
      <c r="CC40" s="585"/>
      <c r="CD40" s="585"/>
      <c r="CE40" s="585"/>
      <c r="CF40" s="585"/>
      <c r="CG40" s="585"/>
      <c r="CH40" s="566"/>
      <c r="CI40" s="566"/>
      <c r="CJ40" s="566"/>
      <c r="CK40" s="165"/>
      <c r="CL40" s="165"/>
      <c r="CM40" s="165"/>
      <c r="CN40" s="567"/>
      <c r="CO40" s="567"/>
      <c r="CP40" s="567"/>
      <c r="CQ40" s="567"/>
      <c r="CR40" s="567"/>
      <c r="CS40" s="567"/>
      <c r="CT40" s="567"/>
      <c r="CU40" s="567"/>
      <c r="CV40" s="567"/>
      <c r="CW40" s="567"/>
      <c r="CX40" s="577"/>
      <c r="CY40" s="567"/>
      <c r="CZ40" s="567"/>
      <c r="DA40" s="567"/>
      <c r="DB40" s="567"/>
      <c r="DC40" s="567"/>
      <c r="DD40" s="579"/>
      <c r="DE40" s="579"/>
      <c r="DF40" s="579"/>
      <c r="DG40" s="569"/>
      <c r="DH40" s="569"/>
      <c r="DI40" s="569"/>
      <c r="DJ40" s="569"/>
      <c r="DK40" s="569"/>
      <c r="DL40" s="569"/>
      <c r="DM40" s="569"/>
      <c r="DN40" s="569"/>
      <c r="DO40" s="569"/>
      <c r="DP40" s="14"/>
      <c r="DQ40" s="14"/>
      <c r="DR40" s="35"/>
      <c r="DS40" s="14"/>
      <c r="DT40" s="642"/>
      <c r="DU40" s="631"/>
    </row>
    <row r="41" spans="1:125" ht="11.25" customHeight="1">
      <c r="A41" s="314" t="s">
        <v>1367</v>
      </c>
      <c r="B41" s="89" t="s">
        <v>1368</v>
      </c>
      <c r="C41" s="89"/>
      <c r="D41" s="165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73"/>
      <c r="Z41" s="273"/>
      <c r="AA41" s="273"/>
      <c r="AB41" s="273"/>
      <c r="AC41" s="273"/>
      <c r="AD41" s="273"/>
      <c r="AE41" s="273"/>
      <c r="AF41" s="273"/>
      <c r="AG41" s="273"/>
      <c r="AH41" s="273"/>
      <c r="AI41" s="273"/>
      <c r="AJ41" s="273"/>
      <c r="AK41" s="273"/>
      <c r="AL41" s="583"/>
      <c r="AM41" s="583"/>
      <c r="AN41" s="583"/>
      <c r="AO41" s="573"/>
      <c r="AP41" s="574"/>
      <c r="AQ41" s="573"/>
      <c r="AR41" s="573"/>
      <c r="AS41" s="573"/>
      <c r="AT41" s="573"/>
      <c r="AU41" s="562"/>
      <c r="AV41" s="562"/>
      <c r="AW41" s="562"/>
      <c r="AX41" s="562"/>
      <c r="AY41" s="562"/>
      <c r="AZ41" s="562"/>
      <c r="BA41" s="562"/>
      <c r="BB41" s="562"/>
      <c r="BC41" s="165"/>
      <c r="BD41" s="165"/>
      <c r="BE41" s="165"/>
      <c r="BF41" s="165"/>
      <c r="BG41" s="165"/>
      <c r="BH41" s="562"/>
      <c r="BI41" s="562"/>
      <c r="BJ41" s="562"/>
      <c r="BK41" s="562"/>
      <c r="BL41" s="562"/>
      <c r="BM41" s="562"/>
      <c r="BN41" s="562"/>
      <c r="BO41" s="562"/>
      <c r="BP41" s="562"/>
      <c r="BQ41" s="562"/>
      <c r="BR41" s="562"/>
      <c r="BS41" s="562"/>
      <c r="BT41" s="562"/>
      <c r="BU41" s="562"/>
      <c r="BV41" s="585"/>
      <c r="BW41" s="578"/>
      <c r="BX41" s="578"/>
      <c r="BY41" s="578"/>
      <c r="BZ41" s="578"/>
      <c r="CA41" s="578"/>
      <c r="CB41" s="165"/>
      <c r="CC41" s="165"/>
      <c r="CD41" s="165"/>
      <c r="CE41" s="165"/>
      <c r="CF41" s="165"/>
      <c r="CG41" s="165"/>
      <c r="CH41" s="566"/>
      <c r="CI41" s="566"/>
      <c r="CJ41" s="566"/>
      <c r="CK41" s="165"/>
      <c r="CL41" s="165"/>
      <c r="CM41" s="165"/>
      <c r="CN41" s="567"/>
      <c r="CO41" s="567"/>
      <c r="CP41" s="567"/>
      <c r="CQ41" s="567"/>
      <c r="CR41" s="567"/>
      <c r="CS41" s="567"/>
      <c r="CT41" s="567"/>
      <c r="CU41" s="567"/>
      <c r="CV41" s="567"/>
      <c r="CW41" s="567"/>
      <c r="CX41" s="577"/>
      <c r="CY41" s="567"/>
      <c r="CZ41" s="567"/>
      <c r="DA41" s="567"/>
      <c r="DB41" s="567"/>
      <c r="DC41" s="567"/>
      <c r="DD41" s="579"/>
      <c r="DE41" s="579"/>
      <c r="DF41" s="579"/>
      <c r="DG41" s="569"/>
      <c r="DH41" s="569"/>
      <c r="DI41" s="569"/>
      <c r="DJ41" s="569"/>
      <c r="DK41" s="569"/>
      <c r="DL41" s="569"/>
      <c r="DM41" s="569"/>
      <c r="DN41" s="569"/>
      <c r="DO41" s="569"/>
      <c r="DP41" s="14"/>
      <c r="DQ41" s="14"/>
      <c r="DR41" s="35"/>
      <c r="DS41" s="14"/>
      <c r="DT41" s="642"/>
      <c r="DU41" s="631"/>
    </row>
    <row r="42" spans="1:125" ht="11.25" customHeight="1">
      <c r="A42" s="314" t="s">
        <v>1369</v>
      </c>
      <c r="B42" s="89" t="s">
        <v>61</v>
      </c>
      <c r="C42" s="89"/>
      <c r="D42" s="165"/>
      <c r="E42" s="289"/>
      <c r="F42" s="289"/>
      <c r="G42" s="289"/>
      <c r="H42" s="289"/>
      <c r="I42" s="289"/>
      <c r="J42" s="289"/>
      <c r="K42" s="289"/>
      <c r="L42" s="289"/>
      <c r="M42" s="289"/>
      <c r="N42" s="289"/>
      <c r="O42" s="289"/>
      <c r="P42" s="289"/>
      <c r="Q42" s="289"/>
      <c r="R42" s="289"/>
      <c r="S42" s="289"/>
      <c r="T42" s="289"/>
      <c r="U42" s="289"/>
      <c r="V42" s="289"/>
      <c r="W42" s="289"/>
      <c r="X42" s="289"/>
      <c r="Y42" s="273"/>
      <c r="Z42" s="273"/>
      <c r="AA42" s="273"/>
      <c r="AB42" s="273"/>
      <c r="AC42" s="273"/>
      <c r="AD42" s="273"/>
      <c r="AE42" s="273"/>
      <c r="AF42" s="273"/>
      <c r="AG42" s="273"/>
      <c r="AH42" s="273"/>
      <c r="AI42" s="273"/>
      <c r="AJ42" s="273"/>
      <c r="AK42" s="273"/>
      <c r="AL42" s="583"/>
      <c r="AM42" s="583"/>
      <c r="AN42" s="583"/>
      <c r="AO42" s="385"/>
      <c r="AP42" s="588"/>
      <c r="AQ42" s="385"/>
      <c r="AR42" s="385"/>
      <c r="AS42" s="385"/>
      <c r="AT42" s="385"/>
      <c r="AU42" s="562"/>
      <c r="AV42" s="562"/>
      <c r="AW42" s="562"/>
      <c r="AX42" s="562"/>
      <c r="AY42" s="562"/>
      <c r="AZ42" s="562"/>
      <c r="BA42" s="562"/>
      <c r="BB42" s="562"/>
      <c r="BC42" s="562"/>
      <c r="BD42" s="562"/>
      <c r="BE42" s="562"/>
      <c r="BF42" s="562"/>
      <c r="BG42" s="562"/>
      <c r="BH42" s="562"/>
      <c r="BI42" s="562"/>
      <c r="BJ42" s="562"/>
      <c r="BK42" s="562"/>
      <c r="BL42" s="562"/>
      <c r="BM42" s="562"/>
      <c r="BN42" s="562"/>
      <c r="BO42" s="562"/>
      <c r="BP42" s="562"/>
      <c r="BQ42" s="562"/>
      <c r="BR42" s="562"/>
      <c r="BS42" s="562"/>
      <c r="BT42" s="562"/>
      <c r="BU42" s="562"/>
      <c r="BV42" s="585"/>
      <c r="BW42" s="585"/>
      <c r="BX42" s="585"/>
      <c r="BY42" s="585"/>
      <c r="BZ42" s="585"/>
      <c r="CA42" s="585"/>
      <c r="CB42" s="585"/>
      <c r="CC42" s="585"/>
      <c r="CD42" s="585"/>
      <c r="CE42" s="585"/>
      <c r="CF42" s="585"/>
      <c r="CG42" s="585"/>
      <c r="CH42" s="566"/>
      <c r="CI42" s="566"/>
      <c r="CJ42" s="590"/>
      <c r="CK42" s="165"/>
      <c r="CL42" s="165"/>
      <c r="CM42" s="165"/>
      <c r="CN42" s="567"/>
      <c r="CO42" s="567"/>
      <c r="CP42" s="567"/>
      <c r="CQ42" s="567"/>
      <c r="CR42" s="567"/>
      <c r="CS42" s="567"/>
      <c r="CT42" s="567"/>
      <c r="CU42" s="567"/>
      <c r="CV42" s="567"/>
      <c r="CW42" s="567"/>
      <c r="CX42" s="577"/>
      <c r="CY42" s="567"/>
      <c r="CZ42" s="567"/>
      <c r="DA42" s="567"/>
      <c r="DB42" s="567"/>
      <c r="DC42" s="567"/>
      <c r="DD42" s="579"/>
      <c r="DE42" s="579"/>
      <c r="DF42" s="579"/>
      <c r="DG42" s="591"/>
      <c r="DH42" s="591"/>
      <c r="DI42" s="591"/>
      <c r="DJ42" s="591"/>
      <c r="DK42" s="591"/>
      <c r="DL42" s="591"/>
      <c r="DM42" s="591"/>
      <c r="DN42" s="591"/>
      <c r="DO42" s="591"/>
      <c r="DP42" s="14"/>
      <c r="DQ42" s="14"/>
      <c r="DR42" s="35"/>
      <c r="DS42" s="14"/>
      <c r="DT42" s="642"/>
      <c r="DU42" s="631"/>
    </row>
    <row r="43" spans="1:125" ht="11.25" customHeight="1">
      <c r="A43" s="273"/>
      <c r="B43" s="89" t="s">
        <v>33</v>
      </c>
      <c r="C43" s="89"/>
      <c r="D43" s="165">
        <v>0.16950000000000001</v>
      </c>
      <c r="E43" s="279">
        <v>0.17019999999999999</v>
      </c>
      <c r="F43" s="279">
        <v>0.17030000000000001</v>
      </c>
      <c r="G43" s="279">
        <v>0.16869999999999999</v>
      </c>
      <c r="H43" s="279">
        <v>0.16869999999999999</v>
      </c>
      <c r="I43" s="279">
        <v>0.16980000000000001</v>
      </c>
      <c r="J43" s="279">
        <v>0.16969999999999999</v>
      </c>
      <c r="K43" s="279">
        <v>0.16930000000000001</v>
      </c>
      <c r="L43" s="279">
        <v>0.16839999999999999</v>
      </c>
      <c r="M43" s="279">
        <v>0.14360000000000001</v>
      </c>
      <c r="N43" s="279">
        <v>0.14269999999999999</v>
      </c>
      <c r="O43" s="279">
        <v>0.1439</v>
      </c>
      <c r="P43" s="279">
        <v>0.14399999999999999</v>
      </c>
      <c r="Q43" s="279">
        <v>0.14549999999999999</v>
      </c>
      <c r="R43" s="279">
        <v>0.14879999999999999</v>
      </c>
      <c r="S43" s="279">
        <v>0.14460000000000001</v>
      </c>
      <c r="T43" s="279">
        <v>0.1439</v>
      </c>
      <c r="U43" s="279">
        <v>0.14230000000000001</v>
      </c>
      <c r="V43" s="279">
        <v>0.1429</v>
      </c>
      <c r="W43" s="279">
        <v>0.14349999999999999</v>
      </c>
      <c r="X43" s="279">
        <v>0.1197</v>
      </c>
      <c r="Y43" s="283">
        <v>0.11799999999999999</v>
      </c>
      <c r="Z43" s="283">
        <v>0.11799999999999999</v>
      </c>
      <c r="AA43" s="283">
        <v>0.1183</v>
      </c>
      <c r="AB43" s="283">
        <v>0.11799999999999999</v>
      </c>
      <c r="AC43" s="283">
        <v>0.1196</v>
      </c>
      <c r="AD43" s="283">
        <v>0.1207</v>
      </c>
      <c r="AE43" s="283">
        <v>0.122</v>
      </c>
      <c r="AF43" s="283">
        <v>0.1221</v>
      </c>
      <c r="AG43" s="283">
        <v>0.1239</v>
      </c>
      <c r="AH43" s="283">
        <v>0.1236</v>
      </c>
      <c r="AI43" s="283">
        <v>0.1236</v>
      </c>
      <c r="AJ43" s="283">
        <v>0.1236</v>
      </c>
      <c r="AK43" s="283">
        <v>0.1</v>
      </c>
      <c r="AL43" s="583">
        <v>9.9500000000000005E-2</v>
      </c>
      <c r="AM43" s="583">
        <v>0.1</v>
      </c>
      <c r="AN43" s="583">
        <v>0.1003</v>
      </c>
      <c r="AO43" s="583">
        <v>0.10100000000000001</v>
      </c>
      <c r="AP43" s="592">
        <v>0.1013</v>
      </c>
      <c r="AQ43" s="583">
        <v>0.1012</v>
      </c>
      <c r="AR43" s="583">
        <v>0.10199999999999999</v>
      </c>
      <c r="AS43" s="583">
        <v>0.10199999999999999</v>
      </c>
      <c r="AT43" s="583">
        <v>0.1027</v>
      </c>
      <c r="AU43" s="562">
        <v>0.104</v>
      </c>
      <c r="AV43" s="562">
        <v>0.1041</v>
      </c>
      <c r="AW43" s="562">
        <v>0.1042</v>
      </c>
      <c r="AX43" s="562">
        <v>0.1052</v>
      </c>
      <c r="AY43" s="562">
        <v>0.10639999999999999</v>
      </c>
      <c r="AZ43" s="562">
        <v>0.1067</v>
      </c>
      <c r="BA43" s="562">
        <v>0.10589999999999999</v>
      </c>
      <c r="BB43" s="562">
        <v>0.1053</v>
      </c>
      <c r="BC43" s="562">
        <v>0.10539999999999999</v>
      </c>
      <c r="BD43" s="562">
        <v>0.1057</v>
      </c>
      <c r="BE43" s="562">
        <v>0.106</v>
      </c>
      <c r="BF43" s="562">
        <v>0.107</v>
      </c>
      <c r="BG43" s="165">
        <v>0.106</v>
      </c>
      <c r="BH43" s="165">
        <v>0.106</v>
      </c>
      <c r="BI43" s="562">
        <v>0.10589999999999999</v>
      </c>
      <c r="BJ43" s="562">
        <v>0.1061</v>
      </c>
      <c r="BK43" s="562">
        <v>0.1067</v>
      </c>
      <c r="BL43" s="562">
        <v>0.1067</v>
      </c>
      <c r="BM43" s="562">
        <v>0.1072</v>
      </c>
      <c r="BN43" s="562">
        <v>0.1077</v>
      </c>
      <c r="BO43" s="562">
        <v>0.10920000000000001</v>
      </c>
      <c r="BP43" s="562">
        <v>0.111</v>
      </c>
      <c r="BQ43" s="562">
        <v>0.1123</v>
      </c>
      <c r="BR43" s="562">
        <v>0.11423999999999999</v>
      </c>
      <c r="BS43" s="562">
        <v>0.1147</v>
      </c>
      <c r="BT43" s="562">
        <v>0.11650000000000001</v>
      </c>
      <c r="BU43" s="562">
        <v>0.1173</v>
      </c>
      <c r="BV43" s="564">
        <v>7.9299999999999995E-2</v>
      </c>
      <c r="BW43" s="564">
        <v>7.9399999999999998E-2</v>
      </c>
      <c r="BX43" s="564">
        <v>8.0399999999999999E-2</v>
      </c>
      <c r="BY43" s="564">
        <v>8.2799999999999999E-2</v>
      </c>
      <c r="BZ43" s="564">
        <v>8.3199999999999996E-2</v>
      </c>
      <c r="CA43" s="564">
        <v>8.6900000000000005E-2</v>
      </c>
      <c r="CB43" s="564">
        <v>8.48E-2</v>
      </c>
      <c r="CC43" s="564">
        <v>8.5999999999999993E-2</v>
      </c>
      <c r="CD43" s="564">
        <v>8.7499999999999994E-2</v>
      </c>
      <c r="CE43" s="564">
        <v>8.6400000000000005E-2</v>
      </c>
      <c r="CF43" s="564">
        <v>8.4699999999999998E-2</v>
      </c>
      <c r="CG43" s="564">
        <v>8.2500000000000004E-2</v>
      </c>
      <c r="CH43" s="564">
        <v>8.1500000000000003E-2</v>
      </c>
      <c r="CI43" s="564">
        <v>8.2000000000000003E-2</v>
      </c>
      <c r="CJ43" s="590">
        <v>8.1000000000000003E-2</v>
      </c>
      <c r="CK43" s="590">
        <v>8.0399999999999999E-2</v>
      </c>
      <c r="CL43" s="590">
        <v>8.0299999999999996E-2</v>
      </c>
      <c r="CM43" s="590">
        <v>8.14E-2</v>
      </c>
      <c r="CN43" s="590">
        <v>8.2699999999999996E-2</v>
      </c>
      <c r="CO43" s="590">
        <v>8.43E-2</v>
      </c>
      <c r="CP43" s="590">
        <v>8.6400000000000005E-2</v>
      </c>
      <c r="CQ43" s="590">
        <v>8.5400000000000004E-2</v>
      </c>
      <c r="CR43" s="590">
        <v>8.6300000000000002E-2</v>
      </c>
      <c r="CS43" s="590">
        <v>8.6999999999999994E-2</v>
      </c>
      <c r="CT43" s="590">
        <v>8.8400000000000006E-2</v>
      </c>
      <c r="CU43" s="590">
        <v>8.9700000000000002E-2</v>
      </c>
      <c r="CV43" s="590">
        <v>8.9099999999999999E-2</v>
      </c>
      <c r="CW43" s="590">
        <v>8.77E-2</v>
      </c>
      <c r="CX43" s="593">
        <v>8.8200000000000001E-2</v>
      </c>
      <c r="CY43" s="590">
        <v>8.8499999999999995E-2</v>
      </c>
      <c r="CZ43" s="590">
        <v>8.8099999999999998E-2</v>
      </c>
      <c r="DA43" s="590">
        <v>8.8200000000000001E-2</v>
      </c>
      <c r="DB43" s="590">
        <v>8.8800000000000004E-2</v>
      </c>
      <c r="DC43" s="590">
        <v>9.0399999999999994E-2</v>
      </c>
      <c r="DD43" s="569">
        <v>8.9599999999999999E-2</v>
      </c>
      <c r="DE43" s="569">
        <v>9.1899999999999996E-2</v>
      </c>
      <c r="DF43" s="569">
        <v>9.1200000000000003E-2</v>
      </c>
      <c r="DG43" s="569">
        <v>0.09</v>
      </c>
      <c r="DH43" s="569">
        <v>9.0700000000000003E-2</v>
      </c>
      <c r="DI43" s="569">
        <v>8.9399999999999993E-2</v>
      </c>
      <c r="DJ43" s="569">
        <v>9.0300000000000005E-2</v>
      </c>
      <c r="DK43" s="569">
        <v>9.06E-2</v>
      </c>
      <c r="DL43" s="569">
        <v>9.0800000000000006E-2</v>
      </c>
      <c r="DM43" s="569">
        <v>9.2499999999999999E-2</v>
      </c>
      <c r="DN43" s="569">
        <v>9.1899999999999996E-2</v>
      </c>
      <c r="DO43" s="569">
        <v>8.9800000000000005E-2</v>
      </c>
      <c r="DP43" s="569">
        <v>9.0700000000000003E-2</v>
      </c>
      <c r="DQ43" s="569">
        <v>8.8700000000000001E-2</v>
      </c>
      <c r="DR43" s="570">
        <v>8.7800000000000003E-2</v>
      </c>
      <c r="DS43" s="569">
        <v>8.9700000000000002E-2</v>
      </c>
      <c r="DT43" s="570">
        <v>8.7800000000000003E-2</v>
      </c>
      <c r="DU43" s="705">
        <v>9.0399999999999994E-2</v>
      </c>
    </row>
    <row r="44" spans="1:125" ht="15.75" customHeight="1">
      <c r="A44" s="273"/>
      <c r="B44" s="89" t="s">
        <v>35</v>
      </c>
      <c r="C44" s="89"/>
      <c r="D44" s="165">
        <v>0.12709999999999999</v>
      </c>
      <c r="E44" s="279">
        <v>0.12759999999999999</v>
      </c>
      <c r="F44" s="279">
        <v>0.12770000000000001</v>
      </c>
      <c r="G44" s="279">
        <v>0.12659999999999999</v>
      </c>
      <c r="H44" s="279">
        <v>0.12659999999999999</v>
      </c>
      <c r="I44" s="279">
        <v>0.1273</v>
      </c>
      <c r="J44" s="279">
        <v>0.12720000000000001</v>
      </c>
      <c r="K44" s="279">
        <v>0.127</v>
      </c>
      <c r="L44" s="279">
        <v>0.12640000000000001</v>
      </c>
      <c r="M44" s="279">
        <v>0.10780000000000001</v>
      </c>
      <c r="N44" s="279">
        <v>0.107</v>
      </c>
      <c r="O44" s="279">
        <v>0.1079</v>
      </c>
      <c r="P44" s="279">
        <v>0.1079</v>
      </c>
      <c r="Q44" s="279">
        <v>0.1091</v>
      </c>
      <c r="R44" s="279">
        <v>0.1066</v>
      </c>
      <c r="S44" s="279">
        <v>0.1085</v>
      </c>
      <c r="T44" s="279">
        <v>0.107</v>
      </c>
      <c r="U44" s="279">
        <v>0.1067</v>
      </c>
      <c r="V44" s="279">
        <v>0.1071</v>
      </c>
      <c r="W44" s="279">
        <v>0.1077</v>
      </c>
      <c r="X44" s="279">
        <v>8.9800000000000005E-2</v>
      </c>
      <c r="Y44" s="283">
        <v>8.8499999999999995E-2</v>
      </c>
      <c r="Z44" s="283">
        <v>8.8499999999999995E-2</v>
      </c>
      <c r="AA44" s="283">
        <v>8.8800000000000004E-2</v>
      </c>
      <c r="AB44" s="283">
        <v>8.8499999999999995E-2</v>
      </c>
      <c r="AC44" s="283">
        <v>8.9700000000000002E-2</v>
      </c>
      <c r="AD44" s="283">
        <v>9.0399999999999994E-2</v>
      </c>
      <c r="AE44" s="283">
        <v>9.1499999999999998E-2</v>
      </c>
      <c r="AF44" s="283">
        <v>9.1499999999999998E-2</v>
      </c>
      <c r="AG44" s="283">
        <v>9.2899999999999996E-2</v>
      </c>
      <c r="AH44" s="283">
        <v>9.2700000000000005E-2</v>
      </c>
      <c r="AI44" s="283">
        <v>9.2799999999999994E-2</v>
      </c>
      <c r="AJ44" s="283">
        <v>9.2799999999999994E-2</v>
      </c>
      <c r="AK44" s="283">
        <v>0.75</v>
      </c>
      <c r="AL44" s="583">
        <v>7.46E-2</v>
      </c>
      <c r="AM44" s="583">
        <v>7.4999999999999997E-2</v>
      </c>
      <c r="AN44" s="583">
        <v>7.5200000000000003E-2</v>
      </c>
      <c r="AO44" s="583">
        <v>7.5800000000000006E-2</v>
      </c>
      <c r="AP44" s="592">
        <v>7.5899999999999995E-2</v>
      </c>
      <c r="AQ44" s="583">
        <v>7.5800000000000006E-2</v>
      </c>
      <c r="AR44" s="583">
        <v>7.6499999999999999E-2</v>
      </c>
      <c r="AS44" s="583">
        <v>7.6499999999999999E-2</v>
      </c>
      <c r="AT44" s="583">
        <v>7.6999999999999999E-2</v>
      </c>
      <c r="AU44" s="562">
        <v>7.7899999999999997E-2</v>
      </c>
      <c r="AV44" s="562">
        <v>7.8200000000000006E-2</v>
      </c>
      <c r="AW44" s="562">
        <v>7.8200000000000006E-2</v>
      </c>
      <c r="AX44" s="562">
        <v>7.8899999999999998E-2</v>
      </c>
      <c r="AY44" s="562">
        <v>7.9799999999999996E-2</v>
      </c>
      <c r="AZ44" s="562">
        <v>8.0100000000000005E-2</v>
      </c>
      <c r="BA44" s="562">
        <v>7.9399999999999998E-2</v>
      </c>
      <c r="BB44" s="562">
        <v>7.9000000000000001E-2</v>
      </c>
      <c r="BC44" s="562">
        <v>7.9000000000000001E-2</v>
      </c>
      <c r="BD44" s="562">
        <v>7.9299999999999995E-2</v>
      </c>
      <c r="BE44" s="562">
        <v>7.9500000000000001E-2</v>
      </c>
      <c r="BF44" s="562">
        <v>8.0199999999999994E-2</v>
      </c>
      <c r="BG44" s="165">
        <v>7.9500000000000001E-2</v>
      </c>
      <c r="BH44" s="165">
        <v>7.9500000000000001E-2</v>
      </c>
      <c r="BI44" s="165">
        <v>7.9399999999999998E-2</v>
      </c>
      <c r="BJ44" s="165">
        <v>7.9600000000000004E-2</v>
      </c>
      <c r="BK44" s="578">
        <v>8.0100000000000005E-2</v>
      </c>
      <c r="BL44" s="578">
        <v>8.0100000000000005E-2</v>
      </c>
      <c r="BM44" s="578">
        <v>8.0399999999999999E-2</v>
      </c>
      <c r="BN44" s="578">
        <v>8.0799999999999997E-2</v>
      </c>
      <c r="BO44" s="562">
        <v>8.1900000000000001E-2</v>
      </c>
      <c r="BP44" s="562">
        <v>8.3299999999999999E-2</v>
      </c>
      <c r="BQ44" s="562">
        <v>8.43E-2</v>
      </c>
      <c r="BR44" s="562">
        <v>8.5679999999999992E-2</v>
      </c>
      <c r="BS44" s="562">
        <v>8.5999999999999993E-2</v>
      </c>
      <c r="BT44" s="562">
        <v>8.7300000000000003E-2</v>
      </c>
      <c r="BU44" s="562">
        <v>8.7900000000000006E-2</v>
      </c>
      <c r="BV44" s="564">
        <v>5.9400000000000001E-2</v>
      </c>
      <c r="BW44" s="564">
        <v>5.9499999999999997E-2</v>
      </c>
      <c r="BX44" s="564">
        <v>6.0299999999999999E-2</v>
      </c>
      <c r="BY44" s="564">
        <v>6.2100000000000002E-2</v>
      </c>
      <c r="BZ44" s="564">
        <v>6.2399999999999997E-2</v>
      </c>
      <c r="CA44" s="564">
        <v>6.5100000000000005E-2</v>
      </c>
      <c r="CB44" s="564">
        <v>6.3500000000000001E-2</v>
      </c>
      <c r="CC44" s="564">
        <v>6.4500000000000002E-2</v>
      </c>
      <c r="CD44" s="564">
        <v>6.5600000000000006E-2</v>
      </c>
      <c r="CE44" s="564">
        <v>6.4699999999999994E-2</v>
      </c>
      <c r="CF44" s="564">
        <v>6.3500000000000001E-2</v>
      </c>
      <c r="CG44" s="564">
        <v>6.1800000000000001E-2</v>
      </c>
      <c r="CH44" s="564">
        <v>6.1199999999999997E-2</v>
      </c>
      <c r="CI44" s="564">
        <v>6.1400000000000003E-2</v>
      </c>
      <c r="CJ44" s="590">
        <v>6.0699999999999997E-2</v>
      </c>
      <c r="CK44" s="590">
        <v>6.0299999999999999E-2</v>
      </c>
      <c r="CL44" s="590">
        <v>6.0199999999999997E-2</v>
      </c>
      <c r="CM44" s="590">
        <v>6.0999999999999999E-2</v>
      </c>
      <c r="CN44" s="590">
        <v>6.2E-2</v>
      </c>
      <c r="CO44" s="590">
        <v>6.3200000000000006E-2</v>
      </c>
      <c r="CP44" s="590">
        <v>6.4699999999999994E-2</v>
      </c>
      <c r="CQ44" s="590">
        <v>6.4000000000000001E-2</v>
      </c>
      <c r="CR44" s="590">
        <v>6.4600000000000005E-2</v>
      </c>
      <c r="CS44" s="590">
        <v>6.5199999999999994E-2</v>
      </c>
      <c r="CT44" s="590">
        <v>6.6299999999999998E-2</v>
      </c>
      <c r="CU44" s="590">
        <v>6.7199999999999996E-2</v>
      </c>
      <c r="CV44" s="590">
        <v>6.6799999999999998E-2</v>
      </c>
      <c r="CW44" s="590">
        <v>6.5799999999999997E-2</v>
      </c>
      <c r="CX44" s="593">
        <v>6.6000000000000003E-2</v>
      </c>
      <c r="CY44" s="590">
        <v>6.6400000000000001E-2</v>
      </c>
      <c r="CZ44" s="590">
        <v>6.6000000000000003E-2</v>
      </c>
      <c r="DA44" s="590">
        <v>6.6000000000000003E-2</v>
      </c>
      <c r="DB44" s="590">
        <v>6.6600000000000006E-2</v>
      </c>
      <c r="DC44" s="590">
        <v>6.7699999999999996E-2</v>
      </c>
      <c r="DD44" s="569">
        <v>6.7199999999999996E-2</v>
      </c>
      <c r="DE44" s="569">
        <v>6.8900000000000003E-2</v>
      </c>
      <c r="DF44" s="569">
        <v>6.8400000000000002E-2</v>
      </c>
      <c r="DG44" s="569">
        <v>6.7500000000000004E-2</v>
      </c>
      <c r="DH44" s="569">
        <v>6.8099999999999994E-2</v>
      </c>
      <c r="DI44" s="569">
        <v>6.7000000000000004E-2</v>
      </c>
      <c r="DJ44" s="569">
        <v>6.7699999999999996E-2</v>
      </c>
      <c r="DK44" s="569">
        <v>6.7799999999999999E-2</v>
      </c>
      <c r="DL44" s="569">
        <v>6.8099999999999994E-2</v>
      </c>
      <c r="DM44" s="569">
        <v>6.93E-2</v>
      </c>
      <c r="DN44" s="569">
        <v>6.8900000000000003E-2</v>
      </c>
      <c r="DO44" s="569">
        <v>6.7400000000000002E-2</v>
      </c>
      <c r="DP44" s="569">
        <v>6.7900000000000002E-2</v>
      </c>
      <c r="DQ44" s="569">
        <v>6.6400000000000001E-2</v>
      </c>
      <c r="DR44" s="570">
        <v>6.5799999999999997E-2</v>
      </c>
      <c r="DS44" s="569">
        <v>6.7400000000000002E-2</v>
      </c>
      <c r="DT44" s="570">
        <v>6.59E-2</v>
      </c>
      <c r="DU44" s="705">
        <v>6.7699999999999996E-2</v>
      </c>
    </row>
    <row r="45" spans="1:125" ht="30.75" customHeight="1">
      <c r="A45" s="273"/>
      <c r="B45" s="89" t="s">
        <v>36</v>
      </c>
      <c r="C45" s="89"/>
      <c r="D45" s="165">
        <v>8.4699999999999998E-2</v>
      </c>
      <c r="E45" s="279">
        <v>8.5099999999999995E-2</v>
      </c>
      <c r="F45" s="279">
        <v>8.5099999999999995E-2</v>
      </c>
      <c r="G45" s="279">
        <v>8.4400000000000003E-2</v>
      </c>
      <c r="H45" s="279">
        <v>8.4400000000000003E-2</v>
      </c>
      <c r="I45" s="279">
        <v>8.48E-2</v>
      </c>
      <c r="J45" s="279">
        <v>8.48E-2</v>
      </c>
      <c r="K45" s="279">
        <v>8.4599999999999995E-2</v>
      </c>
      <c r="L45" s="279">
        <v>8.43E-2</v>
      </c>
      <c r="M45" s="279">
        <v>7.1900000000000006E-2</v>
      </c>
      <c r="N45" s="279">
        <v>7.1300000000000002E-2</v>
      </c>
      <c r="O45" s="279">
        <v>7.1999999999999995E-2</v>
      </c>
      <c r="P45" s="279">
        <v>7.1999999999999995E-2</v>
      </c>
      <c r="Q45" s="279">
        <v>7.2700000000000001E-2</v>
      </c>
      <c r="R45" s="279">
        <v>7.2499999999999995E-2</v>
      </c>
      <c r="S45" s="279">
        <v>7.2400000000000006E-2</v>
      </c>
      <c r="T45" s="279">
        <v>7.1999999999999995E-2</v>
      </c>
      <c r="U45" s="279">
        <v>7.1199999999999999E-2</v>
      </c>
      <c r="V45" s="279">
        <v>7.1400000000000005E-2</v>
      </c>
      <c r="W45" s="279">
        <v>7.1800000000000003E-2</v>
      </c>
      <c r="X45" s="279">
        <v>5.9900000000000002E-2</v>
      </c>
      <c r="Y45" s="283">
        <v>5.8999999999999997E-2</v>
      </c>
      <c r="Z45" s="283">
        <v>5.8999999999999997E-2</v>
      </c>
      <c r="AA45" s="283">
        <v>5.91E-2</v>
      </c>
      <c r="AB45" s="283">
        <v>5.8999999999999997E-2</v>
      </c>
      <c r="AC45" s="283">
        <v>5.9900000000000002E-2</v>
      </c>
      <c r="AD45" s="283">
        <v>6.0299999999999999E-2</v>
      </c>
      <c r="AE45" s="283">
        <v>6.0999999999999999E-2</v>
      </c>
      <c r="AF45" s="283">
        <v>6.0999999999999999E-2</v>
      </c>
      <c r="AG45" s="283">
        <v>6.1899999999999997E-2</v>
      </c>
      <c r="AH45" s="283">
        <v>6.1800000000000001E-2</v>
      </c>
      <c r="AI45" s="283">
        <v>6.1899999999999997E-2</v>
      </c>
      <c r="AJ45" s="283">
        <v>6.1899999999999997E-2</v>
      </c>
      <c r="AK45" s="283">
        <v>0.05</v>
      </c>
      <c r="AL45" s="583">
        <v>4.9700000000000001E-2</v>
      </c>
      <c r="AM45" s="583">
        <v>0.05</v>
      </c>
      <c r="AN45" s="583">
        <v>5.0099999999999999E-2</v>
      </c>
      <c r="AO45" s="583">
        <v>5.0500000000000003E-2</v>
      </c>
      <c r="AP45" s="592">
        <v>5.0599999999999999E-2</v>
      </c>
      <c r="AQ45" s="583">
        <v>5.0599999999999999E-2</v>
      </c>
      <c r="AR45" s="583">
        <v>5.0900000000000001E-2</v>
      </c>
      <c r="AS45" s="583">
        <v>5.11E-2</v>
      </c>
      <c r="AT45" s="583">
        <v>5.1400000000000001E-2</v>
      </c>
      <c r="AU45" s="562">
        <v>5.1999999999999998E-2</v>
      </c>
      <c r="AV45" s="562">
        <v>5.21E-2</v>
      </c>
      <c r="AW45" s="562">
        <v>5.21E-2</v>
      </c>
      <c r="AX45" s="562">
        <v>5.2600000000000001E-2</v>
      </c>
      <c r="AY45" s="562">
        <v>5.3199999999999997E-2</v>
      </c>
      <c r="AZ45" s="562">
        <v>5.3400000000000003E-2</v>
      </c>
      <c r="BA45" s="562">
        <v>5.2999999999999999E-2</v>
      </c>
      <c r="BB45" s="562">
        <v>5.2699999999999997E-2</v>
      </c>
      <c r="BC45" s="562">
        <v>5.2699999999999997E-2</v>
      </c>
      <c r="BD45" s="562">
        <v>5.28E-2</v>
      </c>
      <c r="BE45" s="562">
        <v>5.2999999999999999E-2</v>
      </c>
      <c r="BF45" s="562">
        <v>5.3400000000000003E-2</v>
      </c>
      <c r="BG45" s="165">
        <v>5.3100000000000001E-2</v>
      </c>
      <c r="BH45" s="165">
        <v>5.2999999999999999E-2</v>
      </c>
      <c r="BI45" s="165">
        <v>5.2999999999999999E-2</v>
      </c>
      <c r="BJ45" s="165">
        <v>5.3100000000000001E-2</v>
      </c>
      <c r="BK45" s="578">
        <v>5.33E-2</v>
      </c>
      <c r="BL45" s="578">
        <v>5.33E-2</v>
      </c>
      <c r="BM45" s="578">
        <v>5.3699999999999998E-2</v>
      </c>
      <c r="BN45" s="578">
        <v>5.3900000000000003E-2</v>
      </c>
      <c r="BO45" s="562">
        <v>5.4600000000000003E-2</v>
      </c>
      <c r="BP45" s="562">
        <v>5.5599999999999997E-2</v>
      </c>
      <c r="BQ45" s="562">
        <v>5.62E-2</v>
      </c>
      <c r="BR45" s="562">
        <v>5.7119999999999997E-2</v>
      </c>
      <c r="BS45" s="562">
        <v>5.74E-2</v>
      </c>
      <c r="BT45" s="562">
        <v>5.8200000000000002E-2</v>
      </c>
      <c r="BU45" s="562">
        <v>5.8700000000000002E-2</v>
      </c>
      <c r="BV45" s="564">
        <v>3.9600000000000003E-2</v>
      </c>
      <c r="BW45" s="564">
        <v>3.9600000000000003E-2</v>
      </c>
      <c r="BX45" s="564">
        <v>4.0099999999999997E-2</v>
      </c>
      <c r="BY45" s="564">
        <v>4.1300000000000003E-2</v>
      </c>
      <c r="BZ45" s="564">
        <v>4.1500000000000002E-2</v>
      </c>
      <c r="CA45" s="564">
        <v>4.3400000000000001E-2</v>
      </c>
      <c r="CB45" s="564">
        <v>4.24E-2</v>
      </c>
      <c r="CC45" s="564">
        <v>4.2999999999999997E-2</v>
      </c>
      <c r="CD45" s="564">
        <v>4.3700000000000003E-2</v>
      </c>
      <c r="CE45" s="564">
        <v>4.3200000000000002E-2</v>
      </c>
      <c r="CF45" s="564">
        <v>4.2799999999999998E-2</v>
      </c>
      <c r="CG45" s="564">
        <v>4.1200000000000001E-2</v>
      </c>
      <c r="CH45" s="564">
        <v>4.07E-2</v>
      </c>
      <c r="CI45" s="564">
        <v>4.0899999999999999E-2</v>
      </c>
      <c r="CJ45" s="590">
        <v>4.0500000000000001E-2</v>
      </c>
      <c r="CK45" s="590">
        <v>4.0099999999999997E-2</v>
      </c>
      <c r="CL45" s="590">
        <v>4.0099999999999997E-2</v>
      </c>
      <c r="CM45" s="590">
        <v>4.07E-2</v>
      </c>
      <c r="CN45" s="590">
        <v>4.1300000000000003E-2</v>
      </c>
      <c r="CO45" s="590">
        <v>4.2000000000000003E-2</v>
      </c>
      <c r="CP45" s="590">
        <v>4.3200000000000002E-2</v>
      </c>
      <c r="CQ45" s="590">
        <v>4.2599999999999999E-2</v>
      </c>
      <c r="CR45" s="590">
        <v>4.3099999999999999E-2</v>
      </c>
      <c r="CS45" s="590">
        <v>4.3400000000000001E-2</v>
      </c>
      <c r="CT45" s="590">
        <v>4.41E-2</v>
      </c>
      <c r="CU45" s="590">
        <v>4.4699999999999997E-2</v>
      </c>
      <c r="CV45" s="590">
        <v>4.4499999999999998E-2</v>
      </c>
      <c r="CW45" s="590">
        <v>4.3799999999999999E-2</v>
      </c>
      <c r="CX45" s="593">
        <v>4.3999999999999997E-2</v>
      </c>
      <c r="CY45" s="590">
        <v>4.41E-2</v>
      </c>
      <c r="CZ45" s="590">
        <v>4.3900000000000002E-2</v>
      </c>
      <c r="DA45" s="590">
        <v>4.3999999999999997E-2</v>
      </c>
      <c r="DB45" s="590">
        <v>4.4400000000000002E-2</v>
      </c>
      <c r="DC45" s="590">
        <v>4.5100000000000001E-2</v>
      </c>
      <c r="DD45" s="569">
        <v>4.4699999999999997E-2</v>
      </c>
      <c r="DE45" s="569">
        <v>4.5900000000000003E-2</v>
      </c>
      <c r="DF45" s="569">
        <v>4.5600000000000002E-2</v>
      </c>
      <c r="DG45" s="569">
        <v>4.4900000000000002E-2</v>
      </c>
      <c r="DH45" s="569">
        <v>4.53E-2</v>
      </c>
      <c r="DI45" s="569">
        <v>4.4600000000000001E-2</v>
      </c>
      <c r="DJ45" s="569">
        <v>4.5100000000000001E-2</v>
      </c>
      <c r="DK45" s="569">
        <v>4.5199999999999997E-2</v>
      </c>
      <c r="DL45" s="569">
        <v>4.53E-2</v>
      </c>
      <c r="DM45" s="569">
        <v>4.6199999999999998E-2</v>
      </c>
      <c r="DN45" s="569">
        <v>4.58E-2</v>
      </c>
      <c r="DO45" s="569">
        <v>4.4900000000000002E-2</v>
      </c>
      <c r="DP45" s="569">
        <v>4.5199999999999997E-2</v>
      </c>
      <c r="DQ45" s="569">
        <v>4.4299999999999999E-2</v>
      </c>
      <c r="DR45" s="570">
        <v>4.3799999999999999E-2</v>
      </c>
      <c r="DS45" s="569">
        <v>4.4900000000000002E-2</v>
      </c>
      <c r="DT45" s="570">
        <v>4.3900000000000002E-2</v>
      </c>
      <c r="DU45" s="705">
        <v>4.5100000000000001E-2</v>
      </c>
    </row>
    <row r="46" spans="1:125" ht="34.5" customHeight="1">
      <c r="A46" s="314" t="s">
        <v>1370</v>
      </c>
      <c r="B46" s="328" t="s">
        <v>1371</v>
      </c>
      <c r="C46" s="328"/>
      <c r="D46" s="165"/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83"/>
      <c r="Z46" s="283"/>
      <c r="AA46" s="283"/>
      <c r="AB46" s="283"/>
      <c r="AC46" s="283"/>
      <c r="AD46" s="283"/>
      <c r="AE46" s="283"/>
      <c r="AF46" s="283"/>
      <c r="AG46" s="283"/>
      <c r="AH46" s="283"/>
      <c r="AI46" s="283"/>
      <c r="AJ46" s="283"/>
      <c r="AK46" s="283"/>
      <c r="AL46" s="583"/>
      <c r="AM46" s="583"/>
      <c r="AN46" s="583"/>
      <c r="AO46" s="583"/>
      <c r="AP46" s="592"/>
      <c r="AQ46" s="583"/>
      <c r="AR46" s="583"/>
      <c r="AS46" s="583"/>
      <c r="AT46" s="583"/>
      <c r="AU46" s="562"/>
      <c r="AV46" s="562"/>
      <c r="AW46" s="562"/>
      <c r="AX46" s="562"/>
      <c r="AY46" s="562"/>
      <c r="AZ46" s="562"/>
      <c r="BA46" s="562"/>
      <c r="BB46" s="562"/>
      <c r="BC46" s="562"/>
      <c r="BD46" s="562"/>
      <c r="BE46" s="562"/>
      <c r="BF46" s="562"/>
      <c r="BG46" s="562"/>
      <c r="BH46" s="562"/>
      <c r="BI46" s="562"/>
      <c r="BJ46" s="562"/>
      <c r="BK46" s="562"/>
      <c r="BL46" s="562"/>
      <c r="BM46" s="562"/>
      <c r="BN46" s="562"/>
      <c r="BO46" s="562"/>
      <c r="BP46" s="562"/>
      <c r="BQ46" s="562"/>
      <c r="BR46" s="562"/>
      <c r="BS46" s="562"/>
      <c r="BT46" s="562"/>
      <c r="BU46" s="562"/>
      <c r="BV46" s="564"/>
      <c r="BW46" s="564"/>
      <c r="BX46" s="564"/>
      <c r="BY46" s="564"/>
      <c r="BZ46" s="564"/>
      <c r="CA46" s="564"/>
      <c r="CB46" s="564"/>
      <c r="CC46" s="564"/>
      <c r="CD46" s="564"/>
      <c r="CE46" s="564"/>
      <c r="CF46" s="564"/>
      <c r="CG46" s="564"/>
      <c r="CH46" s="564"/>
      <c r="CI46" s="564"/>
      <c r="CJ46" s="564"/>
      <c r="CK46" s="165"/>
      <c r="CL46" s="165"/>
      <c r="CM46" s="165"/>
      <c r="CN46" s="567"/>
      <c r="CO46" s="567"/>
      <c r="CP46" s="567"/>
      <c r="CQ46" s="567"/>
      <c r="CR46" s="567"/>
      <c r="CS46" s="567"/>
      <c r="CT46" s="567"/>
      <c r="CU46" s="567"/>
      <c r="CV46" s="567"/>
      <c r="CW46" s="567"/>
      <c r="CX46" s="577"/>
      <c r="CY46" s="567"/>
      <c r="CZ46" s="567"/>
      <c r="DA46" s="567"/>
      <c r="DB46" s="567"/>
      <c r="DC46" s="567"/>
      <c r="DD46" s="569"/>
      <c r="DE46" s="569"/>
      <c r="DF46" s="569"/>
      <c r="DG46" s="14"/>
      <c r="DH46" s="14"/>
      <c r="DI46" s="14"/>
      <c r="DJ46" s="14"/>
      <c r="DK46" s="14"/>
      <c r="DL46" s="569"/>
      <c r="DM46" s="569"/>
      <c r="DN46" s="569"/>
      <c r="DO46" s="569"/>
      <c r="DP46" s="14"/>
      <c r="DQ46" s="14"/>
      <c r="DR46" s="35"/>
      <c r="DS46" s="14"/>
      <c r="DT46" s="642"/>
      <c r="DU46" s="631"/>
    </row>
    <row r="47" spans="1:125" ht="24" customHeight="1">
      <c r="A47" s="273"/>
      <c r="B47" s="328" t="s">
        <v>1372</v>
      </c>
      <c r="C47" s="89"/>
      <c r="D47" s="165"/>
      <c r="E47" s="279"/>
      <c r="F47" s="279"/>
      <c r="G47" s="279"/>
      <c r="H47" s="279"/>
      <c r="I47" s="279"/>
      <c r="J47" s="279"/>
      <c r="K47" s="279"/>
      <c r="L47" s="279"/>
      <c r="M47" s="279"/>
      <c r="N47" s="279"/>
      <c r="O47" s="279"/>
      <c r="P47" s="279"/>
      <c r="Q47" s="279"/>
      <c r="R47" s="279"/>
      <c r="S47" s="279"/>
      <c r="T47" s="279"/>
      <c r="U47" s="279"/>
      <c r="V47" s="279"/>
      <c r="W47" s="279"/>
      <c r="X47" s="279"/>
      <c r="Y47" s="283"/>
      <c r="Z47" s="283"/>
      <c r="AA47" s="283"/>
      <c r="AB47" s="283"/>
      <c r="AC47" s="283"/>
      <c r="AD47" s="283"/>
      <c r="AE47" s="283"/>
      <c r="AF47" s="283"/>
      <c r="AG47" s="283"/>
      <c r="AH47" s="283"/>
      <c r="AI47" s="283"/>
      <c r="AJ47" s="283"/>
      <c r="AK47" s="283"/>
      <c r="AL47" s="583"/>
      <c r="AM47" s="583"/>
      <c r="AN47" s="583"/>
      <c r="AO47" s="583"/>
      <c r="AP47" s="592"/>
      <c r="AQ47" s="583"/>
      <c r="AR47" s="583"/>
      <c r="AS47" s="583"/>
      <c r="AT47" s="583"/>
      <c r="AU47" s="562"/>
      <c r="AV47" s="562"/>
      <c r="AW47" s="562"/>
      <c r="AX47" s="562"/>
      <c r="AY47" s="562"/>
      <c r="AZ47" s="562"/>
      <c r="BA47" s="562"/>
      <c r="BB47" s="562"/>
      <c r="BC47" s="562"/>
      <c r="BD47" s="562"/>
      <c r="BE47" s="562"/>
      <c r="BF47" s="562"/>
      <c r="BG47" s="562"/>
      <c r="BH47" s="562"/>
      <c r="BI47" s="562"/>
      <c r="BJ47" s="562"/>
      <c r="BK47" s="562"/>
      <c r="BL47" s="562"/>
      <c r="BM47" s="562"/>
      <c r="BN47" s="562"/>
      <c r="BO47" s="562"/>
      <c r="BP47" s="562"/>
      <c r="BQ47" s="562"/>
      <c r="BR47" s="562"/>
      <c r="BS47" s="562"/>
      <c r="BT47" s="562"/>
      <c r="BU47" s="562"/>
      <c r="BV47" s="564"/>
      <c r="BW47" s="564"/>
      <c r="BX47" s="564"/>
      <c r="BY47" s="564"/>
      <c r="BZ47" s="564"/>
      <c r="CA47" s="564"/>
      <c r="CB47" s="564"/>
      <c r="CC47" s="564"/>
      <c r="CD47" s="564"/>
      <c r="CE47" s="564"/>
      <c r="CF47" s="564"/>
      <c r="CG47" s="564"/>
      <c r="CH47" s="564"/>
      <c r="CI47" s="564"/>
      <c r="CJ47" s="564"/>
      <c r="CK47" s="165"/>
      <c r="CL47" s="165"/>
      <c r="CM47" s="165"/>
      <c r="CN47" s="567"/>
      <c r="CO47" s="567"/>
      <c r="CP47" s="567"/>
      <c r="CQ47" s="567"/>
      <c r="CR47" s="567"/>
      <c r="CS47" s="567"/>
      <c r="CT47" s="567"/>
      <c r="CU47" s="567"/>
      <c r="CV47" s="567"/>
      <c r="CW47" s="567"/>
      <c r="CX47" s="577"/>
      <c r="CY47" s="567"/>
      <c r="CZ47" s="567"/>
      <c r="DA47" s="567"/>
      <c r="DB47" s="567"/>
      <c r="DC47" s="567"/>
      <c r="DD47" s="569"/>
      <c r="DE47" s="569"/>
      <c r="DF47" s="569"/>
      <c r="DG47" s="14"/>
      <c r="DH47" s="14"/>
      <c r="DI47" s="14"/>
      <c r="DJ47" s="14"/>
      <c r="DK47" s="14"/>
      <c r="DL47" s="569"/>
      <c r="DM47" s="569"/>
      <c r="DN47" s="569"/>
      <c r="DO47" s="569"/>
      <c r="DP47" s="14"/>
      <c r="DQ47" s="14"/>
      <c r="DR47" s="35"/>
      <c r="DS47" s="14"/>
      <c r="DT47" s="642"/>
      <c r="DU47" s="631"/>
    </row>
    <row r="48" spans="1:125" ht="13.5" customHeight="1">
      <c r="A48" s="273"/>
      <c r="B48" s="89" t="s">
        <v>33</v>
      </c>
      <c r="C48" s="561" t="s">
        <v>1815</v>
      </c>
      <c r="D48" s="165">
        <v>2.5000000000000001E-2</v>
      </c>
      <c r="E48" s="279">
        <v>2.5100000000000001E-2</v>
      </c>
      <c r="F48" s="279">
        <v>2.5000000000000001E-2</v>
      </c>
      <c r="G48" s="279">
        <v>2.4500000000000001E-2</v>
      </c>
      <c r="H48" s="279">
        <v>2.4500000000000001E-2</v>
      </c>
      <c r="I48" s="279">
        <v>2.4799999999999999E-2</v>
      </c>
      <c r="J48" s="279">
        <v>2.4799999999999999E-2</v>
      </c>
      <c r="K48" s="279">
        <v>2.46E-2</v>
      </c>
      <c r="L48" s="279">
        <v>2.4379999999999999E-2</v>
      </c>
      <c r="M48" s="279">
        <v>2.036E-2</v>
      </c>
      <c r="N48" s="279">
        <v>1.8100000000000002E-2</v>
      </c>
      <c r="O48" s="279">
        <v>1.83E-2</v>
      </c>
      <c r="P48" s="279">
        <v>1.83E-2</v>
      </c>
      <c r="Q48" s="279">
        <v>1.89E-2</v>
      </c>
      <c r="R48" s="279">
        <v>1.8599999999999998E-2</v>
      </c>
      <c r="S48" s="279">
        <v>1.84E-2</v>
      </c>
      <c r="T48" s="279">
        <v>1.8200000000000001E-2</v>
      </c>
      <c r="U48" s="279">
        <v>0.14230000000000001</v>
      </c>
      <c r="V48" s="279">
        <v>0.1429</v>
      </c>
      <c r="W48" s="279">
        <v>1.84E-2</v>
      </c>
      <c r="X48" s="279">
        <v>1.23E-2</v>
      </c>
      <c r="Y48" s="283">
        <v>1.1900000000000001E-2</v>
      </c>
      <c r="Z48" s="283">
        <v>1.1900000000000001E-2</v>
      </c>
      <c r="AA48" s="283">
        <v>1.1900000000000001E-2</v>
      </c>
      <c r="AB48" s="283">
        <v>1.18E-2</v>
      </c>
      <c r="AC48" s="283">
        <v>1.2E-2</v>
      </c>
      <c r="AD48" s="283">
        <v>1.23E-2</v>
      </c>
      <c r="AE48" s="283">
        <v>1.2500000000000001E-2</v>
      </c>
      <c r="AF48" s="283">
        <v>1.2500000000000001E-2</v>
      </c>
      <c r="AG48" s="283">
        <v>1.2699999999999999E-2</v>
      </c>
      <c r="AH48" s="283">
        <v>1.2699999999999999E-2</v>
      </c>
      <c r="AI48" s="283">
        <v>1.2699999999999999E-2</v>
      </c>
      <c r="AJ48" s="283">
        <v>1.2699999999999999E-2</v>
      </c>
      <c r="AK48" s="283">
        <v>6.7000000000000002E-3</v>
      </c>
      <c r="AL48" s="583">
        <v>6.4000000000000003E-3</v>
      </c>
      <c r="AM48" s="583">
        <v>6.4999999999999997E-3</v>
      </c>
      <c r="AN48" s="583">
        <v>6.4999999999999997E-3</v>
      </c>
      <c r="AO48" s="583">
        <v>6.7000000000000002E-3</v>
      </c>
      <c r="AP48" s="592">
        <v>6.7000000000000002E-3</v>
      </c>
      <c r="AQ48" s="583">
        <v>6.4999999999999997E-3</v>
      </c>
      <c r="AR48" s="583">
        <v>6.7000000000000002E-3</v>
      </c>
      <c r="AS48" s="583">
        <v>6.7000000000000002E-3</v>
      </c>
      <c r="AT48" s="583">
        <v>6.7999999999999996E-3</v>
      </c>
      <c r="AU48" s="562">
        <v>6.8999999999999999E-3</v>
      </c>
      <c r="AV48" s="562">
        <v>7.0000000000000001E-3</v>
      </c>
      <c r="AW48" s="562">
        <v>6.8999999999999999E-3</v>
      </c>
      <c r="AX48" s="562">
        <v>7.0000000000000001E-3</v>
      </c>
      <c r="AY48" s="562">
        <v>7.3000000000000001E-3</v>
      </c>
      <c r="AZ48" s="562">
        <v>7.3000000000000001E-3</v>
      </c>
      <c r="BA48" s="562">
        <v>7.3000000000000001E-3</v>
      </c>
      <c r="BB48" s="562">
        <v>7.0000000000000001E-3</v>
      </c>
      <c r="BC48" s="562">
        <v>7.0000000000000001E-3</v>
      </c>
      <c r="BD48" s="562">
        <v>7.0000000000000001E-3</v>
      </c>
      <c r="BE48" s="562">
        <v>7.0000000000000001E-3</v>
      </c>
      <c r="BF48" s="562">
        <v>7.1000000000000004E-3</v>
      </c>
      <c r="BG48" s="165">
        <v>7.1000000000000004E-3</v>
      </c>
      <c r="BH48" s="165">
        <v>6.8999999999999999E-3</v>
      </c>
      <c r="BI48" s="165">
        <v>6.8999999999999999E-3</v>
      </c>
      <c r="BJ48" s="165">
        <v>6.8999999999999999E-3</v>
      </c>
      <c r="BK48" s="578">
        <v>6.8999999999999999E-3</v>
      </c>
      <c r="BL48" s="578">
        <v>6.8999999999999999E-3</v>
      </c>
      <c r="BM48" s="578">
        <v>7.0000000000000001E-3</v>
      </c>
      <c r="BN48" s="578">
        <v>7.0000000000000001E-3</v>
      </c>
      <c r="BO48" s="562">
        <v>7.3000000000000001E-3</v>
      </c>
      <c r="BP48" s="562">
        <v>7.4999999999999997E-3</v>
      </c>
      <c r="BQ48" s="562">
        <v>7.4999999999999997E-3</v>
      </c>
      <c r="BR48" s="562">
        <v>7.7349999999999997E-3</v>
      </c>
      <c r="BS48" s="562">
        <v>7.7000000000000002E-3</v>
      </c>
      <c r="BT48" s="562">
        <v>7.9729999999999992E-3</v>
      </c>
      <c r="BU48" s="562">
        <v>8.0999999999999996E-3</v>
      </c>
      <c r="BV48" s="564">
        <v>1.5800000000000002E-2</v>
      </c>
      <c r="BW48" s="564">
        <v>1.5900000000000001E-2</v>
      </c>
      <c r="BX48" s="564">
        <v>1.6199999999999999E-2</v>
      </c>
      <c r="BY48" s="564">
        <v>1.6500000000000001E-2</v>
      </c>
      <c r="BZ48" s="564">
        <v>1.67E-2</v>
      </c>
      <c r="CA48" s="564">
        <v>1.7100000000000001E-2</v>
      </c>
      <c r="CB48" s="564">
        <v>1.7000000000000001E-2</v>
      </c>
      <c r="CC48" s="564">
        <v>1.7100000000000001E-2</v>
      </c>
      <c r="CD48" s="564">
        <v>1.7399999999999999E-2</v>
      </c>
      <c r="CE48" s="564">
        <v>1.7600000000000001E-2</v>
      </c>
      <c r="CF48" s="564">
        <v>1.7100000000000001E-2</v>
      </c>
      <c r="CG48" s="564">
        <v>1.6899999999999998E-2</v>
      </c>
      <c r="CH48" s="564">
        <v>1.6799999999999999E-2</v>
      </c>
      <c r="CI48" s="564">
        <v>1.6899999999999998E-2</v>
      </c>
      <c r="CJ48" s="564">
        <v>1.6799999999999999E-2</v>
      </c>
      <c r="CK48" s="564">
        <v>1.67E-2</v>
      </c>
      <c r="CL48" s="564">
        <v>1.67E-2</v>
      </c>
      <c r="CM48" s="564">
        <v>1.6799999999999999E-2</v>
      </c>
      <c r="CN48" s="564">
        <v>1.7299999999999999E-2</v>
      </c>
      <c r="CO48" s="564">
        <v>1.7299999999999999E-2</v>
      </c>
      <c r="CP48" s="564">
        <v>1.7600000000000001E-2</v>
      </c>
      <c r="CQ48" s="567">
        <v>1.7500000000000002E-2</v>
      </c>
      <c r="CR48" s="567">
        <v>1.7500000000000002E-2</v>
      </c>
      <c r="CS48" s="564">
        <v>1.77E-2</v>
      </c>
      <c r="CT48" s="564">
        <v>1.7999999999999999E-2</v>
      </c>
      <c r="CU48" s="564">
        <v>1.8100000000000002E-2</v>
      </c>
      <c r="CV48" s="564">
        <v>1.8100000000000002E-2</v>
      </c>
      <c r="CW48" s="564">
        <v>1.7899999999999999E-2</v>
      </c>
      <c r="CX48" s="594">
        <v>1.7999999999999999E-2</v>
      </c>
      <c r="CY48" s="564">
        <v>1.8100000000000002E-2</v>
      </c>
      <c r="CZ48" s="564">
        <v>1.7999999999999999E-2</v>
      </c>
      <c r="DA48" s="564">
        <v>1.7999999999999999E-2</v>
      </c>
      <c r="DB48" s="564">
        <v>1.8200000000000001E-2</v>
      </c>
      <c r="DC48" s="564">
        <v>1.84E-2</v>
      </c>
      <c r="DD48" s="569">
        <v>1.83E-2</v>
      </c>
      <c r="DE48" s="569">
        <v>1.8700000000000001E-2</v>
      </c>
      <c r="DF48" s="569">
        <v>1.8599999999999998E-2</v>
      </c>
      <c r="DG48" s="569">
        <v>1.84E-2</v>
      </c>
      <c r="DH48" s="569">
        <v>1.8599999999999998E-2</v>
      </c>
      <c r="DI48" s="569">
        <v>1.84E-2</v>
      </c>
      <c r="DJ48" s="569">
        <v>1.84E-2</v>
      </c>
      <c r="DK48" s="569">
        <v>1.8599999999999998E-2</v>
      </c>
      <c r="DL48" s="569">
        <v>1.8599999999999998E-2</v>
      </c>
      <c r="DM48" s="569">
        <v>1.89E-2</v>
      </c>
      <c r="DN48" s="569">
        <v>1.8800000000000001E-2</v>
      </c>
      <c r="DO48" s="569">
        <v>1.8599999999999998E-2</v>
      </c>
      <c r="DP48" s="569">
        <v>1.8700000000000001E-2</v>
      </c>
      <c r="DQ48" s="569">
        <v>1.8700000000000001E-2</v>
      </c>
      <c r="DR48" s="570">
        <v>1.8599999999999998E-2</v>
      </c>
      <c r="DS48" s="569">
        <v>1.89E-2</v>
      </c>
      <c r="DT48" s="570">
        <v>1.8800000000000001E-2</v>
      </c>
      <c r="DU48" s="705">
        <v>1.8800000000000001E-2</v>
      </c>
    </row>
    <row r="49" spans="1:125" ht="24.75" customHeight="1">
      <c r="A49" s="273"/>
      <c r="B49" s="89" t="s">
        <v>35</v>
      </c>
      <c r="C49" s="561" t="s">
        <v>1815</v>
      </c>
      <c r="D49" s="165">
        <v>1.8700000000000001E-2</v>
      </c>
      <c r="E49" s="279">
        <v>1.8800000000000001E-2</v>
      </c>
      <c r="F49" s="279">
        <v>1.8800000000000001E-2</v>
      </c>
      <c r="G49" s="279">
        <v>1.84E-2</v>
      </c>
      <c r="H49" s="279">
        <v>1.84E-2</v>
      </c>
      <c r="I49" s="279">
        <v>1.8599999999999998E-2</v>
      </c>
      <c r="J49" s="279">
        <v>1.8599999999999998E-2</v>
      </c>
      <c r="K49" s="279">
        <v>1.84E-2</v>
      </c>
      <c r="L49" s="279">
        <v>1.8280000000000001E-2</v>
      </c>
      <c r="M49" s="279">
        <v>1.5270000000000001E-2</v>
      </c>
      <c r="N49" s="279">
        <v>1.34E-2</v>
      </c>
      <c r="O49" s="279">
        <v>1.37E-2</v>
      </c>
      <c r="P49" s="279">
        <v>1.37E-2</v>
      </c>
      <c r="Q49" s="279">
        <v>1.43E-2</v>
      </c>
      <c r="R49" s="279">
        <v>1.3599999999999999E-2</v>
      </c>
      <c r="S49" s="279">
        <v>1.38E-2</v>
      </c>
      <c r="T49" s="279">
        <v>1.3599999999999999E-2</v>
      </c>
      <c r="U49" s="279">
        <v>0.1067</v>
      </c>
      <c r="V49" s="279">
        <v>0.1071</v>
      </c>
      <c r="W49" s="279">
        <v>1.3599999999999999E-2</v>
      </c>
      <c r="X49" s="279">
        <v>9.2999999999999992E-3</v>
      </c>
      <c r="Y49" s="283">
        <v>8.9999999999999993E-3</v>
      </c>
      <c r="Z49" s="283">
        <v>8.9999999999999993E-3</v>
      </c>
      <c r="AA49" s="283">
        <v>8.9999999999999993E-3</v>
      </c>
      <c r="AB49" s="283">
        <v>8.8999999999999999E-3</v>
      </c>
      <c r="AC49" s="283">
        <v>9.1999999999999998E-3</v>
      </c>
      <c r="AD49" s="283">
        <v>9.2999999999999992E-3</v>
      </c>
      <c r="AE49" s="283">
        <v>9.4000000000000004E-3</v>
      </c>
      <c r="AF49" s="283">
        <v>9.4000000000000004E-3</v>
      </c>
      <c r="AG49" s="283">
        <v>9.5999999999999992E-3</v>
      </c>
      <c r="AH49" s="283">
        <v>9.5999999999999992E-3</v>
      </c>
      <c r="AI49" s="283">
        <v>9.5999999999999992E-3</v>
      </c>
      <c r="AJ49" s="283">
        <v>9.5999999999999992E-3</v>
      </c>
      <c r="AK49" s="283">
        <v>9.5999999999999992E-3</v>
      </c>
      <c r="AL49" s="583">
        <v>4.8999999999999998E-3</v>
      </c>
      <c r="AM49" s="583">
        <v>4.8999999999999998E-3</v>
      </c>
      <c r="AN49" s="562">
        <v>4.8999999999999998E-3</v>
      </c>
      <c r="AO49" s="562">
        <v>5.0000000000000001E-3</v>
      </c>
      <c r="AP49" s="563">
        <v>5.0000000000000001E-3</v>
      </c>
      <c r="AQ49" s="562">
        <v>5.0000000000000001E-3</v>
      </c>
      <c r="AR49" s="562">
        <v>5.0000000000000001E-3</v>
      </c>
      <c r="AS49" s="562">
        <v>5.11E-3</v>
      </c>
      <c r="AT49" s="562">
        <v>5.1000000000000004E-3</v>
      </c>
      <c r="AU49" s="562">
        <v>5.1999999999999998E-3</v>
      </c>
      <c r="AV49" s="562">
        <v>5.1999999999999998E-3</v>
      </c>
      <c r="AW49" s="562">
        <v>5.1999999999999998E-3</v>
      </c>
      <c r="AX49" s="562">
        <v>5.4000000000000003E-3</v>
      </c>
      <c r="AY49" s="562">
        <v>5.4999999999999997E-3</v>
      </c>
      <c r="AZ49" s="562">
        <v>5.4999999999999997E-3</v>
      </c>
      <c r="BA49" s="562">
        <v>5.4999999999999997E-3</v>
      </c>
      <c r="BB49" s="562">
        <v>5.4000000000000003E-3</v>
      </c>
      <c r="BC49" s="562">
        <v>5.4000000000000003E-3</v>
      </c>
      <c r="BD49" s="562">
        <v>5.4000000000000003E-3</v>
      </c>
      <c r="BE49" s="562">
        <v>5.4000000000000003E-3</v>
      </c>
      <c r="BF49" s="562">
        <v>5.4000000000000003E-3</v>
      </c>
      <c r="BG49" s="165">
        <v>5.4999999999999997E-3</v>
      </c>
      <c r="BH49" s="165">
        <v>5.1999999999999998E-3</v>
      </c>
      <c r="BI49" s="165">
        <v>5.1999999999999998E-3</v>
      </c>
      <c r="BJ49" s="165">
        <v>5.1999999999999998E-3</v>
      </c>
      <c r="BK49" s="578">
        <v>5.1999999999999998E-3</v>
      </c>
      <c r="BL49" s="578">
        <v>5.1999999999999998E-3</v>
      </c>
      <c r="BM49" s="578">
        <v>5.1999999999999998E-3</v>
      </c>
      <c r="BN49" s="578">
        <v>5.4000000000000003E-3</v>
      </c>
      <c r="BO49" s="562">
        <v>5.7000000000000002E-3</v>
      </c>
      <c r="BP49" s="562">
        <v>5.5999999999999999E-3</v>
      </c>
      <c r="BQ49" s="562">
        <v>5.7000000000000002E-3</v>
      </c>
      <c r="BR49" s="562">
        <v>5.8309999999999994E-3</v>
      </c>
      <c r="BS49" s="562">
        <v>5.7999999999999996E-3</v>
      </c>
      <c r="BT49" s="562">
        <v>6.0689999999999997E-3</v>
      </c>
      <c r="BU49" s="562">
        <v>6.1999999999999998E-3</v>
      </c>
      <c r="BV49" s="564">
        <v>1.18E-2</v>
      </c>
      <c r="BW49" s="564">
        <v>1.18E-2</v>
      </c>
      <c r="BX49" s="564">
        <v>1.2E-2</v>
      </c>
      <c r="BY49" s="564">
        <v>1.23E-2</v>
      </c>
      <c r="BZ49" s="564">
        <v>1.24E-2</v>
      </c>
      <c r="CA49" s="564">
        <v>1.2699999999999999E-2</v>
      </c>
      <c r="CB49" s="564">
        <v>1.26E-2</v>
      </c>
      <c r="CC49" s="564">
        <v>1.2699999999999999E-2</v>
      </c>
      <c r="CD49" s="564">
        <v>1.2999999999999999E-2</v>
      </c>
      <c r="CE49" s="564">
        <v>1.32E-2</v>
      </c>
      <c r="CF49" s="564">
        <v>1.2699999999999999E-2</v>
      </c>
      <c r="CG49" s="564">
        <v>1.2500000000000001E-2</v>
      </c>
      <c r="CH49" s="564">
        <v>1.2500000000000001E-2</v>
      </c>
      <c r="CI49" s="564">
        <v>1.2500000000000001E-2</v>
      </c>
      <c r="CJ49" s="564">
        <v>1.2500000000000001E-2</v>
      </c>
      <c r="CK49" s="564">
        <v>1.24E-2</v>
      </c>
      <c r="CL49" s="564">
        <v>1.24E-2</v>
      </c>
      <c r="CM49" s="564">
        <v>1.2500000000000001E-2</v>
      </c>
      <c r="CN49" s="564">
        <v>1.2999999999999999E-2</v>
      </c>
      <c r="CO49" s="564">
        <v>1.29E-2</v>
      </c>
      <c r="CP49" s="564">
        <v>1.3100000000000001E-2</v>
      </c>
      <c r="CQ49" s="567">
        <v>1.2999999999999999E-2</v>
      </c>
      <c r="CR49" s="567">
        <v>1.3100000000000001E-2</v>
      </c>
      <c r="CS49" s="564">
        <v>1.3100000000000001E-2</v>
      </c>
      <c r="CT49" s="564">
        <v>1.3299999999999999E-2</v>
      </c>
      <c r="CU49" s="564">
        <v>1.34E-2</v>
      </c>
      <c r="CV49" s="564">
        <v>1.34E-2</v>
      </c>
      <c r="CW49" s="564">
        <v>1.3299999999999999E-2</v>
      </c>
      <c r="CX49" s="594">
        <v>1.3299999999999999E-2</v>
      </c>
      <c r="CY49" s="564">
        <v>1.34E-2</v>
      </c>
      <c r="CZ49" s="564">
        <v>1.3299999999999999E-2</v>
      </c>
      <c r="DA49" s="564">
        <v>1.34E-2</v>
      </c>
      <c r="DB49" s="564">
        <v>1.3599999999999999E-2</v>
      </c>
      <c r="DC49" s="564">
        <v>1.37E-2</v>
      </c>
      <c r="DD49" s="569">
        <v>1.3599999999999999E-2</v>
      </c>
      <c r="DE49" s="569">
        <v>1.3899999999999999E-2</v>
      </c>
      <c r="DF49" s="569">
        <v>1.38E-2</v>
      </c>
      <c r="DG49" s="569">
        <v>1.37E-2</v>
      </c>
      <c r="DH49" s="569">
        <v>1.38E-2</v>
      </c>
      <c r="DI49" s="569">
        <v>1.37E-2</v>
      </c>
      <c r="DJ49" s="569">
        <v>1.38E-2</v>
      </c>
      <c r="DK49" s="569">
        <v>1.38E-2</v>
      </c>
      <c r="DL49" s="569">
        <v>1.38E-2</v>
      </c>
      <c r="DM49" s="569">
        <v>1.4E-2</v>
      </c>
      <c r="DN49" s="569">
        <v>1.3899999999999999E-2</v>
      </c>
      <c r="DO49" s="569">
        <v>1.38E-2</v>
      </c>
      <c r="DP49" s="569">
        <v>1.38E-2</v>
      </c>
      <c r="DQ49" s="569">
        <v>1.4E-2</v>
      </c>
      <c r="DR49" s="570">
        <v>1.3899999999999999E-2</v>
      </c>
      <c r="DS49" s="569">
        <v>1.4200000000000001E-2</v>
      </c>
      <c r="DT49" s="570">
        <v>1.4E-2</v>
      </c>
      <c r="DU49" s="705">
        <v>1.3899999999999999E-2</v>
      </c>
    </row>
    <row r="50" spans="1:125" ht="25.5" customHeight="1">
      <c r="A50" s="273"/>
      <c r="B50" s="89" t="s">
        <v>36</v>
      </c>
      <c r="C50" s="561" t="s">
        <v>1815</v>
      </c>
      <c r="D50" s="165">
        <v>1.2500000000000001E-2</v>
      </c>
      <c r="E50" s="279">
        <v>1.2500000000000001E-2</v>
      </c>
      <c r="F50" s="279">
        <v>1.2500000000000001E-2</v>
      </c>
      <c r="G50" s="279">
        <v>1.23E-2</v>
      </c>
      <c r="H50" s="279">
        <v>1.23E-2</v>
      </c>
      <c r="I50" s="279">
        <v>1.24E-2</v>
      </c>
      <c r="J50" s="279">
        <v>1.24E-2</v>
      </c>
      <c r="K50" s="279">
        <v>1.23E-2</v>
      </c>
      <c r="L50" s="279">
        <v>1.2290000000000001E-2</v>
      </c>
      <c r="M50" s="279">
        <v>1.018E-2</v>
      </c>
      <c r="N50" s="279">
        <v>0.09</v>
      </c>
      <c r="O50" s="279">
        <v>9.1999999999999998E-3</v>
      </c>
      <c r="P50" s="279">
        <v>9.1999999999999998E-2</v>
      </c>
      <c r="Q50" s="279">
        <v>9.4E-2</v>
      </c>
      <c r="R50" s="279">
        <v>9.2999999999999999E-2</v>
      </c>
      <c r="S50" s="279">
        <v>9.1999999999999998E-2</v>
      </c>
      <c r="T50" s="279">
        <v>9.1999999999999998E-2</v>
      </c>
      <c r="U50" s="279">
        <v>7.1199999999999999E-2</v>
      </c>
      <c r="V50" s="279">
        <v>7.1400000000000005E-2</v>
      </c>
      <c r="W50" s="279">
        <v>9.1999999999999998E-3</v>
      </c>
      <c r="X50" s="279">
        <v>6.1999999999999998E-3</v>
      </c>
      <c r="Y50" s="283">
        <v>6.0000000000000001E-3</v>
      </c>
      <c r="Z50" s="283">
        <v>6.0000000000000001E-3</v>
      </c>
      <c r="AA50" s="283">
        <v>6.0000000000000001E-3</v>
      </c>
      <c r="AB50" s="283">
        <v>6.0000000000000001E-3</v>
      </c>
      <c r="AC50" s="283">
        <v>6.1000000000000004E-3</v>
      </c>
      <c r="AD50" s="283">
        <v>6.1999999999999998E-3</v>
      </c>
      <c r="AE50" s="283">
        <v>6.3E-3</v>
      </c>
      <c r="AF50" s="283">
        <v>6.3E-3</v>
      </c>
      <c r="AG50" s="283">
        <v>6.4000000000000003E-3</v>
      </c>
      <c r="AH50" s="283">
        <v>6.4000000000000003E-3</v>
      </c>
      <c r="AI50" s="283">
        <v>6.4000000000000003E-3</v>
      </c>
      <c r="AJ50" s="283">
        <v>6.4000000000000003E-3</v>
      </c>
      <c r="AK50" s="283">
        <v>3.3E-3</v>
      </c>
      <c r="AL50" s="583">
        <v>3.3E-3</v>
      </c>
      <c r="AM50" s="583">
        <v>3.3E-3</v>
      </c>
      <c r="AN50" s="562">
        <v>3.3E-3</v>
      </c>
      <c r="AO50" s="562">
        <v>3.3E-3</v>
      </c>
      <c r="AP50" s="563">
        <v>3.3E-3</v>
      </c>
      <c r="AQ50" s="562">
        <v>3.3E-3</v>
      </c>
      <c r="AR50" s="562">
        <v>3.5000000000000001E-3</v>
      </c>
      <c r="AS50" s="562">
        <v>3.5000000000000001E-3</v>
      </c>
      <c r="AT50" s="562">
        <v>3.5000000000000001E-3</v>
      </c>
      <c r="AU50" s="562">
        <v>3.5999999999999999E-3</v>
      </c>
      <c r="AV50" s="562">
        <v>3.5999999999999999E-3</v>
      </c>
      <c r="AW50" s="562">
        <v>3.5999999999999999E-3</v>
      </c>
      <c r="AX50" s="562">
        <v>3.5999999999999999E-3</v>
      </c>
      <c r="AY50" s="562">
        <v>3.7000000000000002E-3</v>
      </c>
      <c r="AZ50" s="562">
        <v>3.7000000000000002E-3</v>
      </c>
      <c r="BA50" s="562">
        <v>3.7000000000000002E-3</v>
      </c>
      <c r="BB50" s="562">
        <v>3.5999999999999999E-3</v>
      </c>
      <c r="BC50" s="562">
        <v>3.5999999999999999E-3</v>
      </c>
      <c r="BD50" s="562">
        <v>3.5999999999999999E-3</v>
      </c>
      <c r="BE50" s="562">
        <v>3.5999999999999999E-3</v>
      </c>
      <c r="BF50" s="562">
        <v>3.7000000000000002E-3</v>
      </c>
      <c r="BG50" s="165">
        <v>3.5999999999999999E-3</v>
      </c>
      <c r="BH50" s="165">
        <v>3.5999999999999999E-3</v>
      </c>
      <c r="BI50" s="165">
        <v>3.5000000000000001E-3</v>
      </c>
      <c r="BJ50" s="165">
        <v>3.5000000000000001E-3</v>
      </c>
      <c r="BK50" s="578">
        <v>3.5999999999999999E-3</v>
      </c>
      <c r="BL50" s="578">
        <v>3.5999999999999999E-3</v>
      </c>
      <c r="BM50" s="578">
        <v>3.5999999999999999E-3</v>
      </c>
      <c r="BN50" s="578">
        <v>3.5999999999999999E-3</v>
      </c>
      <c r="BO50" s="562">
        <v>3.7000000000000002E-3</v>
      </c>
      <c r="BP50" s="562">
        <v>3.8E-3</v>
      </c>
      <c r="BQ50" s="562">
        <v>3.8E-3</v>
      </c>
      <c r="BR50" s="562">
        <v>3.9269999999999999E-3</v>
      </c>
      <c r="BS50" s="562">
        <v>3.8999999999999998E-3</v>
      </c>
      <c r="BT50" s="562">
        <v>4.0000000000000001E-3</v>
      </c>
      <c r="BU50" s="562">
        <v>4.0000000000000001E-3</v>
      </c>
      <c r="BV50" s="564">
        <v>7.9000000000000008E-3</v>
      </c>
      <c r="BW50" s="564">
        <v>7.9000000000000008E-3</v>
      </c>
      <c r="BX50" s="564">
        <v>8.0000000000000002E-3</v>
      </c>
      <c r="BY50" s="564">
        <v>8.2000000000000007E-3</v>
      </c>
      <c r="BZ50" s="564">
        <v>8.2000000000000007E-3</v>
      </c>
      <c r="CA50" s="564">
        <v>8.6E-3</v>
      </c>
      <c r="CB50" s="564">
        <v>8.3999999999999995E-3</v>
      </c>
      <c r="CC50" s="564">
        <v>8.6E-3</v>
      </c>
      <c r="CD50" s="564">
        <v>8.6E-3</v>
      </c>
      <c r="CE50" s="564">
        <v>8.6999999999999994E-3</v>
      </c>
      <c r="CF50" s="564">
        <v>8.3999999999999995E-3</v>
      </c>
      <c r="CG50" s="564">
        <v>8.3000000000000001E-3</v>
      </c>
      <c r="CH50" s="564">
        <v>8.3000000000000001E-3</v>
      </c>
      <c r="CI50" s="564">
        <v>8.3000000000000001E-3</v>
      </c>
      <c r="CJ50" s="564">
        <v>8.3000000000000001E-3</v>
      </c>
      <c r="CK50" s="564">
        <v>8.2000000000000007E-3</v>
      </c>
      <c r="CL50" s="564">
        <v>8.2000000000000007E-3</v>
      </c>
      <c r="CM50" s="564">
        <v>8.3000000000000001E-3</v>
      </c>
      <c r="CN50" s="564">
        <v>8.6E-3</v>
      </c>
      <c r="CO50" s="564">
        <v>8.6E-3</v>
      </c>
      <c r="CP50" s="564">
        <v>8.6999999999999994E-3</v>
      </c>
      <c r="CQ50" s="590">
        <v>8.6999999999999994E-3</v>
      </c>
      <c r="CR50" s="590">
        <v>8.6999999999999994E-3</v>
      </c>
      <c r="CS50" s="590">
        <v>8.8000000000000005E-3</v>
      </c>
      <c r="CT50" s="590">
        <v>8.8999999999999999E-3</v>
      </c>
      <c r="CU50" s="590">
        <v>8.8999999999999999E-3</v>
      </c>
      <c r="CV50" s="590">
        <v>8.8999999999999999E-3</v>
      </c>
      <c r="CW50" s="590">
        <v>8.8999999999999999E-3</v>
      </c>
      <c r="CX50" s="593">
        <v>8.8999999999999999E-3</v>
      </c>
      <c r="CY50" s="590">
        <v>8.8999999999999999E-3</v>
      </c>
      <c r="CZ50" s="590">
        <v>8.8999999999999999E-3</v>
      </c>
      <c r="DA50" s="590">
        <v>8.8999999999999999E-3</v>
      </c>
      <c r="DB50" s="590">
        <v>8.9999999999999993E-3</v>
      </c>
      <c r="DC50" s="590">
        <v>9.1999999999999998E-3</v>
      </c>
      <c r="DD50" s="569">
        <v>8.9999999999999993E-3</v>
      </c>
      <c r="DE50" s="569">
        <v>9.2999999999999992E-3</v>
      </c>
      <c r="DF50" s="569">
        <v>9.1999999999999998E-3</v>
      </c>
      <c r="DG50" s="569">
        <v>9.1999999999999998E-3</v>
      </c>
      <c r="DH50" s="569">
        <v>9.1999999999999998E-3</v>
      </c>
      <c r="DI50" s="569">
        <v>9.2999999999999992E-3</v>
      </c>
      <c r="DJ50" s="569">
        <v>9.1999999999999998E-3</v>
      </c>
      <c r="DK50" s="569">
        <v>9.1999999999999998E-3</v>
      </c>
      <c r="DL50" s="569">
        <v>9.2999999999999992E-3</v>
      </c>
      <c r="DM50" s="569">
        <v>9.4000000000000004E-3</v>
      </c>
      <c r="DN50" s="569">
        <v>9.2999999999999992E-3</v>
      </c>
      <c r="DO50" s="569">
        <v>9.1999999999999998E-3</v>
      </c>
      <c r="DP50" s="569">
        <v>9.2999999999999992E-3</v>
      </c>
      <c r="DQ50" s="569">
        <v>9.2999999999999992E-3</v>
      </c>
      <c r="DR50" s="570">
        <v>9.2999999999999992E-3</v>
      </c>
      <c r="DS50" s="569">
        <v>9.4000000000000004E-3</v>
      </c>
      <c r="DT50" s="570">
        <v>9.2999999999999992E-3</v>
      </c>
      <c r="DU50" s="705">
        <v>9.2999999999999992E-3</v>
      </c>
    </row>
    <row r="51" spans="1:125" ht="36" customHeight="1">
      <c r="A51" s="314" t="s">
        <v>1374</v>
      </c>
      <c r="B51" s="305" t="s">
        <v>1375</v>
      </c>
      <c r="C51" s="89"/>
      <c r="D51" s="165"/>
      <c r="E51" s="289"/>
      <c r="F51" s="289"/>
      <c r="G51" s="289"/>
      <c r="H51" s="289"/>
      <c r="I51" s="279"/>
      <c r="J51" s="279"/>
      <c r="K51" s="279"/>
      <c r="L51" s="279"/>
      <c r="M51" s="279"/>
      <c r="N51" s="279"/>
      <c r="O51" s="289"/>
      <c r="P51" s="289"/>
      <c r="Q51" s="289"/>
      <c r="R51" s="289"/>
      <c r="S51" s="289"/>
      <c r="T51" s="289"/>
      <c r="U51" s="279"/>
      <c r="V51" s="279"/>
      <c r="W51" s="289"/>
      <c r="X51" s="289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65"/>
      <c r="AJ51" s="273"/>
      <c r="AK51" s="273"/>
      <c r="AL51" s="583"/>
      <c r="AM51" s="583"/>
      <c r="AN51" s="562"/>
      <c r="AO51" s="562"/>
      <c r="AP51" s="563"/>
      <c r="AQ51" s="562"/>
      <c r="AR51" s="562"/>
      <c r="AS51" s="562"/>
      <c r="AT51" s="562"/>
      <c r="AU51" s="562"/>
      <c r="AV51" s="562"/>
      <c r="AW51" s="562"/>
      <c r="AX51" s="562"/>
      <c r="AY51" s="562"/>
      <c r="AZ51" s="562"/>
      <c r="BA51" s="562"/>
      <c r="BB51" s="562"/>
      <c r="BC51" s="562"/>
      <c r="BD51" s="562"/>
      <c r="BE51" s="562"/>
      <c r="BF51" s="562"/>
      <c r="BG51" s="562"/>
      <c r="BH51" s="562"/>
      <c r="BI51" s="562"/>
      <c r="BJ51" s="562"/>
      <c r="BK51" s="562"/>
      <c r="BL51" s="562"/>
      <c r="BM51" s="562"/>
      <c r="BN51" s="562"/>
      <c r="BO51" s="562"/>
      <c r="BP51" s="562"/>
      <c r="BQ51" s="562"/>
      <c r="BR51" s="562"/>
      <c r="BS51" s="562"/>
      <c r="BT51" s="562"/>
      <c r="BU51" s="562"/>
      <c r="BV51" s="585"/>
      <c r="BW51" s="585"/>
      <c r="BX51" s="585"/>
      <c r="BY51" s="585"/>
      <c r="BZ51" s="585"/>
      <c r="CA51" s="585"/>
      <c r="CB51" s="585"/>
      <c r="CC51" s="585"/>
      <c r="CD51" s="585"/>
      <c r="CE51" s="566"/>
      <c r="CF51" s="566"/>
      <c r="CG51" s="566"/>
      <c r="CH51" s="566"/>
      <c r="CI51" s="566"/>
      <c r="CJ51" s="566"/>
      <c r="CK51" s="165"/>
      <c r="CL51" s="165"/>
      <c r="CM51" s="165"/>
      <c r="CN51" s="567"/>
      <c r="CO51" s="567"/>
      <c r="CP51" s="567"/>
      <c r="CQ51" s="567"/>
      <c r="CR51" s="567"/>
      <c r="CS51" s="567"/>
      <c r="CT51" s="567"/>
      <c r="CU51" s="567"/>
      <c r="CV51" s="567"/>
      <c r="CW51" s="567"/>
      <c r="CX51" s="577"/>
      <c r="CY51" s="567"/>
      <c r="CZ51" s="567"/>
      <c r="DA51" s="567"/>
      <c r="DB51" s="567"/>
      <c r="DC51" s="567"/>
      <c r="DD51" s="579"/>
      <c r="DE51" s="579"/>
      <c r="DF51" s="14"/>
      <c r="DG51" s="14"/>
      <c r="DH51" s="14"/>
      <c r="DI51" s="14"/>
      <c r="DJ51" s="14"/>
      <c r="DK51" s="14"/>
      <c r="DL51" s="569"/>
      <c r="DM51" s="569"/>
      <c r="DN51" s="14"/>
      <c r="DO51" s="14"/>
      <c r="DP51" s="14"/>
      <c r="DQ51" s="14"/>
      <c r="DR51" s="35"/>
      <c r="DS51" s="14"/>
      <c r="DT51" s="642"/>
      <c r="DU51" s="631"/>
    </row>
    <row r="52" spans="1:125" ht="24.75" customHeight="1">
      <c r="A52" s="273"/>
      <c r="B52" s="89" t="s">
        <v>1376</v>
      </c>
      <c r="C52" s="89"/>
      <c r="D52" s="165"/>
      <c r="E52" s="289"/>
      <c r="F52" s="289"/>
      <c r="G52" s="289"/>
      <c r="H52" s="289"/>
      <c r="I52" s="279"/>
      <c r="J52" s="279"/>
      <c r="K52" s="279"/>
      <c r="L52" s="279"/>
      <c r="M52" s="279"/>
      <c r="N52" s="279"/>
      <c r="O52" s="289"/>
      <c r="P52" s="289"/>
      <c r="Q52" s="289"/>
      <c r="R52" s="289"/>
      <c r="S52" s="289"/>
      <c r="T52" s="289"/>
      <c r="U52" s="279"/>
      <c r="V52" s="279"/>
      <c r="W52" s="289"/>
      <c r="X52" s="289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273"/>
      <c r="AK52" s="273"/>
      <c r="AL52" s="583"/>
      <c r="AM52" s="583"/>
      <c r="AN52" s="562"/>
      <c r="AO52" s="562"/>
      <c r="AP52" s="563"/>
      <c r="AQ52" s="562"/>
      <c r="AR52" s="562"/>
      <c r="AS52" s="562"/>
      <c r="AT52" s="562"/>
      <c r="AU52" s="562"/>
      <c r="AV52" s="562"/>
      <c r="AW52" s="562"/>
      <c r="AX52" s="562"/>
      <c r="AY52" s="562"/>
      <c r="AZ52" s="562"/>
      <c r="BA52" s="562"/>
      <c r="BB52" s="562"/>
      <c r="BC52" s="562"/>
      <c r="BD52" s="562"/>
      <c r="BE52" s="562"/>
      <c r="BF52" s="562"/>
      <c r="BG52" s="562"/>
      <c r="BH52" s="562"/>
      <c r="BI52" s="562"/>
      <c r="BJ52" s="562"/>
      <c r="BK52" s="562"/>
      <c r="BL52" s="562"/>
      <c r="BM52" s="562"/>
      <c r="BN52" s="562"/>
      <c r="BO52" s="562"/>
      <c r="BP52" s="562"/>
      <c r="BQ52" s="562"/>
      <c r="BR52" s="385"/>
      <c r="BS52" s="385"/>
      <c r="BT52" s="385"/>
      <c r="BU52" s="385"/>
      <c r="BV52" s="585"/>
      <c r="BW52" s="585"/>
      <c r="BX52" s="585"/>
      <c r="BY52" s="585"/>
      <c r="BZ52" s="585"/>
      <c r="CA52" s="585"/>
      <c r="CB52" s="585"/>
      <c r="CC52" s="585"/>
      <c r="CD52" s="585"/>
      <c r="CE52" s="566"/>
      <c r="CF52" s="566"/>
      <c r="CG52" s="566"/>
      <c r="CH52" s="566"/>
      <c r="CI52" s="566"/>
      <c r="CJ52" s="566"/>
      <c r="CK52" s="575"/>
      <c r="CL52" s="575"/>
      <c r="CM52" s="575"/>
      <c r="CN52" s="567"/>
      <c r="CO52" s="567"/>
      <c r="CP52" s="567"/>
      <c r="CQ52" s="567"/>
      <c r="CR52" s="567"/>
      <c r="CS52" s="567"/>
      <c r="CT52" s="567"/>
      <c r="CU52" s="567"/>
      <c r="CV52" s="567"/>
      <c r="CW52" s="567"/>
      <c r="CX52" s="577"/>
      <c r="CY52" s="567"/>
      <c r="CZ52" s="567"/>
      <c r="DA52" s="567"/>
      <c r="DB52" s="567"/>
      <c r="DC52" s="567"/>
      <c r="DD52" s="579"/>
      <c r="DE52" s="569"/>
      <c r="DF52" s="569"/>
      <c r="DG52" s="14"/>
      <c r="DH52" s="14"/>
      <c r="DI52" s="14"/>
      <c r="DJ52" s="14"/>
      <c r="DK52" s="14"/>
      <c r="DL52" s="569"/>
      <c r="DM52" s="569"/>
      <c r="DN52" s="14"/>
      <c r="DO52" s="569"/>
      <c r="DP52" s="14"/>
      <c r="DQ52" s="14"/>
      <c r="DR52" s="35"/>
      <c r="DS52" s="14"/>
      <c r="DT52" s="642"/>
      <c r="DU52" s="631"/>
    </row>
    <row r="53" spans="1:125" ht="18" customHeight="1">
      <c r="A53" s="273"/>
      <c r="B53" s="335" t="s">
        <v>1377</v>
      </c>
      <c r="C53" s="595" t="s">
        <v>860</v>
      </c>
      <c r="D53" s="589">
        <v>36379</v>
      </c>
      <c r="E53" s="289">
        <v>36583.1109</v>
      </c>
      <c r="F53" s="289">
        <v>36498</v>
      </c>
      <c r="G53" s="289">
        <v>35942</v>
      </c>
      <c r="H53" s="289">
        <v>35934</v>
      </c>
      <c r="I53" s="289">
        <v>36233</v>
      </c>
      <c r="J53" s="289">
        <v>36145</v>
      </c>
      <c r="K53" s="289">
        <v>36033</v>
      </c>
      <c r="L53" s="289">
        <v>35720.163930000002</v>
      </c>
      <c r="M53" s="289">
        <v>35563</v>
      </c>
      <c r="N53" s="289">
        <v>35123</v>
      </c>
      <c r="O53" s="289">
        <v>35533</v>
      </c>
      <c r="P53" s="289">
        <v>35510</v>
      </c>
      <c r="Q53" s="289">
        <v>36064</v>
      </c>
      <c r="R53" s="289">
        <v>35903.041539999998</v>
      </c>
      <c r="S53" s="289">
        <v>35767</v>
      </c>
      <c r="T53" s="289">
        <v>35438</v>
      </c>
      <c r="U53" s="289">
        <v>34874</v>
      </c>
      <c r="V53" s="289">
        <v>34967.202340000003</v>
      </c>
      <c r="W53" s="289">
        <v>35207.131150000001</v>
      </c>
      <c r="X53" s="289">
        <v>35485</v>
      </c>
      <c r="Y53" s="289">
        <v>34629</v>
      </c>
      <c r="Z53" s="289">
        <v>34586</v>
      </c>
      <c r="AA53" s="289">
        <v>34684</v>
      </c>
      <c r="AB53" s="289">
        <v>34515</v>
      </c>
      <c r="AC53" s="289">
        <v>35172</v>
      </c>
      <c r="AD53" s="289">
        <v>35598</v>
      </c>
      <c r="AE53" s="289">
        <v>36164</v>
      </c>
      <c r="AF53" s="289">
        <v>36157</v>
      </c>
      <c r="AG53" s="289">
        <v>36928</v>
      </c>
      <c r="AH53" s="289">
        <v>36746</v>
      </c>
      <c r="AI53" s="289">
        <v>36771</v>
      </c>
      <c r="AJ53" s="289">
        <v>36803</v>
      </c>
      <c r="AK53" s="289">
        <v>36840</v>
      </c>
      <c r="AL53" s="581">
        <v>36581</v>
      </c>
      <c r="AM53" s="581">
        <v>36700</v>
      </c>
      <c r="AN53" s="581">
        <v>36876</v>
      </c>
      <c r="AO53" s="581">
        <v>37202</v>
      </c>
      <c r="AP53" s="582">
        <v>37361</v>
      </c>
      <c r="AQ53" s="581">
        <v>37127</v>
      </c>
      <c r="AR53" s="581">
        <v>37772</v>
      </c>
      <c r="AS53" s="581">
        <v>37810</v>
      </c>
      <c r="AT53" s="581">
        <v>37993</v>
      </c>
      <c r="AU53" s="581">
        <v>39049</v>
      </c>
      <c r="AV53" s="581">
        <v>39152</v>
      </c>
      <c r="AW53" s="581">
        <v>38958</v>
      </c>
      <c r="AX53" s="581">
        <v>39569</v>
      </c>
      <c r="AY53" s="385">
        <v>40395</v>
      </c>
      <c r="AZ53" s="385">
        <v>40722</v>
      </c>
      <c r="BA53" s="385">
        <v>40013</v>
      </c>
      <c r="BB53" s="385">
        <v>39579</v>
      </c>
      <c r="BC53" s="385">
        <v>39557</v>
      </c>
      <c r="BD53" s="385">
        <v>39732</v>
      </c>
      <c r="BE53" s="385">
        <v>39684</v>
      </c>
      <c r="BF53" s="385">
        <v>40142</v>
      </c>
      <c r="BG53" s="385">
        <v>39464</v>
      </c>
      <c r="BH53" s="385">
        <v>39194</v>
      </c>
      <c r="BI53" s="385">
        <v>39798</v>
      </c>
      <c r="BJ53" s="385">
        <v>39905</v>
      </c>
      <c r="BK53" s="385">
        <v>39228</v>
      </c>
      <c r="BL53" s="385">
        <v>39037</v>
      </c>
      <c r="BM53" s="385">
        <v>39312</v>
      </c>
      <c r="BN53" s="385">
        <v>39677</v>
      </c>
      <c r="BO53" s="385">
        <v>40522</v>
      </c>
      <c r="BP53" s="385">
        <v>41921</v>
      </c>
      <c r="BQ53" s="385">
        <v>42378</v>
      </c>
      <c r="BR53" s="385">
        <v>43299.34</v>
      </c>
      <c r="BS53" s="385">
        <v>43462</v>
      </c>
      <c r="BT53" s="385">
        <v>44530</v>
      </c>
      <c r="BU53" s="385">
        <v>44585</v>
      </c>
      <c r="BV53" s="585">
        <v>46252</v>
      </c>
      <c r="BW53" s="585">
        <v>46461</v>
      </c>
      <c r="BX53" s="585">
        <v>47099</v>
      </c>
      <c r="BY53" s="585">
        <v>48332</v>
      </c>
      <c r="BZ53" s="585">
        <v>48564</v>
      </c>
      <c r="CA53" s="585">
        <v>50433</v>
      </c>
      <c r="CB53" s="585">
        <v>49605</v>
      </c>
      <c r="CC53" s="585">
        <v>50238</v>
      </c>
      <c r="CD53" s="585">
        <v>50959</v>
      </c>
      <c r="CE53" s="585">
        <v>50596</v>
      </c>
      <c r="CF53" s="585">
        <v>49838</v>
      </c>
      <c r="CG53" s="585">
        <v>48878</v>
      </c>
      <c r="CH53" s="585">
        <v>48439</v>
      </c>
      <c r="CI53" s="585">
        <v>48758</v>
      </c>
      <c r="CJ53" s="585">
        <v>48326</v>
      </c>
      <c r="CK53" s="585">
        <v>48077</v>
      </c>
      <c r="CL53" s="585">
        <v>47989</v>
      </c>
      <c r="CM53" s="585">
        <v>48564</v>
      </c>
      <c r="CN53" s="585">
        <v>49148</v>
      </c>
      <c r="CO53" s="585">
        <v>49976</v>
      </c>
      <c r="CP53" s="585">
        <v>51022</v>
      </c>
      <c r="CQ53" s="585">
        <v>50642</v>
      </c>
      <c r="CR53" s="585">
        <v>50955</v>
      </c>
      <c r="CS53" s="585">
        <v>51356</v>
      </c>
      <c r="CT53" s="585">
        <v>52124</v>
      </c>
      <c r="CU53" s="585">
        <v>52767</v>
      </c>
      <c r="CV53" s="585">
        <v>52523</v>
      </c>
      <c r="CW53" s="585">
        <v>51917</v>
      </c>
      <c r="CX53" s="596">
        <v>52104</v>
      </c>
      <c r="CY53" s="585">
        <v>52356</v>
      </c>
      <c r="CZ53" s="585">
        <v>52161</v>
      </c>
      <c r="DA53" s="585">
        <v>52221</v>
      </c>
      <c r="DB53" s="585">
        <v>52649</v>
      </c>
      <c r="DC53" s="585">
        <v>53411</v>
      </c>
      <c r="DD53" s="579">
        <v>53032</v>
      </c>
      <c r="DE53" s="579">
        <v>54216</v>
      </c>
      <c r="DF53" s="579">
        <v>53927</v>
      </c>
      <c r="DG53" s="579">
        <v>53420</v>
      </c>
      <c r="DH53" s="579">
        <v>53786</v>
      </c>
      <c r="DI53" s="579">
        <v>53170</v>
      </c>
      <c r="DJ53" s="579">
        <v>53594</v>
      </c>
      <c r="DK53" s="579">
        <v>53771</v>
      </c>
      <c r="DL53" s="579">
        <v>53909</v>
      </c>
      <c r="DM53" s="579">
        <v>54721</v>
      </c>
      <c r="DN53" s="579">
        <v>54469</v>
      </c>
      <c r="DO53" s="579">
        <v>53518</v>
      </c>
      <c r="DP53" s="579">
        <v>53892</v>
      </c>
      <c r="DQ53" s="579">
        <v>53006</v>
      </c>
      <c r="DR53" s="587">
        <v>52590</v>
      </c>
      <c r="DS53" s="579">
        <v>53642</v>
      </c>
      <c r="DT53" s="587">
        <v>52888</v>
      </c>
      <c r="DU53" s="706">
        <v>54100</v>
      </c>
    </row>
    <row r="54" spans="1:125" ht="32.25" customHeight="1">
      <c r="A54" s="273"/>
      <c r="B54" s="335" t="s">
        <v>1378</v>
      </c>
      <c r="C54" s="595" t="s">
        <v>69</v>
      </c>
      <c r="D54" s="589">
        <v>61234</v>
      </c>
      <c r="E54" s="289">
        <v>61578.311600000001</v>
      </c>
      <c r="F54" s="289">
        <v>61435</v>
      </c>
      <c r="G54" s="289">
        <v>60491</v>
      </c>
      <c r="H54" s="289">
        <v>60479</v>
      </c>
      <c r="I54" s="289">
        <v>60985</v>
      </c>
      <c r="J54" s="289">
        <v>60834</v>
      </c>
      <c r="K54" s="289">
        <v>60646</v>
      </c>
      <c r="L54" s="289">
        <v>60117.757599999997</v>
      </c>
      <c r="M54" s="289">
        <v>59850.173040000001</v>
      </c>
      <c r="N54" s="289">
        <v>59105.391329999999</v>
      </c>
      <c r="O54" s="289">
        <v>59798</v>
      </c>
      <c r="P54" s="289">
        <v>59758</v>
      </c>
      <c r="Q54" s="289">
        <v>60696</v>
      </c>
      <c r="R54" s="289">
        <v>60423.367509999996</v>
      </c>
      <c r="S54" s="289">
        <v>60191</v>
      </c>
      <c r="T54" s="289">
        <v>59638</v>
      </c>
      <c r="U54" s="289">
        <v>58684</v>
      </c>
      <c r="V54" s="289">
        <v>58839.662620000003</v>
      </c>
      <c r="W54" s="289">
        <v>59244.887549999999</v>
      </c>
      <c r="X54" s="289">
        <v>59714</v>
      </c>
      <c r="Y54" s="289">
        <v>58267</v>
      </c>
      <c r="Z54" s="289">
        <v>58195</v>
      </c>
      <c r="AA54" s="289">
        <v>58369</v>
      </c>
      <c r="AB54" s="289">
        <v>58072</v>
      </c>
      <c r="AC54" s="289">
        <v>59181</v>
      </c>
      <c r="AD54" s="289">
        <v>59900</v>
      </c>
      <c r="AE54" s="289">
        <v>60857</v>
      </c>
      <c r="AF54" s="289">
        <v>60846</v>
      </c>
      <c r="AG54" s="289">
        <v>62148</v>
      </c>
      <c r="AH54" s="289">
        <v>61837</v>
      </c>
      <c r="AI54" s="289">
        <v>61881</v>
      </c>
      <c r="AJ54" s="289">
        <v>61935</v>
      </c>
      <c r="AK54" s="289">
        <v>62197</v>
      </c>
      <c r="AL54" s="581">
        <v>61560</v>
      </c>
      <c r="AM54" s="581">
        <v>61759</v>
      </c>
      <c r="AN54" s="581">
        <v>62056</v>
      </c>
      <c r="AO54" s="581">
        <v>62605</v>
      </c>
      <c r="AP54" s="582">
        <v>62874</v>
      </c>
      <c r="AQ54" s="581">
        <v>62479</v>
      </c>
      <c r="AR54" s="581">
        <v>63566</v>
      </c>
      <c r="AS54" s="581">
        <v>63633</v>
      </c>
      <c r="AT54" s="581">
        <v>63939</v>
      </c>
      <c r="AU54" s="581">
        <v>65724</v>
      </c>
      <c r="AV54" s="581">
        <v>65896</v>
      </c>
      <c r="AW54" s="581">
        <v>65568</v>
      </c>
      <c r="AX54" s="581">
        <v>66600</v>
      </c>
      <c r="AY54" s="385">
        <v>67993</v>
      </c>
      <c r="AZ54" s="385">
        <v>68546</v>
      </c>
      <c r="BA54" s="385">
        <v>67349</v>
      </c>
      <c r="BB54" s="385">
        <v>66615</v>
      </c>
      <c r="BC54" s="385">
        <v>66577</v>
      </c>
      <c r="BD54" s="385">
        <v>66872</v>
      </c>
      <c r="BE54" s="385">
        <v>66790</v>
      </c>
      <c r="BF54" s="385">
        <v>67563</v>
      </c>
      <c r="BG54" s="385">
        <v>66416</v>
      </c>
      <c r="BH54" s="385">
        <v>65961</v>
      </c>
      <c r="BI54" s="385">
        <v>65288</v>
      </c>
      <c r="BJ54" s="385">
        <v>65469</v>
      </c>
      <c r="BK54" s="385">
        <v>66015</v>
      </c>
      <c r="BL54" s="385">
        <v>65690</v>
      </c>
      <c r="BM54" s="385">
        <v>66154</v>
      </c>
      <c r="BN54" s="385">
        <v>66771</v>
      </c>
      <c r="BO54" s="385">
        <v>68195</v>
      </c>
      <c r="BP54" s="385">
        <v>70561</v>
      </c>
      <c r="BQ54" s="385">
        <v>71330</v>
      </c>
      <c r="BR54" s="385">
        <v>72881.55</v>
      </c>
      <c r="BS54" s="385">
        <v>73155</v>
      </c>
      <c r="BT54" s="385">
        <v>74958</v>
      </c>
      <c r="BU54" s="385">
        <v>75047</v>
      </c>
      <c r="BV54" s="585">
        <v>78178</v>
      </c>
      <c r="BW54" s="585">
        <v>78532</v>
      </c>
      <c r="BX54" s="585">
        <v>79611</v>
      </c>
      <c r="BY54" s="585">
        <v>81694</v>
      </c>
      <c r="BZ54" s="585">
        <v>82086</v>
      </c>
      <c r="CA54" s="585">
        <v>85247</v>
      </c>
      <c r="CB54" s="585">
        <v>83846</v>
      </c>
      <c r="CC54" s="585">
        <v>84917</v>
      </c>
      <c r="CD54" s="585">
        <v>86136</v>
      </c>
      <c r="CE54" s="585">
        <v>85523</v>
      </c>
      <c r="CF54" s="585">
        <v>84240</v>
      </c>
      <c r="CG54" s="585">
        <v>82617</v>
      </c>
      <c r="CH54" s="585">
        <v>81876</v>
      </c>
      <c r="CI54" s="585">
        <v>82415</v>
      </c>
      <c r="CJ54" s="585">
        <v>81685</v>
      </c>
      <c r="CK54" s="585">
        <v>81264</v>
      </c>
      <c r="CL54" s="585">
        <v>81115</v>
      </c>
      <c r="CM54" s="585">
        <v>82086</v>
      </c>
      <c r="CN54" s="585">
        <v>83074</v>
      </c>
      <c r="CO54" s="585">
        <v>84473</v>
      </c>
      <c r="CP54" s="585">
        <v>86243</v>
      </c>
      <c r="CQ54" s="585">
        <v>85598</v>
      </c>
      <c r="CR54" s="585">
        <v>86127</v>
      </c>
      <c r="CS54" s="585">
        <v>86805</v>
      </c>
      <c r="CT54" s="585">
        <v>88105</v>
      </c>
      <c r="CU54" s="585">
        <v>89192</v>
      </c>
      <c r="CV54" s="585">
        <v>88780</v>
      </c>
      <c r="CW54" s="585">
        <v>87755</v>
      </c>
      <c r="CX54" s="596">
        <v>88072</v>
      </c>
      <c r="CY54" s="585">
        <v>88498</v>
      </c>
      <c r="CZ54" s="585">
        <v>88167</v>
      </c>
      <c r="DA54" s="585">
        <v>88268</v>
      </c>
      <c r="DB54" s="585">
        <v>88992</v>
      </c>
      <c r="DC54" s="585">
        <v>90279</v>
      </c>
      <c r="DD54" s="579">
        <v>89639</v>
      </c>
      <c r="DE54" s="579">
        <v>91641</v>
      </c>
      <c r="DF54" s="579">
        <v>91153</v>
      </c>
      <c r="DG54" s="579">
        <v>90295</v>
      </c>
      <c r="DH54" s="579">
        <v>90914</v>
      </c>
      <c r="DI54" s="579">
        <v>89874</v>
      </c>
      <c r="DJ54" s="579">
        <v>90589</v>
      </c>
      <c r="DK54" s="579">
        <v>90889</v>
      </c>
      <c r="DL54" s="579">
        <v>91123</v>
      </c>
      <c r="DM54" s="579">
        <v>92495</v>
      </c>
      <c r="DN54" s="579">
        <v>92068</v>
      </c>
      <c r="DO54" s="579">
        <v>90460</v>
      </c>
      <c r="DP54" s="579">
        <v>91093</v>
      </c>
      <c r="DQ54" s="579">
        <v>89595</v>
      </c>
      <c r="DR54" s="587">
        <v>88891</v>
      </c>
      <c r="DS54" s="579">
        <v>90671</v>
      </c>
      <c r="DT54" s="587">
        <v>89396</v>
      </c>
      <c r="DU54" s="706">
        <v>91443</v>
      </c>
    </row>
    <row r="55" spans="1:125" ht="21" customHeight="1">
      <c r="A55" s="273"/>
      <c r="B55" s="335" t="s">
        <v>70</v>
      </c>
      <c r="C55" s="595" t="s">
        <v>1821</v>
      </c>
      <c r="D55" s="589">
        <v>153083</v>
      </c>
      <c r="E55" s="289">
        <v>153945.42509999999</v>
      </c>
      <c r="F55" s="289">
        <v>153583</v>
      </c>
      <c r="G55" s="289">
        <v>151212</v>
      </c>
      <c r="H55" s="289">
        <v>151181</v>
      </c>
      <c r="I55" s="289">
        <v>152449</v>
      </c>
      <c r="J55" s="289">
        <v>152070</v>
      </c>
      <c r="K55" s="289">
        <v>151599</v>
      </c>
      <c r="L55" s="289">
        <v>150271.13355999999</v>
      </c>
      <c r="M55" s="289">
        <v>149597.46768999999</v>
      </c>
      <c r="N55" s="289">
        <v>147726.72528000001</v>
      </c>
      <c r="O55" s="289">
        <v>149463</v>
      </c>
      <c r="P55" s="289">
        <v>149362</v>
      </c>
      <c r="Q55" s="289">
        <v>151713.00620999999</v>
      </c>
      <c r="R55" s="289">
        <v>151032.52259000001</v>
      </c>
      <c r="S55" s="289">
        <v>150449</v>
      </c>
      <c r="T55" s="289">
        <v>149058</v>
      </c>
      <c r="U55" s="289">
        <v>146663</v>
      </c>
      <c r="V55" s="289">
        <v>147052.13277</v>
      </c>
      <c r="W55" s="289">
        <v>148068</v>
      </c>
      <c r="X55" s="289">
        <v>149244</v>
      </c>
      <c r="Y55" s="289">
        <v>145610</v>
      </c>
      <c r="Z55" s="289">
        <v>145430</v>
      </c>
      <c r="AA55" s="289">
        <v>145840</v>
      </c>
      <c r="AB55" s="289">
        <v>145118</v>
      </c>
      <c r="AC55" s="289">
        <v>147899</v>
      </c>
      <c r="AD55" s="289">
        <v>149703</v>
      </c>
      <c r="AE55" s="289">
        <v>152102</v>
      </c>
      <c r="AF55" s="289">
        <v>152072</v>
      </c>
      <c r="AG55" s="289">
        <v>155338</v>
      </c>
      <c r="AH55" s="289">
        <v>154558</v>
      </c>
      <c r="AI55" s="289">
        <v>154668</v>
      </c>
      <c r="AJ55" s="289">
        <v>154801</v>
      </c>
      <c r="AK55" s="289">
        <v>155459</v>
      </c>
      <c r="AL55" s="581">
        <v>153860</v>
      </c>
      <c r="AM55" s="581">
        <v>154356</v>
      </c>
      <c r="AN55" s="581">
        <v>155101</v>
      </c>
      <c r="AO55" s="385">
        <v>156474</v>
      </c>
      <c r="AP55" s="588">
        <v>157148</v>
      </c>
      <c r="AQ55" s="385">
        <v>156155</v>
      </c>
      <c r="AR55" s="385">
        <v>158886</v>
      </c>
      <c r="AS55" s="385">
        <v>159051</v>
      </c>
      <c r="AT55" s="385">
        <v>159815</v>
      </c>
      <c r="AU55" s="385">
        <v>164294</v>
      </c>
      <c r="AV55" s="385">
        <v>164727</v>
      </c>
      <c r="AW55" s="385">
        <v>163899</v>
      </c>
      <c r="AX55" s="385">
        <v>166485</v>
      </c>
      <c r="AY55" s="385">
        <v>169980</v>
      </c>
      <c r="AZ55" s="385">
        <v>171372</v>
      </c>
      <c r="BA55" s="385">
        <v>168365</v>
      </c>
      <c r="BB55" s="385">
        <v>166524</v>
      </c>
      <c r="BC55" s="385">
        <v>166427</v>
      </c>
      <c r="BD55" s="385">
        <v>167166</v>
      </c>
      <c r="BE55" s="385">
        <v>166957</v>
      </c>
      <c r="BF55" s="385">
        <v>168893</v>
      </c>
      <c r="BG55" s="385">
        <v>166015</v>
      </c>
      <c r="BH55" s="385">
        <v>164866</v>
      </c>
      <c r="BI55" s="385">
        <v>163175</v>
      </c>
      <c r="BJ55" s="385">
        <v>163626</v>
      </c>
      <c r="BK55" s="385">
        <v>164996</v>
      </c>
      <c r="BL55" s="385">
        <v>164178</v>
      </c>
      <c r="BM55" s="385">
        <v>165341</v>
      </c>
      <c r="BN55" s="385">
        <v>166889</v>
      </c>
      <c r="BO55" s="385">
        <v>170458</v>
      </c>
      <c r="BP55" s="385">
        <v>176394</v>
      </c>
      <c r="BQ55" s="385">
        <v>178314</v>
      </c>
      <c r="BR55" s="385">
        <v>182200.9</v>
      </c>
      <c r="BS55" s="385">
        <v>182884</v>
      </c>
      <c r="BT55" s="385">
        <v>187402</v>
      </c>
      <c r="BU55" s="385">
        <v>187618</v>
      </c>
      <c r="BV55" s="585">
        <v>196166</v>
      </c>
      <c r="BW55" s="585">
        <v>197051</v>
      </c>
      <c r="BX55" s="585">
        <v>199761</v>
      </c>
      <c r="BY55" s="585">
        <v>204986</v>
      </c>
      <c r="BZ55" s="585">
        <v>205971</v>
      </c>
      <c r="CA55" s="585">
        <v>213901</v>
      </c>
      <c r="CB55" s="585">
        <v>210387</v>
      </c>
      <c r="CC55" s="585">
        <v>213074</v>
      </c>
      <c r="CD55" s="585">
        <v>216131</v>
      </c>
      <c r="CE55" s="585">
        <v>214594</v>
      </c>
      <c r="CF55" s="585">
        <v>211375</v>
      </c>
      <c r="CG55" s="585">
        <v>207303</v>
      </c>
      <c r="CH55" s="585">
        <v>205440</v>
      </c>
      <c r="CI55" s="585">
        <v>206795</v>
      </c>
      <c r="CJ55" s="585">
        <v>204963</v>
      </c>
      <c r="CK55" s="585">
        <v>203908</v>
      </c>
      <c r="CL55" s="585">
        <v>203533</v>
      </c>
      <c r="CM55" s="585">
        <v>205969</v>
      </c>
      <c r="CN55" s="585">
        <v>208449</v>
      </c>
      <c r="CO55" s="585">
        <v>211959</v>
      </c>
      <c r="CP55" s="585">
        <v>216400</v>
      </c>
      <c r="CQ55" s="585">
        <v>214782</v>
      </c>
      <c r="CR55" s="585">
        <v>216109</v>
      </c>
      <c r="CS55" s="585">
        <v>217809</v>
      </c>
      <c r="CT55" s="585">
        <v>221073</v>
      </c>
      <c r="CU55" s="585">
        <v>223800</v>
      </c>
      <c r="CV55" s="585">
        <v>222766</v>
      </c>
      <c r="CW55" s="585">
        <v>220194</v>
      </c>
      <c r="CX55" s="596">
        <v>220989</v>
      </c>
      <c r="CY55" s="585">
        <v>222058</v>
      </c>
      <c r="CZ55" s="585">
        <v>221227</v>
      </c>
      <c r="DA55" s="585">
        <v>221483</v>
      </c>
      <c r="DB55" s="585">
        <v>223298</v>
      </c>
      <c r="DC55" s="585">
        <v>226528</v>
      </c>
      <c r="DD55" s="579">
        <v>224922</v>
      </c>
      <c r="DE55" s="579">
        <v>229945</v>
      </c>
      <c r="DF55" s="579">
        <v>228718</v>
      </c>
      <c r="DG55" s="579">
        <v>226566</v>
      </c>
      <c r="DH55" s="579">
        <v>228118</v>
      </c>
      <c r="DI55" s="579">
        <v>225509</v>
      </c>
      <c r="DJ55" s="579">
        <v>227305</v>
      </c>
      <c r="DK55" s="579">
        <v>228056</v>
      </c>
      <c r="DL55" s="579">
        <v>228644</v>
      </c>
      <c r="DM55" s="579">
        <v>232087</v>
      </c>
      <c r="DN55" s="579">
        <v>231016</v>
      </c>
      <c r="DO55" s="579">
        <v>226982</v>
      </c>
      <c r="DP55" s="579">
        <v>228569</v>
      </c>
      <c r="DQ55" s="579">
        <v>224811</v>
      </c>
      <c r="DR55" s="587">
        <v>223043</v>
      </c>
      <c r="DS55" s="579">
        <v>227509</v>
      </c>
      <c r="DT55" s="587">
        <v>224313</v>
      </c>
      <c r="DU55" s="706">
        <v>229449</v>
      </c>
    </row>
    <row r="56" spans="1:125" ht="21" customHeight="1">
      <c r="A56" s="273"/>
      <c r="B56" s="335" t="s">
        <v>71</v>
      </c>
      <c r="C56" s="595"/>
      <c r="D56" s="589"/>
      <c r="E56" s="289"/>
      <c r="F56" s="289"/>
      <c r="G56" s="289"/>
      <c r="H56" s="289"/>
      <c r="I56" s="289"/>
      <c r="J56" s="289"/>
      <c r="K56" s="289"/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  <c r="AK56" s="289"/>
      <c r="AL56" s="581"/>
      <c r="AM56" s="581"/>
      <c r="AN56" s="581"/>
      <c r="AO56" s="385"/>
      <c r="AP56" s="588"/>
      <c r="AQ56" s="385"/>
      <c r="AR56" s="385"/>
      <c r="AS56" s="385"/>
      <c r="AT56" s="385"/>
      <c r="AU56" s="385"/>
      <c r="AV56" s="385"/>
      <c r="AW56" s="385"/>
      <c r="AX56" s="385"/>
      <c r="AY56" s="385"/>
      <c r="AZ56" s="385"/>
      <c r="BA56" s="385"/>
      <c r="BB56" s="385"/>
      <c r="BC56" s="385"/>
      <c r="BD56" s="385"/>
      <c r="BE56" s="385"/>
      <c r="BF56" s="385"/>
      <c r="BG56" s="385"/>
      <c r="BH56" s="385"/>
      <c r="BI56" s="385"/>
      <c r="BJ56" s="385"/>
      <c r="BK56" s="385"/>
      <c r="BL56" s="385"/>
      <c r="BM56" s="385"/>
      <c r="BN56" s="385"/>
      <c r="BO56" s="385"/>
      <c r="BP56" s="385"/>
      <c r="BQ56" s="385"/>
      <c r="BR56" s="385"/>
      <c r="BS56" s="385"/>
      <c r="BT56" s="385"/>
      <c r="BU56" s="385"/>
      <c r="BV56" s="585">
        <v>570167</v>
      </c>
      <c r="BW56" s="585">
        <v>572742</v>
      </c>
      <c r="BX56" s="585">
        <v>580615</v>
      </c>
      <c r="BY56" s="585">
        <v>595803</v>
      </c>
      <c r="BZ56" s="585">
        <v>598666</v>
      </c>
      <c r="CA56" s="585">
        <v>621719</v>
      </c>
      <c r="CB56" s="585">
        <v>611504</v>
      </c>
      <c r="CC56" s="585">
        <v>619314</v>
      </c>
      <c r="CD56" s="585">
        <v>628201</v>
      </c>
      <c r="CE56" s="585">
        <v>623730</v>
      </c>
      <c r="CF56" s="585">
        <v>614376</v>
      </c>
      <c r="CG56" s="585">
        <v>602539</v>
      </c>
      <c r="CH56" s="585">
        <v>597124</v>
      </c>
      <c r="CI56" s="585">
        <v>601061</v>
      </c>
      <c r="CJ56" s="585">
        <v>595738</v>
      </c>
      <c r="CK56" s="585">
        <v>592669</v>
      </c>
      <c r="CL56" s="585">
        <v>591581</v>
      </c>
      <c r="CM56" s="585">
        <v>598660</v>
      </c>
      <c r="CN56" s="585">
        <v>605869</v>
      </c>
      <c r="CO56" s="585">
        <v>616075</v>
      </c>
      <c r="CP56" s="585">
        <v>628980</v>
      </c>
      <c r="CQ56" s="585">
        <v>624276</v>
      </c>
      <c r="CR56" s="585">
        <v>628133</v>
      </c>
      <c r="CS56" s="585">
        <v>633078</v>
      </c>
      <c r="CT56" s="585">
        <v>642563</v>
      </c>
      <c r="CU56" s="585">
        <v>650487</v>
      </c>
      <c r="CV56" s="585">
        <v>647481</v>
      </c>
      <c r="CW56" s="585">
        <v>640006</v>
      </c>
      <c r="CX56" s="596">
        <v>642317</v>
      </c>
      <c r="CY56" s="585">
        <v>645423</v>
      </c>
      <c r="CZ56" s="585">
        <v>643008</v>
      </c>
      <c r="DA56" s="585">
        <v>643754</v>
      </c>
      <c r="DB56" s="585">
        <v>649028</v>
      </c>
      <c r="DC56" s="585">
        <v>658419</v>
      </c>
      <c r="DD56" s="579">
        <v>653749</v>
      </c>
      <c r="DE56" s="579">
        <v>668348</v>
      </c>
      <c r="DF56" s="579">
        <v>664784</v>
      </c>
      <c r="DG56" s="579">
        <v>658529</v>
      </c>
      <c r="DH56" s="579">
        <v>663042</v>
      </c>
      <c r="DI56" s="579">
        <v>655456</v>
      </c>
      <c r="DJ56" s="579">
        <v>660678</v>
      </c>
      <c r="DK56" s="579">
        <v>662860</v>
      </c>
      <c r="DL56" s="579">
        <v>664570</v>
      </c>
      <c r="DM56" s="579">
        <v>674574</v>
      </c>
      <c r="DN56" s="579">
        <v>671461</v>
      </c>
      <c r="DO56" s="579">
        <v>659738</v>
      </c>
      <c r="DP56" s="579">
        <v>664351</v>
      </c>
      <c r="DQ56" s="579">
        <v>653429</v>
      </c>
      <c r="DR56" s="587">
        <v>648289</v>
      </c>
      <c r="DS56" s="579">
        <v>661269</v>
      </c>
      <c r="DT56" s="587">
        <v>651980</v>
      </c>
      <c r="DU56" s="706">
        <v>666907</v>
      </c>
    </row>
    <row r="57" spans="1:125" ht="27" customHeight="1">
      <c r="A57" s="273"/>
      <c r="B57" s="338" t="s">
        <v>1380</v>
      </c>
      <c r="C57" s="597"/>
      <c r="D57" s="589"/>
      <c r="E57" s="289"/>
      <c r="F57" s="289"/>
      <c r="G57" s="289"/>
      <c r="H57" s="289"/>
      <c r="I57" s="289"/>
      <c r="J57" s="289"/>
      <c r="K57" s="289"/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  <c r="AK57" s="289"/>
      <c r="AL57" s="581"/>
      <c r="AM57" s="581"/>
      <c r="AN57" s="581"/>
      <c r="AO57" s="581"/>
      <c r="AP57" s="582"/>
      <c r="AQ57" s="581"/>
      <c r="AR57" s="581"/>
      <c r="AS57" s="581"/>
      <c r="AT57" s="581"/>
      <c r="AU57" s="581"/>
      <c r="AV57" s="581"/>
      <c r="AW57" s="581"/>
      <c r="AX57" s="581"/>
      <c r="AY57" s="385"/>
      <c r="AZ57" s="385"/>
      <c r="BA57" s="385"/>
      <c r="BB57" s="385"/>
      <c r="BC57" s="385"/>
      <c r="BD57" s="165"/>
      <c r="BE57" s="385"/>
      <c r="BF57" s="385"/>
      <c r="BG57" s="385"/>
      <c r="BH57" s="385"/>
      <c r="BI57" s="385"/>
      <c r="BJ57" s="385"/>
      <c r="BK57" s="385"/>
      <c r="BL57" s="385"/>
      <c r="BM57" s="385"/>
      <c r="BN57" s="385"/>
      <c r="BO57" s="385"/>
      <c r="BP57" s="385"/>
      <c r="BQ57" s="385"/>
      <c r="BR57" s="385"/>
      <c r="BS57" s="385"/>
      <c r="BT57" s="385"/>
      <c r="BU57" s="385"/>
      <c r="BV57" s="585"/>
      <c r="BW57" s="585"/>
      <c r="BX57" s="585"/>
      <c r="BY57" s="585"/>
      <c r="BZ57" s="585"/>
      <c r="CA57" s="585"/>
      <c r="CB57" s="585"/>
      <c r="CC57" s="585"/>
      <c r="CD57" s="585"/>
      <c r="CE57" s="585"/>
      <c r="CF57" s="585"/>
      <c r="CG57" s="585"/>
      <c r="CH57" s="585"/>
      <c r="CI57" s="585"/>
      <c r="CJ57" s="585"/>
      <c r="CK57" s="165"/>
      <c r="CL57" s="165"/>
      <c r="CM57" s="165"/>
      <c r="CN57" s="165"/>
      <c r="CO57" s="165"/>
      <c r="CP57" s="165"/>
      <c r="CQ57" s="165"/>
      <c r="CR57" s="165"/>
      <c r="CS57" s="165"/>
      <c r="CT57" s="165"/>
      <c r="CU57" s="165"/>
      <c r="CV57" s="165"/>
      <c r="CW57" s="165"/>
      <c r="CX57" s="576"/>
      <c r="CY57" s="165"/>
      <c r="CZ57" s="165"/>
      <c r="DA57" s="165"/>
      <c r="DB57" s="165"/>
      <c r="DC57" s="165"/>
      <c r="DD57" s="579"/>
      <c r="DE57" s="579"/>
      <c r="DF57" s="579"/>
      <c r="DG57" s="579"/>
      <c r="DH57" s="579"/>
      <c r="DI57" s="579"/>
      <c r="DJ57" s="579"/>
      <c r="DK57" s="579"/>
      <c r="DL57" s="579"/>
      <c r="DM57" s="579"/>
      <c r="DN57" s="579"/>
      <c r="DO57" s="579"/>
      <c r="DP57" s="579"/>
      <c r="DQ57" s="579"/>
      <c r="DR57" s="587"/>
      <c r="DS57" s="579"/>
      <c r="DT57" s="587"/>
      <c r="DU57" s="706"/>
    </row>
    <row r="58" spans="1:125" ht="17.25" customHeight="1">
      <c r="A58" s="554"/>
      <c r="B58" s="335" t="s">
        <v>1377</v>
      </c>
      <c r="C58" s="595" t="s">
        <v>860</v>
      </c>
      <c r="D58" s="589">
        <v>11410</v>
      </c>
      <c r="E58" s="289">
        <v>11472.61</v>
      </c>
      <c r="F58" s="289">
        <v>11448</v>
      </c>
      <c r="G58" s="289">
        <v>11278</v>
      </c>
      <c r="H58" s="289">
        <v>11275</v>
      </c>
      <c r="I58" s="289">
        <v>11368</v>
      </c>
      <c r="J58" s="289">
        <v>11342</v>
      </c>
      <c r="K58" s="289">
        <v>11307</v>
      </c>
      <c r="L58" s="289">
        <v>11211.054690000001</v>
      </c>
      <c r="M58" s="289">
        <v>11165</v>
      </c>
      <c r="N58" s="289">
        <v>11029.99019</v>
      </c>
      <c r="O58" s="289">
        <v>11156</v>
      </c>
      <c r="P58" s="289">
        <v>11150</v>
      </c>
      <c r="Q58" s="289">
        <v>11320</v>
      </c>
      <c r="R58" s="289">
        <v>11270.134760000001</v>
      </c>
      <c r="S58" s="289">
        <v>11229</v>
      </c>
      <c r="T58" s="289">
        <v>11129</v>
      </c>
      <c r="U58" s="289">
        <v>10955</v>
      </c>
      <c r="V58" s="289">
        <v>10985.59715</v>
      </c>
      <c r="W58" s="289">
        <v>11060</v>
      </c>
      <c r="X58" s="289">
        <v>11144</v>
      </c>
      <c r="Y58" s="289">
        <v>10884</v>
      </c>
      <c r="Z58" s="289">
        <v>10871</v>
      </c>
      <c r="AA58" s="289">
        <v>10902</v>
      </c>
      <c r="AB58" s="289">
        <v>10850</v>
      </c>
      <c r="AC58" s="289">
        <v>11053</v>
      </c>
      <c r="AD58" s="289">
        <v>11184</v>
      </c>
      <c r="AE58" s="289">
        <v>11357</v>
      </c>
      <c r="AF58" s="289">
        <v>11356</v>
      </c>
      <c r="AG58" s="289">
        <v>11593</v>
      </c>
      <c r="AH58" s="289">
        <v>11538</v>
      </c>
      <c r="AI58" s="289">
        <v>11547</v>
      </c>
      <c r="AJ58" s="289">
        <v>11556</v>
      </c>
      <c r="AK58" s="289">
        <v>11604</v>
      </c>
      <c r="AL58" s="581">
        <v>11488</v>
      </c>
      <c r="AM58" s="581">
        <v>11526</v>
      </c>
      <c r="AN58" s="581">
        <v>11581</v>
      </c>
      <c r="AO58" s="581">
        <v>11682</v>
      </c>
      <c r="AP58" s="582">
        <v>11731</v>
      </c>
      <c r="AQ58" s="581">
        <v>11660</v>
      </c>
      <c r="AR58" s="581">
        <v>11858</v>
      </c>
      <c r="AS58" s="581">
        <v>11870</v>
      </c>
      <c r="AT58" s="581">
        <v>11929</v>
      </c>
      <c r="AU58" s="581">
        <v>12252</v>
      </c>
      <c r="AV58" s="581">
        <v>12284</v>
      </c>
      <c r="AW58" s="581">
        <v>12226</v>
      </c>
      <c r="AX58" s="581">
        <v>12415</v>
      </c>
      <c r="AY58" s="385">
        <v>12669</v>
      </c>
      <c r="AZ58" s="385">
        <v>12769</v>
      </c>
      <c r="BA58" s="385">
        <v>12551</v>
      </c>
      <c r="BB58" s="385">
        <v>12418</v>
      </c>
      <c r="BC58" s="385">
        <v>12412</v>
      </c>
      <c r="BD58" s="385">
        <v>12465</v>
      </c>
      <c r="BE58" s="385">
        <v>12453</v>
      </c>
      <c r="BF58" s="385">
        <v>12595</v>
      </c>
      <c r="BG58" s="385">
        <v>12387</v>
      </c>
      <c r="BH58" s="385">
        <v>12306</v>
      </c>
      <c r="BI58" s="385">
        <v>12186</v>
      </c>
      <c r="BJ58" s="385">
        <v>12219</v>
      </c>
      <c r="BK58" s="385">
        <v>12320</v>
      </c>
      <c r="BL58" s="385">
        <v>12262</v>
      </c>
      <c r="BM58" s="385">
        <v>12347</v>
      </c>
      <c r="BN58" s="385">
        <v>12459</v>
      </c>
      <c r="BO58" s="385">
        <v>12721</v>
      </c>
      <c r="BP58" s="385">
        <v>13151</v>
      </c>
      <c r="BQ58" s="385">
        <v>13296</v>
      </c>
      <c r="BR58" s="385">
        <v>13580.279999999999</v>
      </c>
      <c r="BS58" s="385">
        <v>13631</v>
      </c>
      <c r="BT58" s="385">
        <v>13961</v>
      </c>
      <c r="BU58" s="385">
        <v>13983</v>
      </c>
      <c r="BV58" s="585">
        <v>14175</v>
      </c>
      <c r="BW58" s="585">
        <v>14240</v>
      </c>
      <c r="BX58" s="585">
        <v>14436</v>
      </c>
      <c r="BY58" s="585">
        <v>14813</v>
      </c>
      <c r="BZ58" s="585">
        <v>14885</v>
      </c>
      <c r="CA58" s="585">
        <v>15457</v>
      </c>
      <c r="CB58" s="585">
        <v>15203</v>
      </c>
      <c r="CC58" s="585">
        <v>15397</v>
      </c>
      <c r="CD58" s="585">
        <v>15619</v>
      </c>
      <c r="CE58" s="585">
        <v>15508</v>
      </c>
      <c r="CF58" s="585">
        <v>15276</v>
      </c>
      <c r="CG58" s="585">
        <v>14982</v>
      </c>
      <c r="CH58" s="585">
        <v>14848</v>
      </c>
      <c r="CI58" s="585">
        <v>14945</v>
      </c>
      <c r="CJ58" s="585">
        <v>14813</v>
      </c>
      <c r="CK58" s="585">
        <v>14737</v>
      </c>
      <c r="CL58" s="585">
        <v>14710</v>
      </c>
      <c r="CM58" s="585">
        <v>14886</v>
      </c>
      <c r="CN58" s="585">
        <v>15065</v>
      </c>
      <c r="CO58" s="585">
        <v>15319</v>
      </c>
      <c r="CP58" s="585">
        <v>15639</v>
      </c>
      <c r="CQ58" s="585">
        <v>15522</v>
      </c>
      <c r="CR58" s="585">
        <v>15618</v>
      </c>
      <c r="CS58" s="585">
        <v>15741</v>
      </c>
      <c r="CT58" s="585">
        <v>15977</v>
      </c>
      <c r="CU58" s="585">
        <v>16173</v>
      </c>
      <c r="CV58" s="585">
        <v>16098</v>
      </c>
      <c r="CW58" s="585">
        <v>15914</v>
      </c>
      <c r="CX58" s="596">
        <v>15971</v>
      </c>
      <c r="CY58" s="585">
        <v>16048</v>
      </c>
      <c r="CZ58" s="585">
        <v>15988</v>
      </c>
      <c r="DA58" s="585">
        <v>16007</v>
      </c>
      <c r="DB58" s="585">
        <v>16138</v>
      </c>
      <c r="DC58" s="585">
        <v>16371</v>
      </c>
      <c r="DD58" s="579">
        <v>16255</v>
      </c>
      <c r="DE58" s="579">
        <v>16617</v>
      </c>
      <c r="DF58" s="579">
        <v>16529</v>
      </c>
      <c r="DG58" s="579">
        <v>16374</v>
      </c>
      <c r="DH58" s="579">
        <v>16486</v>
      </c>
      <c r="DI58" s="579">
        <v>16298</v>
      </c>
      <c r="DJ58" s="579">
        <v>16428</v>
      </c>
      <c r="DK58" s="579">
        <v>16482</v>
      </c>
      <c r="DL58" s="579">
        <v>16524</v>
      </c>
      <c r="DM58" s="579">
        <v>16773</v>
      </c>
      <c r="DN58" s="579">
        <v>16696</v>
      </c>
      <c r="DO58" s="579">
        <v>16404</v>
      </c>
      <c r="DP58" s="579">
        <v>16520</v>
      </c>
      <c r="DQ58" s="579">
        <v>16248</v>
      </c>
      <c r="DR58" s="587">
        <v>16120</v>
      </c>
      <c r="DS58" s="579">
        <v>16442</v>
      </c>
      <c r="DT58" s="587">
        <v>16213</v>
      </c>
      <c r="DU58" s="706">
        <v>16583</v>
      </c>
    </row>
    <row r="59" spans="1:125" ht="29.25" customHeight="1">
      <c r="A59" s="554"/>
      <c r="B59" s="335" t="s">
        <v>1378</v>
      </c>
      <c r="C59" s="595" t="s">
        <v>69</v>
      </c>
      <c r="D59" s="589">
        <v>36263</v>
      </c>
      <c r="E59" s="289">
        <v>36466.204400000002</v>
      </c>
      <c r="F59" s="289">
        <v>36382</v>
      </c>
      <c r="G59" s="289">
        <v>35826</v>
      </c>
      <c r="H59" s="289">
        <v>35819</v>
      </c>
      <c r="I59" s="289">
        <v>36118</v>
      </c>
      <c r="J59" s="289">
        <v>36028</v>
      </c>
      <c r="K59" s="289">
        <v>35919</v>
      </c>
      <c r="L59" s="289">
        <v>35606.01513</v>
      </c>
      <c r="M59" s="289">
        <v>35449.334269999999</v>
      </c>
      <c r="N59" s="289">
        <v>35010.387580000002</v>
      </c>
      <c r="O59" s="289">
        <v>35419</v>
      </c>
      <c r="P59" s="289">
        <v>35397</v>
      </c>
      <c r="Q59" s="289">
        <v>35950</v>
      </c>
      <c r="R59" s="289">
        <v>35788.30833</v>
      </c>
      <c r="S59" s="289">
        <v>35652.057500000003</v>
      </c>
      <c r="T59" s="289">
        <v>35325</v>
      </c>
      <c r="U59" s="289">
        <v>34762</v>
      </c>
      <c r="V59" s="289">
        <v>34855.459730000002</v>
      </c>
      <c r="W59" s="289">
        <v>35094</v>
      </c>
      <c r="X59" s="289">
        <v>35372</v>
      </c>
      <c r="Y59" s="289">
        <v>34518</v>
      </c>
      <c r="Z59" s="289">
        <v>34477</v>
      </c>
      <c r="AA59" s="289">
        <v>34573</v>
      </c>
      <c r="AB59" s="289">
        <v>34404</v>
      </c>
      <c r="AC59" s="289">
        <v>35059</v>
      </c>
      <c r="AD59" s="289">
        <v>35483</v>
      </c>
      <c r="AE59" s="289">
        <v>34049</v>
      </c>
      <c r="AF59" s="289">
        <v>36042</v>
      </c>
      <c r="AG59" s="289">
        <v>36810</v>
      </c>
      <c r="AH59" s="289">
        <v>36628</v>
      </c>
      <c r="AI59" s="289">
        <v>36654</v>
      </c>
      <c r="AJ59" s="289">
        <v>36685</v>
      </c>
      <c r="AK59" s="289">
        <v>36840</v>
      </c>
      <c r="AL59" s="581">
        <v>36464</v>
      </c>
      <c r="AM59" s="581">
        <v>36582</v>
      </c>
      <c r="AN59" s="581">
        <v>36758</v>
      </c>
      <c r="AO59" s="581">
        <v>37083</v>
      </c>
      <c r="AP59" s="582">
        <v>37241</v>
      </c>
      <c r="AQ59" s="581">
        <v>37009</v>
      </c>
      <c r="AR59" s="581">
        <v>37650</v>
      </c>
      <c r="AS59" s="581">
        <v>37690</v>
      </c>
      <c r="AT59" s="581">
        <v>37872</v>
      </c>
      <c r="AU59" s="581">
        <v>38924</v>
      </c>
      <c r="AV59" s="581">
        <v>39026</v>
      </c>
      <c r="AW59" s="581">
        <v>38833</v>
      </c>
      <c r="AX59" s="581">
        <v>39443</v>
      </c>
      <c r="AY59" s="385">
        <v>40265</v>
      </c>
      <c r="AZ59" s="385">
        <v>40592</v>
      </c>
      <c r="BA59" s="385">
        <v>39885</v>
      </c>
      <c r="BB59" s="385">
        <v>39452</v>
      </c>
      <c r="BC59" s="385">
        <v>39431</v>
      </c>
      <c r="BD59" s="385">
        <v>39604</v>
      </c>
      <c r="BE59" s="385">
        <v>39557</v>
      </c>
      <c r="BF59" s="385">
        <v>40015</v>
      </c>
      <c r="BG59" s="385">
        <v>39338</v>
      </c>
      <c r="BH59" s="385">
        <v>39069</v>
      </c>
      <c r="BI59" s="385">
        <v>38574</v>
      </c>
      <c r="BJ59" s="385">
        <v>38781</v>
      </c>
      <c r="BK59" s="385">
        <v>39103</v>
      </c>
      <c r="BL59" s="385">
        <v>38913</v>
      </c>
      <c r="BM59" s="385">
        <v>39187</v>
      </c>
      <c r="BN59" s="385">
        <v>39551</v>
      </c>
      <c r="BO59" s="385">
        <v>40392</v>
      </c>
      <c r="BP59" s="385">
        <v>41788</v>
      </c>
      <c r="BQ59" s="385">
        <v>42244</v>
      </c>
      <c r="BR59" s="385">
        <v>43161.299999999996</v>
      </c>
      <c r="BS59" s="385">
        <v>43323</v>
      </c>
      <c r="BT59" s="385">
        <v>44387</v>
      </c>
      <c r="BU59" s="385">
        <v>44442</v>
      </c>
      <c r="BV59" s="585">
        <v>46102</v>
      </c>
      <c r="BW59" s="585">
        <v>46310</v>
      </c>
      <c r="BX59" s="585">
        <v>46947</v>
      </c>
      <c r="BY59" s="585">
        <v>48175</v>
      </c>
      <c r="BZ59" s="585">
        <v>48406</v>
      </c>
      <c r="CA59" s="585">
        <v>50270</v>
      </c>
      <c r="CB59" s="585">
        <v>49445</v>
      </c>
      <c r="CC59" s="585">
        <v>50075</v>
      </c>
      <c r="CD59" s="585">
        <v>50794</v>
      </c>
      <c r="CE59" s="585">
        <v>50432</v>
      </c>
      <c r="CF59" s="585">
        <v>49677</v>
      </c>
      <c r="CG59" s="585">
        <v>48719</v>
      </c>
      <c r="CH59" s="585">
        <v>48281</v>
      </c>
      <c r="CI59" s="585">
        <v>48600</v>
      </c>
      <c r="CJ59" s="585">
        <v>48169</v>
      </c>
      <c r="CK59" s="585">
        <v>47921</v>
      </c>
      <c r="CL59" s="585">
        <v>47833</v>
      </c>
      <c r="CM59" s="585">
        <v>48406</v>
      </c>
      <c r="CN59" s="585">
        <v>48989</v>
      </c>
      <c r="CO59" s="585">
        <v>49813</v>
      </c>
      <c r="CP59" s="585">
        <v>50857</v>
      </c>
      <c r="CQ59" s="585">
        <v>50476</v>
      </c>
      <c r="CR59" s="585">
        <v>50788</v>
      </c>
      <c r="CS59" s="585">
        <v>51188</v>
      </c>
      <c r="CT59" s="585">
        <v>51955</v>
      </c>
      <c r="CU59" s="585">
        <v>52596</v>
      </c>
      <c r="CV59" s="585">
        <v>52353</v>
      </c>
      <c r="CW59" s="585">
        <v>51748</v>
      </c>
      <c r="CX59" s="596">
        <v>51935</v>
      </c>
      <c r="CY59" s="585">
        <v>52186</v>
      </c>
      <c r="CZ59" s="585">
        <v>51991</v>
      </c>
      <c r="DA59" s="585">
        <v>52052</v>
      </c>
      <c r="DB59" s="585">
        <v>52478</v>
      </c>
      <c r="DC59" s="585">
        <v>53237</v>
      </c>
      <c r="DD59" s="579">
        <v>52860</v>
      </c>
      <c r="DE59" s="579">
        <v>54040</v>
      </c>
      <c r="DF59" s="579">
        <v>53752</v>
      </c>
      <c r="DG59" s="579">
        <v>53247</v>
      </c>
      <c r="DH59" s="579">
        <v>53611</v>
      </c>
      <c r="DI59" s="579">
        <v>52998</v>
      </c>
      <c r="DJ59" s="579">
        <v>53420</v>
      </c>
      <c r="DK59" s="579">
        <v>53596</v>
      </c>
      <c r="DL59" s="579">
        <v>53734</v>
      </c>
      <c r="DM59" s="579">
        <v>54544</v>
      </c>
      <c r="DN59" s="579">
        <v>54291</v>
      </c>
      <c r="DO59" s="579">
        <v>53344</v>
      </c>
      <c r="DP59" s="579">
        <v>53717</v>
      </c>
      <c r="DQ59" s="579">
        <v>52834</v>
      </c>
      <c r="DR59" s="587">
        <v>52418</v>
      </c>
      <c r="DS59" s="579">
        <v>53468</v>
      </c>
      <c r="DT59" s="587">
        <v>52717</v>
      </c>
      <c r="DU59" s="706">
        <v>53924</v>
      </c>
    </row>
    <row r="60" spans="1:125" ht="21.75" customHeight="1">
      <c r="A60" s="554"/>
      <c r="B60" s="335" t="s">
        <v>1381</v>
      </c>
      <c r="C60" s="595" t="s">
        <v>1821</v>
      </c>
      <c r="D60" s="589">
        <v>128115</v>
      </c>
      <c r="E60" s="289">
        <v>128836.7996</v>
      </c>
      <c r="F60" s="289">
        <v>128534</v>
      </c>
      <c r="G60" s="289">
        <v>126554</v>
      </c>
      <c r="H60" s="289">
        <v>126528</v>
      </c>
      <c r="I60" s="289">
        <v>127588</v>
      </c>
      <c r="J60" s="289">
        <v>127272</v>
      </c>
      <c r="K60" s="289">
        <v>126878</v>
      </c>
      <c r="L60" s="289">
        <v>125767.77443</v>
      </c>
      <c r="M60" s="289">
        <v>125205.75823000001</v>
      </c>
      <c r="N60" s="289">
        <v>123642.3208</v>
      </c>
      <c r="O60" s="289">
        <v>125094</v>
      </c>
      <c r="P60" s="289">
        <v>125111</v>
      </c>
      <c r="Q60" s="289">
        <v>126975</v>
      </c>
      <c r="R60" s="289">
        <v>126406.12075</v>
      </c>
      <c r="S60" s="289">
        <v>125919.52477</v>
      </c>
      <c r="T60" s="289">
        <v>124756</v>
      </c>
      <c r="U60" s="289">
        <v>122754</v>
      </c>
      <c r="V60" s="289">
        <v>123080.83124</v>
      </c>
      <c r="W60" s="289">
        <v>123930</v>
      </c>
      <c r="X60" s="289">
        <v>124913</v>
      </c>
      <c r="Y60" s="289">
        <v>121876</v>
      </c>
      <c r="Z60" s="289">
        <v>121725</v>
      </c>
      <c r="AA60" s="289">
        <v>122070</v>
      </c>
      <c r="AB60" s="289">
        <v>121467</v>
      </c>
      <c r="AC60" s="289">
        <v>123791</v>
      </c>
      <c r="AD60" s="289">
        <v>125300</v>
      </c>
      <c r="AE60" s="289">
        <v>127305</v>
      </c>
      <c r="AF60" s="289">
        <v>127280</v>
      </c>
      <c r="AG60" s="289">
        <v>130011</v>
      </c>
      <c r="AH60" s="289">
        <v>129359</v>
      </c>
      <c r="AI60" s="289">
        <v>129451</v>
      </c>
      <c r="AJ60" s="289">
        <v>129562</v>
      </c>
      <c r="AK60" s="289">
        <v>130113</v>
      </c>
      <c r="AL60" s="581">
        <v>128776</v>
      </c>
      <c r="AM60" s="581">
        <v>128191</v>
      </c>
      <c r="AN60" s="581">
        <v>129815</v>
      </c>
      <c r="AO60" s="581">
        <v>130064</v>
      </c>
      <c r="AP60" s="582">
        <v>131527</v>
      </c>
      <c r="AQ60" s="581">
        <v>130698</v>
      </c>
      <c r="AR60" s="581">
        <v>132980</v>
      </c>
      <c r="AS60" s="581">
        <v>133118</v>
      </c>
      <c r="AT60" s="581">
        <v>133758</v>
      </c>
      <c r="AU60" s="581">
        <v>137501</v>
      </c>
      <c r="AV60" s="581">
        <v>137864</v>
      </c>
      <c r="AW60" s="581">
        <v>137172</v>
      </c>
      <c r="AX60" s="581">
        <v>139335</v>
      </c>
      <c r="AY60" s="385">
        <v>142256</v>
      </c>
      <c r="AZ60" s="385">
        <v>143420</v>
      </c>
      <c r="BA60" s="385">
        <v>140907</v>
      </c>
      <c r="BB60" s="385">
        <v>139368</v>
      </c>
      <c r="BC60" s="385">
        <v>139287</v>
      </c>
      <c r="BD60" s="385">
        <v>139905</v>
      </c>
      <c r="BE60" s="385">
        <v>139731</v>
      </c>
      <c r="BF60" s="385">
        <v>141351</v>
      </c>
      <c r="BG60" s="385">
        <v>138944</v>
      </c>
      <c r="BH60" s="385">
        <v>137986</v>
      </c>
      <c r="BI60" s="385">
        <v>136574</v>
      </c>
      <c r="BJ60" s="385">
        <v>136951</v>
      </c>
      <c r="BK60" s="385">
        <v>138097</v>
      </c>
      <c r="BL60" s="385">
        <v>137414</v>
      </c>
      <c r="BM60" s="385">
        <v>138385</v>
      </c>
      <c r="BN60" s="385">
        <v>139680</v>
      </c>
      <c r="BO60" s="385">
        <v>142664</v>
      </c>
      <c r="BP60" s="385">
        <v>147627</v>
      </c>
      <c r="BQ60" s="385">
        <v>149254</v>
      </c>
      <c r="BR60" s="385">
        <v>152484.22</v>
      </c>
      <c r="BS60" s="385">
        <v>153057</v>
      </c>
      <c r="BT60" s="385">
        <v>156835</v>
      </c>
      <c r="BU60" s="385">
        <v>157017</v>
      </c>
      <c r="BV60" s="585">
        <v>164089</v>
      </c>
      <c r="BW60" s="585">
        <v>164830</v>
      </c>
      <c r="BX60" s="585">
        <v>167096</v>
      </c>
      <c r="BY60" s="585">
        <v>171467</v>
      </c>
      <c r="BZ60" s="585">
        <v>172292</v>
      </c>
      <c r="CA60" s="585">
        <v>178926</v>
      </c>
      <c r="CB60" s="585">
        <v>175986</v>
      </c>
      <c r="CC60" s="585">
        <v>178233</v>
      </c>
      <c r="CD60" s="585">
        <v>180791</v>
      </c>
      <c r="CE60" s="585">
        <v>179504</v>
      </c>
      <c r="CF60" s="585">
        <v>176813</v>
      </c>
      <c r="CG60" s="585">
        <v>173406</v>
      </c>
      <c r="CH60" s="585">
        <v>171848</v>
      </c>
      <c r="CI60" s="585">
        <v>172981</v>
      </c>
      <c r="CJ60" s="585">
        <v>171449</v>
      </c>
      <c r="CK60" s="585">
        <v>170565</v>
      </c>
      <c r="CL60" s="585">
        <v>170252</v>
      </c>
      <c r="CM60" s="585">
        <v>172289</v>
      </c>
      <c r="CN60" s="585">
        <v>174365</v>
      </c>
      <c r="CO60" s="585">
        <v>177302</v>
      </c>
      <c r="CP60" s="585">
        <v>181016</v>
      </c>
      <c r="CQ60" s="585">
        <v>179661</v>
      </c>
      <c r="CR60" s="585">
        <v>180772</v>
      </c>
      <c r="CS60" s="585">
        <v>182195</v>
      </c>
      <c r="CT60" s="585">
        <v>184925</v>
      </c>
      <c r="CU60" s="585">
        <v>187205</v>
      </c>
      <c r="CV60" s="585">
        <v>186340</v>
      </c>
      <c r="CW60" s="585">
        <v>184188</v>
      </c>
      <c r="CX60" s="596">
        <v>184853</v>
      </c>
      <c r="CY60" s="585">
        <v>185747</v>
      </c>
      <c r="CZ60" s="585">
        <v>185052</v>
      </c>
      <c r="DA60" s="585">
        <v>185268</v>
      </c>
      <c r="DB60" s="585">
        <v>186785</v>
      </c>
      <c r="DC60" s="585">
        <v>189487</v>
      </c>
      <c r="DD60" s="579">
        <v>188144</v>
      </c>
      <c r="DE60" s="579">
        <v>192346</v>
      </c>
      <c r="DF60" s="579">
        <v>191320</v>
      </c>
      <c r="DG60" s="579">
        <v>189519</v>
      </c>
      <c r="DH60" s="579">
        <v>190818</v>
      </c>
      <c r="DI60" s="579">
        <v>188635</v>
      </c>
      <c r="DJ60" s="579">
        <v>190138</v>
      </c>
      <c r="DK60" s="579">
        <v>190765</v>
      </c>
      <c r="DL60" s="579">
        <v>191258</v>
      </c>
      <c r="DM60" s="579">
        <v>194137</v>
      </c>
      <c r="DN60" s="579">
        <v>193242</v>
      </c>
      <c r="DO60" s="579">
        <v>189867</v>
      </c>
      <c r="DP60" s="579">
        <v>191195</v>
      </c>
      <c r="DQ60" s="579">
        <v>188052</v>
      </c>
      <c r="DR60" s="587">
        <v>186573</v>
      </c>
      <c r="DS60" s="579">
        <v>190308</v>
      </c>
      <c r="DT60" s="587">
        <v>187634</v>
      </c>
      <c r="DU60" s="706">
        <v>191930</v>
      </c>
    </row>
    <row r="61" spans="1:125" ht="21.75" customHeight="1">
      <c r="A61" s="554"/>
      <c r="B61" s="335" t="s">
        <v>1822</v>
      </c>
      <c r="C61" s="595"/>
      <c r="D61" s="5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  <c r="AK61" s="289"/>
      <c r="AL61" s="581"/>
      <c r="AM61" s="581"/>
      <c r="AN61" s="581"/>
      <c r="AO61" s="581"/>
      <c r="AP61" s="582"/>
      <c r="AQ61" s="581"/>
      <c r="AR61" s="581"/>
      <c r="AS61" s="581"/>
      <c r="AT61" s="581"/>
      <c r="AU61" s="581"/>
      <c r="AV61" s="581"/>
      <c r="AW61" s="581"/>
      <c r="AX61" s="581"/>
      <c r="AY61" s="385"/>
      <c r="AZ61" s="385"/>
      <c r="BA61" s="385"/>
      <c r="BB61" s="385"/>
      <c r="BC61" s="385"/>
      <c r="BD61" s="385"/>
      <c r="BE61" s="385"/>
      <c r="BF61" s="385"/>
      <c r="BG61" s="385"/>
      <c r="BH61" s="385"/>
      <c r="BI61" s="385"/>
      <c r="BJ61" s="385"/>
      <c r="BK61" s="385"/>
      <c r="BL61" s="385"/>
      <c r="BM61" s="385"/>
      <c r="BN61" s="385"/>
      <c r="BO61" s="385"/>
      <c r="BP61" s="385"/>
      <c r="BQ61" s="385"/>
      <c r="BR61" s="385"/>
      <c r="BS61" s="385"/>
      <c r="BT61" s="385"/>
      <c r="BU61" s="385"/>
      <c r="BV61" s="585">
        <v>538091</v>
      </c>
      <c r="BW61" s="585">
        <v>540522</v>
      </c>
      <c r="BX61" s="585">
        <v>547951</v>
      </c>
      <c r="BY61" s="585">
        <v>562286</v>
      </c>
      <c r="BZ61" s="585">
        <v>564987</v>
      </c>
      <c r="CA61" s="585">
        <v>586743</v>
      </c>
      <c r="CB61" s="585">
        <v>577102</v>
      </c>
      <c r="CC61" s="585">
        <v>584474</v>
      </c>
      <c r="CD61" s="585">
        <v>592860</v>
      </c>
      <c r="CE61" s="585">
        <v>588642</v>
      </c>
      <c r="CF61" s="585">
        <v>579812</v>
      </c>
      <c r="CG61" s="585">
        <v>568642</v>
      </c>
      <c r="CH61" s="585">
        <v>563532</v>
      </c>
      <c r="CI61" s="585">
        <v>567247</v>
      </c>
      <c r="CJ61" s="585">
        <v>562224</v>
      </c>
      <c r="CK61" s="585">
        <v>559327</v>
      </c>
      <c r="CL61" s="585">
        <v>558302</v>
      </c>
      <c r="CM61" s="585">
        <v>564982</v>
      </c>
      <c r="CN61" s="585">
        <v>571785</v>
      </c>
      <c r="CO61" s="585">
        <v>581416</v>
      </c>
      <c r="CP61" s="585">
        <v>593596</v>
      </c>
      <c r="CQ61" s="585">
        <v>589157</v>
      </c>
      <c r="CR61" s="585">
        <v>592797</v>
      </c>
      <c r="CS61" s="585">
        <v>597463</v>
      </c>
      <c r="CT61" s="585">
        <v>606414</v>
      </c>
      <c r="CU61" s="585">
        <v>613892</v>
      </c>
      <c r="CV61" s="585">
        <v>611055</v>
      </c>
      <c r="CW61" s="585">
        <v>604001</v>
      </c>
      <c r="CX61" s="596">
        <v>606182</v>
      </c>
      <c r="CY61" s="585">
        <v>609113</v>
      </c>
      <c r="CZ61" s="585">
        <v>606835</v>
      </c>
      <c r="DA61" s="585">
        <v>607538</v>
      </c>
      <c r="DB61" s="585">
        <v>612516</v>
      </c>
      <c r="DC61" s="585">
        <v>621378</v>
      </c>
      <c r="DD61" s="579">
        <v>616971</v>
      </c>
      <c r="DE61" s="579">
        <v>630749</v>
      </c>
      <c r="DF61" s="579">
        <v>627385</v>
      </c>
      <c r="DG61" s="579">
        <v>621483</v>
      </c>
      <c r="DH61" s="579">
        <v>625741</v>
      </c>
      <c r="DI61" s="579">
        <v>618581</v>
      </c>
      <c r="DJ61" s="579">
        <v>623510</v>
      </c>
      <c r="DK61" s="579">
        <v>625570</v>
      </c>
      <c r="DL61" s="579">
        <v>627182</v>
      </c>
      <c r="DM61" s="579">
        <v>636625</v>
      </c>
      <c r="DN61" s="579">
        <v>633687</v>
      </c>
      <c r="DO61" s="579">
        <v>622623</v>
      </c>
      <c r="DP61" s="579">
        <v>626976</v>
      </c>
      <c r="DQ61" s="579">
        <v>616669</v>
      </c>
      <c r="DR61" s="587">
        <v>611819</v>
      </c>
      <c r="DS61" s="579">
        <v>624068</v>
      </c>
      <c r="DT61" s="587">
        <v>615301</v>
      </c>
      <c r="DU61" s="706">
        <v>629389</v>
      </c>
    </row>
    <row r="62" spans="1:125" ht="33" customHeight="1">
      <c r="A62" s="598"/>
      <c r="B62" s="139" t="s">
        <v>304</v>
      </c>
      <c r="C62" s="595" t="s">
        <v>42</v>
      </c>
      <c r="D62" s="589">
        <v>48244</v>
      </c>
      <c r="E62" s="289">
        <v>48354.899899999997</v>
      </c>
      <c r="F62" s="289">
        <v>48570</v>
      </c>
      <c r="G62" s="289">
        <v>48689</v>
      </c>
      <c r="H62" s="289">
        <v>48710</v>
      </c>
      <c r="I62" s="289">
        <v>48830</v>
      </c>
      <c r="J62" s="289">
        <v>48913</v>
      </c>
      <c r="K62" s="289">
        <v>48939</v>
      </c>
      <c r="L62" s="289">
        <v>48839.521110000001</v>
      </c>
      <c r="M62" s="289">
        <v>49101</v>
      </c>
      <c r="N62" s="289">
        <v>49216.925210000001</v>
      </c>
      <c r="O62" s="289">
        <v>49405</v>
      </c>
      <c r="P62" s="289">
        <v>49525</v>
      </c>
      <c r="Q62" s="289">
        <v>49590.04062</v>
      </c>
      <c r="R62" s="289">
        <v>49397.049890000002</v>
      </c>
      <c r="S62" s="289">
        <v>49512</v>
      </c>
      <c r="T62" s="289">
        <v>49616</v>
      </c>
      <c r="U62" s="289">
        <v>49539</v>
      </c>
      <c r="V62" s="289">
        <v>49830.206870000002</v>
      </c>
      <c r="W62" s="289">
        <v>49873</v>
      </c>
      <c r="X62" s="289">
        <v>49945</v>
      </c>
      <c r="Y62" s="289">
        <v>50178</v>
      </c>
      <c r="Z62" s="289">
        <v>50199</v>
      </c>
      <c r="AA62" s="289">
        <v>50302</v>
      </c>
      <c r="AB62" s="289">
        <v>50461</v>
      </c>
      <c r="AC62" s="289">
        <v>50602</v>
      </c>
      <c r="AD62" s="289">
        <v>50654</v>
      </c>
      <c r="AE62" s="289">
        <v>50833</v>
      </c>
      <c r="AF62" s="289">
        <v>50920</v>
      </c>
      <c r="AG62" s="289">
        <v>51095</v>
      </c>
      <c r="AH62" s="289">
        <v>51279</v>
      </c>
      <c r="AI62" s="289">
        <v>51279</v>
      </c>
      <c r="AJ62" s="289">
        <v>51228</v>
      </c>
      <c r="AK62" s="289">
        <v>51287</v>
      </c>
      <c r="AL62" s="581">
        <v>51307</v>
      </c>
      <c r="AM62" s="581">
        <v>51591</v>
      </c>
      <c r="AN62" s="581">
        <v>51689</v>
      </c>
      <c r="AO62" s="581">
        <v>51999</v>
      </c>
      <c r="AP62" s="582">
        <v>52024</v>
      </c>
      <c r="AQ62" s="581">
        <v>52141</v>
      </c>
      <c r="AR62" s="581">
        <v>52239</v>
      </c>
      <c r="AS62" s="581">
        <v>52243</v>
      </c>
      <c r="AT62" s="581">
        <v>52671</v>
      </c>
      <c r="AU62" s="581">
        <v>52711</v>
      </c>
      <c r="AV62" s="581">
        <v>52767</v>
      </c>
      <c r="AW62" s="581">
        <v>53063</v>
      </c>
      <c r="AX62" s="581">
        <v>53302</v>
      </c>
      <c r="AY62" s="385">
        <v>53480</v>
      </c>
      <c r="AZ62" s="385">
        <v>53455</v>
      </c>
      <c r="BA62" s="385">
        <v>53430</v>
      </c>
      <c r="BB62" s="385">
        <v>53394</v>
      </c>
      <c r="BC62" s="385">
        <v>53444</v>
      </c>
      <c r="BD62" s="385">
        <v>53515</v>
      </c>
      <c r="BE62" s="385">
        <v>53857</v>
      </c>
      <c r="BF62" s="385">
        <v>54224</v>
      </c>
      <c r="BG62" s="385">
        <v>54152</v>
      </c>
      <c r="BH62" s="385">
        <v>54355</v>
      </c>
      <c r="BI62" s="385">
        <v>54717</v>
      </c>
      <c r="BJ62" s="385">
        <v>54819</v>
      </c>
      <c r="BK62" s="385">
        <v>55022</v>
      </c>
      <c r="BL62" s="385">
        <v>55231</v>
      </c>
      <c r="BM62" s="385">
        <v>55379</v>
      </c>
      <c r="BN62" s="385">
        <v>55424</v>
      </c>
      <c r="BO62" s="385">
        <v>55873</v>
      </c>
      <c r="BP62" s="385">
        <v>56072</v>
      </c>
      <c r="BQ62" s="385">
        <v>56733</v>
      </c>
      <c r="BR62" s="385">
        <v>57491.28</v>
      </c>
      <c r="BS62" s="385">
        <v>57782</v>
      </c>
      <c r="BT62" s="385">
        <v>58229</v>
      </c>
      <c r="BU62" s="385">
        <v>58932</v>
      </c>
      <c r="BV62" s="585">
        <v>57388</v>
      </c>
      <c r="BW62" s="585">
        <v>58456</v>
      </c>
      <c r="BX62" s="585">
        <v>59272</v>
      </c>
      <c r="BY62" s="585">
        <v>59983</v>
      </c>
      <c r="BZ62" s="585">
        <v>60541</v>
      </c>
      <c r="CA62" s="585">
        <v>61372</v>
      </c>
      <c r="CB62" s="585">
        <v>62118</v>
      </c>
      <c r="CC62" s="585">
        <v>62652</v>
      </c>
      <c r="CD62" s="585">
        <v>62978</v>
      </c>
      <c r="CE62" s="585">
        <v>63591</v>
      </c>
      <c r="CF62" s="585">
        <v>63774</v>
      </c>
      <c r="CG62" s="585">
        <v>64284</v>
      </c>
      <c r="CH62" s="585">
        <v>64245</v>
      </c>
      <c r="CI62" s="585">
        <v>64941</v>
      </c>
      <c r="CJ62" s="585">
        <v>65144</v>
      </c>
      <c r="CK62" s="585">
        <v>65218</v>
      </c>
      <c r="CL62" s="585">
        <v>65119</v>
      </c>
      <c r="CM62" s="585">
        <v>65346</v>
      </c>
      <c r="CN62" s="585">
        <v>65420</v>
      </c>
      <c r="CO62" s="585">
        <v>65861</v>
      </c>
      <c r="CP62" s="585">
        <v>66147</v>
      </c>
      <c r="CQ62" s="585">
        <v>66641</v>
      </c>
      <c r="CR62" s="585">
        <v>66285</v>
      </c>
      <c r="CS62" s="585">
        <v>66735</v>
      </c>
      <c r="CT62" s="585">
        <v>67129</v>
      </c>
      <c r="CU62" s="585">
        <v>67378</v>
      </c>
      <c r="CV62" s="585">
        <v>67732</v>
      </c>
      <c r="CW62" s="585">
        <v>67917</v>
      </c>
      <c r="CX62" s="596">
        <v>67850</v>
      </c>
      <c r="CY62" s="585">
        <v>68356</v>
      </c>
      <c r="CZ62" s="585">
        <v>68526</v>
      </c>
      <c r="DA62" s="585">
        <v>68586</v>
      </c>
      <c r="DB62" s="585">
        <v>69254</v>
      </c>
      <c r="DC62" s="585">
        <v>69432</v>
      </c>
      <c r="DD62" s="579">
        <v>69294</v>
      </c>
      <c r="DE62" s="579">
        <v>70029</v>
      </c>
      <c r="DF62" s="579">
        <v>70304</v>
      </c>
      <c r="DG62" s="579">
        <v>70659</v>
      </c>
      <c r="DH62" s="579">
        <v>70797</v>
      </c>
      <c r="DI62" s="579">
        <v>70935</v>
      </c>
      <c r="DJ62" s="579">
        <v>70646</v>
      </c>
      <c r="DK62" s="579">
        <v>71262</v>
      </c>
      <c r="DL62" s="579">
        <v>71288</v>
      </c>
      <c r="DM62" s="579">
        <v>71603</v>
      </c>
      <c r="DN62" s="579">
        <v>71637</v>
      </c>
      <c r="DO62" s="579">
        <v>71820</v>
      </c>
      <c r="DP62" s="579">
        <v>71682</v>
      </c>
      <c r="DQ62" s="579">
        <v>71977</v>
      </c>
      <c r="DR62" s="587">
        <v>71971</v>
      </c>
      <c r="DS62" s="579">
        <v>72660</v>
      </c>
      <c r="DT62" s="587">
        <v>73598</v>
      </c>
      <c r="DU62" s="706">
        <v>73723</v>
      </c>
    </row>
    <row r="63" spans="1:125" ht="19.5" customHeight="1">
      <c r="A63" s="314" t="s">
        <v>1382</v>
      </c>
      <c r="B63" s="305" t="s">
        <v>672</v>
      </c>
      <c r="C63" s="599"/>
      <c r="D63" s="589"/>
      <c r="E63" s="289"/>
      <c r="F63" s="289"/>
      <c r="G63" s="289"/>
      <c r="H63" s="289"/>
      <c r="I63" s="289"/>
      <c r="J63" s="289"/>
      <c r="K63" s="289"/>
      <c r="L63" s="289"/>
      <c r="M63" s="289"/>
      <c r="N63" s="289"/>
      <c r="O63" s="289"/>
      <c r="P63" s="289"/>
      <c r="Q63" s="289"/>
      <c r="R63" s="289"/>
      <c r="S63" s="289"/>
      <c r="T63" s="289"/>
      <c r="U63" s="289"/>
      <c r="V63" s="289"/>
      <c r="W63" s="289"/>
      <c r="X63" s="289"/>
      <c r="Y63" s="273"/>
      <c r="Z63" s="273"/>
      <c r="AA63" s="273"/>
      <c r="AB63" s="273"/>
      <c r="AC63" s="273"/>
      <c r="AD63" s="273"/>
      <c r="AE63" s="273"/>
      <c r="AF63" s="273"/>
      <c r="AG63" s="273"/>
      <c r="AH63" s="273"/>
      <c r="AI63" s="273"/>
      <c r="AJ63" s="289"/>
      <c r="AK63" s="289"/>
      <c r="AL63" s="581"/>
      <c r="AM63" s="581"/>
      <c r="AN63" s="562"/>
      <c r="AO63" s="581"/>
      <c r="AP63" s="582"/>
      <c r="AQ63" s="581"/>
      <c r="AR63" s="581"/>
      <c r="AS63" s="581"/>
      <c r="AT63" s="581"/>
      <c r="AU63" s="581"/>
      <c r="AV63" s="581"/>
      <c r="AW63" s="581"/>
      <c r="AX63" s="581"/>
      <c r="AY63" s="385"/>
      <c r="AZ63" s="385"/>
      <c r="BA63" s="385"/>
      <c r="BB63" s="385"/>
      <c r="BC63" s="165"/>
      <c r="BD63" s="165"/>
      <c r="BE63" s="165"/>
      <c r="BF63" s="165"/>
      <c r="BG63" s="165"/>
      <c r="BH63" s="165"/>
      <c r="BI63" s="562"/>
      <c r="BJ63" s="562"/>
      <c r="BK63" s="562"/>
      <c r="BL63" s="562"/>
      <c r="BM63" s="562"/>
      <c r="BN63" s="562"/>
      <c r="BO63" s="385"/>
      <c r="BP63" s="385"/>
      <c r="BQ63" s="385"/>
      <c r="BR63" s="385"/>
      <c r="BS63" s="385"/>
      <c r="BT63" s="385"/>
      <c r="BU63" s="385"/>
      <c r="BV63" s="585"/>
      <c r="BW63" s="585"/>
      <c r="BX63" s="585"/>
      <c r="BY63" s="585"/>
      <c r="BZ63" s="585"/>
      <c r="CA63" s="585"/>
      <c r="CB63" s="165"/>
      <c r="CC63" s="165"/>
      <c r="CD63" s="165"/>
      <c r="CE63" s="165"/>
      <c r="CF63" s="165"/>
      <c r="CG63" s="564"/>
      <c r="CH63" s="165"/>
      <c r="CI63" s="165"/>
      <c r="CJ63" s="165"/>
      <c r="CK63" s="165"/>
      <c r="CL63" s="165"/>
      <c r="CM63" s="165"/>
      <c r="CN63" s="567"/>
      <c r="CO63" s="567"/>
      <c r="CP63" s="567"/>
      <c r="CQ63" s="567"/>
      <c r="CR63" s="567"/>
      <c r="CS63" s="585"/>
      <c r="CT63" s="165"/>
      <c r="CU63" s="165"/>
      <c r="CV63" s="165"/>
      <c r="CW63" s="165"/>
      <c r="CX63" s="576"/>
      <c r="CY63" s="165"/>
      <c r="CZ63" s="165"/>
      <c r="DA63" s="165"/>
      <c r="DB63" s="165"/>
      <c r="DC63" s="165"/>
      <c r="DD63" s="579"/>
      <c r="DE63" s="579"/>
      <c r="DF63" s="579"/>
      <c r="DG63" s="579"/>
      <c r="DH63" s="579"/>
      <c r="DI63" s="579"/>
      <c r="DJ63" s="579"/>
      <c r="DK63" s="579"/>
      <c r="DL63" s="579"/>
      <c r="DM63" s="579"/>
      <c r="DN63" s="579"/>
      <c r="DO63" s="579"/>
      <c r="DP63" s="14"/>
      <c r="DQ63" s="14"/>
      <c r="DR63" s="35"/>
      <c r="DS63" s="14"/>
      <c r="DT63" s="642"/>
      <c r="DU63" s="631"/>
    </row>
    <row r="64" spans="1:125" ht="21" customHeight="1">
      <c r="A64" s="273"/>
      <c r="B64" s="305" t="s">
        <v>1383</v>
      </c>
      <c r="C64" s="328"/>
      <c r="D64" s="589"/>
      <c r="E64" s="289"/>
      <c r="F64" s="289"/>
      <c r="G64" s="289"/>
      <c r="H64" s="289"/>
      <c r="I64" s="289"/>
      <c r="J64" s="289"/>
      <c r="K64" s="289"/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73"/>
      <c r="Z64" s="273"/>
      <c r="AA64" s="273"/>
      <c r="AB64" s="273"/>
      <c r="AC64" s="273"/>
      <c r="AD64" s="273"/>
      <c r="AE64" s="273"/>
      <c r="AF64" s="273"/>
      <c r="AG64" s="273"/>
      <c r="AH64" s="273"/>
      <c r="AI64" s="273"/>
      <c r="AJ64" s="289"/>
      <c r="AK64" s="289"/>
      <c r="AL64" s="581"/>
      <c r="AM64" s="581"/>
      <c r="AN64" s="562"/>
      <c r="AO64" s="289"/>
      <c r="AP64" s="290"/>
      <c r="AQ64" s="289"/>
      <c r="AR64" s="289"/>
      <c r="AS64" s="289"/>
      <c r="AT64" s="289"/>
      <c r="AU64" s="289"/>
      <c r="AV64" s="289"/>
      <c r="AW64" s="289"/>
      <c r="AX64" s="289"/>
      <c r="AY64" s="385"/>
      <c r="AZ64" s="385"/>
      <c r="BA64" s="385"/>
      <c r="BB64" s="385"/>
      <c r="BC64" s="562"/>
      <c r="BD64" s="562"/>
      <c r="BE64" s="562"/>
      <c r="BF64" s="562"/>
      <c r="BG64" s="562"/>
      <c r="BH64" s="562"/>
      <c r="BI64" s="562"/>
      <c r="BJ64" s="562"/>
      <c r="BK64" s="562"/>
      <c r="BL64" s="562"/>
      <c r="BM64" s="562"/>
      <c r="BN64" s="562"/>
      <c r="BO64" s="385"/>
      <c r="BP64" s="385"/>
      <c r="BQ64" s="385"/>
      <c r="BR64" s="385"/>
      <c r="BS64" s="385"/>
      <c r="BT64" s="385"/>
      <c r="BU64" s="562"/>
      <c r="BV64" s="564"/>
      <c r="BW64" s="564"/>
      <c r="BX64" s="564"/>
      <c r="BY64" s="564"/>
      <c r="BZ64" s="564"/>
      <c r="CA64" s="564"/>
      <c r="CB64" s="564"/>
      <c r="CC64" s="564"/>
      <c r="CD64" s="564"/>
      <c r="CE64" s="564"/>
      <c r="CF64" s="564"/>
      <c r="CG64" s="564"/>
      <c r="CH64" s="564"/>
      <c r="CI64" s="564"/>
      <c r="CJ64" s="564"/>
      <c r="CK64" s="165"/>
      <c r="CL64" s="165"/>
      <c r="CM64" s="165"/>
      <c r="CN64" s="567"/>
      <c r="CO64" s="567"/>
      <c r="CP64" s="567"/>
      <c r="CQ64" s="567"/>
      <c r="CR64" s="567"/>
      <c r="CS64" s="585"/>
      <c r="CT64" s="585"/>
      <c r="CU64" s="585"/>
      <c r="CV64" s="585"/>
      <c r="CW64" s="585"/>
      <c r="CX64" s="596"/>
      <c r="CY64" s="585"/>
      <c r="CZ64" s="585"/>
      <c r="DA64" s="585"/>
      <c r="DB64" s="585"/>
      <c r="DC64" s="585"/>
      <c r="DD64" s="579"/>
      <c r="DE64" s="579"/>
      <c r="DF64" s="579"/>
      <c r="DG64" s="579"/>
      <c r="DH64" s="579"/>
      <c r="DI64" s="579"/>
      <c r="DJ64" s="579"/>
      <c r="DK64" s="579"/>
      <c r="DL64" s="579"/>
      <c r="DM64" s="579"/>
      <c r="DN64" s="579"/>
      <c r="DO64" s="579"/>
      <c r="DP64" s="14"/>
      <c r="DQ64" s="14"/>
      <c r="DR64" s="35"/>
      <c r="DS64" s="14"/>
      <c r="DT64" s="642"/>
      <c r="DU64" s="631"/>
    </row>
    <row r="65" spans="1:125" ht="27" customHeight="1">
      <c r="A65" s="273"/>
      <c r="B65" s="315" t="s">
        <v>75</v>
      </c>
      <c r="C65" s="595" t="s">
        <v>76</v>
      </c>
      <c r="D65" s="589">
        <v>423724</v>
      </c>
      <c r="E65" s="289">
        <v>426024.35820000002</v>
      </c>
      <c r="F65" s="289">
        <v>428211</v>
      </c>
      <c r="G65" s="289">
        <v>428186</v>
      </c>
      <c r="H65" s="289">
        <v>428349</v>
      </c>
      <c r="I65" s="289">
        <v>430015</v>
      </c>
      <c r="J65" s="289">
        <v>430093</v>
      </c>
      <c r="K65" s="289">
        <v>430393</v>
      </c>
      <c r="L65" s="289">
        <v>430569.72341999999</v>
      </c>
      <c r="M65" s="289">
        <v>432571</v>
      </c>
      <c r="N65" s="289">
        <v>433384</v>
      </c>
      <c r="O65" s="289">
        <v>435770</v>
      </c>
      <c r="P65" s="289">
        <v>437266</v>
      </c>
      <c r="Q65" s="289">
        <v>439360</v>
      </c>
      <c r="R65" s="289">
        <v>437813</v>
      </c>
      <c r="S65" s="289">
        <v>438363</v>
      </c>
      <c r="T65" s="289">
        <v>438102</v>
      </c>
      <c r="U65" s="289">
        <v>437480</v>
      </c>
      <c r="V65" s="289">
        <v>439926</v>
      </c>
      <c r="W65" s="289">
        <v>440811</v>
      </c>
      <c r="X65" s="289">
        <v>442387</v>
      </c>
      <c r="Y65" s="289">
        <v>443386</v>
      </c>
      <c r="Z65" s="289">
        <v>444064</v>
      </c>
      <c r="AA65" s="289">
        <v>445391</v>
      </c>
      <c r="AB65" s="289">
        <v>445507</v>
      </c>
      <c r="AC65" s="289">
        <v>449194</v>
      </c>
      <c r="AD65" s="289">
        <v>450197</v>
      </c>
      <c r="AE65" s="289">
        <v>452144</v>
      </c>
      <c r="AF65" s="289">
        <v>453120</v>
      </c>
      <c r="AG65" s="289">
        <v>456014</v>
      </c>
      <c r="AH65" s="289">
        <v>457675</v>
      </c>
      <c r="AI65" s="289">
        <v>457319</v>
      </c>
      <c r="AJ65" s="289">
        <v>456046</v>
      </c>
      <c r="AK65" s="289">
        <v>455725</v>
      </c>
      <c r="AL65" s="581">
        <v>454679</v>
      </c>
      <c r="AM65" s="581">
        <v>456792</v>
      </c>
      <c r="AN65" s="581">
        <v>457958</v>
      </c>
      <c r="AO65" s="573">
        <v>461559</v>
      </c>
      <c r="AP65" s="588">
        <v>461031</v>
      </c>
      <c r="AQ65" s="385">
        <v>460655</v>
      </c>
      <c r="AR65" s="385">
        <v>458757</v>
      </c>
      <c r="AS65" s="385">
        <v>458826</v>
      </c>
      <c r="AT65" s="385">
        <v>460831</v>
      </c>
      <c r="AU65" s="385">
        <v>463906</v>
      </c>
      <c r="AV65" s="385">
        <v>464263</v>
      </c>
      <c r="AW65" s="581">
        <v>466989</v>
      </c>
      <c r="AX65" s="581">
        <v>469968</v>
      </c>
      <c r="AY65" s="385">
        <v>472736</v>
      </c>
      <c r="AZ65" s="385">
        <v>472844</v>
      </c>
      <c r="BA65" s="385">
        <v>471095</v>
      </c>
      <c r="BB65" s="385">
        <v>469824</v>
      </c>
      <c r="BC65" s="385">
        <v>470530</v>
      </c>
      <c r="BD65" s="385">
        <v>471764</v>
      </c>
      <c r="BE65" s="385">
        <v>474075</v>
      </c>
      <c r="BF65" s="385">
        <v>477459</v>
      </c>
      <c r="BG65" s="385">
        <v>476064</v>
      </c>
      <c r="BH65" s="385">
        <v>478186</v>
      </c>
      <c r="BI65" s="385">
        <v>481261</v>
      </c>
      <c r="BJ65" s="385">
        <v>483491</v>
      </c>
      <c r="BK65" s="385">
        <v>487683</v>
      </c>
      <c r="BL65" s="385">
        <v>490495</v>
      </c>
      <c r="BM65" s="385">
        <v>494751</v>
      </c>
      <c r="BN65" s="385">
        <v>497591</v>
      </c>
      <c r="BO65" s="385">
        <v>504019</v>
      </c>
      <c r="BP65" s="385">
        <v>508231</v>
      </c>
      <c r="BQ65" s="385">
        <v>513825</v>
      </c>
      <c r="BR65" s="385">
        <v>521987.55</v>
      </c>
      <c r="BS65" s="385">
        <v>526479</v>
      </c>
      <c r="BT65" s="385">
        <v>533876</v>
      </c>
      <c r="BU65" s="385">
        <v>540189</v>
      </c>
      <c r="BV65" s="585">
        <v>547849</v>
      </c>
      <c r="BW65" s="585">
        <v>557834</v>
      </c>
      <c r="BX65" s="585">
        <v>568677</v>
      </c>
      <c r="BY65" s="585">
        <v>577778</v>
      </c>
      <c r="BZ65" s="585">
        <v>583657</v>
      </c>
      <c r="CA65" s="585">
        <v>597965</v>
      </c>
      <c r="CB65" s="585">
        <v>601776</v>
      </c>
      <c r="CC65" s="585">
        <v>606855</v>
      </c>
      <c r="CD65" s="585">
        <v>612223</v>
      </c>
      <c r="CE65" s="585">
        <v>611817</v>
      </c>
      <c r="CF65" s="585">
        <v>612982</v>
      </c>
      <c r="CG65" s="585">
        <v>613613</v>
      </c>
      <c r="CH65" s="585">
        <v>612082</v>
      </c>
      <c r="CI65" s="585">
        <v>615873</v>
      </c>
      <c r="CJ65" s="585">
        <v>614047</v>
      </c>
      <c r="CK65" s="585">
        <v>612047</v>
      </c>
      <c r="CL65" s="585">
        <v>610571</v>
      </c>
      <c r="CM65" s="585">
        <v>613077</v>
      </c>
      <c r="CN65" s="585">
        <v>616081</v>
      </c>
      <c r="CO65" s="585">
        <v>621048</v>
      </c>
      <c r="CP65" s="585">
        <v>625645</v>
      </c>
      <c r="CQ65" s="585">
        <v>626568</v>
      </c>
      <c r="CR65" s="585">
        <v>624261</v>
      </c>
      <c r="CS65" s="585">
        <v>629065</v>
      </c>
      <c r="CT65" s="585">
        <v>635648</v>
      </c>
      <c r="CU65" s="585">
        <v>639687</v>
      </c>
      <c r="CV65" s="585">
        <v>642492</v>
      </c>
      <c r="CW65" s="585">
        <v>641586</v>
      </c>
      <c r="CX65" s="596">
        <v>641706</v>
      </c>
      <c r="CY65" s="585">
        <v>645689</v>
      </c>
      <c r="CZ65" s="585">
        <v>645975</v>
      </c>
      <c r="DA65" s="585">
        <v>645545</v>
      </c>
      <c r="DB65" s="585">
        <v>650460</v>
      </c>
      <c r="DC65" s="585">
        <v>653806</v>
      </c>
      <c r="DD65" s="579">
        <v>654556</v>
      </c>
      <c r="DE65" s="579">
        <v>661584</v>
      </c>
      <c r="DF65" s="579">
        <v>660872</v>
      </c>
      <c r="DG65" s="579">
        <v>660915</v>
      </c>
      <c r="DH65" s="579">
        <v>663392</v>
      </c>
      <c r="DI65" s="579">
        <v>663514</v>
      </c>
      <c r="DJ65" s="579">
        <v>661019</v>
      </c>
      <c r="DK65" s="579">
        <v>665179</v>
      </c>
      <c r="DL65" s="579">
        <v>666615</v>
      </c>
      <c r="DM65" s="579">
        <v>669536</v>
      </c>
      <c r="DN65" s="579">
        <v>669549</v>
      </c>
      <c r="DO65" s="579">
        <v>669367</v>
      </c>
      <c r="DP65" s="579">
        <v>668657</v>
      </c>
      <c r="DQ65" s="579">
        <v>669078</v>
      </c>
      <c r="DR65" s="587">
        <v>668728</v>
      </c>
      <c r="DS65" s="579">
        <v>678822</v>
      </c>
      <c r="DT65" s="587">
        <v>689280</v>
      </c>
      <c r="DU65" s="706">
        <v>691403</v>
      </c>
    </row>
    <row r="66" spans="1:125" ht="31.5" customHeight="1">
      <c r="A66" s="273"/>
      <c r="B66" s="315" t="s">
        <v>172</v>
      </c>
      <c r="C66" s="595" t="s">
        <v>78</v>
      </c>
      <c r="D66" s="589">
        <v>142984</v>
      </c>
      <c r="E66" s="289">
        <v>144256.15760000001</v>
      </c>
      <c r="F66" s="289">
        <v>145107</v>
      </c>
      <c r="G66" s="289">
        <v>144693</v>
      </c>
      <c r="H66" s="289">
        <v>144739</v>
      </c>
      <c r="I66" s="289">
        <v>145531</v>
      </c>
      <c r="J66" s="289">
        <v>145318</v>
      </c>
      <c r="K66" s="289">
        <v>145447</v>
      </c>
      <c r="L66" s="289">
        <v>145898.94886999999</v>
      </c>
      <c r="M66" s="289">
        <v>146463</v>
      </c>
      <c r="N66" s="289">
        <v>146660</v>
      </c>
      <c r="O66" s="289">
        <v>149463</v>
      </c>
      <c r="P66" s="289">
        <v>148412</v>
      </c>
      <c r="Q66" s="289">
        <v>149700</v>
      </c>
      <c r="R66" s="289">
        <v>148234</v>
      </c>
      <c r="S66" s="289">
        <v>149240</v>
      </c>
      <c r="T66" s="289">
        <v>148711</v>
      </c>
      <c r="U66" s="289">
        <v>148522</v>
      </c>
      <c r="V66" s="289">
        <v>149303</v>
      </c>
      <c r="W66" s="289">
        <v>149795</v>
      </c>
      <c r="X66" s="289">
        <v>150684</v>
      </c>
      <c r="Y66" s="289">
        <v>150627</v>
      </c>
      <c r="Z66" s="289">
        <v>151041</v>
      </c>
      <c r="AA66" s="289">
        <v>151650</v>
      </c>
      <c r="AB66" s="289">
        <v>151921</v>
      </c>
      <c r="AC66" s="289">
        <v>153378</v>
      </c>
      <c r="AD66" s="289">
        <v>153928</v>
      </c>
      <c r="AE66" s="289">
        <v>154725</v>
      </c>
      <c r="AF66" s="289">
        <v>156140</v>
      </c>
      <c r="AG66" s="289">
        <v>156637</v>
      </c>
      <c r="AH66" s="289">
        <v>157214</v>
      </c>
      <c r="AI66" s="289">
        <v>156956</v>
      </c>
      <c r="AJ66" s="289">
        <v>156210</v>
      </c>
      <c r="AK66" s="289">
        <v>155783</v>
      </c>
      <c r="AL66" s="581">
        <v>155105</v>
      </c>
      <c r="AM66" s="581">
        <v>155662</v>
      </c>
      <c r="AN66" s="581">
        <v>156039</v>
      </c>
      <c r="AO66" s="581">
        <v>157535</v>
      </c>
      <c r="AP66" s="582">
        <v>157123</v>
      </c>
      <c r="AQ66" s="581">
        <v>156461</v>
      </c>
      <c r="AR66" s="581">
        <v>154786</v>
      </c>
      <c r="AS66" s="581">
        <v>154818</v>
      </c>
      <c r="AT66" s="581">
        <v>154842</v>
      </c>
      <c r="AU66" s="581">
        <v>156894</v>
      </c>
      <c r="AV66" s="581">
        <v>156965</v>
      </c>
      <c r="AW66" s="581">
        <v>157934</v>
      </c>
      <c r="AX66" s="581">
        <v>159271</v>
      </c>
      <c r="AY66" s="385">
        <v>160660</v>
      </c>
      <c r="AZ66" s="385">
        <v>160823</v>
      </c>
      <c r="BA66" s="385">
        <v>159654</v>
      </c>
      <c r="BB66" s="385">
        <v>158864</v>
      </c>
      <c r="BC66" s="385">
        <v>159199</v>
      </c>
      <c r="BD66" s="385">
        <v>159846</v>
      </c>
      <c r="BE66" s="385">
        <v>160367</v>
      </c>
      <c r="BF66" s="385">
        <v>161571</v>
      </c>
      <c r="BG66" s="385">
        <v>160812</v>
      </c>
      <c r="BH66" s="385">
        <v>161720</v>
      </c>
      <c r="BI66" s="385">
        <v>162653</v>
      </c>
      <c r="BJ66" s="385">
        <v>163908</v>
      </c>
      <c r="BK66" s="385">
        <v>166237</v>
      </c>
      <c r="BL66" s="385">
        <v>167560</v>
      </c>
      <c r="BM66" s="385">
        <v>170138</v>
      </c>
      <c r="BN66" s="385">
        <v>172047</v>
      </c>
      <c r="BO66" s="385">
        <v>175197</v>
      </c>
      <c r="BP66" s="385">
        <v>177600</v>
      </c>
      <c r="BQ66" s="385">
        <v>179398</v>
      </c>
      <c r="BR66" s="385">
        <v>182750.68</v>
      </c>
      <c r="BS66" s="385">
        <v>185047</v>
      </c>
      <c r="BT66" s="385">
        <v>188949</v>
      </c>
      <c r="BU66" s="385">
        <v>191133</v>
      </c>
      <c r="BV66" s="585">
        <v>197945</v>
      </c>
      <c r="BW66" s="585">
        <v>201469</v>
      </c>
      <c r="BX66" s="585">
        <v>206620</v>
      </c>
      <c r="BY66" s="585">
        <v>210847</v>
      </c>
      <c r="BZ66" s="585">
        <v>213193</v>
      </c>
      <c r="CA66" s="585">
        <v>221004</v>
      </c>
      <c r="CB66" s="585">
        <v>221001</v>
      </c>
      <c r="CC66" s="585">
        <v>222828</v>
      </c>
      <c r="CD66" s="585">
        <v>225703</v>
      </c>
      <c r="CE66" s="585">
        <v>222977</v>
      </c>
      <c r="CF66" s="585">
        <v>223162</v>
      </c>
      <c r="CG66" s="585">
        <v>221680</v>
      </c>
      <c r="CH66" s="585">
        <v>220666</v>
      </c>
      <c r="CI66" s="585">
        <v>220899</v>
      </c>
      <c r="CJ66" s="585">
        <v>218761</v>
      </c>
      <c r="CK66" s="585">
        <v>218761</v>
      </c>
      <c r="CL66" s="585">
        <v>216248</v>
      </c>
      <c r="CM66" s="585">
        <v>217282</v>
      </c>
      <c r="CN66" s="585">
        <v>219258</v>
      </c>
      <c r="CO66" s="585">
        <v>221352</v>
      </c>
      <c r="CP66" s="585">
        <v>223741</v>
      </c>
      <c r="CQ66" s="585">
        <v>222592</v>
      </c>
      <c r="CR66" s="585">
        <v>222184</v>
      </c>
      <c r="CS66" s="585">
        <v>224116</v>
      </c>
      <c r="CT66" s="585">
        <v>227604</v>
      </c>
      <c r="CU66" s="585">
        <v>229719</v>
      </c>
      <c r="CV66" s="585">
        <v>230503</v>
      </c>
      <c r="CW66" s="585">
        <v>229129</v>
      </c>
      <c r="CX66" s="596">
        <v>229465</v>
      </c>
      <c r="CY66" s="585">
        <v>230574</v>
      </c>
      <c r="CZ66" s="585">
        <v>230152</v>
      </c>
      <c r="DA66" s="585">
        <v>229609</v>
      </c>
      <c r="DB66" s="585">
        <v>230812</v>
      </c>
      <c r="DC66" s="585">
        <v>232665</v>
      </c>
      <c r="DD66" s="579">
        <v>233742</v>
      </c>
      <c r="DE66" s="579">
        <v>236286</v>
      </c>
      <c r="DF66" s="579">
        <v>234725</v>
      </c>
      <c r="DG66" s="579">
        <v>233451</v>
      </c>
      <c r="DH66" s="579">
        <v>234793</v>
      </c>
      <c r="DI66" s="579">
        <v>234378</v>
      </c>
      <c r="DJ66" s="579">
        <v>233577</v>
      </c>
      <c r="DK66" s="579">
        <v>234417</v>
      </c>
      <c r="DL66" s="579">
        <v>235390</v>
      </c>
      <c r="DM66" s="579">
        <v>236411</v>
      </c>
      <c r="DN66" s="579">
        <v>236301</v>
      </c>
      <c r="DO66" s="579">
        <v>235495</v>
      </c>
      <c r="DP66" s="579">
        <v>235470</v>
      </c>
      <c r="DQ66" s="579">
        <v>234710</v>
      </c>
      <c r="DR66" s="587">
        <v>234474</v>
      </c>
      <c r="DS66" s="579">
        <v>239459</v>
      </c>
      <c r="DT66" s="587">
        <v>243813</v>
      </c>
      <c r="DU66" s="706">
        <v>244940</v>
      </c>
    </row>
    <row r="67" spans="1:125" ht="43.5" customHeight="1">
      <c r="A67" s="273"/>
      <c r="B67" s="315" t="s">
        <v>1384</v>
      </c>
      <c r="C67" s="595" t="s">
        <v>78</v>
      </c>
      <c r="D67" s="589">
        <v>15549</v>
      </c>
      <c r="E67" s="289">
        <v>15723.427299999999</v>
      </c>
      <c r="F67" s="289">
        <v>15825</v>
      </c>
      <c r="G67" s="289">
        <v>15750</v>
      </c>
      <c r="H67" s="289">
        <v>15753</v>
      </c>
      <c r="I67" s="289">
        <v>15857</v>
      </c>
      <c r="J67" s="289">
        <v>15816</v>
      </c>
      <c r="K67" s="289">
        <v>15832</v>
      </c>
      <c r="L67" s="289">
        <v>15910.05862</v>
      </c>
      <c r="M67" s="289">
        <v>15963</v>
      </c>
      <c r="N67" s="289">
        <v>15979</v>
      </c>
      <c r="O67" s="289">
        <v>16116</v>
      </c>
      <c r="P67" s="289">
        <v>17153</v>
      </c>
      <c r="Q67" s="289">
        <v>16385</v>
      </c>
      <c r="R67" s="289">
        <v>16339</v>
      </c>
      <c r="S67" s="289">
        <v>16326</v>
      </c>
      <c r="T67" s="289">
        <v>16235</v>
      </c>
      <c r="U67" s="289">
        <v>16216</v>
      </c>
      <c r="V67" s="289">
        <v>16298</v>
      </c>
      <c r="W67" s="289">
        <v>16366</v>
      </c>
      <c r="X67" s="289">
        <v>16489</v>
      </c>
      <c r="Y67" s="289">
        <v>16454</v>
      </c>
      <c r="Z67" s="289">
        <v>16512</v>
      </c>
      <c r="AA67" s="289">
        <v>16591</v>
      </c>
      <c r="AB67" s="289">
        <v>16612</v>
      </c>
      <c r="AC67" s="289">
        <v>16811</v>
      </c>
      <c r="AD67" s="289">
        <v>16887</v>
      </c>
      <c r="AE67" s="289">
        <v>16964</v>
      </c>
      <c r="AF67" s="289">
        <v>17036</v>
      </c>
      <c r="AG67" s="289">
        <v>17237</v>
      </c>
      <c r="AH67" s="289">
        <v>17301</v>
      </c>
      <c r="AI67" s="289">
        <v>17263</v>
      </c>
      <c r="AJ67" s="289">
        <v>17159</v>
      </c>
      <c r="AK67" s="289">
        <v>17088</v>
      </c>
      <c r="AL67" s="581">
        <v>16985</v>
      </c>
      <c r="AM67" s="581">
        <v>17038</v>
      </c>
      <c r="AN67" s="581">
        <v>17079</v>
      </c>
      <c r="AO67" s="581">
        <v>17272</v>
      </c>
      <c r="AP67" s="582">
        <v>17200</v>
      </c>
      <c r="AQ67" s="581">
        <v>17068</v>
      </c>
      <c r="AR67" s="581">
        <v>16830</v>
      </c>
      <c r="AS67" s="581">
        <v>16835</v>
      </c>
      <c r="AT67" s="581">
        <v>16790</v>
      </c>
      <c r="AU67" s="581">
        <v>17087</v>
      </c>
      <c r="AV67" s="581">
        <v>17091</v>
      </c>
      <c r="AW67" s="581">
        <v>17200</v>
      </c>
      <c r="AX67" s="581">
        <v>17369</v>
      </c>
      <c r="AY67" s="385">
        <v>17555</v>
      </c>
      <c r="AZ67" s="385">
        <v>17581</v>
      </c>
      <c r="BA67" s="385">
        <v>17412</v>
      </c>
      <c r="BB67" s="385">
        <v>17299</v>
      </c>
      <c r="BC67" s="385">
        <v>17343</v>
      </c>
      <c r="BD67" s="385">
        <v>17430</v>
      </c>
      <c r="BE67" s="385">
        <v>17468</v>
      </c>
      <c r="BF67" s="385">
        <v>17604</v>
      </c>
      <c r="BG67" s="385">
        <v>17500</v>
      </c>
      <c r="BH67" s="385">
        <v>17612</v>
      </c>
      <c r="BI67" s="385">
        <v>17706</v>
      </c>
      <c r="BJ67" s="385">
        <v>17880</v>
      </c>
      <c r="BK67" s="385">
        <v>18200</v>
      </c>
      <c r="BL67" s="385">
        <v>18371</v>
      </c>
      <c r="BM67" s="385">
        <v>18738</v>
      </c>
      <c r="BN67" s="385">
        <v>19016</v>
      </c>
      <c r="BO67" s="385">
        <v>19434</v>
      </c>
      <c r="BP67" s="385">
        <v>19771</v>
      </c>
      <c r="BQ67" s="385">
        <v>19959</v>
      </c>
      <c r="BR67" s="385">
        <v>20369.23</v>
      </c>
      <c r="BS67" s="385">
        <v>20680</v>
      </c>
      <c r="BT67" s="385">
        <v>21214</v>
      </c>
      <c r="BU67" s="385">
        <v>21456</v>
      </c>
      <c r="BV67" s="585">
        <v>24372</v>
      </c>
      <c r="BW67" s="585">
        <v>24800</v>
      </c>
      <c r="BX67" s="585">
        <v>25535</v>
      </c>
      <c r="BY67" s="585">
        <v>26134</v>
      </c>
      <c r="BZ67" s="585">
        <v>26441</v>
      </c>
      <c r="CA67" s="585">
        <v>27625</v>
      </c>
      <c r="CB67" s="585">
        <v>27507</v>
      </c>
      <c r="CC67" s="585">
        <v>27732</v>
      </c>
      <c r="CD67" s="585">
        <v>28164</v>
      </c>
      <c r="CE67" s="585">
        <v>27613</v>
      </c>
      <c r="CF67" s="585">
        <v>27616</v>
      </c>
      <c r="CG67" s="585">
        <v>27293</v>
      </c>
      <c r="CH67" s="585">
        <v>27131</v>
      </c>
      <c r="CI67" s="585">
        <v>27067</v>
      </c>
      <c r="CJ67" s="585">
        <v>26685</v>
      </c>
      <c r="CK67" s="585">
        <v>26685</v>
      </c>
      <c r="CL67" s="585">
        <v>26275</v>
      </c>
      <c r="CM67" s="585">
        <v>26413</v>
      </c>
      <c r="CN67" s="585">
        <v>26727</v>
      </c>
      <c r="CO67" s="585">
        <v>27009</v>
      </c>
      <c r="CP67" s="585">
        <v>27362</v>
      </c>
      <c r="CQ67" s="585">
        <v>27101</v>
      </c>
      <c r="CR67" s="585">
        <v>27084</v>
      </c>
      <c r="CS67" s="585">
        <v>27339</v>
      </c>
      <c r="CT67" s="585">
        <v>27857</v>
      </c>
      <c r="CU67" s="585">
        <v>28170</v>
      </c>
      <c r="CV67" s="585">
        <v>28248</v>
      </c>
      <c r="CW67" s="585">
        <v>27995</v>
      </c>
      <c r="CX67" s="596">
        <v>28060</v>
      </c>
      <c r="CY67" s="585">
        <v>28170</v>
      </c>
      <c r="CZ67" s="585">
        <v>28076</v>
      </c>
      <c r="DA67" s="585">
        <v>27978</v>
      </c>
      <c r="DB67" s="585">
        <v>28080</v>
      </c>
      <c r="DC67" s="585">
        <v>28360</v>
      </c>
      <c r="DD67" s="579">
        <v>228556</v>
      </c>
      <c r="DE67" s="579">
        <v>28871</v>
      </c>
      <c r="DF67" s="579">
        <v>28574</v>
      </c>
      <c r="DG67" s="579">
        <v>28316</v>
      </c>
      <c r="DH67" s="579">
        <v>28516</v>
      </c>
      <c r="DI67" s="579">
        <v>28429</v>
      </c>
      <c r="DJ67" s="579">
        <v>28337</v>
      </c>
      <c r="DK67" s="579">
        <v>28390</v>
      </c>
      <c r="DL67" s="579">
        <v>28545</v>
      </c>
      <c r="DM67" s="579">
        <v>28668</v>
      </c>
      <c r="DN67" s="579">
        <v>28646</v>
      </c>
      <c r="DO67" s="579">
        <v>28487</v>
      </c>
      <c r="DP67" s="579">
        <v>28503</v>
      </c>
      <c r="DQ67" s="579">
        <v>28339</v>
      </c>
      <c r="DR67" s="587">
        <v>28301</v>
      </c>
      <c r="DS67" s="579">
        <v>29019</v>
      </c>
      <c r="DT67" s="587">
        <v>29600</v>
      </c>
      <c r="DU67" s="706">
        <v>29767</v>
      </c>
    </row>
    <row r="68" spans="1:125" ht="46.5" customHeight="1">
      <c r="A68" s="273"/>
      <c r="B68" s="315" t="s">
        <v>80</v>
      </c>
      <c r="C68" s="595" t="s">
        <v>81</v>
      </c>
      <c r="D68" s="589">
        <v>203634</v>
      </c>
      <c r="E68" s="289">
        <v>205852.19130000001</v>
      </c>
      <c r="F68" s="289">
        <v>207159</v>
      </c>
      <c r="G68" s="289">
        <v>206235</v>
      </c>
      <c r="H68" s="289">
        <v>206291</v>
      </c>
      <c r="I68" s="289">
        <v>207609</v>
      </c>
      <c r="J68" s="289">
        <v>207109</v>
      </c>
      <c r="K68" s="289">
        <v>207315</v>
      </c>
      <c r="L68" s="289">
        <v>208281.35079</v>
      </c>
      <c r="M68" s="289">
        <v>208993</v>
      </c>
      <c r="N68" s="289">
        <v>209210</v>
      </c>
      <c r="O68" s="289">
        <v>210973</v>
      </c>
      <c r="P68" s="289">
        <v>212069</v>
      </c>
      <c r="Q68" s="289">
        <v>214382</v>
      </c>
      <c r="R68" s="289">
        <v>213767</v>
      </c>
      <c r="S68" s="289">
        <v>213629</v>
      </c>
      <c r="T68" s="289">
        <v>212509</v>
      </c>
      <c r="U68" s="289">
        <v>212256</v>
      </c>
      <c r="V68" s="289">
        <v>213335</v>
      </c>
      <c r="W68" s="289">
        <v>214193</v>
      </c>
      <c r="X68" s="289">
        <v>216763</v>
      </c>
      <c r="Y68" s="289">
        <v>215346</v>
      </c>
      <c r="Z68" s="289">
        <v>216090</v>
      </c>
      <c r="AA68" s="289">
        <v>217091</v>
      </c>
      <c r="AB68" s="289">
        <v>217389</v>
      </c>
      <c r="AC68" s="289">
        <v>219922</v>
      </c>
      <c r="AD68" s="289">
        <v>220881</v>
      </c>
      <c r="AE68" s="289">
        <v>222133</v>
      </c>
      <c r="AF68" s="289">
        <v>222795</v>
      </c>
      <c r="AG68" s="289">
        <v>225363</v>
      </c>
      <c r="AH68" s="289">
        <v>226199</v>
      </c>
      <c r="AI68" s="289">
        <v>225716</v>
      </c>
      <c r="AJ68" s="289">
        <v>224388</v>
      </c>
      <c r="AK68" s="289">
        <v>223512</v>
      </c>
      <c r="AL68" s="581">
        <v>222219</v>
      </c>
      <c r="AM68" s="581">
        <v>222939</v>
      </c>
      <c r="AN68" s="581">
        <v>223464</v>
      </c>
      <c r="AO68" s="581">
        <v>225946</v>
      </c>
      <c r="AP68" s="582">
        <v>225046</v>
      </c>
      <c r="AQ68" s="581">
        <v>223662</v>
      </c>
      <c r="AR68" s="581">
        <v>220425</v>
      </c>
      <c r="AS68" s="581">
        <v>220477</v>
      </c>
      <c r="AT68" s="581">
        <v>219980</v>
      </c>
      <c r="AU68" s="581">
        <v>223733</v>
      </c>
      <c r="AV68" s="581">
        <v>223791</v>
      </c>
      <c r="AW68" s="581">
        <v>225213</v>
      </c>
      <c r="AX68" s="581">
        <v>227388</v>
      </c>
      <c r="AY68" s="385">
        <v>229741</v>
      </c>
      <c r="AZ68" s="385">
        <v>230078</v>
      </c>
      <c r="BA68" s="385">
        <v>227937</v>
      </c>
      <c r="BB68" s="385">
        <v>226515</v>
      </c>
      <c r="BC68" s="385">
        <v>227072</v>
      </c>
      <c r="BD68" s="385">
        <v>228180</v>
      </c>
      <c r="BE68" s="385">
        <v>228711</v>
      </c>
      <c r="BF68" s="385">
        <v>230478</v>
      </c>
      <c r="BG68" s="385">
        <v>229159</v>
      </c>
      <c r="BH68" s="385">
        <v>230611</v>
      </c>
      <c r="BI68" s="385">
        <v>231854</v>
      </c>
      <c r="BJ68" s="385">
        <v>234055</v>
      </c>
      <c r="BK68" s="385">
        <v>238126</v>
      </c>
      <c r="BL68" s="385">
        <v>240321</v>
      </c>
      <c r="BM68" s="385">
        <v>244947</v>
      </c>
      <c r="BN68" s="385">
        <v>248468</v>
      </c>
      <c r="BO68" s="385">
        <v>253790</v>
      </c>
      <c r="BP68" s="385">
        <v>258056</v>
      </c>
      <c r="BQ68" s="385">
        <v>260537</v>
      </c>
      <c r="BR68" s="385">
        <v>265825.76999999996</v>
      </c>
      <c r="BS68" s="385">
        <v>269772</v>
      </c>
      <c r="BT68" s="385">
        <v>276556</v>
      </c>
      <c r="BU68" s="385">
        <v>279711</v>
      </c>
      <c r="BV68" s="585">
        <v>300172</v>
      </c>
      <c r="BW68" s="585">
        <v>305425</v>
      </c>
      <c r="BX68" s="585">
        <v>314593</v>
      </c>
      <c r="BY68" s="585">
        <v>322046</v>
      </c>
      <c r="BZ68" s="585">
        <v>325855</v>
      </c>
      <c r="CA68" s="585">
        <v>340682</v>
      </c>
      <c r="CB68" s="585">
        <v>339110</v>
      </c>
      <c r="CC68" s="585">
        <v>341870</v>
      </c>
      <c r="CD68" s="585">
        <v>347288</v>
      </c>
      <c r="CE68" s="585">
        <v>340254</v>
      </c>
      <c r="CF68" s="585">
        <v>340271</v>
      </c>
      <c r="CG68" s="585">
        <v>336138</v>
      </c>
      <c r="CH68" s="585">
        <v>334095</v>
      </c>
      <c r="CI68" s="585">
        <v>333207</v>
      </c>
      <c r="CJ68" s="585">
        <v>328375</v>
      </c>
      <c r="CK68" s="585">
        <v>328375</v>
      </c>
      <c r="CL68" s="585">
        <v>323223</v>
      </c>
      <c r="CM68" s="585">
        <v>324930</v>
      </c>
      <c r="CN68" s="585">
        <v>328873</v>
      </c>
      <c r="CO68" s="585">
        <v>332369</v>
      </c>
      <c r="CP68" s="585">
        <v>336776</v>
      </c>
      <c r="CQ68" s="585">
        <v>333443</v>
      </c>
      <c r="CR68" s="585">
        <v>333276</v>
      </c>
      <c r="CS68" s="585">
        <v>336419</v>
      </c>
      <c r="CT68" s="585">
        <v>342900</v>
      </c>
      <c r="CU68" s="585">
        <v>346816</v>
      </c>
      <c r="CV68" s="585">
        <v>347758</v>
      </c>
      <c r="CW68" s="585">
        <v>344542</v>
      </c>
      <c r="CX68" s="596">
        <v>345368</v>
      </c>
      <c r="CY68" s="585">
        <v>346695</v>
      </c>
      <c r="CZ68" s="585">
        <v>345490</v>
      </c>
      <c r="DA68" s="585">
        <v>344254</v>
      </c>
      <c r="DB68" s="585">
        <v>345468</v>
      </c>
      <c r="DC68" s="585">
        <v>348962</v>
      </c>
      <c r="DD68" s="579">
        <v>351459</v>
      </c>
      <c r="DE68" s="579">
        <v>355324</v>
      </c>
      <c r="DF68" s="579">
        <v>351561</v>
      </c>
      <c r="DG68" s="579">
        <v>348261</v>
      </c>
      <c r="DH68" s="579">
        <v>350767</v>
      </c>
      <c r="DI68" s="579">
        <v>349652</v>
      </c>
      <c r="DJ68" s="579">
        <v>348543</v>
      </c>
      <c r="DK68" s="579">
        <v>349119</v>
      </c>
      <c r="DL68" s="579">
        <v>351073</v>
      </c>
      <c r="DM68" s="579">
        <v>352585</v>
      </c>
      <c r="DN68" s="579">
        <v>352296</v>
      </c>
      <c r="DO68" s="579">
        <v>350297</v>
      </c>
      <c r="DP68" s="579">
        <v>350503</v>
      </c>
      <c r="DQ68" s="579">
        <v>348394</v>
      </c>
      <c r="DR68" s="587">
        <v>347924</v>
      </c>
      <c r="DS68" s="579">
        <v>356882</v>
      </c>
      <c r="DT68" s="587">
        <v>364089</v>
      </c>
      <c r="DU68" s="706">
        <v>366178</v>
      </c>
    </row>
    <row r="69" spans="1:125" ht="50.25" customHeight="1">
      <c r="A69" s="553"/>
      <c r="B69" s="315" t="s">
        <v>82</v>
      </c>
      <c r="C69" s="595" t="s">
        <v>83</v>
      </c>
      <c r="D69" s="589">
        <v>227540</v>
      </c>
      <c r="E69" s="289">
        <v>230251.2885</v>
      </c>
      <c r="F69" s="289">
        <v>231766</v>
      </c>
      <c r="G69" s="289">
        <v>230542</v>
      </c>
      <c r="H69" s="289">
        <v>230601</v>
      </c>
      <c r="I69" s="289">
        <v>232180</v>
      </c>
      <c r="J69" s="289">
        <v>231509</v>
      </c>
      <c r="K69" s="289">
        <v>231753</v>
      </c>
      <c r="L69" s="289">
        <v>233017.11580999999</v>
      </c>
      <c r="M69" s="289">
        <v>233759</v>
      </c>
      <c r="N69" s="289">
        <v>233966</v>
      </c>
      <c r="O69" s="289">
        <v>236065</v>
      </c>
      <c r="P69" s="289">
        <v>237368</v>
      </c>
      <c r="Q69" s="323">
        <v>240231</v>
      </c>
      <c r="R69" s="289">
        <v>239571</v>
      </c>
      <c r="S69" s="289">
        <v>239330</v>
      </c>
      <c r="T69" s="289">
        <v>237869</v>
      </c>
      <c r="U69" s="289">
        <v>237597</v>
      </c>
      <c r="V69" s="289">
        <v>238781</v>
      </c>
      <c r="W69" s="289">
        <v>239831</v>
      </c>
      <c r="X69" s="289">
        <v>241745</v>
      </c>
      <c r="Y69" s="289">
        <v>241102</v>
      </c>
      <c r="Z69" s="289">
        <v>242022</v>
      </c>
      <c r="AA69" s="289">
        <v>243217</v>
      </c>
      <c r="AB69" s="289">
        <v>243500</v>
      </c>
      <c r="AC69" s="289">
        <v>246594</v>
      </c>
      <c r="AD69" s="289">
        <v>247768</v>
      </c>
      <c r="AE69" s="289">
        <v>249234</v>
      </c>
      <c r="AF69" s="289">
        <v>250017</v>
      </c>
      <c r="AG69" s="289">
        <v>253140</v>
      </c>
      <c r="AH69" s="289">
        <v>254082</v>
      </c>
      <c r="AI69" s="289">
        <v>253474</v>
      </c>
      <c r="AJ69" s="289">
        <v>251835</v>
      </c>
      <c r="AK69" s="289">
        <v>250703</v>
      </c>
      <c r="AL69" s="581">
        <v>249069</v>
      </c>
      <c r="AM69" s="581">
        <v>249831</v>
      </c>
      <c r="AN69" s="581">
        <v>250409</v>
      </c>
      <c r="AO69" s="581">
        <v>253344</v>
      </c>
      <c r="AP69" s="582">
        <v>252199</v>
      </c>
      <c r="AQ69" s="581">
        <v>250397</v>
      </c>
      <c r="AR69" s="581">
        <v>246292</v>
      </c>
      <c r="AS69" s="581">
        <v>246355</v>
      </c>
      <c r="AT69" s="581">
        <v>245495</v>
      </c>
      <c r="AU69" s="581">
        <v>250163</v>
      </c>
      <c r="AV69" s="581">
        <v>250205</v>
      </c>
      <c r="AW69" s="581">
        <v>251816</v>
      </c>
      <c r="AX69" s="581">
        <v>254402</v>
      </c>
      <c r="AY69" s="385">
        <v>257248</v>
      </c>
      <c r="AZ69" s="385">
        <v>257685</v>
      </c>
      <c r="BA69" s="385">
        <v>255018</v>
      </c>
      <c r="BB69" s="385">
        <v>253259</v>
      </c>
      <c r="BC69" s="385">
        <v>253927</v>
      </c>
      <c r="BD69" s="385">
        <v>255273</v>
      </c>
      <c r="BE69" s="385">
        <v>255745</v>
      </c>
      <c r="BF69" s="385">
        <v>257749</v>
      </c>
      <c r="BG69" s="385">
        <v>256139</v>
      </c>
      <c r="BH69" s="385">
        <v>257852</v>
      </c>
      <c r="BI69" s="385">
        <v>259190</v>
      </c>
      <c r="BJ69" s="385">
        <v>261888</v>
      </c>
      <c r="BK69" s="385">
        <v>266873</v>
      </c>
      <c r="BL69" s="385">
        <v>269505</v>
      </c>
      <c r="BM69" s="385">
        <v>275229</v>
      </c>
      <c r="BN69" s="385">
        <v>279633</v>
      </c>
      <c r="BO69" s="385">
        <v>286069</v>
      </c>
      <c r="BP69" s="385">
        <v>291331</v>
      </c>
      <c r="BQ69" s="385">
        <v>294057</v>
      </c>
      <c r="BR69" s="385">
        <v>300269.13</v>
      </c>
      <c r="BS69" s="385">
        <v>305079</v>
      </c>
      <c r="BT69" s="385">
        <v>313388</v>
      </c>
      <c r="BU69" s="385">
        <v>316937</v>
      </c>
      <c r="BV69" s="585">
        <v>366202</v>
      </c>
      <c r="BW69" s="585">
        <v>372577</v>
      </c>
      <c r="BX69" s="585">
        <v>384274</v>
      </c>
      <c r="BY69" s="585">
        <v>393759</v>
      </c>
      <c r="BZ69" s="585">
        <v>398500</v>
      </c>
      <c r="CA69" s="585">
        <v>417723</v>
      </c>
      <c r="CB69" s="585">
        <v>415206</v>
      </c>
      <c r="CC69" s="585">
        <v>418572</v>
      </c>
      <c r="CD69" s="585">
        <v>425584</v>
      </c>
      <c r="CE69" s="585">
        <v>415901</v>
      </c>
      <c r="CF69" s="585">
        <v>415823</v>
      </c>
      <c r="CG69" s="585">
        <v>410070</v>
      </c>
      <c r="CH69" s="585">
        <v>407388</v>
      </c>
      <c r="CI69" s="585">
        <v>405845</v>
      </c>
      <c r="CJ69" s="585">
        <v>399358</v>
      </c>
      <c r="CK69" s="585">
        <v>394364</v>
      </c>
      <c r="CL69" s="585">
        <v>392580</v>
      </c>
      <c r="CM69" s="585">
        <v>394711</v>
      </c>
      <c r="CN69" s="585">
        <v>399872</v>
      </c>
      <c r="CO69" s="585">
        <v>404255</v>
      </c>
      <c r="CP69" s="585">
        <v>409923</v>
      </c>
      <c r="CQ69" s="585">
        <v>405268</v>
      </c>
      <c r="CR69" s="585">
        <v>405231</v>
      </c>
      <c r="CS69" s="585">
        <v>409143</v>
      </c>
      <c r="CT69" s="585">
        <v>417492</v>
      </c>
      <c r="CU69" s="585">
        <v>422534</v>
      </c>
      <c r="CV69" s="585">
        <v>423590</v>
      </c>
      <c r="CW69" s="585">
        <v>419248</v>
      </c>
      <c r="CX69" s="596">
        <v>420372</v>
      </c>
      <c r="CY69" s="585">
        <v>421857</v>
      </c>
      <c r="CZ69" s="585">
        <v>420181</v>
      </c>
      <c r="DA69" s="585">
        <v>418519</v>
      </c>
      <c r="DB69" s="585">
        <v>419775</v>
      </c>
      <c r="DC69" s="585">
        <v>424290</v>
      </c>
      <c r="DD69" s="579">
        <v>427657</v>
      </c>
      <c r="DE69" s="579">
        <v>432373</v>
      </c>
      <c r="DF69" s="579">
        <v>427266</v>
      </c>
      <c r="DG69" s="579">
        <v>422738</v>
      </c>
      <c r="DH69" s="579">
        <v>425969</v>
      </c>
      <c r="DI69" s="579">
        <v>424430</v>
      </c>
      <c r="DJ69" s="579">
        <v>423116</v>
      </c>
      <c r="DK69" s="579">
        <v>423563</v>
      </c>
      <c r="DL69" s="579">
        <v>426122</v>
      </c>
      <c r="DM69" s="579">
        <v>427954</v>
      </c>
      <c r="DN69" s="579">
        <v>427556</v>
      </c>
      <c r="DO69" s="579">
        <v>424832</v>
      </c>
      <c r="DP69" s="579">
        <v>425173</v>
      </c>
      <c r="DQ69" s="579">
        <v>422251</v>
      </c>
      <c r="DR69" s="587">
        <v>421637</v>
      </c>
      <c r="DS69" s="579">
        <v>433077</v>
      </c>
      <c r="DT69" s="587">
        <v>442089</v>
      </c>
      <c r="DU69" s="706">
        <v>444779</v>
      </c>
    </row>
    <row r="70" spans="1:125" ht="50.25" customHeight="1">
      <c r="A70" s="273"/>
      <c r="B70" s="315" t="s">
        <v>84</v>
      </c>
      <c r="C70" s="600" t="s">
        <v>1823</v>
      </c>
      <c r="D70" s="589">
        <v>1155</v>
      </c>
      <c r="E70" s="289">
        <v>1158.3145999999999</v>
      </c>
      <c r="F70" s="289">
        <v>1164</v>
      </c>
      <c r="G70" s="289">
        <v>1166</v>
      </c>
      <c r="H70" s="289">
        <v>1167</v>
      </c>
      <c r="I70" s="289">
        <v>1170</v>
      </c>
      <c r="J70" s="289">
        <v>1172</v>
      </c>
      <c r="K70" s="289">
        <v>1172</v>
      </c>
      <c r="L70" s="289">
        <v>1169.9234799999999</v>
      </c>
      <c r="M70" s="289">
        <v>1176</v>
      </c>
      <c r="N70" s="289">
        <v>1179</v>
      </c>
      <c r="O70" s="289">
        <v>1184</v>
      </c>
      <c r="P70" s="289">
        <v>1186</v>
      </c>
      <c r="Q70" s="289">
        <v>1187.90175</v>
      </c>
      <c r="R70" s="289">
        <v>1183.2787699999999</v>
      </c>
      <c r="S70" s="289">
        <v>1186</v>
      </c>
      <c r="T70" s="289">
        <v>1189</v>
      </c>
      <c r="U70" s="289">
        <v>1186</v>
      </c>
      <c r="V70" s="289">
        <v>1194</v>
      </c>
      <c r="W70" s="289">
        <v>1195</v>
      </c>
      <c r="X70" s="289">
        <v>1196</v>
      </c>
      <c r="Y70" s="289">
        <v>1202</v>
      </c>
      <c r="Z70" s="289">
        <v>1202</v>
      </c>
      <c r="AA70" s="289">
        <v>1206</v>
      </c>
      <c r="AB70" s="289">
        <v>1209</v>
      </c>
      <c r="AC70" s="289">
        <v>1213</v>
      </c>
      <c r="AD70" s="289">
        <v>1214</v>
      </c>
      <c r="AE70" s="289">
        <v>1217</v>
      </c>
      <c r="AF70" s="289">
        <v>1220</v>
      </c>
      <c r="AG70" s="289">
        <v>1225</v>
      </c>
      <c r="AH70" s="289">
        <v>1228</v>
      </c>
      <c r="AI70" s="289">
        <v>1228</v>
      </c>
      <c r="AJ70" s="289">
        <v>1227</v>
      </c>
      <c r="AK70" s="289">
        <v>1228</v>
      </c>
      <c r="AL70" s="581">
        <v>1229</v>
      </c>
      <c r="AM70" s="581">
        <v>1235</v>
      </c>
      <c r="AN70" s="581">
        <v>1238</v>
      </c>
      <c r="AO70" s="581">
        <v>1246</v>
      </c>
      <c r="AP70" s="582">
        <v>1246</v>
      </c>
      <c r="AQ70" s="581">
        <v>1250</v>
      </c>
      <c r="AR70" s="581">
        <v>1252</v>
      </c>
      <c r="AS70" s="581">
        <v>1252</v>
      </c>
      <c r="AT70" s="581">
        <v>1261</v>
      </c>
      <c r="AU70" s="581">
        <v>1263</v>
      </c>
      <c r="AV70" s="581">
        <v>1264</v>
      </c>
      <c r="AW70" s="581">
        <v>1271</v>
      </c>
      <c r="AX70" s="581">
        <v>1277</v>
      </c>
      <c r="AY70" s="385">
        <v>1282</v>
      </c>
      <c r="AZ70" s="385">
        <v>1280</v>
      </c>
      <c r="BA70" s="385">
        <v>1280</v>
      </c>
      <c r="BB70" s="385">
        <v>1279</v>
      </c>
      <c r="BC70" s="385">
        <v>1280</v>
      </c>
      <c r="BD70" s="385">
        <v>1282</v>
      </c>
      <c r="BE70" s="385">
        <v>1290</v>
      </c>
      <c r="BF70" s="385">
        <v>1299</v>
      </c>
      <c r="BG70" s="385">
        <v>1297</v>
      </c>
      <c r="BH70" s="385">
        <v>1302</v>
      </c>
      <c r="BI70" s="385">
        <v>1310</v>
      </c>
      <c r="BJ70" s="385">
        <v>1313</v>
      </c>
      <c r="BK70" s="385">
        <v>1319</v>
      </c>
      <c r="BL70" s="385">
        <v>1323</v>
      </c>
      <c r="BM70" s="385">
        <v>1327</v>
      </c>
      <c r="BN70" s="385">
        <v>1328</v>
      </c>
      <c r="BO70" s="385">
        <v>1339</v>
      </c>
      <c r="BP70" s="385">
        <v>1344</v>
      </c>
      <c r="BQ70" s="385">
        <v>1359</v>
      </c>
      <c r="BR70" s="385">
        <v>1376.83</v>
      </c>
      <c r="BS70" s="385">
        <v>1384</v>
      </c>
      <c r="BT70" s="385">
        <v>1395</v>
      </c>
      <c r="BU70" s="385">
        <v>1411</v>
      </c>
      <c r="BV70" s="585">
        <v>2042</v>
      </c>
      <c r="BW70" s="585">
        <v>2080</v>
      </c>
      <c r="BX70" s="585">
        <v>2109</v>
      </c>
      <c r="BY70" s="585">
        <v>2134</v>
      </c>
      <c r="BZ70" s="585">
        <v>2154</v>
      </c>
      <c r="CA70" s="585">
        <v>2184</v>
      </c>
      <c r="CB70" s="585">
        <v>2210</v>
      </c>
      <c r="CC70" s="585">
        <v>2229</v>
      </c>
      <c r="CD70" s="585">
        <v>2241</v>
      </c>
      <c r="CE70" s="585">
        <v>2262</v>
      </c>
      <c r="CF70" s="585">
        <v>2269</v>
      </c>
      <c r="CG70" s="585">
        <v>2287</v>
      </c>
      <c r="CH70" s="585">
        <v>2286</v>
      </c>
      <c r="CI70" s="585">
        <v>2311</v>
      </c>
      <c r="CJ70" s="585">
        <v>2318</v>
      </c>
      <c r="CK70" s="585">
        <v>2328</v>
      </c>
      <c r="CL70" s="585">
        <v>2317</v>
      </c>
      <c r="CM70" s="585">
        <v>2325</v>
      </c>
      <c r="CN70" s="585">
        <v>2328</v>
      </c>
      <c r="CO70" s="585">
        <v>2343</v>
      </c>
      <c r="CP70" s="585">
        <v>2354</v>
      </c>
      <c r="CQ70" s="585">
        <v>2372</v>
      </c>
      <c r="CR70" s="585">
        <v>2359</v>
      </c>
      <c r="CS70" s="585">
        <v>2374</v>
      </c>
      <c r="CT70" s="585">
        <v>2388</v>
      </c>
      <c r="CU70" s="585">
        <v>2398</v>
      </c>
      <c r="CV70" s="585">
        <v>2410</v>
      </c>
      <c r="CW70" s="585">
        <v>2417</v>
      </c>
      <c r="CX70" s="596">
        <v>2415</v>
      </c>
      <c r="CY70" s="585">
        <v>2432</v>
      </c>
      <c r="CZ70" s="585">
        <v>2438</v>
      </c>
      <c r="DA70" s="585">
        <v>2441</v>
      </c>
      <c r="DB70" s="585">
        <v>2464</v>
      </c>
      <c r="DC70" s="585">
        <v>2470</v>
      </c>
      <c r="DD70" s="579">
        <v>2466</v>
      </c>
      <c r="DE70" s="579">
        <v>2492</v>
      </c>
      <c r="DF70" s="579">
        <v>2501</v>
      </c>
      <c r="DG70" s="579">
        <v>2514</v>
      </c>
      <c r="DH70" s="579">
        <v>2519</v>
      </c>
      <c r="DI70" s="579">
        <v>2524</v>
      </c>
      <c r="DJ70" s="579">
        <v>2513</v>
      </c>
      <c r="DK70" s="579">
        <v>2536</v>
      </c>
      <c r="DL70" s="579">
        <v>2536</v>
      </c>
      <c r="DM70" s="579">
        <v>2548</v>
      </c>
      <c r="DN70" s="579">
        <v>2549</v>
      </c>
      <c r="DO70" s="579">
        <v>2555</v>
      </c>
      <c r="DP70" s="579">
        <v>2550</v>
      </c>
      <c r="DQ70" s="579">
        <v>2561</v>
      </c>
      <c r="DR70" s="587">
        <v>2561</v>
      </c>
      <c r="DS70" s="579">
        <v>2585</v>
      </c>
      <c r="DT70" s="587">
        <v>2619</v>
      </c>
      <c r="DU70" s="706">
        <v>2623</v>
      </c>
    </row>
    <row r="71" spans="1:125" ht="35.25" customHeight="1">
      <c r="A71" s="314" t="s">
        <v>1385</v>
      </c>
      <c r="B71" s="345" t="s">
        <v>1386</v>
      </c>
      <c r="C71" s="601"/>
      <c r="D71" s="589"/>
      <c r="E71" s="289"/>
      <c r="F71" s="289"/>
      <c r="G71" s="289"/>
      <c r="H71" s="289"/>
      <c r="I71" s="289"/>
      <c r="J71" s="289"/>
      <c r="K71" s="289"/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73"/>
      <c r="Z71" s="273"/>
      <c r="AA71" s="273"/>
      <c r="AB71" s="273"/>
      <c r="AC71" s="273"/>
      <c r="AD71" s="273"/>
      <c r="AE71" s="273"/>
      <c r="AF71" s="273"/>
      <c r="AG71" s="273"/>
      <c r="AH71" s="165"/>
      <c r="AI71" s="165"/>
      <c r="AJ71" s="289"/>
      <c r="AK71" s="289"/>
      <c r="AL71" s="581"/>
      <c r="AM71" s="581"/>
      <c r="AN71" s="581"/>
      <c r="AO71" s="562"/>
      <c r="AP71" s="563"/>
      <c r="AQ71" s="562"/>
      <c r="AR71" s="562"/>
      <c r="AS71" s="562"/>
      <c r="AT71" s="562"/>
      <c r="AU71" s="562"/>
      <c r="AV71" s="562"/>
      <c r="AW71" s="562"/>
      <c r="AX71" s="562"/>
      <c r="AY71" s="385"/>
      <c r="AZ71" s="385"/>
      <c r="BA71" s="385"/>
      <c r="BB71" s="385"/>
      <c r="BC71" s="385"/>
      <c r="BD71" s="553"/>
      <c r="BE71" s="385"/>
      <c r="BF71" s="385"/>
      <c r="BG71" s="385"/>
      <c r="BH71" s="385"/>
      <c r="BI71" s="562"/>
      <c r="BJ71" s="562"/>
      <c r="BK71" s="562"/>
      <c r="BL71" s="562"/>
      <c r="BM71" s="562"/>
      <c r="BN71" s="562"/>
      <c r="BO71" s="385"/>
      <c r="BP71" s="385"/>
      <c r="BQ71" s="385"/>
      <c r="BR71" s="385"/>
      <c r="BS71" s="385"/>
      <c r="BT71" s="385"/>
      <c r="BU71" s="385"/>
      <c r="BV71" s="585"/>
      <c r="BW71" s="585"/>
      <c r="BX71" s="585"/>
      <c r="BY71" s="585"/>
      <c r="BZ71" s="585"/>
      <c r="CA71" s="585"/>
      <c r="CB71" s="585"/>
      <c r="CC71" s="585"/>
      <c r="CD71" s="585"/>
      <c r="CE71" s="585"/>
      <c r="CF71" s="585"/>
      <c r="CG71" s="564"/>
      <c r="CH71" s="564"/>
      <c r="CI71" s="564"/>
      <c r="CJ71" s="564"/>
      <c r="CK71" s="165"/>
      <c r="CL71" s="165"/>
      <c r="CM71" s="165"/>
      <c r="CN71" s="165"/>
      <c r="CO71" s="165"/>
      <c r="CP71" s="165"/>
      <c r="CQ71" s="165"/>
      <c r="CR71" s="165"/>
      <c r="CS71" s="165"/>
      <c r="CT71" s="165"/>
      <c r="CU71" s="165"/>
      <c r="CV71" s="165"/>
      <c r="CW71" s="165"/>
      <c r="CX71" s="576"/>
      <c r="CY71" s="165"/>
      <c r="CZ71" s="165"/>
      <c r="DA71" s="165"/>
      <c r="DB71" s="165"/>
      <c r="DC71" s="165"/>
      <c r="DD71" s="579"/>
      <c r="DE71" s="579"/>
      <c r="DF71" s="579"/>
      <c r="DG71" s="579"/>
      <c r="DH71" s="579"/>
      <c r="DI71" s="579"/>
      <c r="DJ71" s="579"/>
      <c r="DK71" s="579"/>
      <c r="DL71" s="579"/>
      <c r="DM71" s="579"/>
      <c r="DN71" s="579"/>
      <c r="DO71" s="579"/>
      <c r="DP71" s="14"/>
      <c r="DQ71" s="14"/>
      <c r="DR71" s="35"/>
      <c r="DS71" s="14"/>
      <c r="DT71" s="642"/>
      <c r="DU71" s="631"/>
    </row>
    <row r="72" spans="1:125" ht="40.5" customHeight="1">
      <c r="A72" s="285"/>
      <c r="B72" s="346" t="s">
        <v>87</v>
      </c>
      <c r="C72" s="595" t="s">
        <v>317</v>
      </c>
      <c r="D72" s="589">
        <v>259190</v>
      </c>
      <c r="E72" s="289">
        <v>259789.63990000001</v>
      </c>
      <c r="F72" s="289">
        <v>260942</v>
      </c>
      <c r="G72" s="289">
        <v>261587</v>
      </c>
      <c r="H72" s="289">
        <v>261702</v>
      </c>
      <c r="I72" s="289">
        <v>262347</v>
      </c>
      <c r="J72" s="289">
        <v>262785</v>
      </c>
      <c r="K72" s="289">
        <v>262923</v>
      </c>
      <c r="L72" s="289">
        <v>262393.96669999999</v>
      </c>
      <c r="M72" s="289">
        <v>263799</v>
      </c>
      <c r="N72" s="289">
        <v>264420</v>
      </c>
      <c r="O72" s="289">
        <v>265434</v>
      </c>
      <c r="P72" s="289">
        <v>266080</v>
      </c>
      <c r="Q72" s="289">
        <v>266425.50837</v>
      </c>
      <c r="R72" s="289">
        <v>265388.65392999997</v>
      </c>
      <c r="S72" s="289">
        <v>266010.46600000001</v>
      </c>
      <c r="T72" s="289">
        <v>266564</v>
      </c>
      <c r="U72" s="289">
        <v>266149</v>
      </c>
      <c r="V72" s="289">
        <v>267715</v>
      </c>
      <c r="W72" s="289">
        <v>267946.22821999999</v>
      </c>
      <c r="X72" s="289">
        <v>268338</v>
      </c>
      <c r="Y72" s="289">
        <v>269583</v>
      </c>
      <c r="Z72" s="289">
        <v>269697</v>
      </c>
      <c r="AA72" s="289">
        <v>270250</v>
      </c>
      <c r="AB72" s="289">
        <v>271103</v>
      </c>
      <c r="AC72" s="289">
        <v>271863</v>
      </c>
      <c r="AD72" s="289">
        <v>272140</v>
      </c>
      <c r="AE72" s="289">
        <v>273107</v>
      </c>
      <c r="AF72" s="289">
        <v>273588</v>
      </c>
      <c r="AG72" s="289">
        <v>274513</v>
      </c>
      <c r="AH72" s="273">
        <v>275504</v>
      </c>
      <c r="AI72" s="273">
        <v>275504</v>
      </c>
      <c r="AJ72" s="289">
        <v>275227</v>
      </c>
      <c r="AK72" s="289">
        <v>275539</v>
      </c>
      <c r="AL72" s="581">
        <v>275648</v>
      </c>
      <c r="AM72" s="581">
        <v>276961</v>
      </c>
      <c r="AN72" s="581">
        <v>277698</v>
      </c>
      <c r="AO72" s="581">
        <v>279367</v>
      </c>
      <c r="AP72" s="582">
        <v>279504</v>
      </c>
      <c r="AQ72" s="581">
        <v>280133</v>
      </c>
      <c r="AR72" s="581">
        <v>280653</v>
      </c>
      <c r="AS72" s="581">
        <v>280681</v>
      </c>
      <c r="AT72" s="581">
        <v>282977</v>
      </c>
      <c r="AU72" s="581">
        <v>283196</v>
      </c>
      <c r="AV72" s="581">
        <v>283497</v>
      </c>
      <c r="AW72" s="581">
        <v>285084</v>
      </c>
      <c r="AX72" s="581">
        <v>286369</v>
      </c>
      <c r="AY72" s="385">
        <v>287326</v>
      </c>
      <c r="AZ72" s="385">
        <v>287189</v>
      </c>
      <c r="BA72" s="385">
        <v>287052</v>
      </c>
      <c r="BB72" s="385">
        <v>286860</v>
      </c>
      <c r="BC72" s="385">
        <v>287134</v>
      </c>
      <c r="BD72" s="385">
        <v>287517</v>
      </c>
      <c r="BE72" s="385">
        <v>289350</v>
      </c>
      <c r="BF72" s="385">
        <v>291319</v>
      </c>
      <c r="BG72" s="385">
        <v>290936</v>
      </c>
      <c r="BH72" s="385">
        <v>291920</v>
      </c>
      <c r="BI72" s="385">
        <v>293972</v>
      </c>
      <c r="BJ72" s="385">
        <v>294518</v>
      </c>
      <c r="BK72" s="385">
        <v>295613</v>
      </c>
      <c r="BL72" s="385">
        <v>296734</v>
      </c>
      <c r="BM72" s="385">
        <v>297526</v>
      </c>
      <c r="BN72" s="385">
        <v>297773</v>
      </c>
      <c r="BO72" s="385">
        <v>300180</v>
      </c>
      <c r="BP72" s="385">
        <v>301246</v>
      </c>
      <c r="BQ72" s="385">
        <v>304802</v>
      </c>
      <c r="BR72" s="385">
        <v>308876.39999999997</v>
      </c>
      <c r="BS72" s="385">
        <v>310435</v>
      </c>
      <c r="BT72" s="385">
        <v>312841</v>
      </c>
      <c r="BU72" s="385">
        <v>316616</v>
      </c>
      <c r="BV72" s="585">
        <v>339287</v>
      </c>
      <c r="BW72" s="585">
        <v>345599</v>
      </c>
      <c r="BX72" s="585">
        <v>350420</v>
      </c>
      <c r="BY72" s="585">
        <v>354630</v>
      </c>
      <c r="BZ72" s="585">
        <v>357932</v>
      </c>
      <c r="CA72" s="585">
        <v>362841</v>
      </c>
      <c r="CB72" s="585">
        <v>367253</v>
      </c>
      <c r="CC72" s="585">
        <v>370410</v>
      </c>
      <c r="CD72" s="585">
        <v>372339</v>
      </c>
      <c r="CE72" s="585">
        <v>375963</v>
      </c>
      <c r="CF72" s="585">
        <v>377043</v>
      </c>
      <c r="CG72" s="585">
        <v>380054</v>
      </c>
      <c r="CH72" s="585">
        <v>379819</v>
      </c>
      <c r="CI72" s="585">
        <v>383940</v>
      </c>
      <c r="CJ72" s="585">
        <v>385139</v>
      </c>
      <c r="CK72" s="585">
        <v>385577</v>
      </c>
      <c r="CL72" s="585">
        <v>384992</v>
      </c>
      <c r="CM72" s="585">
        <v>386337</v>
      </c>
      <c r="CN72" s="585">
        <v>386775</v>
      </c>
      <c r="CO72" s="585">
        <v>389376</v>
      </c>
      <c r="CP72" s="585">
        <v>391071</v>
      </c>
      <c r="CQ72" s="585">
        <v>393994</v>
      </c>
      <c r="CR72" s="585">
        <v>391890</v>
      </c>
      <c r="CS72" s="585">
        <v>394549</v>
      </c>
      <c r="CT72" s="585">
        <v>396876</v>
      </c>
      <c r="CU72" s="585">
        <v>398350</v>
      </c>
      <c r="CV72" s="585">
        <v>400445</v>
      </c>
      <c r="CW72" s="585">
        <v>401531</v>
      </c>
      <c r="CX72" s="596">
        <v>401143</v>
      </c>
      <c r="CY72" s="585">
        <v>404130</v>
      </c>
      <c r="CZ72" s="585">
        <v>405138</v>
      </c>
      <c r="DA72" s="585">
        <v>405488</v>
      </c>
      <c r="DB72" s="585">
        <v>409443</v>
      </c>
      <c r="DC72" s="585">
        <v>410491</v>
      </c>
      <c r="DD72" s="579">
        <v>409677</v>
      </c>
      <c r="DE72" s="579">
        <v>414020</v>
      </c>
      <c r="DF72" s="579">
        <v>415649</v>
      </c>
      <c r="DG72" s="579">
        <v>417744</v>
      </c>
      <c r="DH72" s="579">
        <v>418559</v>
      </c>
      <c r="DI72" s="579">
        <v>419373</v>
      </c>
      <c r="DJ72" s="579">
        <v>417666</v>
      </c>
      <c r="DK72" s="579">
        <v>421312</v>
      </c>
      <c r="DL72" s="579">
        <v>421468</v>
      </c>
      <c r="DM72" s="579">
        <v>423329</v>
      </c>
      <c r="DN72" s="579">
        <v>423523</v>
      </c>
      <c r="DO72" s="579">
        <v>424610</v>
      </c>
      <c r="DP72" s="579">
        <v>423795</v>
      </c>
      <c r="DQ72" s="579">
        <v>425540</v>
      </c>
      <c r="DR72" s="587">
        <v>425501</v>
      </c>
      <c r="DS72" s="579">
        <v>429575</v>
      </c>
      <c r="DT72" s="587">
        <v>435121</v>
      </c>
      <c r="DU72" s="706">
        <v>435858</v>
      </c>
    </row>
    <row r="73" spans="1:125" ht="35.25" customHeight="1">
      <c r="A73" s="347"/>
      <c r="B73" s="346" t="s">
        <v>89</v>
      </c>
      <c r="C73" s="595" t="s">
        <v>1824</v>
      </c>
      <c r="D73" s="589">
        <v>16709</v>
      </c>
      <c r="E73" s="289">
        <v>16746.930899999999</v>
      </c>
      <c r="F73" s="289">
        <v>16821</v>
      </c>
      <c r="G73" s="289">
        <v>16862</v>
      </c>
      <c r="H73" s="289">
        <v>16871</v>
      </c>
      <c r="I73" s="289">
        <v>16912</v>
      </c>
      <c r="J73" s="289">
        <v>16940</v>
      </c>
      <c r="K73" s="289">
        <v>16949</v>
      </c>
      <c r="L73" s="289">
        <v>16914.771580000001</v>
      </c>
      <c r="M73" s="289">
        <v>17005</v>
      </c>
      <c r="N73" s="289">
        <v>17047</v>
      </c>
      <c r="O73" s="289">
        <v>17111</v>
      </c>
      <c r="P73" s="289">
        <v>17153</v>
      </c>
      <c r="Q73" s="289">
        <v>17174.70177</v>
      </c>
      <c r="R73" s="289">
        <v>17107.862580000001</v>
      </c>
      <c r="S73" s="289">
        <v>17147.966090000002</v>
      </c>
      <c r="T73" s="289">
        <v>17184</v>
      </c>
      <c r="U73" s="289">
        <v>17157</v>
      </c>
      <c r="V73" s="289">
        <v>17257</v>
      </c>
      <c r="W73" s="289">
        <v>17272.73259</v>
      </c>
      <c r="X73" s="289">
        <v>17298</v>
      </c>
      <c r="Y73" s="289">
        <v>17379</v>
      </c>
      <c r="Z73" s="289">
        <v>17386</v>
      </c>
      <c r="AA73" s="289">
        <v>17422</v>
      </c>
      <c r="AB73" s="289">
        <v>17476</v>
      </c>
      <c r="AC73" s="289">
        <v>17525</v>
      </c>
      <c r="AD73" s="289">
        <v>17543</v>
      </c>
      <c r="AE73" s="289">
        <v>17605</v>
      </c>
      <c r="AF73" s="289">
        <v>17635</v>
      </c>
      <c r="AG73" s="289">
        <v>17696</v>
      </c>
      <c r="AH73" s="289">
        <v>17760</v>
      </c>
      <c r="AI73" s="289">
        <v>17760</v>
      </c>
      <c r="AJ73" s="289">
        <v>17742</v>
      </c>
      <c r="AK73" s="289">
        <v>17762</v>
      </c>
      <c r="AL73" s="581">
        <v>17769</v>
      </c>
      <c r="AM73" s="581">
        <v>17854</v>
      </c>
      <c r="AN73" s="581">
        <v>17901</v>
      </c>
      <c r="AO73" s="581">
        <v>18009</v>
      </c>
      <c r="AP73" s="582">
        <v>18018</v>
      </c>
      <c r="AQ73" s="581">
        <v>18058</v>
      </c>
      <c r="AR73" s="581">
        <v>18092</v>
      </c>
      <c r="AS73" s="581">
        <v>18094</v>
      </c>
      <c r="AT73" s="581">
        <v>18242</v>
      </c>
      <c r="AU73" s="581">
        <v>18256</v>
      </c>
      <c r="AV73" s="581">
        <v>18275</v>
      </c>
      <c r="AW73" s="581">
        <v>18377</v>
      </c>
      <c r="AX73" s="581">
        <v>18460</v>
      </c>
      <c r="AY73" s="385">
        <v>18522</v>
      </c>
      <c r="AZ73" s="385">
        <v>18513</v>
      </c>
      <c r="BA73" s="385">
        <v>18505</v>
      </c>
      <c r="BB73" s="385">
        <v>18493</v>
      </c>
      <c r="BC73" s="385">
        <v>18509</v>
      </c>
      <c r="BD73" s="385">
        <v>18534</v>
      </c>
      <c r="BE73" s="385">
        <v>18652</v>
      </c>
      <c r="BF73" s="385">
        <v>18779</v>
      </c>
      <c r="BG73" s="385">
        <v>18754</v>
      </c>
      <c r="BH73" s="385">
        <v>18819</v>
      </c>
      <c r="BI73" s="385">
        <v>18951</v>
      </c>
      <c r="BJ73" s="385">
        <v>18985</v>
      </c>
      <c r="BK73" s="385">
        <v>19057</v>
      </c>
      <c r="BL73" s="385">
        <v>19128</v>
      </c>
      <c r="BM73" s="385">
        <v>19179</v>
      </c>
      <c r="BN73" s="385">
        <v>19196</v>
      </c>
      <c r="BO73" s="385">
        <v>19351</v>
      </c>
      <c r="BP73" s="385">
        <v>19420</v>
      </c>
      <c r="BQ73" s="385">
        <v>19648</v>
      </c>
      <c r="BR73" s="385">
        <v>19911.079999999998</v>
      </c>
      <c r="BS73" s="385">
        <v>20012</v>
      </c>
      <c r="BT73" s="385">
        <v>20167</v>
      </c>
      <c r="BU73" s="385">
        <v>20410</v>
      </c>
      <c r="BV73" s="585">
        <v>10747</v>
      </c>
      <c r="BW73" s="585">
        <v>10947</v>
      </c>
      <c r="BX73" s="585">
        <v>11099</v>
      </c>
      <c r="BY73" s="585">
        <v>11232</v>
      </c>
      <c r="BZ73" s="585">
        <v>11337</v>
      </c>
      <c r="CA73" s="585">
        <v>11493</v>
      </c>
      <c r="CB73" s="585">
        <v>11632</v>
      </c>
      <c r="CC73" s="585">
        <v>11732</v>
      </c>
      <c r="CD73" s="585">
        <v>11793</v>
      </c>
      <c r="CE73" s="585">
        <v>11908</v>
      </c>
      <c r="CF73" s="585">
        <v>11943</v>
      </c>
      <c r="CG73" s="585">
        <v>12038</v>
      </c>
      <c r="CH73" s="585">
        <v>12030</v>
      </c>
      <c r="CI73" s="585">
        <v>12161</v>
      </c>
      <c r="CJ73" s="585">
        <v>12199</v>
      </c>
      <c r="CK73" s="585">
        <v>12199</v>
      </c>
      <c r="CL73" s="585">
        <v>12194</v>
      </c>
      <c r="CM73" s="585">
        <v>12237</v>
      </c>
      <c r="CN73" s="585">
        <v>12251</v>
      </c>
      <c r="CO73" s="585">
        <v>12333</v>
      </c>
      <c r="CP73" s="585">
        <v>12387</v>
      </c>
      <c r="CQ73" s="585">
        <v>12480</v>
      </c>
      <c r="CR73" s="585">
        <v>12413</v>
      </c>
      <c r="CS73" s="585">
        <v>12497</v>
      </c>
      <c r="CT73" s="585">
        <v>12570</v>
      </c>
      <c r="CU73" s="585">
        <v>12618</v>
      </c>
      <c r="CV73" s="585">
        <v>12683</v>
      </c>
      <c r="CW73" s="585">
        <v>12718</v>
      </c>
      <c r="CX73" s="596">
        <v>12706</v>
      </c>
      <c r="CY73" s="585">
        <v>12801</v>
      </c>
      <c r="CZ73" s="585">
        <v>12832</v>
      </c>
      <c r="DA73" s="585">
        <v>12844</v>
      </c>
      <c r="DB73" s="585">
        <v>12969</v>
      </c>
      <c r="DC73" s="585">
        <v>13002</v>
      </c>
      <c r="DD73" s="579">
        <v>12976</v>
      </c>
      <c r="DE73" s="579">
        <v>13114</v>
      </c>
      <c r="DF73" s="579">
        <v>13165</v>
      </c>
      <c r="DG73" s="579">
        <v>13232</v>
      </c>
      <c r="DH73" s="579">
        <v>13258</v>
      </c>
      <c r="DI73" s="579">
        <v>13283</v>
      </c>
      <c r="DJ73" s="579">
        <v>13229</v>
      </c>
      <c r="DK73" s="579">
        <v>13345</v>
      </c>
      <c r="DL73" s="579">
        <v>13349</v>
      </c>
      <c r="DM73" s="579">
        <v>13409</v>
      </c>
      <c r="DN73" s="579">
        <v>13415</v>
      </c>
      <c r="DO73" s="579">
        <v>13449</v>
      </c>
      <c r="DP73" s="579">
        <v>13423</v>
      </c>
      <c r="DQ73" s="579">
        <v>13478</v>
      </c>
      <c r="DR73" s="587">
        <v>13477</v>
      </c>
      <c r="DS73" s="579">
        <v>13606</v>
      </c>
      <c r="DT73" s="587">
        <v>13781</v>
      </c>
      <c r="DU73" s="706">
        <v>13805</v>
      </c>
    </row>
    <row r="74" spans="1:125" ht="40.5" customHeight="1">
      <c r="A74" s="285"/>
      <c r="B74" s="346" t="s">
        <v>320</v>
      </c>
      <c r="C74" s="595" t="s">
        <v>78</v>
      </c>
      <c r="D74" s="589">
        <v>13633</v>
      </c>
      <c r="E74" s="289">
        <v>13805.777</v>
      </c>
      <c r="F74" s="289">
        <v>13899</v>
      </c>
      <c r="G74" s="289">
        <v>13817</v>
      </c>
      <c r="H74" s="289">
        <v>13819</v>
      </c>
      <c r="I74" s="289">
        <v>13919</v>
      </c>
      <c r="J74" s="289">
        <v>13874</v>
      </c>
      <c r="K74" s="289">
        <v>13890</v>
      </c>
      <c r="L74" s="289">
        <v>13973.94174</v>
      </c>
      <c r="M74" s="289">
        <v>14016</v>
      </c>
      <c r="N74" s="289">
        <v>14027</v>
      </c>
      <c r="O74" s="289">
        <v>14759</v>
      </c>
      <c r="P74" s="289">
        <v>14241</v>
      </c>
      <c r="Q74" s="289">
        <v>14425</v>
      </c>
      <c r="R74" s="289">
        <v>14437.12335</v>
      </c>
      <c r="S74" s="289">
        <v>14368</v>
      </c>
      <c r="T74" s="289">
        <v>14270</v>
      </c>
      <c r="U74" s="289">
        <v>14255</v>
      </c>
      <c r="V74" s="289">
        <v>14325</v>
      </c>
      <c r="W74" s="289">
        <v>14392</v>
      </c>
      <c r="X74" s="289">
        <v>14514</v>
      </c>
      <c r="Y74" s="289">
        <v>14468</v>
      </c>
      <c r="Z74" s="289">
        <v>14526</v>
      </c>
      <c r="AA74" s="289">
        <v>14602</v>
      </c>
      <c r="AB74" s="289">
        <v>14617</v>
      </c>
      <c r="AC74" s="289">
        <v>14814</v>
      </c>
      <c r="AD74" s="289">
        <v>14890</v>
      </c>
      <c r="AE74" s="289">
        <v>14981</v>
      </c>
      <c r="AF74" s="289">
        <v>15030</v>
      </c>
      <c r="AG74" s="289">
        <v>15230</v>
      </c>
      <c r="AH74" s="289">
        <v>15286</v>
      </c>
      <c r="AI74" s="289">
        <v>15246</v>
      </c>
      <c r="AJ74" s="289">
        <v>15140</v>
      </c>
      <c r="AK74" s="289">
        <v>15065</v>
      </c>
      <c r="AL74" s="581">
        <v>14958</v>
      </c>
      <c r="AM74" s="581">
        <v>15002</v>
      </c>
      <c r="AN74" s="581">
        <v>15037</v>
      </c>
      <c r="AO74" s="581">
        <v>15220</v>
      </c>
      <c r="AP74" s="582">
        <v>15145</v>
      </c>
      <c r="AQ74" s="581">
        <v>15025</v>
      </c>
      <c r="AR74" s="581">
        <v>14755</v>
      </c>
      <c r="AS74" s="581">
        <v>14760</v>
      </c>
      <c r="AT74" s="581">
        <v>14693</v>
      </c>
      <c r="AU74" s="581">
        <v>14995</v>
      </c>
      <c r="AV74" s="581">
        <v>14996</v>
      </c>
      <c r="AW74" s="581">
        <v>15094</v>
      </c>
      <c r="AX74" s="581">
        <v>15257</v>
      </c>
      <c r="AY74" s="385">
        <v>15438</v>
      </c>
      <c r="AZ74" s="385">
        <v>15466</v>
      </c>
      <c r="BA74" s="385">
        <v>15294</v>
      </c>
      <c r="BB74" s="385">
        <v>15181</v>
      </c>
      <c r="BC74" s="385">
        <v>15222</v>
      </c>
      <c r="BD74" s="385">
        <v>15308</v>
      </c>
      <c r="BE74" s="385">
        <v>15331</v>
      </c>
      <c r="BF74" s="385">
        <v>15452</v>
      </c>
      <c r="BG74" s="385">
        <v>15350</v>
      </c>
      <c r="BH74" s="385">
        <v>15456</v>
      </c>
      <c r="BI74" s="385">
        <v>15534</v>
      </c>
      <c r="BJ74" s="385">
        <v>15707</v>
      </c>
      <c r="BK74" s="385">
        <v>16027</v>
      </c>
      <c r="BL74" s="385">
        <v>16192</v>
      </c>
      <c r="BM74" s="385">
        <v>16562</v>
      </c>
      <c r="BN74" s="385">
        <v>16849</v>
      </c>
      <c r="BO74" s="385">
        <v>17259</v>
      </c>
      <c r="BP74" s="385">
        <v>17598</v>
      </c>
      <c r="BQ74" s="385">
        <v>17758</v>
      </c>
      <c r="BR74" s="385">
        <v>18145.12</v>
      </c>
      <c r="BS74" s="385">
        <v>18453</v>
      </c>
      <c r="BT74" s="385">
        <v>18986</v>
      </c>
      <c r="BU74" s="385">
        <v>19201</v>
      </c>
      <c r="BV74" s="585">
        <v>20348</v>
      </c>
      <c r="BW74" s="585">
        <v>20700</v>
      </c>
      <c r="BX74" s="585">
        <v>21370</v>
      </c>
      <c r="BY74" s="585">
        <v>21913</v>
      </c>
      <c r="BZ74" s="585">
        <v>22179</v>
      </c>
      <c r="CA74" s="585">
        <v>23292</v>
      </c>
      <c r="CB74" s="585">
        <v>23129</v>
      </c>
      <c r="CC74" s="585">
        <v>23316</v>
      </c>
      <c r="CD74" s="585">
        <v>23721</v>
      </c>
      <c r="CE74" s="585">
        <v>23141</v>
      </c>
      <c r="CF74" s="585">
        <v>23132</v>
      </c>
      <c r="CG74" s="585">
        <v>22785</v>
      </c>
      <c r="CH74" s="585">
        <v>22628</v>
      </c>
      <c r="CI74" s="585">
        <v>22524</v>
      </c>
      <c r="CJ74" s="585">
        <v>22141</v>
      </c>
      <c r="CK74" s="585">
        <v>21847</v>
      </c>
      <c r="CL74" s="585">
        <v>21745</v>
      </c>
      <c r="CM74" s="585">
        <v>21865</v>
      </c>
      <c r="CN74" s="585">
        <v>22166</v>
      </c>
      <c r="CO74" s="585">
        <v>22414</v>
      </c>
      <c r="CP74" s="585">
        <v>22740</v>
      </c>
      <c r="CQ74" s="585">
        <v>22459</v>
      </c>
      <c r="CR74" s="585">
        <v>22464</v>
      </c>
      <c r="CS74" s="585">
        <v>22684</v>
      </c>
      <c r="CT74" s="585">
        <v>23165</v>
      </c>
      <c r="CU74" s="585">
        <v>23455</v>
      </c>
      <c r="CV74" s="585">
        <v>23510</v>
      </c>
      <c r="CW74" s="585">
        <v>23253</v>
      </c>
      <c r="CX74" s="596">
        <v>23319</v>
      </c>
      <c r="CY74" s="585">
        <v>23397</v>
      </c>
      <c r="CZ74" s="585">
        <v>23295</v>
      </c>
      <c r="DA74" s="585">
        <v>23198</v>
      </c>
      <c r="DB74" s="585">
        <v>23259</v>
      </c>
      <c r="DC74" s="585">
        <v>23519</v>
      </c>
      <c r="DD74" s="579">
        <v>23719</v>
      </c>
      <c r="DE74" s="579">
        <v>23981</v>
      </c>
      <c r="DF74" s="579">
        <v>23677</v>
      </c>
      <c r="DG74" s="579">
        <v>23406</v>
      </c>
      <c r="DH74" s="579">
        <v>23592</v>
      </c>
      <c r="DI74" s="579">
        <v>23500</v>
      </c>
      <c r="DJ74" s="579">
        <v>23429</v>
      </c>
      <c r="DK74" s="579">
        <v>23443</v>
      </c>
      <c r="DL74" s="579">
        <v>23592</v>
      </c>
      <c r="DM74" s="579">
        <v>23693</v>
      </c>
      <c r="DN74" s="579">
        <v>23669</v>
      </c>
      <c r="DO74" s="579">
        <v>23507</v>
      </c>
      <c r="DP74" s="579">
        <v>23530</v>
      </c>
      <c r="DQ74" s="579">
        <v>23354</v>
      </c>
      <c r="DR74" s="587">
        <v>23318</v>
      </c>
      <c r="DS74" s="579">
        <v>23974</v>
      </c>
      <c r="DT74" s="587">
        <v>24483</v>
      </c>
      <c r="DU74" s="706">
        <v>24638</v>
      </c>
    </row>
    <row r="75" spans="1:125" ht="72" customHeight="1">
      <c r="A75" s="285"/>
      <c r="B75" s="346" t="s">
        <v>679</v>
      </c>
      <c r="C75" s="595" t="s">
        <v>324</v>
      </c>
      <c r="D75" s="589">
        <v>14444</v>
      </c>
      <c r="E75" s="289">
        <v>14477.038399999999</v>
      </c>
      <c r="F75" s="289">
        <v>14542</v>
      </c>
      <c r="G75" s="289">
        <v>14578</v>
      </c>
      <c r="H75" s="289">
        <v>14583</v>
      </c>
      <c r="I75" s="289">
        <v>14619</v>
      </c>
      <c r="J75" s="289">
        <v>14644</v>
      </c>
      <c r="K75" s="289">
        <v>14651</v>
      </c>
      <c r="L75" s="289">
        <v>14622.981</v>
      </c>
      <c r="M75" s="289">
        <v>14700.45348</v>
      </c>
      <c r="N75" s="289">
        <v>14735</v>
      </c>
      <c r="O75" s="289">
        <v>14792</v>
      </c>
      <c r="P75" s="289">
        <v>14827</v>
      </c>
      <c r="Q75" s="289">
        <v>14846</v>
      </c>
      <c r="R75" s="289">
        <v>14789.0491</v>
      </c>
      <c r="S75" s="289">
        <v>14824</v>
      </c>
      <c r="T75" s="289">
        <v>14855</v>
      </c>
      <c r="U75" s="289">
        <v>14831</v>
      </c>
      <c r="V75" s="289">
        <v>14918.732550000001</v>
      </c>
      <c r="W75" s="289">
        <v>14931.5725</v>
      </c>
      <c r="X75" s="289">
        <v>14954</v>
      </c>
      <c r="Y75" s="289">
        <v>15029</v>
      </c>
      <c r="Z75" s="289">
        <v>15030</v>
      </c>
      <c r="AA75" s="289">
        <v>15059</v>
      </c>
      <c r="AB75" s="289">
        <v>15107</v>
      </c>
      <c r="AC75" s="289">
        <v>15150</v>
      </c>
      <c r="AD75" s="289">
        <v>15165</v>
      </c>
      <c r="AE75" s="289">
        <v>15219</v>
      </c>
      <c r="AF75" s="289">
        <v>15245</v>
      </c>
      <c r="AG75" s="289">
        <v>15297</v>
      </c>
      <c r="AH75" s="289">
        <v>15352</v>
      </c>
      <c r="AI75" s="289">
        <v>15352</v>
      </c>
      <c r="AJ75" s="289">
        <v>15337</v>
      </c>
      <c r="AK75" s="289">
        <v>15355</v>
      </c>
      <c r="AL75" s="581">
        <v>15361</v>
      </c>
      <c r="AM75" s="581">
        <v>15434</v>
      </c>
      <c r="AN75" s="581">
        <v>15475</v>
      </c>
      <c r="AO75" s="581">
        <v>15568</v>
      </c>
      <c r="AP75" s="582">
        <v>15576</v>
      </c>
      <c r="AQ75" s="581">
        <v>15610</v>
      </c>
      <c r="AR75" s="581">
        <v>15640</v>
      </c>
      <c r="AS75" s="581">
        <v>15641</v>
      </c>
      <c r="AT75" s="581">
        <v>15769</v>
      </c>
      <c r="AU75" s="581">
        <v>15782</v>
      </c>
      <c r="AV75" s="581">
        <v>15798</v>
      </c>
      <c r="AW75" s="581">
        <v>15887</v>
      </c>
      <c r="AX75" s="581">
        <v>15958</v>
      </c>
      <c r="AY75" s="385">
        <v>16011</v>
      </c>
      <c r="AZ75" s="385">
        <v>16004</v>
      </c>
      <c r="BA75" s="385">
        <v>15996</v>
      </c>
      <c r="BB75" s="385">
        <v>15985</v>
      </c>
      <c r="BC75" s="385">
        <v>16001</v>
      </c>
      <c r="BD75" s="385">
        <v>16022</v>
      </c>
      <c r="BE75" s="385">
        <v>16125</v>
      </c>
      <c r="BF75" s="385">
        <v>16234</v>
      </c>
      <c r="BG75" s="385">
        <v>16213</v>
      </c>
      <c r="BH75" s="385">
        <v>16267</v>
      </c>
      <c r="BI75" s="385">
        <v>16382</v>
      </c>
      <c r="BJ75" s="385">
        <v>16412</v>
      </c>
      <c r="BK75" s="385">
        <v>16473</v>
      </c>
      <c r="BL75" s="385">
        <v>16536</v>
      </c>
      <c r="BM75" s="385">
        <v>16580</v>
      </c>
      <c r="BN75" s="385">
        <v>16593</v>
      </c>
      <c r="BO75" s="385">
        <v>16728</v>
      </c>
      <c r="BP75" s="385">
        <v>16787</v>
      </c>
      <c r="BQ75" s="385">
        <v>16985</v>
      </c>
      <c r="BR75" s="385">
        <v>17212.16</v>
      </c>
      <c r="BS75" s="385">
        <v>17299</v>
      </c>
      <c r="BT75" s="385">
        <v>17434</v>
      </c>
      <c r="BU75" s="385">
        <v>17644</v>
      </c>
      <c r="BV75" s="585">
        <v>20419</v>
      </c>
      <c r="BW75" s="585">
        <v>20799</v>
      </c>
      <c r="BX75" s="585">
        <v>21089</v>
      </c>
      <c r="BY75" s="585">
        <v>21341</v>
      </c>
      <c r="BZ75" s="585">
        <v>21540</v>
      </c>
      <c r="CA75" s="585">
        <v>21837</v>
      </c>
      <c r="CB75" s="585">
        <v>22102</v>
      </c>
      <c r="CC75" s="585">
        <v>22291</v>
      </c>
      <c r="CD75" s="585">
        <v>22408</v>
      </c>
      <c r="CE75" s="585">
        <v>22625</v>
      </c>
      <c r="CF75" s="585">
        <v>22691</v>
      </c>
      <c r="CG75" s="585">
        <v>22872</v>
      </c>
      <c r="CH75" s="585">
        <v>22858</v>
      </c>
      <c r="CI75" s="585">
        <v>23106</v>
      </c>
      <c r="CJ75" s="585">
        <v>23178</v>
      </c>
      <c r="CK75" s="585">
        <v>23205</v>
      </c>
      <c r="CL75" s="585">
        <v>23169</v>
      </c>
      <c r="CM75" s="585">
        <v>23250</v>
      </c>
      <c r="CN75" s="585">
        <v>23276</v>
      </c>
      <c r="CO75" s="585">
        <v>23433</v>
      </c>
      <c r="CP75" s="585">
        <v>23535</v>
      </c>
      <c r="CQ75" s="585">
        <v>23711</v>
      </c>
      <c r="CR75" s="585">
        <v>23585</v>
      </c>
      <c r="CS75" s="585">
        <v>23744</v>
      </c>
      <c r="CT75" s="585">
        <v>23884</v>
      </c>
      <c r="CU75" s="585">
        <v>23974</v>
      </c>
      <c r="CV75" s="585">
        <v>24099</v>
      </c>
      <c r="CW75" s="585">
        <v>24164</v>
      </c>
      <c r="CX75" s="596">
        <v>24142</v>
      </c>
      <c r="CY75" s="585">
        <v>24321</v>
      </c>
      <c r="CZ75" s="585">
        <v>24382</v>
      </c>
      <c r="DA75" s="585">
        <v>24402</v>
      </c>
      <c r="DB75" s="585">
        <v>24641</v>
      </c>
      <c r="DC75" s="585">
        <v>24703</v>
      </c>
      <c r="DD75" s="579">
        <v>24654</v>
      </c>
      <c r="DE75" s="579">
        <v>24916</v>
      </c>
      <c r="DF75" s="579">
        <v>25014</v>
      </c>
      <c r="DG75" s="579">
        <v>25140</v>
      </c>
      <c r="DH75" s="579">
        <v>25189</v>
      </c>
      <c r="DI75" s="579">
        <v>25239</v>
      </c>
      <c r="DJ75" s="579">
        <v>25135</v>
      </c>
      <c r="DK75" s="579">
        <v>25355</v>
      </c>
      <c r="DL75" s="579">
        <v>25365</v>
      </c>
      <c r="DM75" s="579">
        <v>25477</v>
      </c>
      <c r="DN75" s="579">
        <v>25489</v>
      </c>
      <c r="DO75" s="579">
        <v>25554</v>
      </c>
      <c r="DP75" s="579">
        <v>25504</v>
      </c>
      <c r="DQ75" s="579">
        <v>25610</v>
      </c>
      <c r="DR75" s="587">
        <v>25608</v>
      </c>
      <c r="DS75" s="579">
        <v>25853</v>
      </c>
      <c r="DT75" s="587">
        <v>26186</v>
      </c>
      <c r="DU75" s="706">
        <v>26230</v>
      </c>
    </row>
    <row r="76" spans="1:125" ht="27" customHeight="1">
      <c r="A76" s="273"/>
      <c r="B76" s="346" t="s">
        <v>94</v>
      </c>
      <c r="C76" s="595" t="s">
        <v>317</v>
      </c>
      <c r="D76" s="589">
        <v>259190</v>
      </c>
      <c r="E76" s="289">
        <v>259789.63990000001</v>
      </c>
      <c r="F76" s="289">
        <v>260942</v>
      </c>
      <c r="G76" s="289">
        <v>261587</v>
      </c>
      <c r="H76" s="289">
        <v>261702</v>
      </c>
      <c r="I76" s="289">
        <v>262347</v>
      </c>
      <c r="J76" s="289">
        <v>262785</v>
      </c>
      <c r="K76" s="289">
        <v>262923</v>
      </c>
      <c r="L76" s="323">
        <v>262394</v>
      </c>
      <c r="M76" s="289">
        <v>263798.81046000001</v>
      </c>
      <c r="N76" s="289">
        <v>264420</v>
      </c>
      <c r="O76" s="289">
        <v>265434</v>
      </c>
      <c r="P76" s="289">
        <v>266080</v>
      </c>
      <c r="Q76" s="289">
        <v>266425.50837</v>
      </c>
      <c r="R76" s="289">
        <v>265388.65392999997</v>
      </c>
      <c r="S76" s="289">
        <v>266010</v>
      </c>
      <c r="T76" s="289">
        <v>266564</v>
      </c>
      <c r="U76" s="289">
        <v>266149</v>
      </c>
      <c r="V76" s="289">
        <v>267715</v>
      </c>
      <c r="W76" s="289">
        <v>267946.22821999999</v>
      </c>
      <c r="X76" s="289">
        <v>268338</v>
      </c>
      <c r="Y76" s="289">
        <v>269583</v>
      </c>
      <c r="Z76" s="289">
        <v>269697</v>
      </c>
      <c r="AA76" s="289">
        <v>270250</v>
      </c>
      <c r="AB76" s="289">
        <v>271103</v>
      </c>
      <c r="AC76" s="289">
        <v>271863</v>
      </c>
      <c r="AD76" s="289">
        <v>272140</v>
      </c>
      <c r="AE76" s="289">
        <v>273107</v>
      </c>
      <c r="AF76" s="289">
        <v>273568</v>
      </c>
      <c r="AG76" s="289">
        <v>274513</v>
      </c>
      <c r="AH76" s="289">
        <v>275504</v>
      </c>
      <c r="AI76" s="289">
        <v>275504</v>
      </c>
      <c r="AJ76" s="289">
        <v>275227</v>
      </c>
      <c r="AK76" s="289">
        <v>275539</v>
      </c>
      <c r="AL76" s="581">
        <v>275648</v>
      </c>
      <c r="AM76" s="581">
        <v>276961</v>
      </c>
      <c r="AN76" s="581">
        <v>277698</v>
      </c>
      <c r="AO76" s="581">
        <v>279367</v>
      </c>
      <c r="AP76" s="582">
        <v>279504</v>
      </c>
      <c r="AQ76" s="581">
        <v>280133</v>
      </c>
      <c r="AR76" s="581">
        <v>280653</v>
      </c>
      <c r="AS76" s="581">
        <v>280681</v>
      </c>
      <c r="AT76" s="581">
        <v>282977</v>
      </c>
      <c r="AU76" s="581">
        <v>283196</v>
      </c>
      <c r="AV76" s="581">
        <v>283497</v>
      </c>
      <c r="AW76" s="581">
        <v>285084</v>
      </c>
      <c r="AX76" s="581">
        <v>286369</v>
      </c>
      <c r="AY76" s="385">
        <v>287326</v>
      </c>
      <c r="AZ76" s="385">
        <v>287189</v>
      </c>
      <c r="BA76" s="385">
        <v>287052</v>
      </c>
      <c r="BB76" s="385">
        <v>286880</v>
      </c>
      <c r="BC76" s="385">
        <v>287134</v>
      </c>
      <c r="BD76" s="385">
        <v>287517</v>
      </c>
      <c r="BE76" s="385">
        <v>289350</v>
      </c>
      <c r="BF76" s="385">
        <v>291319</v>
      </c>
      <c r="BG76" s="385">
        <v>290936</v>
      </c>
      <c r="BH76" s="385">
        <v>291920</v>
      </c>
      <c r="BI76" s="385">
        <v>293972</v>
      </c>
      <c r="BJ76" s="385">
        <v>294518</v>
      </c>
      <c r="BK76" s="385">
        <v>295613</v>
      </c>
      <c r="BL76" s="385">
        <v>296734</v>
      </c>
      <c r="BM76" s="385">
        <v>297526</v>
      </c>
      <c r="BN76" s="385">
        <v>297773</v>
      </c>
      <c r="BO76" s="385">
        <v>300180</v>
      </c>
      <c r="BP76" s="385">
        <v>301246</v>
      </c>
      <c r="BQ76" s="385">
        <v>304802</v>
      </c>
      <c r="BR76" s="385">
        <v>308876.39999999997</v>
      </c>
      <c r="BS76" s="385">
        <v>310435</v>
      </c>
      <c r="BT76" s="385">
        <v>312841</v>
      </c>
      <c r="BU76" s="385">
        <v>316616</v>
      </c>
      <c r="BV76" s="585">
        <v>339287</v>
      </c>
      <c r="BW76" s="585">
        <v>345599</v>
      </c>
      <c r="BX76" s="585">
        <v>350420</v>
      </c>
      <c r="BY76" s="585">
        <v>354630</v>
      </c>
      <c r="BZ76" s="585">
        <v>357932</v>
      </c>
      <c r="CA76" s="585">
        <v>362841</v>
      </c>
      <c r="CB76" s="585">
        <v>367253</v>
      </c>
      <c r="CC76" s="585">
        <v>370410</v>
      </c>
      <c r="CD76" s="585">
        <v>372339</v>
      </c>
      <c r="CE76" s="585">
        <v>375963</v>
      </c>
      <c r="CF76" s="585">
        <v>377043</v>
      </c>
      <c r="CG76" s="585">
        <v>380054</v>
      </c>
      <c r="CH76" s="585">
        <v>379819</v>
      </c>
      <c r="CI76" s="585">
        <v>383940</v>
      </c>
      <c r="CJ76" s="585">
        <v>385139</v>
      </c>
      <c r="CK76" s="585">
        <v>385577</v>
      </c>
      <c r="CL76" s="585">
        <v>384992</v>
      </c>
      <c r="CM76" s="585">
        <v>386337</v>
      </c>
      <c r="CN76" s="585">
        <v>386775</v>
      </c>
      <c r="CO76" s="585">
        <v>389376</v>
      </c>
      <c r="CP76" s="585">
        <v>391071</v>
      </c>
      <c r="CQ76" s="585">
        <v>393994</v>
      </c>
      <c r="CR76" s="585">
        <v>391890</v>
      </c>
      <c r="CS76" s="585">
        <v>394549</v>
      </c>
      <c r="CT76" s="585">
        <v>396876</v>
      </c>
      <c r="CU76" s="585">
        <v>398350</v>
      </c>
      <c r="CV76" s="585">
        <v>400445</v>
      </c>
      <c r="CW76" s="585">
        <v>401531</v>
      </c>
      <c r="CX76" s="596">
        <v>401143</v>
      </c>
      <c r="CY76" s="585">
        <v>404130</v>
      </c>
      <c r="CZ76" s="585">
        <v>405138</v>
      </c>
      <c r="DA76" s="585">
        <v>405488</v>
      </c>
      <c r="DB76" s="585">
        <v>409443</v>
      </c>
      <c r="DC76" s="585">
        <v>410491</v>
      </c>
      <c r="DD76" s="579">
        <v>409677</v>
      </c>
      <c r="DE76" s="579">
        <v>414020</v>
      </c>
      <c r="DF76" s="579">
        <v>415649</v>
      </c>
      <c r="DG76" s="579">
        <v>417744</v>
      </c>
      <c r="DH76" s="579">
        <v>418559</v>
      </c>
      <c r="DI76" s="579">
        <v>419373</v>
      </c>
      <c r="DJ76" s="579">
        <v>417666</v>
      </c>
      <c r="DK76" s="579">
        <v>421312</v>
      </c>
      <c r="DL76" s="579">
        <v>421468</v>
      </c>
      <c r="DM76" s="579">
        <v>423329</v>
      </c>
      <c r="DN76" s="579">
        <v>423523</v>
      </c>
      <c r="DO76" s="579">
        <v>424610</v>
      </c>
      <c r="DP76" s="579">
        <v>423795</v>
      </c>
      <c r="DQ76" s="579">
        <v>425540</v>
      </c>
      <c r="DR76" s="587">
        <v>425501</v>
      </c>
      <c r="DS76" s="579">
        <v>429575</v>
      </c>
      <c r="DT76" s="587">
        <v>435121</v>
      </c>
      <c r="DU76" s="706">
        <v>435858</v>
      </c>
    </row>
    <row r="77" spans="1:125" ht="24" customHeight="1">
      <c r="A77" s="273"/>
      <c r="B77" s="139" t="s">
        <v>96</v>
      </c>
      <c r="C77" s="595" t="s">
        <v>1825</v>
      </c>
      <c r="D77" s="589">
        <v>377</v>
      </c>
      <c r="E77" s="289">
        <v>377.91120000000001</v>
      </c>
      <c r="F77" s="289">
        <v>379.59</v>
      </c>
      <c r="G77" s="289">
        <v>380.53</v>
      </c>
      <c r="H77" s="289">
        <v>380.69</v>
      </c>
      <c r="I77" s="289">
        <v>381.63</v>
      </c>
      <c r="J77" s="289">
        <v>382.26</v>
      </c>
      <c r="K77" s="289">
        <v>382.47</v>
      </c>
      <c r="L77" s="289">
        <v>381.69869</v>
      </c>
      <c r="M77" s="289">
        <v>383.74327</v>
      </c>
      <c r="N77" s="289">
        <v>385</v>
      </c>
      <c r="O77" s="289">
        <v>386</v>
      </c>
      <c r="P77" s="289">
        <v>387.06</v>
      </c>
      <c r="Q77" s="289">
        <v>387.56428</v>
      </c>
      <c r="R77" s="289">
        <v>386.05599000000001</v>
      </c>
      <c r="S77" s="289">
        <v>387</v>
      </c>
      <c r="T77" s="289">
        <v>388</v>
      </c>
      <c r="U77" s="289">
        <v>387</v>
      </c>
      <c r="V77" s="289">
        <v>389.44126999999997</v>
      </c>
      <c r="W77" s="289">
        <v>389.77643999999998</v>
      </c>
      <c r="X77" s="289">
        <v>390</v>
      </c>
      <c r="Y77" s="289">
        <v>392.15</v>
      </c>
      <c r="Z77" s="289">
        <v>392.32</v>
      </c>
      <c r="AA77" s="289">
        <v>393.13</v>
      </c>
      <c r="AB77" s="289">
        <v>394.37</v>
      </c>
      <c r="AC77" s="289">
        <v>395.47</v>
      </c>
      <c r="AD77" s="289">
        <v>395.88</v>
      </c>
      <c r="AE77" s="289">
        <v>397.28</v>
      </c>
      <c r="AF77" s="289">
        <v>397.96</v>
      </c>
      <c r="AG77" s="289">
        <v>399</v>
      </c>
      <c r="AH77" s="289">
        <v>400.77</v>
      </c>
      <c r="AI77" s="289">
        <v>400.77</v>
      </c>
      <c r="AJ77" s="289">
        <v>400.36</v>
      </c>
      <c r="AK77" s="289">
        <v>440.82</v>
      </c>
      <c r="AL77" s="581">
        <v>400.98</v>
      </c>
      <c r="AM77" s="581">
        <v>402.89</v>
      </c>
      <c r="AN77" s="581">
        <v>403.97</v>
      </c>
      <c r="AO77" s="581">
        <v>406.39</v>
      </c>
      <c r="AP77" s="582">
        <v>406.69</v>
      </c>
      <c r="AQ77" s="581">
        <v>406.5</v>
      </c>
      <c r="AR77" s="581">
        <v>408.27</v>
      </c>
      <c r="AS77" s="581">
        <v>408</v>
      </c>
      <c r="AT77" s="581">
        <v>411.64</v>
      </c>
      <c r="AU77" s="581">
        <v>411.95</v>
      </c>
      <c r="AV77" s="581">
        <v>412.39</v>
      </c>
      <c r="AW77" s="581">
        <v>414.7</v>
      </c>
      <c r="AX77" s="581">
        <v>416.57</v>
      </c>
      <c r="AY77" s="385">
        <v>417.96</v>
      </c>
      <c r="AZ77" s="385">
        <v>417.96</v>
      </c>
      <c r="BA77" s="385">
        <v>417.96</v>
      </c>
      <c r="BB77" s="385">
        <v>417</v>
      </c>
      <c r="BC77" s="385">
        <v>417.69</v>
      </c>
      <c r="BD77" s="385">
        <v>418.25</v>
      </c>
      <c r="BE77" s="385">
        <v>420.91</v>
      </c>
      <c r="BF77" s="385">
        <v>424</v>
      </c>
      <c r="BG77" s="385">
        <v>423.22</v>
      </c>
      <c r="BH77" s="385">
        <v>425</v>
      </c>
      <c r="BI77" s="385">
        <v>428</v>
      </c>
      <c r="BJ77" s="385">
        <v>428</v>
      </c>
      <c r="BK77" s="385">
        <v>430</v>
      </c>
      <c r="BL77" s="385">
        <v>431</v>
      </c>
      <c r="BM77" s="385">
        <v>432.8</v>
      </c>
      <c r="BN77" s="385">
        <v>432.16</v>
      </c>
      <c r="BO77" s="385">
        <v>436.67</v>
      </c>
      <c r="BP77" s="385">
        <v>438</v>
      </c>
      <c r="BQ77" s="385">
        <v>443</v>
      </c>
      <c r="BR77" s="385">
        <v>449.32019999999994</v>
      </c>
      <c r="BS77" s="385">
        <v>452</v>
      </c>
      <c r="BT77" s="385">
        <v>455.08</v>
      </c>
      <c r="BU77" s="385">
        <v>460.58</v>
      </c>
      <c r="BV77" s="585">
        <v>510.16</v>
      </c>
      <c r="BW77" s="585">
        <v>512.76</v>
      </c>
      <c r="BX77" s="585">
        <v>519.82000000000005</v>
      </c>
      <c r="BY77" s="585">
        <v>533.11</v>
      </c>
      <c r="BZ77" s="585">
        <v>535.77</v>
      </c>
      <c r="CA77" s="585">
        <v>555.86</v>
      </c>
      <c r="CB77" s="585">
        <v>547.36</v>
      </c>
      <c r="CC77" s="585">
        <v>554.25</v>
      </c>
      <c r="CD77" s="585">
        <v>562</v>
      </c>
      <c r="CE77" s="585">
        <v>558.38</v>
      </c>
      <c r="CF77" s="585">
        <v>550.41</v>
      </c>
      <c r="CG77" s="585">
        <v>540</v>
      </c>
      <c r="CH77" s="585">
        <v>535.73</v>
      </c>
      <c r="CI77" s="585">
        <v>539.36</v>
      </c>
      <c r="CJ77" s="585">
        <v>534.83000000000004</v>
      </c>
      <c r="CK77" s="585">
        <v>532</v>
      </c>
      <c r="CL77" s="585">
        <v>531.24</v>
      </c>
      <c r="CM77" s="585">
        <v>537.41999999999996</v>
      </c>
      <c r="CN77" s="585">
        <v>543.65</v>
      </c>
      <c r="CO77" s="585">
        <v>552.59</v>
      </c>
      <c r="CP77" s="585">
        <v>563.79</v>
      </c>
      <c r="CQ77" s="585">
        <v>559.91</v>
      </c>
      <c r="CR77" s="585">
        <v>563.11</v>
      </c>
      <c r="CS77" s="585">
        <v>567.51</v>
      </c>
      <c r="CT77" s="585">
        <v>575.80999999999995</v>
      </c>
      <c r="CU77" s="585">
        <v>582.71</v>
      </c>
      <c r="CV77" s="585">
        <v>580.24</v>
      </c>
      <c r="CW77" s="585">
        <v>573.88</v>
      </c>
      <c r="CX77" s="596">
        <v>575.84</v>
      </c>
      <c r="CY77" s="585">
        <v>578.70000000000005</v>
      </c>
      <c r="CZ77" s="585">
        <v>576.66999999999996</v>
      </c>
      <c r="DA77" s="585">
        <v>577.33000000000004</v>
      </c>
      <c r="DB77" s="585">
        <v>582.1</v>
      </c>
      <c r="DC77" s="585">
        <v>590.24</v>
      </c>
      <c r="DD77" s="579">
        <v>586.17999999999995</v>
      </c>
      <c r="DE77" s="579">
        <v>598.99</v>
      </c>
      <c r="DF77" s="579">
        <v>596</v>
      </c>
      <c r="DG77" s="579">
        <v>590.75</v>
      </c>
      <c r="DH77" s="579">
        <v>594.67999999999995</v>
      </c>
      <c r="DI77" s="579">
        <v>588</v>
      </c>
      <c r="DJ77" s="579">
        <v>592.6</v>
      </c>
      <c r="DK77" s="579">
        <v>594.67999999999995</v>
      </c>
      <c r="DL77" s="579">
        <v>596.16999999999996</v>
      </c>
      <c r="DM77" s="579">
        <v>604.89</v>
      </c>
      <c r="DN77" s="579">
        <v>602.21</v>
      </c>
      <c r="DO77" s="579">
        <v>592.17999999999995</v>
      </c>
      <c r="DP77" s="579">
        <v>596</v>
      </c>
      <c r="DQ77" s="579">
        <v>586.79999999999995</v>
      </c>
      <c r="DR77" s="587">
        <v>582.36</v>
      </c>
      <c r="DS77" s="579">
        <v>593.77</v>
      </c>
      <c r="DT77" s="587">
        <v>586.08000000000004</v>
      </c>
      <c r="DU77" s="706">
        <v>598.99</v>
      </c>
    </row>
    <row r="78" spans="1:125" ht="36" customHeight="1">
      <c r="A78" s="273"/>
      <c r="B78" s="139" t="s">
        <v>680</v>
      </c>
      <c r="C78" s="595" t="s">
        <v>1825</v>
      </c>
      <c r="D78" s="589">
        <v>75</v>
      </c>
      <c r="E78" s="289">
        <v>75.125</v>
      </c>
      <c r="F78" s="289">
        <v>75.34</v>
      </c>
      <c r="G78" s="289">
        <v>75.209999999999994</v>
      </c>
      <c r="H78" s="289">
        <v>75.23</v>
      </c>
      <c r="I78" s="289">
        <v>75.52</v>
      </c>
      <c r="J78" s="289">
        <v>75.58</v>
      </c>
      <c r="K78" s="289">
        <v>75.55</v>
      </c>
      <c r="L78" s="289">
        <v>75.277169999999998</v>
      </c>
      <c r="M78" s="289">
        <v>75.507239999999996</v>
      </c>
      <c r="N78" s="289">
        <v>75</v>
      </c>
      <c r="O78" s="289">
        <v>76</v>
      </c>
      <c r="P78" s="289">
        <v>75.98</v>
      </c>
      <c r="Q78" s="289">
        <v>76.332539999999995</v>
      </c>
      <c r="R78" s="289">
        <v>76.024919999999995</v>
      </c>
      <c r="S78" s="289">
        <v>76</v>
      </c>
      <c r="T78" s="289">
        <v>76</v>
      </c>
      <c r="U78" s="289">
        <v>76</v>
      </c>
      <c r="V78" s="289">
        <v>76.061149999999998</v>
      </c>
      <c r="W78" s="289">
        <v>76.233580000000003</v>
      </c>
      <c r="X78" s="289">
        <v>76</v>
      </c>
      <c r="Y78" s="289">
        <v>76.290000000000006</v>
      </c>
      <c r="Z78" s="289">
        <v>76.290000000000006</v>
      </c>
      <c r="AA78" s="289">
        <v>76.47</v>
      </c>
      <c r="AB78" s="289">
        <v>76.56</v>
      </c>
      <c r="AC78" s="289">
        <v>77.06</v>
      </c>
      <c r="AD78" s="289">
        <v>77.349999999999994</v>
      </c>
      <c r="AE78" s="289">
        <v>77.84</v>
      </c>
      <c r="AF78" s="289">
        <v>77.95</v>
      </c>
      <c r="AG78" s="289">
        <v>78.540000000000006</v>
      </c>
      <c r="AH78" s="289">
        <v>78.66</v>
      </c>
      <c r="AI78" s="289">
        <v>78.67</v>
      </c>
      <c r="AJ78" s="289">
        <v>78.62</v>
      </c>
      <c r="AK78" s="289">
        <v>78.78</v>
      </c>
      <c r="AL78" s="581">
        <v>78.61</v>
      </c>
      <c r="AM78" s="581">
        <v>78.959999999999994</v>
      </c>
      <c r="AN78" s="289">
        <v>79.209999999999994</v>
      </c>
      <c r="AO78" s="581">
        <v>79.73</v>
      </c>
      <c r="AP78" s="582">
        <v>79.84</v>
      </c>
      <c r="AQ78" s="581">
        <v>79.86</v>
      </c>
      <c r="AR78" s="581">
        <v>80.3</v>
      </c>
      <c r="AS78" s="581">
        <v>80</v>
      </c>
      <c r="AT78" s="581">
        <v>80.92</v>
      </c>
      <c r="AU78" s="581">
        <v>81.489999999999995</v>
      </c>
      <c r="AV78" s="581">
        <v>81.61</v>
      </c>
      <c r="AW78" s="581">
        <v>81.86</v>
      </c>
      <c r="AX78" s="581">
        <v>82.44</v>
      </c>
      <c r="AY78" s="385">
        <v>83.05</v>
      </c>
      <c r="AZ78" s="385">
        <v>83.05</v>
      </c>
      <c r="BA78" s="385">
        <v>83.05</v>
      </c>
      <c r="BB78" s="385">
        <v>83.05</v>
      </c>
      <c r="BC78" s="385">
        <v>82.61</v>
      </c>
      <c r="BD78" s="385">
        <v>83</v>
      </c>
      <c r="BE78" s="385">
        <v>83.16</v>
      </c>
      <c r="BF78" s="385">
        <v>84</v>
      </c>
      <c r="BG78" s="385">
        <v>83.4</v>
      </c>
      <c r="BH78" s="385">
        <v>83</v>
      </c>
      <c r="BI78" s="385">
        <v>83.73</v>
      </c>
      <c r="BJ78" s="385">
        <v>83.9</v>
      </c>
      <c r="BK78" s="385">
        <v>84.3</v>
      </c>
      <c r="BL78" s="385">
        <v>84</v>
      </c>
      <c r="BM78" s="385">
        <v>84.76</v>
      </c>
      <c r="BN78" s="385">
        <v>85</v>
      </c>
      <c r="BO78" s="385">
        <v>85.94</v>
      </c>
      <c r="BP78" s="385">
        <v>87</v>
      </c>
      <c r="BQ78" s="385">
        <v>88</v>
      </c>
      <c r="BR78" s="385">
        <v>89.226200000000006</v>
      </c>
      <c r="BS78" s="385">
        <v>90</v>
      </c>
      <c r="BT78" s="385">
        <v>90.69</v>
      </c>
      <c r="BU78" s="385">
        <v>91.56</v>
      </c>
      <c r="BV78" s="585">
        <v>100.88</v>
      </c>
      <c r="BW78" s="585">
        <v>102.41</v>
      </c>
      <c r="BX78" s="585">
        <v>103.84</v>
      </c>
      <c r="BY78" s="585">
        <v>105.43</v>
      </c>
      <c r="BZ78" s="585">
        <v>106.3</v>
      </c>
      <c r="CA78" s="585">
        <v>108.39</v>
      </c>
      <c r="CB78" s="585">
        <v>108.96</v>
      </c>
      <c r="CC78" s="585">
        <v>109.99</v>
      </c>
      <c r="CD78" s="585">
        <v>110.81</v>
      </c>
      <c r="CE78" s="585">
        <v>111.43</v>
      </c>
      <c r="CF78" s="585">
        <v>111.28</v>
      </c>
      <c r="CG78" s="585">
        <v>113</v>
      </c>
      <c r="CH78" s="585">
        <v>111.13</v>
      </c>
      <c r="CI78" s="585">
        <v>112.23</v>
      </c>
      <c r="CJ78" s="585">
        <v>112.25</v>
      </c>
      <c r="CK78" s="585">
        <v>112.25</v>
      </c>
      <c r="CL78" s="585">
        <v>112.03</v>
      </c>
      <c r="CM78" s="585">
        <v>112.65</v>
      </c>
      <c r="CN78" s="585">
        <v>112.65</v>
      </c>
      <c r="CO78" s="585">
        <v>114.11</v>
      </c>
      <c r="CP78" s="585">
        <v>115.05</v>
      </c>
      <c r="CQ78" s="585">
        <v>115.5</v>
      </c>
      <c r="CR78" s="585">
        <v>115.2</v>
      </c>
      <c r="CS78" s="585">
        <v>116.01</v>
      </c>
      <c r="CT78" s="585">
        <v>116.95</v>
      </c>
      <c r="CU78" s="585">
        <v>117.62</v>
      </c>
      <c r="CV78" s="585">
        <v>117.96</v>
      </c>
      <c r="CW78" s="585">
        <v>117.88</v>
      </c>
      <c r="CX78" s="596">
        <v>117.89</v>
      </c>
      <c r="CY78" s="585">
        <v>118.69</v>
      </c>
      <c r="CZ78" s="585">
        <v>118.81</v>
      </c>
      <c r="DA78" s="585">
        <v>118.93</v>
      </c>
      <c r="DB78" s="585">
        <v>120.04</v>
      </c>
      <c r="DC78" s="585">
        <v>120.69</v>
      </c>
      <c r="DD78" s="579">
        <v>120.3</v>
      </c>
      <c r="DE78" s="579">
        <v>121.92</v>
      </c>
      <c r="DF78" s="579">
        <v>122</v>
      </c>
      <c r="DG78" s="579">
        <v>122.31</v>
      </c>
      <c r="DH78" s="579">
        <v>122.69</v>
      </c>
      <c r="DI78" s="579">
        <v>123</v>
      </c>
      <c r="DJ78" s="579">
        <v>122.39</v>
      </c>
      <c r="DK78" s="579">
        <v>123.3</v>
      </c>
      <c r="DL78" s="579">
        <v>123.4</v>
      </c>
      <c r="DM78" s="579">
        <v>124.27</v>
      </c>
      <c r="DN78" s="579">
        <v>124.18</v>
      </c>
      <c r="DO78" s="579">
        <v>123.89</v>
      </c>
      <c r="DP78" s="579">
        <v>123.89</v>
      </c>
      <c r="DQ78" s="579">
        <v>123.81</v>
      </c>
      <c r="DR78" s="587">
        <v>123.57</v>
      </c>
      <c r="DS78" s="579">
        <v>125.06</v>
      </c>
      <c r="DT78" s="587">
        <v>125.85</v>
      </c>
      <c r="DU78" s="706">
        <v>126.7</v>
      </c>
    </row>
    <row r="79" spans="1:125" ht="24" customHeight="1">
      <c r="A79" s="314" t="s">
        <v>1387</v>
      </c>
      <c r="B79" s="89" t="s">
        <v>100</v>
      </c>
      <c r="C79" s="89"/>
      <c r="D79" s="589"/>
      <c r="E79" s="289"/>
      <c r="F79" s="289"/>
      <c r="G79" s="289"/>
      <c r="H79" s="289"/>
      <c r="I79" s="289"/>
      <c r="J79" s="289"/>
      <c r="K79" s="289"/>
      <c r="L79" s="289"/>
      <c r="M79" s="289"/>
      <c r="N79" s="289"/>
      <c r="O79" s="289"/>
      <c r="P79" s="289"/>
      <c r="Q79" s="289"/>
      <c r="R79" s="289"/>
      <c r="S79" s="289"/>
      <c r="T79" s="289"/>
      <c r="U79" s="289"/>
      <c r="V79" s="289"/>
      <c r="W79" s="289"/>
      <c r="X79" s="289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581"/>
      <c r="AM79" s="581"/>
      <c r="AN79" s="573"/>
      <c r="AO79" s="581"/>
      <c r="AP79" s="582"/>
      <c r="AQ79" s="581"/>
      <c r="AR79" s="581"/>
      <c r="AS79" s="581"/>
      <c r="AT79" s="581"/>
      <c r="AU79" s="581"/>
      <c r="AV79" s="581"/>
      <c r="AW79" s="581"/>
      <c r="AX79" s="581"/>
      <c r="AY79" s="385"/>
      <c r="AZ79" s="385"/>
      <c r="BA79" s="385"/>
      <c r="BB79" s="385"/>
      <c r="BC79" s="562"/>
      <c r="BD79" s="562"/>
      <c r="BE79" s="562"/>
      <c r="BF79" s="562"/>
      <c r="BG79" s="385"/>
      <c r="BH79" s="385"/>
      <c r="BI79" s="385"/>
      <c r="BJ79" s="385"/>
      <c r="BK79" s="385"/>
      <c r="BL79" s="385"/>
      <c r="BM79" s="385"/>
      <c r="BN79" s="385"/>
      <c r="BO79" s="385"/>
      <c r="BP79" s="385"/>
      <c r="BQ79" s="385"/>
      <c r="BR79" s="385"/>
      <c r="BS79" s="385"/>
      <c r="BT79" s="385"/>
      <c r="BU79" s="385"/>
      <c r="BV79" s="585"/>
      <c r="BW79" s="585"/>
      <c r="BX79" s="585"/>
      <c r="BY79" s="585"/>
      <c r="BZ79" s="585"/>
      <c r="CA79" s="585"/>
      <c r="CB79" s="585"/>
      <c r="CC79" s="585"/>
      <c r="CD79" s="585"/>
      <c r="CE79" s="585"/>
      <c r="CF79" s="585"/>
      <c r="CG79" s="585"/>
      <c r="CH79" s="585"/>
      <c r="CI79" s="585"/>
      <c r="CJ79" s="585"/>
      <c r="CK79" s="585"/>
      <c r="CL79" s="585"/>
      <c r="CM79" s="585"/>
      <c r="CN79" s="585"/>
      <c r="CO79" s="585"/>
      <c r="CP79" s="585"/>
      <c r="CQ79" s="585"/>
      <c r="CR79" s="585"/>
      <c r="CS79" s="585"/>
      <c r="CT79" s="585"/>
      <c r="CU79" s="585"/>
      <c r="CV79" s="585"/>
      <c r="CW79" s="585"/>
      <c r="CX79" s="596"/>
      <c r="CY79" s="585"/>
      <c r="CZ79" s="585"/>
      <c r="DA79" s="585"/>
      <c r="DB79" s="585"/>
      <c r="DC79" s="585"/>
      <c r="DD79" s="579"/>
      <c r="DE79" s="579"/>
      <c r="DF79" s="579"/>
      <c r="DG79" s="579"/>
      <c r="DH79" s="579"/>
      <c r="DI79" s="579"/>
      <c r="DJ79" s="579"/>
      <c r="DK79" s="579"/>
      <c r="DL79" s="579"/>
      <c r="DM79" s="579"/>
      <c r="DN79" s="579"/>
      <c r="DO79" s="579"/>
      <c r="DP79" s="579"/>
      <c r="DQ79" s="579"/>
      <c r="DR79" s="587"/>
      <c r="DS79" s="579"/>
      <c r="DT79" s="587"/>
      <c r="DU79" s="706"/>
    </row>
    <row r="80" spans="1:125" ht="24" customHeight="1">
      <c r="A80" s="273"/>
      <c r="B80" s="89" t="s">
        <v>331</v>
      </c>
      <c r="C80" s="595" t="s">
        <v>42</v>
      </c>
      <c r="D80" s="589">
        <v>99962</v>
      </c>
      <c r="E80" s="289">
        <v>100193.58590000001</v>
      </c>
      <c r="F80" s="289">
        <v>100638</v>
      </c>
      <c r="G80" s="289">
        <v>100887</v>
      </c>
      <c r="H80" s="289">
        <v>100931</v>
      </c>
      <c r="I80" s="289">
        <v>101180</v>
      </c>
      <c r="J80" s="289">
        <v>101349</v>
      </c>
      <c r="K80" s="289">
        <v>101402</v>
      </c>
      <c r="L80" s="289">
        <v>101197.74340000001</v>
      </c>
      <c r="M80" s="289">
        <v>101740</v>
      </c>
      <c r="N80" s="289">
        <v>101979.74212</v>
      </c>
      <c r="O80" s="289">
        <v>102371</v>
      </c>
      <c r="P80" s="289">
        <v>102620</v>
      </c>
      <c r="Q80" s="289">
        <v>102753</v>
      </c>
      <c r="R80" s="289">
        <v>102352.96878</v>
      </c>
      <c r="S80" s="289">
        <v>102593</v>
      </c>
      <c r="T80" s="289">
        <v>102806</v>
      </c>
      <c r="U80" s="289">
        <v>102646</v>
      </c>
      <c r="V80" s="289">
        <v>103250.49003</v>
      </c>
      <c r="W80" s="289">
        <v>103340</v>
      </c>
      <c r="X80" s="289">
        <v>103491</v>
      </c>
      <c r="Y80" s="289">
        <v>103970</v>
      </c>
      <c r="Z80" s="289">
        <v>104014</v>
      </c>
      <c r="AA80" s="289">
        <v>104229</v>
      </c>
      <c r="AB80" s="289">
        <v>104557</v>
      </c>
      <c r="AC80" s="289">
        <v>104850</v>
      </c>
      <c r="AD80" s="289">
        <v>104957</v>
      </c>
      <c r="AE80" s="289">
        <v>105330</v>
      </c>
      <c r="AF80" s="289">
        <v>105508</v>
      </c>
      <c r="AG80" s="289">
        <v>105872</v>
      </c>
      <c r="AH80" s="289">
        <v>106254</v>
      </c>
      <c r="AI80" s="289">
        <v>106254</v>
      </c>
      <c r="AJ80" s="289">
        <v>106148</v>
      </c>
      <c r="AK80" s="289">
        <v>106267</v>
      </c>
      <c r="AL80" s="581">
        <v>106310</v>
      </c>
      <c r="AM80" s="581">
        <v>106816</v>
      </c>
      <c r="AN80" s="385">
        <v>107101</v>
      </c>
      <c r="AO80" s="581">
        <v>107744</v>
      </c>
      <c r="AP80" s="582">
        <v>107797</v>
      </c>
      <c r="AQ80" s="581">
        <v>108039</v>
      </c>
      <c r="AR80" s="581">
        <v>108240</v>
      </c>
      <c r="AS80" s="581">
        <v>108251</v>
      </c>
      <c r="AT80" s="581">
        <v>109136</v>
      </c>
      <c r="AU80" s="581">
        <v>109221</v>
      </c>
      <c r="AV80" s="581">
        <v>109337</v>
      </c>
      <c r="AW80" s="581">
        <v>109949</v>
      </c>
      <c r="AX80" s="581">
        <v>110444</v>
      </c>
      <c r="AY80" s="385">
        <v>110814</v>
      </c>
      <c r="AZ80" s="385">
        <v>110760</v>
      </c>
      <c r="BA80" s="385">
        <v>110708</v>
      </c>
      <c r="BB80" s="385">
        <v>110634</v>
      </c>
      <c r="BC80" s="385">
        <v>110740</v>
      </c>
      <c r="BD80" s="385">
        <v>110888</v>
      </c>
      <c r="BE80" s="385">
        <v>111593</v>
      </c>
      <c r="BF80" s="385">
        <v>112354</v>
      </c>
      <c r="BG80" s="385">
        <v>112206</v>
      </c>
      <c r="BH80" s="385">
        <v>112586</v>
      </c>
      <c r="BI80" s="385">
        <v>113376</v>
      </c>
      <c r="BJ80" s="385">
        <v>113588</v>
      </c>
      <c r="BK80" s="385">
        <v>114009</v>
      </c>
      <c r="BL80" s="385">
        <v>114442</v>
      </c>
      <c r="BM80" s="385">
        <v>114748</v>
      </c>
      <c r="BN80" s="385">
        <v>114842</v>
      </c>
      <c r="BO80" s="385">
        <v>115170</v>
      </c>
      <c r="BP80" s="385">
        <v>116182</v>
      </c>
      <c r="BQ80" s="385">
        <v>117553</v>
      </c>
      <c r="BR80" s="385">
        <v>119124.95</v>
      </c>
      <c r="BS80" s="385">
        <v>119726</v>
      </c>
      <c r="BT80" s="385">
        <v>120654</v>
      </c>
      <c r="BU80" s="385">
        <v>122109</v>
      </c>
      <c r="BV80" s="585">
        <v>82280</v>
      </c>
      <c r="BW80" s="585">
        <v>83811</v>
      </c>
      <c r="BX80" s="585">
        <v>84980</v>
      </c>
      <c r="BY80" s="585">
        <v>86000</v>
      </c>
      <c r="BZ80" s="585">
        <v>86801</v>
      </c>
      <c r="CA80" s="585">
        <v>87992</v>
      </c>
      <c r="CB80" s="585">
        <v>89062</v>
      </c>
      <c r="CC80" s="585">
        <v>89827</v>
      </c>
      <c r="CD80" s="585">
        <v>90295</v>
      </c>
      <c r="CE80" s="585">
        <v>91174</v>
      </c>
      <c r="CF80" s="585">
        <v>91436</v>
      </c>
      <c r="CG80" s="585">
        <v>92166</v>
      </c>
      <c r="CH80" s="585">
        <v>92110</v>
      </c>
      <c r="CI80" s="585">
        <v>93108</v>
      </c>
      <c r="CJ80" s="585">
        <v>93400</v>
      </c>
      <c r="CK80" s="585">
        <v>93505</v>
      </c>
      <c r="CL80" s="585">
        <v>93364</v>
      </c>
      <c r="CM80" s="585">
        <v>93690</v>
      </c>
      <c r="CN80" s="585">
        <v>93796</v>
      </c>
      <c r="CO80" s="585">
        <v>94427</v>
      </c>
      <c r="CP80" s="585">
        <v>94838</v>
      </c>
      <c r="CQ80" s="585">
        <v>95546</v>
      </c>
      <c r="CR80" s="585">
        <v>95036</v>
      </c>
      <c r="CS80" s="585">
        <v>95681</v>
      </c>
      <c r="CT80" s="585">
        <v>96246</v>
      </c>
      <c r="CU80" s="585">
        <v>96603</v>
      </c>
      <c r="CV80" s="585">
        <v>97111</v>
      </c>
      <c r="CW80" s="585">
        <v>97374</v>
      </c>
      <c r="CX80" s="596">
        <v>97280</v>
      </c>
      <c r="CY80" s="585">
        <v>98005</v>
      </c>
      <c r="CZ80" s="585">
        <v>98249</v>
      </c>
      <c r="DA80" s="585">
        <v>98333</v>
      </c>
      <c r="DB80" s="585">
        <v>99294</v>
      </c>
      <c r="DC80" s="585">
        <v>99547</v>
      </c>
      <c r="DD80" s="579">
        <v>99350</v>
      </c>
      <c r="DE80" s="579">
        <v>100403</v>
      </c>
      <c r="DF80" s="579">
        <v>100798</v>
      </c>
      <c r="DG80" s="579">
        <v>101306</v>
      </c>
      <c r="DH80" s="579">
        <v>101503</v>
      </c>
      <c r="DI80" s="579">
        <v>101701</v>
      </c>
      <c r="DJ80" s="579">
        <v>101287</v>
      </c>
      <c r="DK80" s="579">
        <v>102171</v>
      </c>
      <c r="DL80" s="579">
        <v>102209</v>
      </c>
      <c r="DM80" s="579">
        <v>102661</v>
      </c>
      <c r="DN80" s="579">
        <v>102708</v>
      </c>
      <c r="DO80" s="579">
        <v>102971</v>
      </c>
      <c r="DP80" s="579">
        <v>102773</v>
      </c>
      <c r="DQ80" s="579">
        <v>103197</v>
      </c>
      <c r="DR80" s="587">
        <v>103187</v>
      </c>
      <c r="DS80" s="579">
        <v>104175</v>
      </c>
      <c r="DT80" s="587">
        <v>105520</v>
      </c>
      <c r="DU80" s="706">
        <v>105699</v>
      </c>
    </row>
    <row r="81" spans="1:125" ht="24" customHeight="1">
      <c r="A81" s="314" t="s">
        <v>1388</v>
      </c>
      <c r="B81" s="89" t="s">
        <v>102</v>
      </c>
      <c r="C81" s="89"/>
      <c r="D81" s="589"/>
      <c r="E81" s="289"/>
      <c r="F81" s="289"/>
      <c r="G81" s="289"/>
      <c r="H81" s="289"/>
      <c r="I81" s="289"/>
      <c r="J81" s="289"/>
      <c r="K81" s="289"/>
      <c r="L81" s="289"/>
      <c r="M81" s="289"/>
      <c r="N81" s="289"/>
      <c r="O81" s="289"/>
      <c r="P81" s="289"/>
      <c r="Q81" s="289"/>
      <c r="R81" s="289"/>
      <c r="S81" s="289"/>
      <c r="T81" s="289"/>
      <c r="U81" s="289"/>
      <c r="V81" s="289"/>
      <c r="W81" s="289"/>
      <c r="X81" s="289"/>
      <c r="Y81" s="165"/>
      <c r="Z81" s="165"/>
      <c r="AA81" s="165"/>
      <c r="AB81" s="165"/>
      <c r="AC81" s="165"/>
      <c r="AD81" s="165"/>
      <c r="AE81" s="165"/>
      <c r="AF81" s="165"/>
      <c r="AG81" s="165"/>
      <c r="AH81" s="165"/>
      <c r="AI81" s="165"/>
      <c r="AJ81" s="165"/>
      <c r="AK81" s="165"/>
      <c r="AL81" s="581"/>
      <c r="AM81" s="581"/>
      <c r="AN81" s="573"/>
      <c r="AO81" s="581"/>
      <c r="AP81" s="582"/>
      <c r="AQ81" s="581"/>
      <c r="AR81" s="581"/>
      <c r="AS81" s="581"/>
      <c r="AT81" s="581"/>
      <c r="AU81" s="562"/>
      <c r="AV81" s="562"/>
      <c r="AW81" s="562"/>
      <c r="AX81" s="562"/>
      <c r="AY81" s="385"/>
      <c r="AZ81" s="385"/>
      <c r="BA81" s="385"/>
      <c r="BB81" s="385"/>
      <c r="BC81" s="385"/>
      <c r="BD81" s="385"/>
      <c r="BE81" s="385"/>
      <c r="BF81" s="385"/>
      <c r="BG81" s="165"/>
      <c r="BH81" s="165"/>
      <c r="BI81" s="165"/>
      <c r="BJ81" s="165"/>
      <c r="BK81" s="578"/>
      <c r="BL81" s="578"/>
      <c r="BM81" s="578"/>
      <c r="BN81" s="578"/>
      <c r="BO81" s="385"/>
      <c r="BP81" s="385"/>
      <c r="BQ81" s="385"/>
      <c r="BR81" s="385"/>
      <c r="BS81" s="385"/>
      <c r="BT81" s="385"/>
      <c r="BU81" s="385"/>
      <c r="BV81" s="585"/>
      <c r="BW81" s="585"/>
      <c r="BX81" s="585"/>
      <c r="BY81" s="585"/>
      <c r="BZ81" s="585"/>
      <c r="CA81" s="585"/>
      <c r="CB81" s="585"/>
      <c r="CC81" s="585"/>
      <c r="CD81" s="585"/>
      <c r="CE81" s="585"/>
      <c r="CF81" s="585"/>
      <c r="CG81" s="585"/>
      <c r="CH81" s="585"/>
      <c r="CI81" s="585"/>
      <c r="CJ81" s="585"/>
      <c r="CK81" s="585"/>
      <c r="CL81" s="585"/>
      <c r="CM81" s="585"/>
      <c r="CN81" s="585"/>
      <c r="CO81" s="585"/>
      <c r="CP81" s="585"/>
      <c r="CQ81" s="585"/>
      <c r="CR81" s="585"/>
      <c r="CS81" s="585"/>
      <c r="CT81" s="585"/>
      <c r="CU81" s="585"/>
      <c r="CV81" s="585"/>
      <c r="CW81" s="585"/>
      <c r="CX81" s="596"/>
      <c r="CY81" s="585"/>
      <c r="CZ81" s="585"/>
      <c r="DA81" s="585"/>
      <c r="DB81" s="585"/>
      <c r="DC81" s="585"/>
      <c r="DD81" s="579"/>
      <c r="DE81" s="579"/>
      <c r="DF81" s="579"/>
      <c r="DG81" s="579"/>
      <c r="DH81" s="579"/>
      <c r="DI81" s="579"/>
      <c r="DJ81" s="579"/>
      <c r="DK81" s="579"/>
      <c r="DL81" s="579"/>
      <c r="DM81" s="579"/>
      <c r="DN81" s="579"/>
      <c r="DO81" s="579"/>
      <c r="DP81" s="579"/>
      <c r="DQ81" s="579"/>
      <c r="DR81" s="587"/>
      <c r="DS81" s="579"/>
      <c r="DT81" s="587"/>
      <c r="DU81" s="706"/>
    </row>
    <row r="82" spans="1:125" ht="24" customHeight="1">
      <c r="A82" s="273"/>
      <c r="B82" s="89" t="s">
        <v>103</v>
      </c>
      <c r="C82" s="595" t="s">
        <v>104</v>
      </c>
      <c r="D82" s="589">
        <v>83213</v>
      </c>
      <c r="E82" s="289">
        <v>83404.970799999996</v>
      </c>
      <c r="F82" s="289">
        <v>83775</v>
      </c>
      <c r="G82" s="289">
        <v>83982</v>
      </c>
      <c r="H82" s="289">
        <v>84019</v>
      </c>
      <c r="I82" s="289">
        <v>84226</v>
      </c>
      <c r="J82" s="289">
        <v>84366</v>
      </c>
      <c r="K82" s="289">
        <v>84411</v>
      </c>
      <c r="L82" s="289">
        <v>84240.869879999998</v>
      </c>
      <c r="M82" s="289">
        <v>84692</v>
      </c>
      <c r="N82" s="289">
        <v>84891.835500000001</v>
      </c>
      <c r="O82" s="289">
        <v>85217</v>
      </c>
      <c r="P82" s="289">
        <v>85424</v>
      </c>
      <c r="Q82" s="289">
        <v>85535</v>
      </c>
      <c r="R82" s="289">
        <v>85202.523639999999</v>
      </c>
      <c r="S82" s="289">
        <v>85403</v>
      </c>
      <c r="T82" s="289">
        <v>85580</v>
      </c>
      <c r="U82" s="289">
        <v>85447</v>
      </c>
      <c r="V82" s="289">
        <v>85949.654639999993</v>
      </c>
      <c r="W82" s="289">
        <v>86023.62801</v>
      </c>
      <c r="X82" s="289">
        <v>86149</v>
      </c>
      <c r="Y82" s="375">
        <v>86549</v>
      </c>
      <c r="Z82" s="375">
        <v>86586</v>
      </c>
      <c r="AA82" s="375">
        <v>86763</v>
      </c>
      <c r="AB82" s="375">
        <v>87037</v>
      </c>
      <c r="AC82" s="375">
        <v>87282</v>
      </c>
      <c r="AD82" s="375">
        <v>87370</v>
      </c>
      <c r="AE82" s="375">
        <v>87680</v>
      </c>
      <c r="AF82" s="375">
        <v>87829</v>
      </c>
      <c r="AG82" s="375">
        <v>86131</v>
      </c>
      <c r="AH82" s="375">
        <v>88450</v>
      </c>
      <c r="AI82" s="375">
        <v>88450</v>
      </c>
      <c r="AJ82" s="375">
        <v>88361</v>
      </c>
      <c r="AK82" s="375">
        <v>88461</v>
      </c>
      <c r="AL82" s="581">
        <v>88497</v>
      </c>
      <c r="AM82" s="581">
        <v>88918</v>
      </c>
      <c r="AN82" s="385">
        <v>89155</v>
      </c>
      <c r="AO82" s="581">
        <v>89690</v>
      </c>
      <c r="AP82" s="582">
        <v>89734</v>
      </c>
      <c r="AQ82" s="581">
        <v>89937</v>
      </c>
      <c r="AR82" s="581">
        <v>90103</v>
      </c>
      <c r="AS82" s="581">
        <v>90112</v>
      </c>
      <c r="AT82" s="581">
        <v>90849</v>
      </c>
      <c r="AU82" s="581">
        <v>90920</v>
      </c>
      <c r="AV82" s="581">
        <v>91016</v>
      </c>
      <c r="AW82" s="581">
        <v>91525</v>
      </c>
      <c r="AX82" s="581">
        <v>91938</v>
      </c>
      <c r="AY82" s="385">
        <v>92245</v>
      </c>
      <c r="AZ82" s="385">
        <v>92201</v>
      </c>
      <c r="BA82" s="385">
        <v>92157</v>
      </c>
      <c r="BB82" s="385">
        <v>92096</v>
      </c>
      <c r="BC82" s="385">
        <v>92183</v>
      </c>
      <c r="BD82" s="385">
        <v>92307</v>
      </c>
      <c r="BE82" s="385">
        <v>92895</v>
      </c>
      <c r="BF82" s="385">
        <v>93527</v>
      </c>
      <c r="BG82" s="385">
        <v>93404</v>
      </c>
      <c r="BH82" s="385">
        <v>93721</v>
      </c>
      <c r="BI82" s="385">
        <v>94379</v>
      </c>
      <c r="BJ82" s="385">
        <v>94555</v>
      </c>
      <c r="BK82" s="385">
        <v>94906</v>
      </c>
      <c r="BL82" s="385">
        <v>95265</v>
      </c>
      <c r="BM82" s="385">
        <v>95520</v>
      </c>
      <c r="BN82" s="385">
        <v>95600</v>
      </c>
      <c r="BO82" s="385">
        <v>96372</v>
      </c>
      <c r="BP82" s="385">
        <v>96715</v>
      </c>
      <c r="BQ82" s="385">
        <v>97856</v>
      </c>
      <c r="BR82" s="385">
        <v>99163.89</v>
      </c>
      <c r="BS82" s="385">
        <v>99665</v>
      </c>
      <c r="BT82" s="385">
        <v>100437</v>
      </c>
      <c r="BU82" s="385">
        <v>101649</v>
      </c>
      <c r="BV82" s="585">
        <v>74456</v>
      </c>
      <c r="BW82" s="585">
        <v>75841</v>
      </c>
      <c r="BX82" s="585">
        <v>76899</v>
      </c>
      <c r="BY82" s="585">
        <v>77822</v>
      </c>
      <c r="BZ82" s="585">
        <v>78547</v>
      </c>
      <c r="CA82" s="585">
        <v>79625</v>
      </c>
      <c r="CB82" s="585">
        <v>80594</v>
      </c>
      <c r="CC82" s="585">
        <v>81287</v>
      </c>
      <c r="CD82" s="585">
        <v>81709</v>
      </c>
      <c r="CE82" s="585">
        <v>82505</v>
      </c>
      <c r="CF82" s="585">
        <v>82742</v>
      </c>
      <c r="CG82" s="585">
        <v>83402</v>
      </c>
      <c r="CH82" s="585">
        <v>83351</v>
      </c>
      <c r="CI82" s="585">
        <v>84256</v>
      </c>
      <c r="CJ82" s="585">
        <v>84519</v>
      </c>
      <c r="CK82" s="585">
        <v>84615</v>
      </c>
      <c r="CL82" s="585">
        <v>84486</v>
      </c>
      <c r="CM82" s="585">
        <v>84782</v>
      </c>
      <c r="CN82" s="585">
        <v>84887</v>
      </c>
      <c r="CO82" s="585">
        <v>85448</v>
      </c>
      <c r="CP82" s="585">
        <v>85820</v>
      </c>
      <c r="CQ82" s="567">
        <v>86462</v>
      </c>
      <c r="CR82" s="567">
        <v>86000</v>
      </c>
      <c r="CS82" s="585">
        <v>86583</v>
      </c>
      <c r="CT82" s="585">
        <v>87094</v>
      </c>
      <c r="CU82" s="585">
        <v>87417</v>
      </c>
      <c r="CV82" s="585">
        <v>87877</v>
      </c>
      <c r="CW82" s="585">
        <v>88116</v>
      </c>
      <c r="CX82" s="596">
        <v>88030</v>
      </c>
      <c r="CY82" s="585">
        <v>88686</v>
      </c>
      <c r="CZ82" s="585">
        <v>88907</v>
      </c>
      <c r="DA82" s="585">
        <v>88983</v>
      </c>
      <c r="DB82" s="585">
        <v>89852</v>
      </c>
      <c r="DC82" s="585">
        <v>90082</v>
      </c>
      <c r="DD82" s="579">
        <v>89903</v>
      </c>
      <c r="DE82" s="579">
        <v>90857</v>
      </c>
      <c r="DF82" s="579">
        <v>91214</v>
      </c>
      <c r="DG82" s="579">
        <v>91674</v>
      </c>
      <c r="DH82" s="579">
        <v>91853</v>
      </c>
      <c r="DI82" s="579">
        <v>92031</v>
      </c>
      <c r="DJ82" s="579">
        <v>91656</v>
      </c>
      <c r="DK82" s="579">
        <v>92457</v>
      </c>
      <c r="DL82" s="579">
        <v>92490</v>
      </c>
      <c r="DM82" s="579">
        <v>92900</v>
      </c>
      <c r="DN82" s="579">
        <v>92941</v>
      </c>
      <c r="DO82" s="579">
        <v>93181</v>
      </c>
      <c r="DP82" s="579">
        <v>93001</v>
      </c>
      <c r="DQ82" s="579">
        <v>93384</v>
      </c>
      <c r="DR82" s="587">
        <v>93376</v>
      </c>
      <c r="DS82" s="579">
        <v>94269</v>
      </c>
      <c r="DT82" s="587">
        <v>95487</v>
      </c>
      <c r="DU82" s="706">
        <v>95649</v>
      </c>
    </row>
    <row r="83" spans="1:125" ht="24" customHeight="1">
      <c r="A83" s="273"/>
      <c r="B83" s="89" t="s">
        <v>681</v>
      </c>
      <c r="C83" s="595" t="s">
        <v>44</v>
      </c>
      <c r="D83" s="589"/>
      <c r="E83" s="289"/>
      <c r="F83" s="289"/>
      <c r="G83" s="289"/>
      <c r="H83" s="289"/>
      <c r="I83" s="289"/>
      <c r="J83" s="289"/>
      <c r="K83" s="289"/>
      <c r="L83" s="289"/>
      <c r="M83" s="289"/>
      <c r="N83" s="289"/>
      <c r="O83" s="289"/>
      <c r="P83" s="289"/>
      <c r="Q83" s="289"/>
      <c r="R83" s="289"/>
      <c r="S83" s="289"/>
      <c r="T83" s="289"/>
      <c r="U83" s="289"/>
      <c r="V83" s="289"/>
      <c r="W83" s="289"/>
      <c r="X83" s="289"/>
      <c r="Y83" s="165"/>
      <c r="Z83" s="165"/>
      <c r="AA83" s="165"/>
      <c r="AB83" s="165"/>
      <c r="AC83" s="165"/>
      <c r="AD83" s="165"/>
      <c r="AE83" s="165"/>
      <c r="AF83" s="165"/>
      <c r="AG83" s="165"/>
      <c r="AH83" s="165"/>
      <c r="AI83" s="165"/>
      <c r="AJ83" s="165"/>
      <c r="AK83" s="165"/>
      <c r="AL83" s="583"/>
      <c r="AM83" s="583"/>
      <c r="AN83" s="573"/>
      <c r="AO83" s="581"/>
      <c r="AP83" s="582"/>
      <c r="AQ83" s="581"/>
      <c r="AR83" s="581"/>
      <c r="AS83" s="581"/>
      <c r="AT83" s="581"/>
      <c r="AU83" s="581"/>
      <c r="AV83" s="581"/>
      <c r="AW83" s="581"/>
      <c r="AX83" s="581"/>
      <c r="AY83" s="385"/>
      <c r="AZ83" s="385"/>
      <c r="BA83" s="385"/>
      <c r="BB83" s="385"/>
      <c r="BC83" s="562"/>
      <c r="BD83" s="562"/>
      <c r="BE83" s="562"/>
      <c r="BF83" s="562"/>
      <c r="BG83" s="165"/>
      <c r="BH83" s="165"/>
      <c r="BI83" s="165"/>
      <c r="BJ83" s="165"/>
      <c r="BK83" s="578"/>
      <c r="BL83" s="578"/>
      <c r="BM83" s="578"/>
      <c r="BN83" s="578"/>
      <c r="BO83" s="562"/>
      <c r="BP83" s="562"/>
      <c r="BQ83" s="562"/>
      <c r="BR83" s="385"/>
      <c r="BS83" s="385"/>
      <c r="BT83" s="385"/>
      <c r="BU83" s="385"/>
      <c r="BV83" s="585"/>
      <c r="BW83" s="585"/>
      <c r="BX83" s="585"/>
      <c r="BY83" s="585"/>
      <c r="BZ83" s="585"/>
      <c r="CA83" s="585"/>
      <c r="CB83" s="585"/>
      <c r="CC83" s="585"/>
      <c r="CD83" s="585"/>
      <c r="CE83" s="585"/>
      <c r="CF83" s="585"/>
      <c r="CG83" s="564"/>
      <c r="CH83" s="564"/>
      <c r="CI83" s="564"/>
      <c r="CJ83" s="564"/>
      <c r="CK83" s="564"/>
      <c r="CL83" s="564"/>
      <c r="CM83" s="564"/>
      <c r="CN83" s="567"/>
      <c r="CO83" s="567"/>
      <c r="CP83" s="567"/>
      <c r="CQ83" s="567"/>
      <c r="CR83" s="567"/>
      <c r="CS83" s="585"/>
      <c r="CT83" s="585"/>
      <c r="CU83" s="585"/>
      <c r="CV83" s="585"/>
      <c r="CW83" s="585"/>
      <c r="CX83" s="596"/>
      <c r="CY83" s="585" t="s">
        <v>1826</v>
      </c>
      <c r="CZ83" s="585"/>
      <c r="DA83" s="585"/>
      <c r="DB83" s="585"/>
      <c r="DC83" s="585"/>
      <c r="DD83" s="579"/>
      <c r="DE83" s="579"/>
      <c r="DF83" s="579"/>
      <c r="DG83" s="579"/>
      <c r="DH83" s="579"/>
      <c r="DI83" s="579"/>
      <c r="DJ83" s="579"/>
      <c r="DK83" s="579"/>
      <c r="DL83" s="579"/>
      <c r="DM83" s="579"/>
      <c r="DN83" s="579"/>
      <c r="DO83" s="579"/>
      <c r="DP83" s="14"/>
      <c r="DQ83" s="14"/>
      <c r="DR83" s="35"/>
      <c r="DS83" s="14"/>
      <c r="DT83" s="642"/>
      <c r="DU83" s="631"/>
    </row>
    <row r="84" spans="1:125" ht="24" customHeight="1">
      <c r="A84" s="314" t="s">
        <v>1389</v>
      </c>
      <c r="B84" s="328" t="s">
        <v>1390</v>
      </c>
      <c r="C84" s="328"/>
      <c r="D84" s="589"/>
      <c r="E84" s="289"/>
      <c r="F84" s="289"/>
      <c r="G84" s="289"/>
      <c r="H84" s="289"/>
      <c r="I84" s="289"/>
      <c r="J84" s="289"/>
      <c r="K84" s="289"/>
      <c r="L84" s="289"/>
      <c r="M84" s="289"/>
      <c r="N84" s="289"/>
      <c r="O84" s="289"/>
      <c r="P84" s="289"/>
      <c r="Q84" s="289"/>
      <c r="R84" s="289"/>
      <c r="S84" s="289"/>
      <c r="T84" s="289"/>
      <c r="U84" s="289"/>
      <c r="V84" s="289"/>
      <c r="W84" s="289"/>
      <c r="X84" s="289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583"/>
      <c r="AM84" s="583"/>
      <c r="AN84" s="573"/>
      <c r="AO84" s="581"/>
      <c r="AP84" s="582"/>
      <c r="AQ84" s="581"/>
      <c r="AR84" s="581"/>
      <c r="AS84" s="581"/>
      <c r="AT84" s="581"/>
      <c r="AU84" s="581"/>
      <c r="AV84" s="581"/>
      <c r="AW84" s="581"/>
      <c r="AX84" s="581"/>
      <c r="AY84" s="385"/>
      <c r="AZ84" s="385"/>
      <c r="BA84" s="385"/>
      <c r="BB84" s="385"/>
      <c r="BC84" s="562"/>
      <c r="BD84" s="562"/>
      <c r="BE84" s="562"/>
      <c r="BF84" s="562"/>
      <c r="BG84" s="385"/>
      <c r="BH84" s="385"/>
      <c r="BI84" s="385"/>
      <c r="BJ84" s="385"/>
      <c r="BK84" s="385"/>
      <c r="BL84" s="385"/>
      <c r="BM84" s="385"/>
      <c r="BN84" s="385"/>
      <c r="BO84" s="562"/>
      <c r="BP84" s="562"/>
      <c r="BQ84" s="562"/>
      <c r="BR84" s="385"/>
      <c r="BS84" s="385"/>
      <c r="BT84" s="385"/>
      <c r="BU84" s="385"/>
      <c r="BV84" s="585"/>
      <c r="BW84" s="585"/>
      <c r="BX84" s="585"/>
      <c r="BY84" s="585"/>
      <c r="BZ84" s="585"/>
      <c r="CA84" s="585"/>
      <c r="CB84" s="585"/>
      <c r="CC84" s="585"/>
      <c r="CD84" s="585"/>
      <c r="CE84" s="585"/>
      <c r="CF84" s="585"/>
      <c r="CG84" s="564"/>
      <c r="CH84" s="564"/>
      <c r="CI84" s="564"/>
      <c r="CJ84" s="564"/>
      <c r="CK84" s="564"/>
      <c r="CL84" s="564"/>
      <c r="CM84" s="564"/>
      <c r="CN84" s="567"/>
      <c r="CO84" s="567"/>
      <c r="CP84" s="567"/>
      <c r="CQ84" s="165"/>
      <c r="CR84" s="165"/>
      <c r="CS84" s="585"/>
      <c r="CT84" s="585"/>
      <c r="CU84" s="585"/>
      <c r="CV84" s="585"/>
      <c r="CW84" s="585"/>
      <c r="CX84" s="596"/>
      <c r="CY84" s="585"/>
      <c r="CZ84" s="585"/>
      <c r="DA84" s="585"/>
      <c r="DB84" s="585"/>
      <c r="DC84" s="585"/>
      <c r="DD84" s="579"/>
      <c r="DE84" s="579"/>
      <c r="DF84" s="579"/>
      <c r="DG84" s="579"/>
      <c r="DH84" s="579"/>
      <c r="DI84" s="579"/>
      <c r="DJ84" s="579"/>
      <c r="DK84" s="579"/>
      <c r="DL84" s="579"/>
      <c r="DM84" s="579"/>
      <c r="DN84" s="579"/>
      <c r="DO84" s="579"/>
      <c r="DP84" s="14"/>
      <c r="DQ84" s="14"/>
      <c r="DR84" s="35"/>
      <c r="DS84" s="14"/>
      <c r="DT84" s="642"/>
      <c r="DU84" s="631"/>
    </row>
    <row r="85" spans="1:125" ht="27.75" customHeight="1">
      <c r="A85" s="354"/>
      <c r="B85" s="346" t="s">
        <v>108</v>
      </c>
      <c r="C85" s="602" t="s">
        <v>1827</v>
      </c>
      <c r="D85" s="589">
        <v>4.6100000000000002E-2</v>
      </c>
      <c r="E85" s="350">
        <v>4.6100000000000002E-2</v>
      </c>
      <c r="F85" s="350">
        <v>4.6300000000000001E-2</v>
      </c>
      <c r="G85" s="350">
        <v>4.6399999999999997E-2</v>
      </c>
      <c r="H85" s="350">
        <v>4.6399999999999997E-2</v>
      </c>
      <c r="I85" s="350">
        <v>4.65E-2</v>
      </c>
      <c r="J85" s="350">
        <v>4.6600000000000003E-2</v>
      </c>
      <c r="K85" s="350">
        <v>4.6600000000000003E-2</v>
      </c>
      <c r="L85" s="350">
        <v>4.6559999999999997E-2</v>
      </c>
      <c r="M85" s="350">
        <v>4.6800000000000001E-2</v>
      </c>
      <c r="N85" s="350">
        <v>4.6920000000000003E-2</v>
      </c>
      <c r="O85" s="350">
        <v>4.7100000000000003E-2</v>
      </c>
      <c r="P85" s="350">
        <v>4.7199999999999999E-2</v>
      </c>
      <c r="Q85" s="350">
        <v>4.7280000000000003E-2</v>
      </c>
      <c r="R85" s="350">
        <v>4.709E-2</v>
      </c>
      <c r="S85" s="350">
        <v>4.7199999999999999E-2</v>
      </c>
      <c r="T85" s="350">
        <v>4.444E-2</v>
      </c>
      <c r="U85" s="350">
        <v>4.7199999999999999E-2</v>
      </c>
      <c r="V85" s="350">
        <v>4.7509999999999997E-2</v>
      </c>
      <c r="W85" s="350">
        <v>4.7550000000000002E-2</v>
      </c>
      <c r="X85" s="350">
        <v>4.7620000000000003E-2</v>
      </c>
      <c r="Y85" s="356">
        <v>4.7800000000000002E-2</v>
      </c>
      <c r="Z85" s="356">
        <v>4.7800000000000002E-2</v>
      </c>
      <c r="AA85" s="356">
        <v>4.8000000000000001E-2</v>
      </c>
      <c r="AB85" s="356">
        <v>4.8099999999999997E-2</v>
      </c>
      <c r="AC85" s="356">
        <v>4.82E-2</v>
      </c>
      <c r="AD85" s="356">
        <v>4.8300000000000003E-2</v>
      </c>
      <c r="AE85" s="356">
        <v>4.8399999999999999E-2</v>
      </c>
      <c r="AF85" s="356">
        <v>4.8599999999999997E-2</v>
      </c>
      <c r="AG85" s="356">
        <v>4.87E-2</v>
      </c>
      <c r="AH85" s="356">
        <v>4.8899999999999999E-2</v>
      </c>
      <c r="AI85" s="356">
        <v>4.8899999999999999E-2</v>
      </c>
      <c r="AJ85" s="356">
        <v>4.8800000000000003E-2</v>
      </c>
      <c r="AK85" s="356">
        <v>0.05</v>
      </c>
      <c r="AL85" s="603">
        <v>4.8899999999999999E-2</v>
      </c>
      <c r="AM85" s="603">
        <v>4.9099999999999998E-2</v>
      </c>
      <c r="AN85" s="603">
        <v>4.9299999999999997E-2</v>
      </c>
      <c r="AO85" s="603">
        <v>4.9599999999999998E-2</v>
      </c>
      <c r="AP85" s="604">
        <v>4.9599999999999998E-2</v>
      </c>
      <c r="AQ85" s="603">
        <v>4.9700000000000001E-2</v>
      </c>
      <c r="AR85" s="603">
        <v>4.99E-2</v>
      </c>
      <c r="AS85" s="603">
        <v>4.99E-2</v>
      </c>
      <c r="AT85" s="603">
        <v>5.0200000000000002E-2</v>
      </c>
      <c r="AU85" s="603">
        <v>5.0200000000000002E-2</v>
      </c>
      <c r="AV85" s="603">
        <v>5.0299999999999997E-2</v>
      </c>
      <c r="AW85" s="603">
        <v>5.0599999999999999E-2</v>
      </c>
      <c r="AX85" s="603">
        <v>5.0799999999999998E-2</v>
      </c>
      <c r="AY85" s="605">
        <v>5.11E-2</v>
      </c>
      <c r="AZ85" s="605">
        <v>5.0900000000000001E-2</v>
      </c>
      <c r="BA85" s="605">
        <v>5.0900000000000001E-2</v>
      </c>
      <c r="BB85" s="605">
        <v>5.0900000000000001E-2</v>
      </c>
      <c r="BC85" s="606">
        <v>5.0900000000000001E-2</v>
      </c>
      <c r="BD85" s="606">
        <v>5.11E-2</v>
      </c>
      <c r="BE85" s="606">
        <v>5.1400000000000001E-2</v>
      </c>
      <c r="BF85" s="606">
        <v>5.16E-2</v>
      </c>
      <c r="BG85" s="606">
        <v>5.16E-2</v>
      </c>
      <c r="BH85" s="606">
        <v>5.1799999999999999E-2</v>
      </c>
      <c r="BI85" s="606">
        <v>6.2100000000000002E-2</v>
      </c>
      <c r="BJ85" s="606">
        <v>5.2200000000000003E-2</v>
      </c>
      <c r="BK85" s="606">
        <v>5.2499999999999998E-2</v>
      </c>
      <c r="BL85" s="606">
        <v>5.2699999999999997E-2</v>
      </c>
      <c r="BM85" s="606">
        <v>5.28E-2</v>
      </c>
      <c r="BN85" s="606">
        <v>5.28E-2</v>
      </c>
      <c r="BO85" s="606">
        <v>5.33E-2</v>
      </c>
      <c r="BP85" s="606">
        <v>5.3400000000000003E-2</v>
      </c>
      <c r="BQ85" s="606">
        <v>5.4100000000000002E-2</v>
      </c>
      <c r="BR85" s="606">
        <v>5.4858999999999998E-2</v>
      </c>
      <c r="BS85" s="606">
        <v>5.5100000000000003E-2</v>
      </c>
      <c r="BT85" s="606">
        <v>5.5599999999999997E-2</v>
      </c>
      <c r="BU85" s="606">
        <v>5.62E-2</v>
      </c>
      <c r="BV85" s="607">
        <v>4.9099999999999998E-2</v>
      </c>
      <c r="BW85" s="607">
        <v>5.0099999999999999E-2</v>
      </c>
      <c r="BX85" s="607">
        <v>5.0799999999999998E-2</v>
      </c>
      <c r="BY85" s="607">
        <v>5.1400000000000001E-2</v>
      </c>
      <c r="BZ85" s="607">
        <v>5.1900000000000002E-2</v>
      </c>
      <c r="CA85" s="607">
        <v>5.2600000000000001E-2</v>
      </c>
      <c r="CB85" s="607">
        <v>5.3199999999999997E-2</v>
      </c>
      <c r="CC85" s="607">
        <v>5.3699999999999998E-2</v>
      </c>
      <c r="CD85" s="607">
        <v>5.3999999999999999E-2</v>
      </c>
      <c r="CE85" s="607">
        <v>5.45E-2</v>
      </c>
      <c r="CF85" s="607">
        <v>5.4600000000000003E-2</v>
      </c>
      <c r="CG85" s="564">
        <v>5.5100000000000003E-2</v>
      </c>
      <c r="CH85" s="564">
        <v>5.5100000000000003E-2</v>
      </c>
      <c r="CI85" s="564">
        <v>5.57E-2</v>
      </c>
      <c r="CJ85" s="564">
        <v>5.5800000000000002E-2</v>
      </c>
      <c r="CK85" s="564">
        <v>5.5899999999999998E-2</v>
      </c>
      <c r="CL85" s="564">
        <v>5.5800000000000002E-2</v>
      </c>
      <c r="CM85" s="564">
        <v>5.6000000000000001E-2</v>
      </c>
      <c r="CN85" s="564">
        <v>5.6000000000000001E-2</v>
      </c>
      <c r="CO85" s="564">
        <v>5.6399999999999999E-2</v>
      </c>
      <c r="CP85" s="564">
        <v>5.6599999999999998E-2</v>
      </c>
      <c r="CQ85" s="564">
        <v>5.7099999999999998E-2</v>
      </c>
      <c r="CR85" s="564">
        <v>5.6800000000000003E-2</v>
      </c>
      <c r="CS85" s="564">
        <v>5.7200000000000001E-2</v>
      </c>
      <c r="CT85" s="564">
        <v>5.7500000000000002E-2</v>
      </c>
      <c r="CU85" s="564">
        <v>5.7700000000000001E-2</v>
      </c>
      <c r="CV85" s="564">
        <v>5.8099999999999999E-2</v>
      </c>
      <c r="CW85" s="564">
        <v>5.8200000000000002E-2</v>
      </c>
      <c r="CX85" s="594">
        <v>5.8200000000000002E-2</v>
      </c>
      <c r="CY85" s="564">
        <v>5.8500000000000003E-2</v>
      </c>
      <c r="CZ85" s="564">
        <v>5.8700000000000002E-2</v>
      </c>
      <c r="DA85" s="564">
        <v>5.8799999999999998E-2</v>
      </c>
      <c r="DB85" s="564">
        <v>5.9400000000000001E-2</v>
      </c>
      <c r="DC85" s="564">
        <v>5.9499999999999997E-2</v>
      </c>
      <c r="DD85" s="564">
        <v>5.9400000000000001E-2</v>
      </c>
      <c r="DE85" s="564" t="s">
        <v>1828</v>
      </c>
      <c r="DF85" s="564">
        <v>6.0199999999999997E-2</v>
      </c>
      <c r="DG85" s="564">
        <v>6.0600000000000001E-2</v>
      </c>
      <c r="DH85" s="564">
        <v>6.0699999999999997E-2</v>
      </c>
      <c r="DI85" s="564">
        <v>6.08E-2</v>
      </c>
      <c r="DJ85" s="564">
        <v>6.0600000000000001E-2</v>
      </c>
      <c r="DK85" s="564">
        <v>6.0999999999999999E-2</v>
      </c>
      <c r="DL85" s="564">
        <v>6.0999999999999999E-2</v>
      </c>
      <c r="DM85" s="564">
        <v>6.1400000000000003E-2</v>
      </c>
      <c r="DN85" s="564">
        <v>6.1400000000000003E-2</v>
      </c>
      <c r="DO85" s="564">
        <v>6.1499999999999999E-2</v>
      </c>
      <c r="DP85" s="564">
        <v>6.1400000000000003E-2</v>
      </c>
      <c r="DQ85" s="564">
        <v>6.1600000000000002E-2</v>
      </c>
      <c r="DR85" s="594">
        <v>6.1600000000000002E-2</v>
      </c>
      <c r="DS85" s="564">
        <v>6.2199999999999998E-2</v>
      </c>
      <c r="DT85" s="645">
        <v>6.3100000000000003E-2</v>
      </c>
      <c r="DU85" s="707">
        <v>6.3200000000000006E-2</v>
      </c>
    </row>
    <row r="86" spans="1:125" ht="36" customHeight="1">
      <c r="A86" s="354"/>
      <c r="B86" s="346" t="s">
        <v>110</v>
      </c>
      <c r="C86" s="602" t="s">
        <v>1827</v>
      </c>
      <c r="D86" s="589">
        <v>9.5899999999999999E-2</v>
      </c>
      <c r="E86" s="350">
        <v>9.6100000000000005E-2</v>
      </c>
      <c r="F86" s="350">
        <v>9.6500000000000002E-2</v>
      </c>
      <c r="G86" s="350">
        <v>9.6699999999999994E-2</v>
      </c>
      <c r="H86" s="350">
        <v>9.69E-2</v>
      </c>
      <c r="I86" s="350">
        <v>9.7100000000000006E-2</v>
      </c>
      <c r="J86" s="350">
        <v>9.7199999999999995E-2</v>
      </c>
      <c r="K86" s="350">
        <v>9.7299999999999998E-2</v>
      </c>
      <c r="L86" s="350">
        <v>9.708E-2</v>
      </c>
      <c r="M86" s="350">
        <v>9.7600000000000006E-2</v>
      </c>
      <c r="N86" s="350">
        <v>9.783E-2</v>
      </c>
      <c r="O86" s="350">
        <v>9.7600000000000006E-2</v>
      </c>
      <c r="P86" s="350">
        <v>9.8400000000000001E-2</v>
      </c>
      <c r="Q86" s="350">
        <v>9.8580000000000001E-2</v>
      </c>
      <c r="R86" s="350">
        <v>9.819E-2</v>
      </c>
      <c r="S86" s="350">
        <v>9.8419999999999994E-2</v>
      </c>
      <c r="T86" s="350">
        <v>9.2649999999999996E-2</v>
      </c>
      <c r="U86" s="350">
        <v>9.8500000000000004E-2</v>
      </c>
      <c r="V86" s="350">
        <v>9.9049999999999999E-2</v>
      </c>
      <c r="W86" s="350">
        <v>9.9140000000000006E-2</v>
      </c>
      <c r="X86" s="350">
        <v>9.9279999999999993E-2</v>
      </c>
      <c r="Y86" s="356">
        <v>9.7000000000000003E-3</v>
      </c>
      <c r="Z86" s="356">
        <v>9.98E-2</v>
      </c>
      <c r="AA86" s="356">
        <v>0.1</v>
      </c>
      <c r="AB86" s="356">
        <v>0.1003</v>
      </c>
      <c r="AC86" s="356">
        <v>0.10059999999999999</v>
      </c>
      <c r="AD86" s="356">
        <v>0.1007</v>
      </c>
      <c r="AE86" s="356">
        <v>0.10100000000000001</v>
      </c>
      <c r="AF86" s="356">
        <v>0.1013</v>
      </c>
      <c r="AG86" s="356">
        <v>0.1016</v>
      </c>
      <c r="AH86" s="356">
        <v>0.10199999999999999</v>
      </c>
      <c r="AI86" s="356">
        <v>0.10199999999999999</v>
      </c>
      <c r="AJ86" s="356">
        <v>0.1019</v>
      </c>
      <c r="AK86" s="356">
        <v>0.10199999999999999</v>
      </c>
      <c r="AL86" s="603">
        <v>0.10199999999999999</v>
      </c>
      <c r="AM86" s="603">
        <v>0.10249999999999999</v>
      </c>
      <c r="AN86" s="603">
        <v>0.1027</v>
      </c>
      <c r="AO86" s="603">
        <v>0.10340000000000001</v>
      </c>
      <c r="AP86" s="604">
        <v>0.10340000000000001</v>
      </c>
      <c r="AQ86" s="603">
        <v>0.1036</v>
      </c>
      <c r="AR86" s="603">
        <v>0.10390000000000001</v>
      </c>
      <c r="AS86" s="603">
        <v>0.10390000000000001</v>
      </c>
      <c r="AT86" s="603">
        <v>0.1047</v>
      </c>
      <c r="AU86" s="603">
        <v>0.1048</v>
      </c>
      <c r="AV86" s="603">
        <v>0.1048</v>
      </c>
      <c r="AW86" s="603">
        <v>0.10539999999999999</v>
      </c>
      <c r="AX86" s="603">
        <v>0.10589999999999999</v>
      </c>
      <c r="AY86" s="608">
        <v>0.10630000000000001</v>
      </c>
      <c r="AZ86" s="608">
        <v>0.10630000000000001</v>
      </c>
      <c r="BA86" s="608">
        <v>0.10630000000000001</v>
      </c>
      <c r="BB86" s="608">
        <v>0.1061</v>
      </c>
      <c r="BC86" s="606">
        <v>0.10630000000000001</v>
      </c>
      <c r="BD86" s="606">
        <v>0.10639999999999999</v>
      </c>
      <c r="BE86" s="606">
        <v>0.1071</v>
      </c>
      <c r="BF86" s="606">
        <v>0.10780000000000001</v>
      </c>
      <c r="BG86" s="606">
        <v>0.1077</v>
      </c>
      <c r="BH86" s="606">
        <v>0.1081</v>
      </c>
      <c r="BI86" s="606">
        <v>0.11</v>
      </c>
      <c r="BJ86" s="606">
        <v>0.109</v>
      </c>
      <c r="BK86" s="606">
        <v>0.1094</v>
      </c>
      <c r="BL86" s="606">
        <v>0.10979999999999999</v>
      </c>
      <c r="BM86" s="606">
        <v>0.1101</v>
      </c>
      <c r="BN86" s="606">
        <v>0.11020000000000001</v>
      </c>
      <c r="BO86" s="606">
        <v>0.111</v>
      </c>
      <c r="BP86" s="606">
        <v>0.1115</v>
      </c>
      <c r="BQ86" s="606">
        <v>0.1128</v>
      </c>
      <c r="BR86" s="606">
        <v>0.11423999999999999</v>
      </c>
      <c r="BS86" s="606">
        <v>0.1148</v>
      </c>
      <c r="BT86" s="606">
        <v>0.1158</v>
      </c>
      <c r="BU86" s="606">
        <v>0.1171</v>
      </c>
      <c r="BV86" s="607">
        <v>9.8199999999999996E-2</v>
      </c>
      <c r="BW86" s="607">
        <v>0.10009999999999999</v>
      </c>
      <c r="BX86" s="607">
        <v>0.10150000000000001</v>
      </c>
      <c r="BY86" s="607">
        <v>0.1027</v>
      </c>
      <c r="BZ86" s="607">
        <v>0.1036</v>
      </c>
      <c r="CA86" s="607">
        <v>0.1051</v>
      </c>
      <c r="CB86" s="607">
        <v>0.10630000000000001</v>
      </c>
      <c r="CC86" s="607">
        <v>0.1072</v>
      </c>
      <c r="CD86" s="607">
        <v>0.10780000000000001</v>
      </c>
      <c r="CE86" s="607">
        <v>0.1089</v>
      </c>
      <c r="CF86" s="607">
        <v>0.1091</v>
      </c>
      <c r="CG86" s="564" t="s">
        <v>1829</v>
      </c>
      <c r="CH86" s="564">
        <v>0.11</v>
      </c>
      <c r="CI86" s="564">
        <v>0.1111</v>
      </c>
      <c r="CJ86" s="564">
        <v>0.1115</v>
      </c>
      <c r="CK86" s="564">
        <v>0.1116</v>
      </c>
      <c r="CL86" s="564">
        <v>0.1115</v>
      </c>
      <c r="CM86" s="564">
        <v>0.1119</v>
      </c>
      <c r="CN86" s="564">
        <v>0.112</v>
      </c>
      <c r="CO86" s="564">
        <v>0.11269999999999999</v>
      </c>
      <c r="CP86" s="564">
        <v>0.1132</v>
      </c>
      <c r="CQ86" s="564">
        <v>0.11409999999999999</v>
      </c>
      <c r="CR86" s="564">
        <v>0.1134</v>
      </c>
      <c r="CS86" s="564">
        <v>0.1142</v>
      </c>
      <c r="CT86" s="564">
        <v>0.115</v>
      </c>
      <c r="CU86" s="564">
        <v>0.1153</v>
      </c>
      <c r="CV86" s="564">
        <v>0.1159</v>
      </c>
      <c r="CW86" s="564">
        <v>0.1163</v>
      </c>
      <c r="CX86" s="594">
        <v>0.11609999999999999</v>
      </c>
      <c r="CY86" s="564">
        <v>0.11700000000000001</v>
      </c>
      <c r="CZ86" s="564">
        <v>0.1173</v>
      </c>
      <c r="DA86" s="564">
        <v>0.11749999999999999</v>
      </c>
      <c r="DB86" s="564">
        <v>0.11849999999999999</v>
      </c>
      <c r="DC86" s="564">
        <v>0.11890000000000001</v>
      </c>
      <c r="DD86" s="564">
        <v>0.1186</v>
      </c>
      <c r="DE86" s="564">
        <v>0.1198</v>
      </c>
      <c r="DF86" s="564">
        <v>0.1203</v>
      </c>
      <c r="DG86" s="564">
        <v>0.12089999999999999</v>
      </c>
      <c r="DH86" s="564">
        <v>0.1211</v>
      </c>
      <c r="DI86" s="564">
        <v>0.12139999999999999</v>
      </c>
      <c r="DJ86" s="564">
        <v>0.12089999999999999</v>
      </c>
      <c r="DK86" s="564">
        <v>0.122</v>
      </c>
      <c r="DL86" s="564">
        <v>0.122</v>
      </c>
      <c r="DM86" s="564">
        <v>0.1226</v>
      </c>
      <c r="DN86" s="564">
        <v>0.1226</v>
      </c>
      <c r="DO86" s="564">
        <v>0.1229</v>
      </c>
      <c r="DP86" s="564">
        <v>0.1227</v>
      </c>
      <c r="DQ86" s="564">
        <v>0.1232</v>
      </c>
      <c r="DR86" s="594">
        <v>0.1232</v>
      </c>
      <c r="DS86" s="564">
        <v>0.1244</v>
      </c>
      <c r="DT86" s="645">
        <v>0.126</v>
      </c>
      <c r="DU86" s="707">
        <v>0.12609999999999999</v>
      </c>
    </row>
    <row r="87" spans="1:125" ht="25.5" customHeight="1">
      <c r="A87" s="354"/>
      <c r="B87" s="346" t="s">
        <v>112</v>
      </c>
      <c r="C87" s="602" t="s">
        <v>1827</v>
      </c>
      <c r="D87" s="589">
        <v>1.9005000000000001</v>
      </c>
      <c r="E87" s="289">
        <v>1.9049</v>
      </c>
      <c r="F87" s="289">
        <v>1.9134</v>
      </c>
      <c r="G87" s="289">
        <v>1.9181999999999999</v>
      </c>
      <c r="H87" s="289">
        <v>1.919</v>
      </c>
      <c r="I87" s="289">
        <v>1.9238</v>
      </c>
      <c r="J87" s="289">
        <v>1.927</v>
      </c>
      <c r="K87" s="289">
        <v>1.9278999999999999</v>
      </c>
      <c r="L87" s="289">
        <v>1.92405</v>
      </c>
      <c r="M87" s="289">
        <v>1.9342999999999999</v>
      </c>
      <c r="N87" s="289">
        <v>1.93892</v>
      </c>
      <c r="O87" s="289">
        <v>1.9343600000000001</v>
      </c>
      <c r="P87" s="289">
        <v>1.9511000000000001</v>
      </c>
      <c r="Q87" s="289">
        <v>1.9536199999999999</v>
      </c>
      <c r="R87" s="289">
        <v>1.9460200000000001</v>
      </c>
      <c r="S87" s="289">
        <v>1.95058</v>
      </c>
      <c r="T87" s="350">
        <v>1.96</v>
      </c>
      <c r="U87" s="350">
        <v>1.9516</v>
      </c>
      <c r="V87" s="350">
        <v>1.9630799999999999</v>
      </c>
      <c r="W87" s="350">
        <v>1.9647699999999999</v>
      </c>
      <c r="X87" s="350">
        <v>1.9676400000000001</v>
      </c>
      <c r="Y87" s="356">
        <v>1.9767999999999999</v>
      </c>
      <c r="Z87" s="356">
        <v>1.9777</v>
      </c>
      <c r="AA87" s="356">
        <v>1.9817</v>
      </c>
      <c r="AB87" s="356">
        <v>1.9879</v>
      </c>
      <c r="AC87" s="356">
        <v>1.9935</v>
      </c>
      <c r="AD87" s="356">
        <v>1.9955000000000001</v>
      </c>
      <c r="AE87" s="356">
        <v>2.0026999999999999</v>
      </c>
      <c r="AF87" s="356">
        <v>2.0059999999999998</v>
      </c>
      <c r="AG87" s="356">
        <v>2.0129000000000001</v>
      </c>
      <c r="AH87" s="356">
        <v>2.0200999999999998</v>
      </c>
      <c r="AI87" s="356">
        <v>2.0200999999999998</v>
      </c>
      <c r="AJ87" s="356">
        <v>2.0181</v>
      </c>
      <c r="AK87" s="356">
        <v>2.0205000000000002</v>
      </c>
      <c r="AL87" s="603">
        <v>2.0211999999999999</v>
      </c>
      <c r="AM87" s="603">
        <v>2.0308999999999999</v>
      </c>
      <c r="AN87" s="603">
        <v>2.0363000000000002</v>
      </c>
      <c r="AO87" s="603">
        <v>2.0455000000000001</v>
      </c>
      <c r="AP87" s="604">
        <v>2.0495000000000001</v>
      </c>
      <c r="AQ87" s="603">
        <v>2.0541999999999998</v>
      </c>
      <c r="AR87" s="603">
        <v>2.0579999999999998</v>
      </c>
      <c r="AS87" s="603">
        <v>2.0579999999999998</v>
      </c>
      <c r="AT87" s="603">
        <v>2.0750000000000002</v>
      </c>
      <c r="AU87" s="603">
        <v>2.0766</v>
      </c>
      <c r="AV87" s="603">
        <v>2.0779999999999998</v>
      </c>
      <c r="AW87" s="603">
        <v>2.0905</v>
      </c>
      <c r="AX87" s="603">
        <v>2.0998999999999999</v>
      </c>
      <c r="AY87" s="608">
        <v>2.1069</v>
      </c>
      <c r="AZ87" s="608">
        <v>2.1057999999999999</v>
      </c>
      <c r="BA87" s="608">
        <v>2.1049000000000002</v>
      </c>
      <c r="BB87" s="608">
        <v>2.1034000000000002</v>
      </c>
      <c r="BC87" s="606">
        <v>2.1055000000000001</v>
      </c>
      <c r="BD87" s="606">
        <v>2.1082999999999998</v>
      </c>
      <c r="BE87" s="606">
        <v>2.1217999999999999</v>
      </c>
      <c r="BF87" s="606">
        <v>2.1362000000000001</v>
      </c>
      <c r="BG87" s="606">
        <v>2.1333000000000002</v>
      </c>
      <c r="BH87" s="606">
        <v>2.1406000000000001</v>
      </c>
      <c r="BI87" s="606">
        <v>2.15</v>
      </c>
      <c r="BJ87" s="606">
        <v>2.1596000000000002</v>
      </c>
      <c r="BK87" s="606">
        <v>2.1677</v>
      </c>
      <c r="BL87" s="606">
        <v>2.1758999999999999</v>
      </c>
      <c r="BM87" s="606">
        <v>2.1816</v>
      </c>
      <c r="BN87" s="606">
        <v>2.1835</v>
      </c>
      <c r="BO87" s="606">
        <v>2.2010999999999998</v>
      </c>
      <c r="BP87" s="606">
        <v>2.2090000000000001</v>
      </c>
      <c r="BQ87" s="606">
        <v>2.2351000000000001</v>
      </c>
      <c r="BR87" s="606">
        <v>2.2649269999999997</v>
      </c>
      <c r="BS87" s="606">
        <v>2.2764000000000002</v>
      </c>
      <c r="BT87" s="606">
        <v>2.294</v>
      </c>
      <c r="BU87" s="606">
        <v>2.3216999999999999</v>
      </c>
      <c r="BV87" s="607">
        <v>3.3026</v>
      </c>
      <c r="BW87" s="607">
        <v>3.3639999999999999</v>
      </c>
      <c r="BX87" s="607">
        <v>3.4108999999999998</v>
      </c>
      <c r="BY87" s="607">
        <v>3.452</v>
      </c>
      <c r="BZ87" s="607">
        <v>3.4841000000000002</v>
      </c>
      <c r="CA87" s="607">
        <v>3.5318000000000001</v>
      </c>
      <c r="CB87" s="607">
        <v>3.5748000000000002</v>
      </c>
      <c r="CC87" s="607">
        <v>3.6055000000000001</v>
      </c>
      <c r="CD87" s="607">
        <v>3.6242999999999999</v>
      </c>
      <c r="CE87" s="607">
        <v>3.6596000000000002</v>
      </c>
      <c r="CF87" s="607">
        <v>3.6701000000000001</v>
      </c>
      <c r="CG87" s="564">
        <v>3.6993999999999998</v>
      </c>
      <c r="CH87" s="564">
        <v>3.6970999999999998</v>
      </c>
      <c r="CI87" s="564">
        <v>3.7372000000000001</v>
      </c>
      <c r="CJ87" s="564">
        <v>3.7488999999999999</v>
      </c>
      <c r="CK87" s="564">
        <v>3.7530999999999999</v>
      </c>
      <c r="CL87" s="564">
        <v>3.7473999999999998</v>
      </c>
      <c r="CM87" s="564">
        <v>3.7605</v>
      </c>
      <c r="CN87" s="564">
        <v>3.7648000000000001</v>
      </c>
      <c r="CO87" s="564">
        <v>3.7902</v>
      </c>
      <c r="CP87" s="564">
        <v>3.8066</v>
      </c>
      <c r="CQ87" s="564">
        <v>3.8351000000000002</v>
      </c>
      <c r="CR87" s="564">
        <v>3.8144999999999998</v>
      </c>
      <c r="CS87" s="564">
        <v>3.8405</v>
      </c>
      <c r="CT87" s="564">
        <v>3.8631000000000002</v>
      </c>
      <c r="CU87" s="564">
        <v>3.8774999999999999</v>
      </c>
      <c r="CV87" s="564">
        <v>3.8978000000000002</v>
      </c>
      <c r="CW87" s="564">
        <v>3.9083999999999999</v>
      </c>
      <c r="CX87" s="594">
        <v>3.9045999999999998</v>
      </c>
      <c r="CY87" s="564">
        <v>3.9338000000000002</v>
      </c>
      <c r="CZ87" s="564">
        <v>3.9434999999999998</v>
      </c>
      <c r="DA87" s="564">
        <v>3.9470000000000001</v>
      </c>
      <c r="DB87" s="564">
        <v>3.9853999999999998</v>
      </c>
      <c r="DC87" s="564">
        <v>3.9956999999999998</v>
      </c>
      <c r="DD87" s="564">
        <v>3.9876999999999998</v>
      </c>
      <c r="DE87" s="564">
        <v>4.0301</v>
      </c>
      <c r="DF87" s="564">
        <v>4.0458999999999996</v>
      </c>
      <c r="DG87" s="564">
        <v>4.0662000000000003</v>
      </c>
      <c r="DH87" s="564">
        <v>4.0742000000000003</v>
      </c>
      <c r="DI87" s="564">
        <v>4.0822000000000003</v>
      </c>
      <c r="DJ87" s="564">
        <v>4.0655000000000001</v>
      </c>
      <c r="DK87" s="564">
        <v>4.101</v>
      </c>
      <c r="DL87" s="564">
        <v>4.1025</v>
      </c>
      <c r="DM87" s="564">
        <v>4.1205999999999996</v>
      </c>
      <c r="DN87" s="564">
        <v>4.1224999999999996</v>
      </c>
      <c r="DO87" s="564">
        <v>4.1330999999999998</v>
      </c>
      <c r="DP87" s="564">
        <v>4.1250999999999998</v>
      </c>
      <c r="DQ87" s="564">
        <v>4.1421999999999999</v>
      </c>
      <c r="DR87" s="594">
        <v>4.1417999999999999</v>
      </c>
      <c r="DS87" s="564">
        <v>4.1814</v>
      </c>
      <c r="DT87" s="645">
        <v>4.2354000000000003</v>
      </c>
      <c r="DU87" s="707">
        <v>4.2426000000000004</v>
      </c>
    </row>
    <row r="88" spans="1:125" ht="11.25" customHeight="1">
      <c r="A88" s="354"/>
      <c r="B88" s="346" t="s">
        <v>113</v>
      </c>
      <c r="C88" s="602" t="s">
        <v>1830</v>
      </c>
      <c r="D88" s="589">
        <v>18.3</v>
      </c>
      <c r="E88" s="289">
        <v>18.341000000000001</v>
      </c>
      <c r="F88" s="289">
        <v>18.420000000000002</v>
      </c>
      <c r="G88" s="289">
        <v>18.47</v>
      </c>
      <c r="H88" s="289">
        <v>18.48</v>
      </c>
      <c r="I88" s="289">
        <v>18.52</v>
      </c>
      <c r="J88" s="289">
        <v>18.55</v>
      </c>
      <c r="K88" s="289">
        <v>18.559999999999999</v>
      </c>
      <c r="L88" s="289">
        <v>18.524850000000001</v>
      </c>
      <c r="M88" s="289">
        <v>18.62</v>
      </c>
      <c r="N88" s="350">
        <v>18.667999999999999</v>
      </c>
      <c r="O88" s="289">
        <v>18.739999999999998</v>
      </c>
      <c r="P88" s="289">
        <v>18.79</v>
      </c>
      <c r="Q88" s="289">
        <v>18.809519999999999</v>
      </c>
      <c r="R88" s="289">
        <v>18.736319999999999</v>
      </c>
      <c r="S88" s="289">
        <v>18.780239999999999</v>
      </c>
      <c r="T88" s="350">
        <v>18.809999999999999</v>
      </c>
      <c r="U88" s="350">
        <v>18.79</v>
      </c>
      <c r="V88" s="350">
        <v>18.90061</v>
      </c>
      <c r="W88" s="350">
        <v>18.916879999999999</v>
      </c>
      <c r="X88" s="350">
        <v>18.94454</v>
      </c>
      <c r="Y88" s="356">
        <v>19.03</v>
      </c>
      <c r="Z88" s="356">
        <v>19.04</v>
      </c>
      <c r="AA88" s="356">
        <v>19.079999999999998</v>
      </c>
      <c r="AB88" s="356">
        <v>19.14</v>
      </c>
      <c r="AC88" s="356">
        <v>19.190000000000001</v>
      </c>
      <c r="AD88" s="356">
        <v>19.22</v>
      </c>
      <c r="AE88" s="356">
        <v>19.28</v>
      </c>
      <c r="AF88" s="356">
        <v>19.309999999999999</v>
      </c>
      <c r="AG88" s="356">
        <v>19.39</v>
      </c>
      <c r="AH88" s="356">
        <v>19.440000000000001</v>
      </c>
      <c r="AI88" s="356">
        <v>19.440000000000001</v>
      </c>
      <c r="AJ88" s="356">
        <v>19.43</v>
      </c>
      <c r="AK88" s="356">
        <v>19.46</v>
      </c>
      <c r="AL88" s="603">
        <v>19.46</v>
      </c>
      <c r="AM88" s="603">
        <v>19.55</v>
      </c>
      <c r="AN88" s="603">
        <v>19.61</v>
      </c>
      <c r="AO88" s="603">
        <v>19.72</v>
      </c>
      <c r="AP88" s="604">
        <v>19.73</v>
      </c>
      <c r="AQ88" s="603">
        <v>19.78</v>
      </c>
      <c r="AR88" s="603">
        <v>19.809999999999999</v>
      </c>
      <c r="AS88" s="603">
        <v>19.809999999999999</v>
      </c>
      <c r="AT88" s="603">
        <v>19.98</v>
      </c>
      <c r="AU88" s="603">
        <v>19.989999999999998</v>
      </c>
      <c r="AV88" s="603">
        <v>20.02</v>
      </c>
      <c r="AW88" s="603">
        <v>20.12</v>
      </c>
      <c r="AX88" s="603">
        <v>20.22</v>
      </c>
      <c r="AY88" s="608">
        <v>20.29</v>
      </c>
      <c r="AZ88" s="608">
        <v>20.28</v>
      </c>
      <c r="BA88" s="608">
        <v>20.27</v>
      </c>
      <c r="BB88" s="608">
        <v>20.25</v>
      </c>
      <c r="BC88" s="606">
        <v>20.27</v>
      </c>
      <c r="BD88" s="606">
        <v>20.3</v>
      </c>
      <c r="BE88" s="606">
        <v>20.43</v>
      </c>
      <c r="BF88" s="606">
        <v>20.56</v>
      </c>
      <c r="BG88" s="606">
        <v>20.54</v>
      </c>
      <c r="BH88" s="606">
        <v>20.61</v>
      </c>
      <c r="BI88" s="606">
        <v>20.75</v>
      </c>
      <c r="BJ88" s="606">
        <v>20.79</v>
      </c>
      <c r="BK88" s="606">
        <v>20.87</v>
      </c>
      <c r="BL88" s="606">
        <v>20.94</v>
      </c>
      <c r="BM88" s="606">
        <v>21</v>
      </c>
      <c r="BN88" s="606">
        <v>21.03</v>
      </c>
      <c r="BO88" s="606">
        <v>21.19</v>
      </c>
      <c r="BP88" s="606">
        <v>21.27</v>
      </c>
      <c r="BQ88" s="606">
        <v>21.52</v>
      </c>
      <c r="BR88" s="606">
        <v>21.800799999999999</v>
      </c>
      <c r="BS88" s="606">
        <v>21.92</v>
      </c>
      <c r="BT88" s="606">
        <v>22.09</v>
      </c>
      <c r="BU88" s="606">
        <v>22.35</v>
      </c>
      <c r="BV88" s="607">
        <v>2.8</v>
      </c>
      <c r="BW88" s="607">
        <v>2.86</v>
      </c>
      <c r="BX88" s="607">
        <v>2.89</v>
      </c>
      <c r="BY88" s="607">
        <v>2.93</v>
      </c>
      <c r="BZ88" s="607">
        <v>2.95</v>
      </c>
      <c r="CA88" s="607">
        <v>3</v>
      </c>
      <c r="CB88" s="607">
        <v>3.03</v>
      </c>
      <c r="CC88" s="607">
        <v>3.06</v>
      </c>
      <c r="CD88" s="607">
        <v>3.07</v>
      </c>
      <c r="CE88" s="607">
        <v>3.11</v>
      </c>
      <c r="CF88" s="607">
        <v>3.11</v>
      </c>
      <c r="CG88" s="564">
        <v>3.13</v>
      </c>
      <c r="CH88" s="564">
        <v>3.13</v>
      </c>
      <c r="CI88" s="564">
        <v>3.17</v>
      </c>
      <c r="CJ88" s="564">
        <v>3.18</v>
      </c>
      <c r="CK88" s="564">
        <v>3.18</v>
      </c>
      <c r="CL88" s="564">
        <v>3.18</v>
      </c>
      <c r="CM88" s="564">
        <v>3.19</v>
      </c>
      <c r="CN88" s="564">
        <v>3.19</v>
      </c>
      <c r="CO88" s="564">
        <v>3.21</v>
      </c>
      <c r="CP88" s="564">
        <v>3.22</v>
      </c>
      <c r="CQ88" s="564">
        <v>3.25</v>
      </c>
      <c r="CR88" s="564">
        <v>3.24</v>
      </c>
      <c r="CS88" s="564">
        <v>3.26</v>
      </c>
      <c r="CT88" s="564">
        <v>3.27</v>
      </c>
      <c r="CU88" s="564">
        <v>3.28</v>
      </c>
      <c r="CV88" s="564">
        <v>3.31</v>
      </c>
      <c r="CW88" s="564">
        <v>3.31</v>
      </c>
      <c r="CX88" s="594">
        <v>3.31</v>
      </c>
      <c r="CY88" s="564">
        <v>3.33</v>
      </c>
      <c r="CZ88" s="564">
        <v>3.34</v>
      </c>
      <c r="DA88" s="564">
        <v>3.34</v>
      </c>
      <c r="DB88" s="564">
        <v>3.38</v>
      </c>
      <c r="DC88" s="564">
        <v>3.39</v>
      </c>
      <c r="DD88" s="564">
        <v>3.38</v>
      </c>
      <c r="DE88" s="564">
        <v>3.42</v>
      </c>
      <c r="DF88" s="564">
        <v>3.43</v>
      </c>
      <c r="DG88" s="564">
        <v>3.45</v>
      </c>
      <c r="DH88" s="564">
        <v>3.45</v>
      </c>
      <c r="DI88" s="564">
        <v>3.46</v>
      </c>
      <c r="DJ88" s="564">
        <v>3.45</v>
      </c>
      <c r="DK88" s="564">
        <v>3.47</v>
      </c>
      <c r="DL88" s="564">
        <v>3.47</v>
      </c>
      <c r="DM88" s="564">
        <v>3.49</v>
      </c>
      <c r="DN88" s="607">
        <v>3.5</v>
      </c>
      <c r="DO88" s="607">
        <v>3.5</v>
      </c>
      <c r="DP88" s="607">
        <v>3.5</v>
      </c>
      <c r="DQ88" s="607">
        <v>3.51</v>
      </c>
      <c r="DR88" s="609">
        <v>3.51</v>
      </c>
      <c r="DS88" s="607">
        <v>3.55</v>
      </c>
      <c r="DT88" s="645">
        <v>3.59</v>
      </c>
      <c r="DU88" s="707">
        <v>3.59</v>
      </c>
    </row>
    <row r="89" spans="1:125" ht="11.25" customHeight="1">
      <c r="A89" s="354"/>
      <c r="B89" s="346" t="s">
        <v>1391</v>
      </c>
      <c r="C89" s="602" t="s">
        <v>1827</v>
      </c>
      <c r="D89" s="589">
        <v>0.1227</v>
      </c>
      <c r="E89" s="350">
        <v>0.123</v>
      </c>
      <c r="F89" s="350">
        <v>0.1235</v>
      </c>
      <c r="G89" s="289">
        <v>0.1239</v>
      </c>
      <c r="H89" s="289">
        <v>0.1239</v>
      </c>
      <c r="I89" s="350">
        <v>0.1242</v>
      </c>
      <c r="J89" s="350">
        <v>0.1245</v>
      </c>
      <c r="K89" s="350">
        <v>0.1245</v>
      </c>
      <c r="L89" s="350">
        <v>0.12426</v>
      </c>
      <c r="M89" s="350">
        <v>0.12</v>
      </c>
      <c r="N89" s="350">
        <v>0.12520000000000001</v>
      </c>
      <c r="O89" s="350">
        <v>0.12570000000000001</v>
      </c>
      <c r="P89" s="350">
        <v>0.126</v>
      </c>
      <c r="Q89" s="350">
        <v>0.12617</v>
      </c>
      <c r="R89" s="350">
        <v>0.12567999999999999</v>
      </c>
      <c r="S89" s="350">
        <v>0.12597</v>
      </c>
      <c r="T89" s="350">
        <v>0.1263</v>
      </c>
      <c r="U89" s="350">
        <v>0.126</v>
      </c>
      <c r="V89" s="350">
        <v>0.12678</v>
      </c>
      <c r="W89" s="350">
        <v>0.12689</v>
      </c>
      <c r="X89" s="350">
        <v>0.12706999999999999</v>
      </c>
      <c r="Y89" s="356">
        <v>0.12770000000000001</v>
      </c>
      <c r="Z89" s="356">
        <v>0.12770000000000001</v>
      </c>
      <c r="AA89" s="356">
        <v>0.128</v>
      </c>
      <c r="AB89" s="356">
        <v>0.12839999999999999</v>
      </c>
      <c r="AC89" s="356">
        <v>0.1288</v>
      </c>
      <c r="AD89" s="356">
        <v>0.12889999999999999</v>
      </c>
      <c r="AE89" s="356">
        <v>0.12939999999999999</v>
      </c>
      <c r="AF89" s="356">
        <v>0.12959999999999999</v>
      </c>
      <c r="AG89" s="356">
        <v>0.12989999999999999</v>
      </c>
      <c r="AH89" s="356">
        <v>0.13039999999999999</v>
      </c>
      <c r="AI89" s="356">
        <v>0.13039999999999999</v>
      </c>
      <c r="AJ89" s="356">
        <v>0.1303</v>
      </c>
      <c r="AK89" s="356">
        <v>0.1305</v>
      </c>
      <c r="AL89" s="603">
        <v>0.1305</v>
      </c>
      <c r="AM89" s="603">
        <v>0.13109999999999999</v>
      </c>
      <c r="AN89" s="603">
        <v>0.13150000000000001</v>
      </c>
      <c r="AO89" s="603">
        <v>0.1323</v>
      </c>
      <c r="AP89" s="604">
        <v>0.1323</v>
      </c>
      <c r="AQ89" s="603">
        <v>0.13270000000000001</v>
      </c>
      <c r="AR89" s="603">
        <v>0.13289999999999999</v>
      </c>
      <c r="AS89" s="603">
        <v>0.13289999999999999</v>
      </c>
      <c r="AT89" s="603">
        <v>0.13400000000000001</v>
      </c>
      <c r="AU89" s="603">
        <v>0.1341</v>
      </c>
      <c r="AV89" s="603">
        <v>0.13420000000000001</v>
      </c>
      <c r="AW89" s="603">
        <v>0.1351</v>
      </c>
      <c r="AX89" s="603">
        <v>0.13569999999999999</v>
      </c>
      <c r="AY89" s="608">
        <v>0.13600000000000001</v>
      </c>
      <c r="AZ89" s="608">
        <v>0.13600000000000001</v>
      </c>
      <c r="BA89" s="608">
        <v>0.13589999999999999</v>
      </c>
      <c r="BB89" s="608">
        <v>0.13589999999999999</v>
      </c>
      <c r="BC89" s="606">
        <v>0.13600000000000001</v>
      </c>
      <c r="BD89" s="606">
        <v>0.1361</v>
      </c>
      <c r="BE89" s="606">
        <v>0.1371</v>
      </c>
      <c r="BF89" s="606">
        <v>0.13789999999999999</v>
      </c>
      <c r="BG89" s="606">
        <v>0.13780000000000001</v>
      </c>
      <c r="BH89" s="606">
        <v>0.13830000000000001</v>
      </c>
      <c r="BI89" s="606">
        <v>0.13919999999999999</v>
      </c>
      <c r="BJ89" s="606">
        <v>0.13950000000000001</v>
      </c>
      <c r="BK89" s="606">
        <v>0.1399</v>
      </c>
      <c r="BL89" s="606">
        <v>0.14050000000000001</v>
      </c>
      <c r="BM89" s="606">
        <v>0.1409</v>
      </c>
      <c r="BN89" s="606">
        <v>0.14099999999999999</v>
      </c>
      <c r="BO89" s="606">
        <v>0.14219999999999999</v>
      </c>
      <c r="BP89" s="606">
        <v>0.14269999999999999</v>
      </c>
      <c r="BQ89" s="606">
        <v>0.14430000000000001</v>
      </c>
      <c r="BR89" s="606">
        <v>0.14625099999999999</v>
      </c>
      <c r="BS89" s="606">
        <v>0.14699999999999999</v>
      </c>
      <c r="BT89" s="606">
        <v>0.1482</v>
      </c>
      <c r="BU89" s="606">
        <v>0.14990000000000001</v>
      </c>
      <c r="BV89" s="607">
        <v>0.1474</v>
      </c>
      <c r="BW89" s="607">
        <v>0.1502</v>
      </c>
      <c r="BX89" s="607">
        <v>0.1522</v>
      </c>
      <c r="BY89" s="607">
        <v>0.15409999999999999</v>
      </c>
      <c r="BZ89" s="607">
        <v>0.1555</v>
      </c>
      <c r="CA89" s="607">
        <v>0.15770000000000001</v>
      </c>
      <c r="CB89" s="607">
        <v>0.15959999999999999</v>
      </c>
      <c r="CC89" s="607">
        <v>0.16089999999999999</v>
      </c>
      <c r="CD89" s="607">
        <v>0.16170000000000001</v>
      </c>
      <c r="CE89" s="607">
        <v>0.16339999999999999</v>
      </c>
      <c r="CF89" s="607">
        <v>0.16389999999999999</v>
      </c>
      <c r="CG89" s="564">
        <v>0.16520000000000001</v>
      </c>
      <c r="CH89" s="564">
        <v>0.1651</v>
      </c>
      <c r="CI89" s="564">
        <v>0.1668</v>
      </c>
      <c r="CJ89" s="564">
        <v>0.1673</v>
      </c>
      <c r="CK89" s="564">
        <v>0.1676</v>
      </c>
      <c r="CL89" s="564">
        <v>0.1673</v>
      </c>
      <c r="CM89" s="564">
        <v>0.16789999999999999</v>
      </c>
      <c r="CN89" s="564">
        <v>0.16800000000000001</v>
      </c>
      <c r="CO89" s="564">
        <v>0.16919999999999999</v>
      </c>
      <c r="CP89" s="564">
        <v>0.1699</v>
      </c>
      <c r="CQ89" s="564">
        <v>0.1711</v>
      </c>
      <c r="CR89" s="564">
        <v>0.17030000000000001</v>
      </c>
      <c r="CS89" s="564">
        <v>0.1714</v>
      </c>
      <c r="CT89" s="564">
        <v>0.1724</v>
      </c>
      <c r="CU89" s="564">
        <v>0.17299999999999999</v>
      </c>
      <c r="CV89" s="564">
        <v>0.17399999999999999</v>
      </c>
      <c r="CW89" s="564">
        <v>0.17449999999999999</v>
      </c>
      <c r="CX89" s="594">
        <v>0.17430000000000001</v>
      </c>
      <c r="CY89" s="564">
        <v>0.17549999999999999</v>
      </c>
      <c r="CZ89" s="564">
        <v>0.17599999999999999</v>
      </c>
      <c r="DA89" s="564">
        <v>0.17610000000000001</v>
      </c>
      <c r="DB89" s="564">
        <v>0.1779</v>
      </c>
      <c r="DC89" s="564">
        <v>0.1784</v>
      </c>
      <c r="DD89" s="564">
        <v>0.17799999999999999</v>
      </c>
      <c r="DE89" s="564">
        <v>0.1799</v>
      </c>
      <c r="DF89" s="564">
        <v>0.18060000000000001</v>
      </c>
      <c r="DG89" s="564">
        <v>0.18149999999999999</v>
      </c>
      <c r="DH89" s="564">
        <v>0.18179999999999999</v>
      </c>
      <c r="DI89" s="564">
        <v>0.1822</v>
      </c>
      <c r="DJ89" s="564">
        <v>0.18149999999999999</v>
      </c>
      <c r="DK89" s="564">
        <v>0.183</v>
      </c>
      <c r="DL89" s="564">
        <v>0.18310000000000001</v>
      </c>
      <c r="DM89" s="564">
        <v>0.184</v>
      </c>
      <c r="DN89" s="564">
        <v>0.184</v>
      </c>
      <c r="DO89" s="564">
        <v>0.1845</v>
      </c>
      <c r="DP89" s="564">
        <v>0.18410000000000001</v>
      </c>
      <c r="DQ89" s="564">
        <v>0.18490000000000001</v>
      </c>
      <c r="DR89" s="594">
        <v>0.18479999999999999</v>
      </c>
      <c r="DS89" s="564">
        <v>0.18659999999999999</v>
      </c>
      <c r="DT89" s="646">
        <v>0.18909999999999999</v>
      </c>
      <c r="DU89" s="708">
        <v>0.1893</v>
      </c>
    </row>
    <row r="90" spans="1:125" ht="30.75" customHeight="1">
      <c r="A90" s="354"/>
      <c r="B90" s="346" t="s">
        <v>683</v>
      </c>
      <c r="C90" s="602" t="s">
        <v>1830</v>
      </c>
      <c r="D90" s="589">
        <v>29.29</v>
      </c>
      <c r="E90" s="289">
        <v>29.355699999999999</v>
      </c>
      <c r="F90" s="289">
        <v>29.49</v>
      </c>
      <c r="G90" s="289">
        <v>29.56</v>
      </c>
      <c r="H90" s="289">
        <v>29.57</v>
      </c>
      <c r="I90" s="289">
        <v>29.64</v>
      </c>
      <c r="J90" s="289">
        <v>29.69</v>
      </c>
      <c r="K90" s="289">
        <v>29.71</v>
      </c>
      <c r="L90" s="289">
        <v>29.64996</v>
      </c>
      <c r="M90" s="289">
        <v>29.81</v>
      </c>
      <c r="N90" s="289">
        <v>30</v>
      </c>
      <c r="O90" s="289">
        <v>29.29</v>
      </c>
      <c r="P90" s="289">
        <v>30.07</v>
      </c>
      <c r="Q90" s="289">
        <v>30.105599999999999</v>
      </c>
      <c r="R90" s="289">
        <v>30</v>
      </c>
      <c r="S90" s="289">
        <v>30.058730000000001</v>
      </c>
      <c r="T90" s="289">
        <v>30.12</v>
      </c>
      <c r="U90" s="289">
        <v>30.07</v>
      </c>
      <c r="V90" s="289">
        <v>30.2514</v>
      </c>
      <c r="W90" s="289">
        <v>30.277439999999999</v>
      </c>
      <c r="X90" s="289">
        <v>30.3217</v>
      </c>
      <c r="Y90" s="610">
        <v>30.46</v>
      </c>
      <c r="Z90" s="610">
        <v>30.48</v>
      </c>
      <c r="AA90" s="610">
        <v>30.54</v>
      </c>
      <c r="AB90" s="610">
        <v>30.63</v>
      </c>
      <c r="AC90" s="610">
        <v>30.73</v>
      </c>
      <c r="AD90" s="610">
        <v>30.75</v>
      </c>
      <c r="AE90" s="610">
        <v>30.86</v>
      </c>
      <c r="AF90" s="610">
        <v>30.92</v>
      </c>
      <c r="AG90" s="610">
        <v>31.02</v>
      </c>
      <c r="AH90" s="610">
        <v>31.13</v>
      </c>
      <c r="AI90" s="610">
        <v>31.13</v>
      </c>
      <c r="AJ90" s="610">
        <v>31.09</v>
      </c>
      <c r="AK90" s="610">
        <v>31.13</v>
      </c>
      <c r="AL90" s="611">
        <v>31.14</v>
      </c>
      <c r="AM90" s="611">
        <v>31.3</v>
      </c>
      <c r="AN90" s="611">
        <v>31.36</v>
      </c>
      <c r="AO90" s="611">
        <v>31.57</v>
      </c>
      <c r="AP90" s="612">
        <v>31.58</v>
      </c>
      <c r="AQ90" s="611">
        <v>31.65</v>
      </c>
      <c r="AR90" s="611">
        <v>31.71</v>
      </c>
      <c r="AS90" s="611">
        <v>31.71</v>
      </c>
      <c r="AT90" s="611">
        <v>31.98</v>
      </c>
      <c r="AU90" s="611">
        <v>32</v>
      </c>
      <c r="AV90" s="611">
        <v>32.03</v>
      </c>
      <c r="AW90" s="611">
        <v>32.21</v>
      </c>
      <c r="AX90" s="611">
        <v>32.36</v>
      </c>
      <c r="AY90" s="385">
        <v>32.46</v>
      </c>
      <c r="AZ90" s="385">
        <v>32.450000000000003</v>
      </c>
      <c r="BA90" s="385">
        <v>32.44</v>
      </c>
      <c r="BB90" s="385">
        <v>32.42</v>
      </c>
      <c r="BC90" s="584">
        <v>32.450000000000003</v>
      </c>
      <c r="BD90" s="584">
        <v>32.49</v>
      </c>
      <c r="BE90" s="584">
        <v>32.700000000000003</v>
      </c>
      <c r="BF90" s="584">
        <v>32.92</v>
      </c>
      <c r="BG90" s="584">
        <v>32.880000000000003</v>
      </c>
      <c r="BH90" s="584">
        <v>32.99</v>
      </c>
      <c r="BI90" s="584">
        <v>33</v>
      </c>
      <c r="BJ90" s="584">
        <v>33.28</v>
      </c>
      <c r="BK90" s="584">
        <v>33.4</v>
      </c>
      <c r="BL90" s="584">
        <v>33.53</v>
      </c>
      <c r="BM90" s="584">
        <v>33.619999999999997</v>
      </c>
      <c r="BN90" s="584">
        <v>33.65</v>
      </c>
      <c r="BO90" s="606">
        <v>33.92</v>
      </c>
      <c r="BP90" s="606">
        <v>34.049999999999997</v>
      </c>
      <c r="BQ90" s="606">
        <v>34.44</v>
      </c>
      <c r="BR90" s="606">
        <v>34.902699999999996</v>
      </c>
      <c r="BS90" s="606">
        <v>35.08</v>
      </c>
      <c r="BT90" s="606">
        <v>35.35</v>
      </c>
      <c r="BU90" s="606">
        <v>35.770000000000003</v>
      </c>
      <c r="BV90" s="607">
        <v>5.55</v>
      </c>
      <c r="BW90" s="607">
        <v>5.65</v>
      </c>
      <c r="BX90" s="607">
        <v>5.72</v>
      </c>
      <c r="BY90" s="607">
        <v>5.8</v>
      </c>
      <c r="BZ90" s="607">
        <v>5.85</v>
      </c>
      <c r="CA90" s="607">
        <v>5.93</v>
      </c>
      <c r="CB90" s="607">
        <v>6</v>
      </c>
      <c r="CC90" s="607">
        <v>6.06</v>
      </c>
      <c r="CD90" s="607">
        <v>6.08</v>
      </c>
      <c r="CE90" s="607">
        <v>6.14</v>
      </c>
      <c r="CF90" s="607">
        <v>6.16</v>
      </c>
      <c r="CG90" s="607">
        <v>6.21</v>
      </c>
      <c r="CH90" s="607">
        <v>6.21</v>
      </c>
      <c r="CI90" s="607">
        <v>6.27</v>
      </c>
      <c r="CJ90" s="607">
        <v>6.3</v>
      </c>
      <c r="CK90" s="607">
        <v>6.3</v>
      </c>
      <c r="CL90" s="607">
        <v>6.3</v>
      </c>
      <c r="CM90" s="607">
        <v>6.32</v>
      </c>
      <c r="CN90" s="607">
        <v>6.32</v>
      </c>
      <c r="CO90" s="607">
        <v>6.37</v>
      </c>
      <c r="CP90" s="607">
        <v>6.39</v>
      </c>
      <c r="CQ90" s="607">
        <v>6.44</v>
      </c>
      <c r="CR90" s="607">
        <v>6.4</v>
      </c>
      <c r="CS90" s="607">
        <v>6.45</v>
      </c>
      <c r="CT90" s="607">
        <v>6.49</v>
      </c>
      <c r="CU90" s="607">
        <v>6.51</v>
      </c>
      <c r="CV90" s="607">
        <v>6.55</v>
      </c>
      <c r="CW90" s="607">
        <v>6.56</v>
      </c>
      <c r="CX90" s="609">
        <v>6.56</v>
      </c>
      <c r="CY90" s="607">
        <v>6.6</v>
      </c>
      <c r="CZ90" s="607">
        <v>6.62</v>
      </c>
      <c r="DA90" s="607">
        <v>6.63</v>
      </c>
      <c r="DB90" s="607">
        <v>6.69</v>
      </c>
      <c r="DC90" s="607">
        <v>6.71</v>
      </c>
      <c r="DD90" s="607">
        <v>6.7</v>
      </c>
      <c r="DE90" s="607">
        <v>6.77</v>
      </c>
      <c r="DF90" s="607">
        <v>6.79</v>
      </c>
      <c r="DG90" s="607">
        <v>6.83</v>
      </c>
      <c r="DH90" s="607">
        <v>6.84</v>
      </c>
      <c r="DI90" s="607">
        <v>6.85</v>
      </c>
      <c r="DJ90" s="607">
        <v>6.83</v>
      </c>
      <c r="DK90" s="607">
        <v>6.89</v>
      </c>
      <c r="DL90" s="607">
        <v>6.89</v>
      </c>
      <c r="DM90" s="607">
        <v>6.91</v>
      </c>
      <c r="DN90" s="564">
        <v>6.93</v>
      </c>
      <c r="DO90" s="564">
        <v>6.94</v>
      </c>
      <c r="DP90" s="564">
        <v>6.93</v>
      </c>
      <c r="DQ90" s="564">
        <v>6.95</v>
      </c>
      <c r="DR90" s="594">
        <v>6.95</v>
      </c>
      <c r="DS90" s="564">
        <v>7.02</v>
      </c>
      <c r="DT90" s="645">
        <v>7.12</v>
      </c>
      <c r="DU90" s="707">
        <v>7.13</v>
      </c>
    </row>
    <row r="91" spans="1:125" ht="11.25" customHeight="1">
      <c r="A91" s="314" t="s">
        <v>1392</v>
      </c>
      <c r="B91" s="328" t="s">
        <v>916</v>
      </c>
      <c r="C91" s="328"/>
      <c r="D91" s="589"/>
      <c r="E91" s="289"/>
      <c r="F91" s="289"/>
      <c r="G91" s="289"/>
      <c r="H91" s="289"/>
      <c r="I91" s="289"/>
      <c r="J91" s="289"/>
      <c r="K91" s="289"/>
      <c r="L91" s="289"/>
      <c r="M91" s="289"/>
      <c r="N91" s="289"/>
      <c r="O91" s="289"/>
      <c r="P91" s="289"/>
      <c r="Q91" s="289"/>
      <c r="R91" s="289"/>
      <c r="S91" s="289"/>
      <c r="T91" s="289"/>
      <c r="U91" s="289"/>
      <c r="V91" s="289"/>
      <c r="W91" s="289"/>
      <c r="X91" s="289"/>
      <c r="Y91" s="165"/>
      <c r="Z91" s="165"/>
      <c r="AA91" s="165"/>
      <c r="AB91" s="165"/>
      <c r="AC91" s="165"/>
      <c r="AD91" s="165"/>
      <c r="AE91" s="165"/>
      <c r="AF91" s="165"/>
      <c r="AG91" s="165"/>
      <c r="AH91" s="165"/>
      <c r="AI91" s="165"/>
      <c r="AJ91" s="165"/>
      <c r="AK91" s="165"/>
      <c r="AL91" s="583"/>
      <c r="AM91" s="583"/>
      <c r="AN91" s="573"/>
      <c r="AO91" s="581"/>
      <c r="AP91" s="582"/>
      <c r="AQ91" s="581"/>
      <c r="AR91" s="581"/>
      <c r="AS91" s="581"/>
      <c r="AT91" s="581"/>
      <c r="AU91" s="581"/>
      <c r="AV91" s="581"/>
      <c r="AW91" s="581"/>
      <c r="AX91" s="581"/>
      <c r="AY91" s="385"/>
      <c r="AZ91" s="385"/>
      <c r="BA91" s="385"/>
      <c r="BB91" s="385"/>
      <c r="BC91" s="562"/>
      <c r="BD91" s="553"/>
      <c r="BE91" s="562"/>
      <c r="BF91" s="562"/>
      <c r="BG91" s="562"/>
      <c r="BH91" s="562"/>
      <c r="BI91" s="562"/>
      <c r="BJ91" s="562"/>
      <c r="BK91" s="562"/>
      <c r="BL91" s="562"/>
      <c r="BM91" s="562"/>
      <c r="BN91" s="562"/>
      <c r="BO91" s="562"/>
      <c r="BP91" s="562"/>
      <c r="BQ91" s="562"/>
      <c r="BR91" s="385"/>
      <c r="BS91" s="385"/>
      <c r="BT91" s="385"/>
      <c r="BU91" s="385"/>
      <c r="BV91" s="585"/>
      <c r="BW91" s="585"/>
      <c r="BX91" s="585"/>
      <c r="BY91" s="585"/>
      <c r="BZ91" s="585"/>
      <c r="CA91" s="585"/>
      <c r="CB91" s="585"/>
      <c r="CC91" s="585"/>
      <c r="CD91" s="585"/>
      <c r="CE91" s="585"/>
      <c r="CF91" s="585"/>
      <c r="CG91" s="585"/>
      <c r="CH91" s="585"/>
      <c r="CI91" s="585"/>
      <c r="CJ91" s="585"/>
      <c r="CK91" s="165"/>
      <c r="CL91" s="165"/>
      <c r="CM91" s="165"/>
      <c r="CN91" s="567"/>
      <c r="CO91" s="567"/>
      <c r="CP91" s="567"/>
      <c r="CQ91" s="165"/>
      <c r="CR91" s="165"/>
      <c r="CS91" s="165"/>
      <c r="CT91" s="165"/>
      <c r="CU91" s="165"/>
      <c r="CV91" s="165"/>
      <c r="CW91" s="165"/>
      <c r="CX91" s="576"/>
      <c r="CY91" s="165"/>
      <c r="CZ91" s="165"/>
      <c r="DA91" s="165"/>
      <c r="DB91" s="165"/>
      <c r="DC91" s="165"/>
      <c r="DD91" s="579"/>
      <c r="DE91" s="579"/>
      <c r="DF91" s="579"/>
      <c r="DG91" s="579"/>
      <c r="DH91" s="579"/>
      <c r="DI91" s="579"/>
      <c r="DJ91" s="579"/>
      <c r="DK91" s="579"/>
      <c r="DL91" s="579"/>
      <c r="DM91" s="579"/>
      <c r="DN91" s="579"/>
      <c r="DO91" s="579"/>
      <c r="DP91" s="579"/>
      <c r="DQ91" s="579"/>
      <c r="DR91" s="587"/>
      <c r="DS91" s="579"/>
      <c r="DT91" s="645"/>
      <c r="DU91" s="707"/>
    </row>
    <row r="92" spans="1:125" ht="11.25" customHeight="1">
      <c r="A92" s="273"/>
      <c r="B92" s="613" t="s">
        <v>1393</v>
      </c>
      <c r="C92" s="602" t="s">
        <v>120</v>
      </c>
      <c r="D92" s="589">
        <v>67152</v>
      </c>
      <c r="E92" s="289">
        <v>67307.3024</v>
      </c>
      <c r="F92" s="289">
        <v>67606</v>
      </c>
      <c r="G92" s="289">
        <v>67773</v>
      </c>
      <c r="H92" s="289">
        <v>67803</v>
      </c>
      <c r="I92" s="289">
        <v>67970</v>
      </c>
      <c r="J92" s="289">
        <v>68083</v>
      </c>
      <c r="K92" s="289">
        <v>68119</v>
      </c>
      <c r="L92" s="289">
        <v>67981.867840000006</v>
      </c>
      <c r="M92" s="289">
        <v>68346</v>
      </c>
      <c r="N92" s="289">
        <v>68507</v>
      </c>
      <c r="O92" s="289">
        <v>68770</v>
      </c>
      <c r="P92" s="289">
        <v>68937</v>
      </c>
      <c r="Q92" s="289">
        <v>69026.548800000004</v>
      </c>
      <c r="R92" s="289">
        <v>68757.916549999994</v>
      </c>
      <c r="S92" s="289">
        <v>68919.0959</v>
      </c>
      <c r="T92" s="289">
        <v>69063</v>
      </c>
      <c r="U92" s="289">
        <v>68955</v>
      </c>
      <c r="V92" s="289">
        <v>69360</v>
      </c>
      <c r="W92" s="289">
        <v>69420.54277</v>
      </c>
      <c r="X92" s="289">
        <v>69522</v>
      </c>
      <c r="Y92" s="289">
        <v>69845</v>
      </c>
      <c r="Z92" s="289">
        <v>68874</v>
      </c>
      <c r="AA92" s="289">
        <v>70017</v>
      </c>
      <c r="AB92" s="289">
        <v>70239</v>
      </c>
      <c r="AC92" s="289">
        <v>70435</v>
      </c>
      <c r="AD92" s="289">
        <v>70508</v>
      </c>
      <c r="AE92" s="289">
        <v>70757</v>
      </c>
      <c r="AF92" s="289">
        <v>70878</v>
      </c>
      <c r="AG92" s="289">
        <v>71122</v>
      </c>
      <c r="AH92" s="289">
        <v>71379</v>
      </c>
      <c r="AI92" s="289">
        <v>71379</v>
      </c>
      <c r="AJ92" s="289">
        <v>71307</v>
      </c>
      <c r="AK92" s="289">
        <v>71388</v>
      </c>
      <c r="AL92" s="581">
        <v>71415</v>
      </c>
      <c r="AM92" s="581">
        <v>71756</v>
      </c>
      <c r="AN92" s="385">
        <v>71947</v>
      </c>
      <c r="AO92" s="581">
        <v>72379</v>
      </c>
      <c r="AP92" s="582">
        <v>72415</v>
      </c>
      <c r="AQ92" s="581">
        <v>72578</v>
      </c>
      <c r="AR92" s="581">
        <v>72713</v>
      </c>
      <c r="AS92" s="581">
        <v>72720</v>
      </c>
      <c r="AT92" s="581">
        <v>73315</v>
      </c>
      <c r="AU92" s="581">
        <v>73372</v>
      </c>
      <c r="AV92" s="581">
        <v>73449</v>
      </c>
      <c r="AW92" s="581">
        <v>73861</v>
      </c>
      <c r="AX92" s="581">
        <v>74193</v>
      </c>
      <c r="AY92" s="385">
        <v>74442</v>
      </c>
      <c r="AZ92" s="385">
        <v>74406</v>
      </c>
      <c r="BA92" s="385">
        <v>74370</v>
      </c>
      <c r="BB92" s="385">
        <v>74321</v>
      </c>
      <c r="BC92" s="385">
        <v>74392</v>
      </c>
      <c r="BD92" s="385">
        <v>74492</v>
      </c>
      <c r="BE92" s="385">
        <v>74965</v>
      </c>
      <c r="BF92" s="385">
        <v>75476</v>
      </c>
      <c r="BG92" s="385">
        <v>75377</v>
      </c>
      <c r="BH92" s="385">
        <v>75632</v>
      </c>
      <c r="BI92" s="385">
        <v>76164</v>
      </c>
      <c r="BJ92" s="385">
        <v>76305</v>
      </c>
      <c r="BK92" s="385">
        <v>76588</v>
      </c>
      <c r="BL92" s="385">
        <v>76879</v>
      </c>
      <c r="BM92" s="385">
        <v>77085</v>
      </c>
      <c r="BN92" s="385">
        <v>77148</v>
      </c>
      <c r="BO92" s="385">
        <v>77771</v>
      </c>
      <c r="BP92" s="385">
        <v>78049</v>
      </c>
      <c r="BQ92" s="385">
        <v>78970</v>
      </c>
      <c r="BR92" s="385">
        <v>80025.119999999995</v>
      </c>
      <c r="BS92" s="385">
        <v>80429</v>
      </c>
      <c r="BT92" s="385">
        <v>81052</v>
      </c>
      <c r="BU92" s="385">
        <v>82030</v>
      </c>
      <c r="BV92" s="585">
        <v>103243</v>
      </c>
      <c r="BW92" s="585">
        <v>105164</v>
      </c>
      <c r="BX92" s="585">
        <v>106631</v>
      </c>
      <c r="BY92" s="585">
        <v>107912</v>
      </c>
      <c r="BZ92" s="585">
        <v>108917</v>
      </c>
      <c r="CA92" s="585">
        <v>110411</v>
      </c>
      <c r="CB92" s="585">
        <v>111754</v>
      </c>
      <c r="CC92" s="585">
        <v>112714</v>
      </c>
      <c r="CD92" s="585">
        <v>113301</v>
      </c>
      <c r="CE92" s="585">
        <v>114404</v>
      </c>
      <c r="CF92" s="585">
        <v>114733</v>
      </c>
      <c r="CG92" s="585">
        <v>115649</v>
      </c>
      <c r="CH92" s="585">
        <v>115578</v>
      </c>
      <c r="CI92" s="585">
        <v>116832</v>
      </c>
      <c r="CJ92" s="585">
        <v>117196</v>
      </c>
      <c r="CK92" s="585">
        <v>117329</v>
      </c>
      <c r="CL92" s="585">
        <v>117152</v>
      </c>
      <c r="CM92" s="585">
        <v>117560</v>
      </c>
      <c r="CN92" s="585">
        <v>117560</v>
      </c>
      <c r="CO92" s="585">
        <v>118486</v>
      </c>
      <c r="CP92" s="585">
        <v>119001</v>
      </c>
      <c r="CQ92" s="585">
        <v>119890</v>
      </c>
      <c r="CR92" s="585">
        <v>119250</v>
      </c>
      <c r="CS92" s="585">
        <v>120059</v>
      </c>
      <c r="CT92" s="585">
        <v>120767</v>
      </c>
      <c r="CU92" s="585">
        <v>121216</v>
      </c>
      <c r="CV92" s="585">
        <v>121854</v>
      </c>
      <c r="CW92" s="585">
        <v>122184</v>
      </c>
      <c r="CX92" s="596">
        <v>122065</v>
      </c>
      <c r="CY92" s="585">
        <v>122975</v>
      </c>
      <c r="CZ92" s="585">
        <v>123282</v>
      </c>
      <c r="DA92" s="585">
        <v>123388</v>
      </c>
      <c r="DB92" s="585">
        <v>124592</v>
      </c>
      <c r="DC92" s="585">
        <v>124911</v>
      </c>
      <c r="DD92" s="579">
        <v>124663</v>
      </c>
      <c r="DE92" s="579">
        <v>125984</v>
      </c>
      <c r="DF92" s="579">
        <v>126480</v>
      </c>
      <c r="DG92" s="579">
        <v>127118</v>
      </c>
      <c r="DH92" s="579">
        <v>127366</v>
      </c>
      <c r="DI92" s="579">
        <v>127613</v>
      </c>
      <c r="DJ92" s="579">
        <v>127094</v>
      </c>
      <c r="DK92" s="579">
        <v>128203</v>
      </c>
      <c r="DL92" s="579">
        <v>128251</v>
      </c>
      <c r="DM92" s="579">
        <v>128818</v>
      </c>
      <c r="DN92" s="579">
        <v>128876</v>
      </c>
      <c r="DO92" s="579">
        <v>129207</v>
      </c>
      <c r="DP92" s="579">
        <v>128859</v>
      </c>
      <c r="DQ92" s="579">
        <v>129490</v>
      </c>
      <c r="DR92" s="587">
        <v>129478</v>
      </c>
      <c r="DS92" s="579">
        <v>130718</v>
      </c>
      <c r="DT92" s="587">
        <v>132405</v>
      </c>
      <c r="DU92" s="706">
        <v>132629</v>
      </c>
    </row>
    <row r="93" spans="1:125" ht="11.25" customHeight="1">
      <c r="A93" s="273"/>
      <c r="B93" s="362" t="s">
        <v>346</v>
      </c>
      <c r="C93" s="602"/>
      <c r="D93" s="589"/>
      <c r="E93" s="289"/>
      <c r="F93" s="289"/>
      <c r="G93" s="289"/>
      <c r="H93" s="289"/>
      <c r="I93" s="289"/>
      <c r="J93" s="289"/>
      <c r="K93" s="289"/>
      <c r="L93" s="289"/>
      <c r="M93" s="289"/>
      <c r="N93" s="289"/>
      <c r="O93" s="289"/>
      <c r="P93" s="289"/>
      <c r="Q93" s="289"/>
      <c r="R93" s="289"/>
      <c r="S93" s="289"/>
      <c r="T93" s="289"/>
      <c r="U93" s="289"/>
      <c r="V93" s="289"/>
      <c r="W93" s="289"/>
      <c r="X93" s="289"/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581"/>
      <c r="AM93" s="581"/>
      <c r="AN93" s="385"/>
      <c r="AO93" s="581"/>
      <c r="AP93" s="582"/>
      <c r="AQ93" s="581"/>
      <c r="AR93" s="581"/>
      <c r="AS93" s="581"/>
      <c r="AT93" s="581"/>
      <c r="AU93" s="581"/>
      <c r="AV93" s="581"/>
      <c r="AW93" s="581"/>
      <c r="AX93" s="581"/>
      <c r="AY93" s="385"/>
      <c r="AZ93" s="385"/>
      <c r="BA93" s="385"/>
      <c r="BB93" s="385"/>
      <c r="BC93" s="385"/>
      <c r="BD93" s="385"/>
      <c r="BE93" s="562"/>
      <c r="BF93" s="562"/>
      <c r="BG93" s="385"/>
      <c r="BH93" s="385"/>
      <c r="BI93" s="385"/>
      <c r="BJ93" s="385"/>
      <c r="BK93" s="385"/>
      <c r="BL93" s="385"/>
      <c r="BM93" s="385"/>
      <c r="BN93" s="385"/>
      <c r="BO93" s="385"/>
      <c r="BP93" s="385"/>
      <c r="BQ93" s="385"/>
      <c r="BR93" s="385"/>
      <c r="BS93" s="385"/>
      <c r="BT93" s="385"/>
      <c r="BU93" s="385"/>
      <c r="BV93" s="585"/>
      <c r="BW93" s="585"/>
      <c r="BX93" s="585"/>
      <c r="BY93" s="585"/>
      <c r="BZ93" s="585"/>
      <c r="CA93" s="585"/>
      <c r="CB93" s="585"/>
      <c r="CC93" s="585"/>
      <c r="CD93" s="585"/>
      <c r="CE93" s="585"/>
      <c r="CF93" s="585"/>
      <c r="CG93" s="585"/>
      <c r="CH93" s="585"/>
      <c r="CI93" s="585"/>
      <c r="CJ93" s="585"/>
      <c r="CK93" s="585"/>
      <c r="CL93" s="585"/>
      <c r="CM93" s="585"/>
      <c r="CN93" s="585"/>
      <c r="CO93" s="585"/>
      <c r="CP93" s="585"/>
      <c r="CQ93" s="585"/>
      <c r="CR93" s="585"/>
      <c r="CS93" s="585"/>
      <c r="CT93" s="585"/>
      <c r="CU93" s="585"/>
      <c r="CV93" s="585"/>
      <c r="CW93" s="585"/>
      <c r="CX93" s="596"/>
      <c r="CY93" s="585"/>
      <c r="CZ93" s="585"/>
      <c r="DA93" s="585"/>
      <c r="DB93" s="585"/>
      <c r="DC93" s="585"/>
      <c r="DD93" s="579"/>
      <c r="DE93" s="579"/>
      <c r="DF93" s="579"/>
      <c r="DG93" s="579"/>
      <c r="DH93" s="579"/>
      <c r="DI93" s="579"/>
      <c r="DJ93" s="579"/>
      <c r="DK93" s="579"/>
      <c r="DL93" s="579"/>
      <c r="DM93" s="579"/>
      <c r="DN93" s="14"/>
      <c r="DO93" s="14"/>
      <c r="DP93" s="14"/>
      <c r="DQ93" s="14"/>
      <c r="DR93" s="35"/>
      <c r="DS93" s="14"/>
      <c r="DT93" s="587"/>
      <c r="DU93" s="706"/>
    </row>
    <row r="94" spans="1:125" ht="11.25" customHeight="1">
      <c r="A94" s="273"/>
      <c r="B94" s="315" t="s">
        <v>347</v>
      </c>
      <c r="C94" s="602" t="s">
        <v>44</v>
      </c>
      <c r="D94" s="589">
        <v>69240</v>
      </c>
      <c r="E94" s="289">
        <v>69401.500199999995</v>
      </c>
      <c r="F94" s="289">
        <v>69705</v>
      </c>
      <c r="G94" s="289">
        <v>69870</v>
      </c>
      <c r="H94" s="289">
        <v>69899</v>
      </c>
      <c r="I94" s="289">
        <v>70076</v>
      </c>
      <c r="J94" s="289">
        <v>70190</v>
      </c>
      <c r="K94" s="289">
        <v>70225</v>
      </c>
      <c r="L94" s="289">
        <v>70080.372929999998</v>
      </c>
      <c r="M94" s="289">
        <v>70450</v>
      </c>
      <c r="N94" s="289">
        <v>70609.714170000007</v>
      </c>
      <c r="O94" s="289">
        <v>70885</v>
      </c>
      <c r="P94" s="289">
        <v>71055</v>
      </c>
      <c r="Q94" s="289">
        <v>71155</v>
      </c>
      <c r="R94" s="289">
        <v>70877.648000000001</v>
      </c>
      <c r="S94" s="289">
        <v>71040.684999999998</v>
      </c>
      <c r="T94" s="289">
        <v>71182</v>
      </c>
      <c r="U94" s="289">
        <v>71064</v>
      </c>
      <c r="V94" s="289">
        <v>71481.111850000001</v>
      </c>
      <c r="W94" s="289">
        <v>71545</v>
      </c>
      <c r="X94" s="289">
        <v>71653</v>
      </c>
      <c r="Y94" s="289">
        <v>71971</v>
      </c>
      <c r="Z94" s="289">
        <v>72001</v>
      </c>
      <c r="AA94" s="289">
        <v>72149</v>
      </c>
      <c r="AB94" s="289">
        <v>72372</v>
      </c>
      <c r="AC94" s="289">
        <v>72584</v>
      </c>
      <c r="AD94" s="289">
        <v>72663</v>
      </c>
      <c r="AE94" s="289">
        <v>72928</v>
      </c>
      <c r="AF94" s="289">
        <v>73049</v>
      </c>
      <c r="AG94" s="289">
        <v>73311</v>
      </c>
      <c r="AH94" s="289">
        <v>73572</v>
      </c>
      <c r="AI94" s="289">
        <v>73572</v>
      </c>
      <c r="AJ94" s="289">
        <v>73499</v>
      </c>
      <c r="AK94" s="289">
        <v>73584</v>
      </c>
      <c r="AL94" s="581">
        <v>73607</v>
      </c>
      <c r="AM94" s="581">
        <v>73957</v>
      </c>
      <c r="AN94" s="385">
        <v>74155</v>
      </c>
      <c r="AO94" s="385">
        <v>74602</v>
      </c>
      <c r="AP94" s="588">
        <v>74640</v>
      </c>
      <c r="AQ94" s="385">
        <v>74805</v>
      </c>
      <c r="AR94" s="385">
        <v>74951</v>
      </c>
      <c r="AS94" s="385">
        <v>74959</v>
      </c>
      <c r="AT94" s="385">
        <v>75571</v>
      </c>
      <c r="AU94" s="385">
        <v>75664</v>
      </c>
      <c r="AV94" s="385">
        <v>75724</v>
      </c>
      <c r="AW94" s="385">
        <v>76142</v>
      </c>
      <c r="AX94" s="385">
        <v>76492</v>
      </c>
      <c r="AY94" s="385">
        <v>76756</v>
      </c>
      <c r="AZ94" s="385">
        <v>76725</v>
      </c>
      <c r="BA94" s="385">
        <v>76679</v>
      </c>
      <c r="BB94" s="385">
        <v>76623</v>
      </c>
      <c r="BC94" s="385">
        <v>76694</v>
      </c>
      <c r="BD94" s="385">
        <v>76799</v>
      </c>
      <c r="BE94" s="385">
        <v>77283</v>
      </c>
      <c r="BF94" s="385">
        <v>77818</v>
      </c>
      <c r="BG94" s="385">
        <v>77701</v>
      </c>
      <c r="BH94" s="385">
        <v>77959</v>
      </c>
      <c r="BI94" s="385">
        <v>78497</v>
      </c>
      <c r="BJ94" s="385">
        <v>78644</v>
      </c>
      <c r="BK94" s="385">
        <v>78939</v>
      </c>
      <c r="BL94" s="385">
        <v>79233</v>
      </c>
      <c r="BM94" s="385">
        <v>79447</v>
      </c>
      <c r="BN94" s="385">
        <v>79518</v>
      </c>
      <c r="BO94" s="385">
        <v>80168</v>
      </c>
      <c r="BP94" s="385">
        <v>80470</v>
      </c>
      <c r="BQ94" s="385">
        <v>81419</v>
      </c>
      <c r="BR94" s="385">
        <v>82512.22</v>
      </c>
      <c r="BS94" s="385">
        <v>82928</v>
      </c>
      <c r="BT94" s="385">
        <v>83581</v>
      </c>
      <c r="BU94" s="385">
        <v>84583</v>
      </c>
      <c r="BV94" s="585">
        <v>57083</v>
      </c>
      <c r="BW94" s="585">
        <v>58137</v>
      </c>
      <c r="BX94" s="585">
        <v>58949</v>
      </c>
      <c r="BY94" s="585">
        <v>59664</v>
      </c>
      <c r="BZ94" s="585">
        <v>60218</v>
      </c>
      <c r="CA94" s="585">
        <v>61055</v>
      </c>
      <c r="CB94" s="585">
        <v>61784</v>
      </c>
      <c r="CC94" s="585">
        <v>62317</v>
      </c>
      <c r="CD94" s="585">
        <v>62645</v>
      </c>
      <c r="CE94" s="585">
        <v>63246</v>
      </c>
      <c r="CF94" s="585">
        <v>63419</v>
      </c>
      <c r="CG94" s="585">
        <v>63909</v>
      </c>
      <c r="CH94" s="585">
        <v>63865</v>
      </c>
      <c r="CI94" s="585">
        <v>64556</v>
      </c>
      <c r="CJ94" s="585">
        <v>64750</v>
      </c>
      <c r="CK94" s="585">
        <v>64820</v>
      </c>
      <c r="CL94" s="585">
        <v>64723</v>
      </c>
      <c r="CM94" s="585">
        <v>64953</v>
      </c>
      <c r="CN94" s="585">
        <v>64953</v>
      </c>
      <c r="CO94" s="585">
        <v>65476</v>
      </c>
      <c r="CP94" s="585">
        <v>65770</v>
      </c>
      <c r="CQ94" s="585">
        <v>66253</v>
      </c>
      <c r="CR94" s="585">
        <v>65906</v>
      </c>
      <c r="CS94" s="585">
        <v>66353</v>
      </c>
      <c r="CT94" s="585">
        <v>66751</v>
      </c>
      <c r="CU94" s="585">
        <v>67003</v>
      </c>
      <c r="CV94" s="585">
        <v>67349</v>
      </c>
      <c r="CW94" s="585">
        <v>67524</v>
      </c>
      <c r="CX94" s="596">
        <v>67461</v>
      </c>
      <c r="CY94" s="585">
        <v>67962</v>
      </c>
      <c r="CZ94" s="585">
        <v>68129</v>
      </c>
      <c r="DA94" s="585">
        <v>68187</v>
      </c>
      <c r="DB94" s="585">
        <v>68851</v>
      </c>
      <c r="DC94" s="585">
        <v>69034</v>
      </c>
      <c r="DD94" s="579">
        <v>68895</v>
      </c>
      <c r="DE94" s="579">
        <v>69632</v>
      </c>
      <c r="DF94" s="579">
        <v>69901</v>
      </c>
      <c r="DG94" s="579">
        <v>70243</v>
      </c>
      <c r="DH94" s="579">
        <v>70384</v>
      </c>
      <c r="DI94" s="579">
        <v>70512</v>
      </c>
      <c r="DJ94" s="579">
        <v>70233</v>
      </c>
      <c r="DK94" s="579">
        <v>70843</v>
      </c>
      <c r="DL94" s="579">
        <v>70870</v>
      </c>
      <c r="DM94" s="579">
        <v>71189</v>
      </c>
      <c r="DN94" s="579">
        <v>71219</v>
      </c>
      <c r="DO94" s="579">
        <v>71389</v>
      </c>
      <c r="DP94" s="579">
        <v>71258</v>
      </c>
      <c r="DQ94" s="579">
        <v>71538</v>
      </c>
      <c r="DR94" s="587">
        <v>71527</v>
      </c>
      <c r="DS94" s="579">
        <v>72219</v>
      </c>
      <c r="DT94" s="587">
        <v>73134</v>
      </c>
      <c r="DU94" s="706">
        <v>73271</v>
      </c>
    </row>
    <row r="95" spans="1:125" ht="11.25" customHeight="1">
      <c r="A95" s="273"/>
      <c r="B95" s="315" t="s">
        <v>921</v>
      </c>
      <c r="C95" s="602" t="s">
        <v>120</v>
      </c>
      <c r="D95" s="589">
        <v>1142413</v>
      </c>
      <c r="E95" s="289">
        <v>1145054.0349000001</v>
      </c>
      <c r="F95" s="289">
        <v>1150131</v>
      </c>
      <c r="G95" s="289">
        <v>1152976</v>
      </c>
      <c r="H95" s="289">
        <v>1153484</v>
      </c>
      <c r="I95" s="289">
        <v>1156327</v>
      </c>
      <c r="J95" s="289">
        <v>1158257</v>
      </c>
      <c r="K95" s="289">
        <v>1158866</v>
      </c>
      <c r="L95" s="289">
        <v>1156529.9645400001</v>
      </c>
      <c r="M95" s="289">
        <v>1162724.9353799999</v>
      </c>
      <c r="N95" s="289">
        <v>1165466.97165</v>
      </c>
      <c r="O95" s="289">
        <v>1169935</v>
      </c>
      <c r="P95" s="289">
        <v>1172780</v>
      </c>
      <c r="Q95" s="289">
        <v>1174302.5218499999</v>
      </c>
      <c r="R95" s="289">
        <v>1169732.3614000001</v>
      </c>
      <c r="S95" s="289">
        <v>1172474.9767</v>
      </c>
      <c r="T95" s="289">
        <v>1174912</v>
      </c>
      <c r="U95" s="289">
        <v>1173084</v>
      </c>
      <c r="V95" s="289">
        <v>1179989.6081900001</v>
      </c>
      <c r="W95" s="289">
        <v>1181005.1771800001</v>
      </c>
      <c r="X95" s="289">
        <v>1182731</v>
      </c>
      <c r="Y95" s="289">
        <v>1188215</v>
      </c>
      <c r="Z95" s="289">
        <v>1188723</v>
      </c>
      <c r="AA95" s="289">
        <v>1191161</v>
      </c>
      <c r="AB95" s="289">
        <v>1194918</v>
      </c>
      <c r="AC95" s="289">
        <v>1196269</v>
      </c>
      <c r="AD95" s="289">
        <v>1199489</v>
      </c>
      <c r="AE95" s="289">
        <v>12003754</v>
      </c>
      <c r="AF95" s="289">
        <v>1205785</v>
      </c>
      <c r="AG95" s="289">
        <v>1209949</v>
      </c>
      <c r="AH95" s="289">
        <v>1214315</v>
      </c>
      <c r="AI95" s="289">
        <v>1214315</v>
      </c>
      <c r="AJ95" s="289">
        <v>1213097</v>
      </c>
      <c r="AK95" s="289">
        <v>1214469</v>
      </c>
      <c r="AL95" s="581">
        <v>1214951</v>
      </c>
      <c r="AM95" s="581">
        <v>1220737</v>
      </c>
      <c r="AN95" s="385">
        <v>1223991</v>
      </c>
      <c r="AO95" s="385">
        <v>1231344</v>
      </c>
      <c r="AP95" s="588">
        <v>1231455</v>
      </c>
      <c r="AQ95" s="385">
        <v>1234720</v>
      </c>
      <c r="AR95" s="385">
        <v>1237010</v>
      </c>
      <c r="AS95" s="385">
        <v>1237131</v>
      </c>
      <c r="AT95" s="385">
        <v>1247256</v>
      </c>
      <c r="AU95" s="385">
        <v>1248221</v>
      </c>
      <c r="AV95" s="385">
        <v>1249546</v>
      </c>
      <c r="AW95" s="385">
        <v>1258538</v>
      </c>
      <c r="AX95" s="385">
        <v>1262203</v>
      </c>
      <c r="AY95" s="385">
        <v>1266423</v>
      </c>
      <c r="AZ95" s="385">
        <v>1265820</v>
      </c>
      <c r="BA95" s="385">
        <v>1265218</v>
      </c>
      <c r="BB95" s="385">
        <v>1264374</v>
      </c>
      <c r="BC95" s="385">
        <v>1265579</v>
      </c>
      <c r="BD95" s="385">
        <v>1267267</v>
      </c>
      <c r="BE95" s="385">
        <v>1275343</v>
      </c>
      <c r="BF95" s="385">
        <v>1284022</v>
      </c>
      <c r="BG95" s="385">
        <v>1282334</v>
      </c>
      <c r="BH95" s="385">
        <v>1286673</v>
      </c>
      <c r="BI95" s="385">
        <v>1295715</v>
      </c>
      <c r="BJ95" s="385">
        <v>1298126</v>
      </c>
      <c r="BK95" s="385">
        <v>1302946</v>
      </c>
      <c r="BL95" s="385">
        <v>1307890</v>
      </c>
      <c r="BM95" s="385">
        <v>1311385</v>
      </c>
      <c r="BN95" s="385">
        <v>1312470</v>
      </c>
      <c r="BO95" s="385">
        <v>1323078</v>
      </c>
      <c r="BP95" s="385">
        <v>1327778</v>
      </c>
      <c r="BQ95" s="385">
        <v>1343449</v>
      </c>
      <c r="BR95" s="385">
        <v>1361409.98</v>
      </c>
      <c r="BS95" s="385">
        <v>1368281</v>
      </c>
      <c r="BT95" s="385">
        <v>1378889</v>
      </c>
      <c r="BU95" s="385">
        <v>1395524</v>
      </c>
      <c r="BV95" s="585">
        <v>1298198</v>
      </c>
      <c r="BW95" s="585">
        <v>1322352</v>
      </c>
      <c r="BX95" s="585">
        <v>1340802</v>
      </c>
      <c r="BY95" s="585">
        <v>1356903</v>
      </c>
      <c r="BZ95" s="585">
        <v>1369538</v>
      </c>
      <c r="CA95" s="585">
        <v>1388323</v>
      </c>
      <c r="CB95" s="585">
        <v>1405208</v>
      </c>
      <c r="CC95" s="585">
        <v>1417284</v>
      </c>
      <c r="CD95" s="585">
        <v>1424664</v>
      </c>
      <c r="CE95" s="585">
        <v>1438529</v>
      </c>
      <c r="CF95" s="585">
        <v>1442667</v>
      </c>
      <c r="CG95" s="585">
        <v>1454184</v>
      </c>
      <c r="CH95" s="585">
        <v>1453290</v>
      </c>
      <c r="CI95" s="585">
        <v>1469056</v>
      </c>
      <c r="CJ95" s="585">
        <v>1473640</v>
      </c>
      <c r="CK95" s="585">
        <v>1475318</v>
      </c>
      <c r="CL95" s="585">
        <v>1473081</v>
      </c>
      <c r="CM95" s="585">
        <v>1478225</v>
      </c>
      <c r="CN95" s="585">
        <v>1478225</v>
      </c>
      <c r="CO95" s="585">
        <v>1489854</v>
      </c>
      <c r="CP95" s="585">
        <v>1496339</v>
      </c>
      <c r="CQ95" s="585">
        <v>1507521</v>
      </c>
      <c r="CR95" s="585">
        <v>1499470</v>
      </c>
      <c r="CS95" s="585">
        <v>1509647</v>
      </c>
      <c r="CT95" s="585">
        <v>1518552</v>
      </c>
      <c r="CU95" s="585">
        <v>1524191</v>
      </c>
      <c r="CV95" s="585">
        <v>1532206</v>
      </c>
      <c r="CW95" s="585">
        <v>1536361</v>
      </c>
      <c r="CX95" s="596">
        <v>1534877</v>
      </c>
      <c r="CY95" s="585">
        <v>1546305</v>
      </c>
      <c r="CZ95" s="585">
        <v>1550164</v>
      </c>
      <c r="DA95" s="585">
        <v>1551499</v>
      </c>
      <c r="DB95" s="585">
        <v>1566637</v>
      </c>
      <c r="DC95" s="585">
        <v>1570644</v>
      </c>
      <c r="DD95" s="579">
        <v>1567528</v>
      </c>
      <c r="DE95" s="579">
        <v>1584151</v>
      </c>
      <c r="DF95" s="579">
        <v>1590384</v>
      </c>
      <c r="DG95" s="579">
        <v>1598397</v>
      </c>
      <c r="DH95" s="579">
        <v>1601514</v>
      </c>
      <c r="DI95" s="579">
        <v>1604631</v>
      </c>
      <c r="DJ95" s="579">
        <v>1598101</v>
      </c>
      <c r="DK95" s="579">
        <v>1612051</v>
      </c>
      <c r="DL95" s="579">
        <v>1612645</v>
      </c>
      <c r="DM95" s="579">
        <v>1619769</v>
      </c>
      <c r="DN95" s="579">
        <v>1620511</v>
      </c>
      <c r="DO95" s="579">
        <v>1624667</v>
      </c>
      <c r="DP95" s="579">
        <v>1621550</v>
      </c>
      <c r="DQ95" s="579">
        <v>1628228</v>
      </c>
      <c r="DR95" s="587">
        <v>1628081</v>
      </c>
      <c r="DS95" s="579">
        <v>1643664</v>
      </c>
      <c r="DT95" s="587">
        <v>1664886</v>
      </c>
      <c r="DU95" s="706">
        <v>1667706</v>
      </c>
    </row>
    <row r="96" spans="1:125" ht="48" customHeight="1">
      <c r="A96" s="273"/>
      <c r="B96" s="305" t="s">
        <v>1394</v>
      </c>
      <c r="C96" s="328"/>
      <c r="D96" s="589"/>
      <c r="E96" s="289"/>
      <c r="F96" s="289"/>
      <c r="G96" s="289"/>
      <c r="H96" s="289"/>
      <c r="I96" s="289"/>
      <c r="J96" s="289"/>
      <c r="K96" s="289"/>
      <c r="L96" s="289"/>
      <c r="M96" s="289"/>
      <c r="N96" s="289"/>
      <c r="O96" s="289"/>
      <c r="P96" s="289"/>
      <c r="Q96" s="289"/>
      <c r="R96" s="289"/>
      <c r="S96" s="289"/>
      <c r="T96" s="289"/>
      <c r="U96" s="289"/>
      <c r="V96" s="289"/>
      <c r="W96" s="289"/>
      <c r="X96" s="289"/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581"/>
      <c r="AM96" s="581"/>
      <c r="AN96" s="385"/>
      <c r="AO96" s="385"/>
      <c r="AP96" s="588"/>
      <c r="AQ96" s="385"/>
      <c r="AR96" s="385"/>
      <c r="AS96" s="385"/>
      <c r="AT96" s="165"/>
      <c r="AU96" s="165"/>
      <c r="AV96" s="165"/>
      <c r="AW96" s="165"/>
      <c r="AX96" s="165"/>
      <c r="AY96" s="385"/>
      <c r="AZ96" s="385"/>
      <c r="BA96" s="385"/>
      <c r="BB96" s="385"/>
      <c r="BC96" s="385"/>
      <c r="BD96" s="385"/>
      <c r="BE96" s="165"/>
      <c r="BF96" s="165"/>
      <c r="BG96" s="385"/>
      <c r="BH96" s="385"/>
      <c r="BI96" s="385"/>
      <c r="BJ96" s="385"/>
      <c r="BK96" s="385"/>
      <c r="BL96" s="385"/>
      <c r="BM96" s="385"/>
      <c r="BN96" s="385"/>
      <c r="BO96" s="385"/>
      <c r="BP96" s="385"/>
      <c r="BQ96" s="385"/>
      <c r="BR96" s="385"/>
      <c r="BS96" s="385"/>
      <c r="BT96" s="385"/>
      <c r="BU96" s="385"/>
      <c r="BV96" s="585"/>
      <c r="BW96" s="585"/>
      <c r="BX96" s="585"/>
      <c r="BY96" s="585"/>
      <c r="BZ96" s="585"/>
      <c r="CA96" s="585"/>
      <c r="CB96" s="585"/>
      <c r="CC96" s="585"/>
      <c r="CD96" s="585"/>
      <c r="CE96" s="585"/>
      <c r="CF96" s="585"/>
      <c r="CG96" s="585"/>
      <c r="CH96" s="585"/>
      <c r="CI96" s="585"/>
      <c r="CJ96" s="585"/>
      <c r="CK96" s="165"/>
      <c r="CL96" s="165"/>
      <c r="CM96" s="165"/>
      <c r="CN96" s="165"/>
      <c r="CO96" s="165"/>
      <c r="CP96" s="165"/>
      <c r="CQ96" s="165"/>
      <c r="CR96" s="165"/>
      <c r="CS96" s="165"/>
      <c r="CT96" s="165"/>
      <c r="CU96" s="165"/>
      <c r="CV96" s="165"/>
      <c r="CW96" s="165"/>
      <c r="CX96" s="576"/>
      <c r="CY96" s="165"/>
      <c r="CZ96" s="165"/>
      <c r="DA96" s="165"/>
      <c r="DB96" s="165"/>
      <c r="DC96" s="165"/>
      <c r="DD96" s="579"/>
      <c r="DE96" s="579"/>
      <c r="DF96" s="579"/>
      <c r="DG96" s="579"/>
      <c r="DH96" s="579"/>
      <c r="DI96" s="579"/>
      <c r="DJ96" s="579"/>
      <c r="DK96" s="579"/>
      <c r="DL96" s="579"/>
      <c r="DM96" s="579"/>
      <c r="DN96" s="579"/>
      <c r="DO96" s="579"/>
      <c r="DP96" s="14"/>
      <c r="DQ96" s="14"/>
      <c r="DR96" s="35"/>
      <c r="DS96" s="14"/>
      <c r="DT96" s="587"/>
      <c r="DU96" s="706"/>
    </row>
    <row r="97" spans="1:125" ht="11.25" customHeight="1">
      <c r="A97" s="273"/>
      <c r="B97" s="366" t="s">
        <v>537</v>
      </c>
      <c r="C97" s="602" t="s">
        <v>42</v>
      </c>
      <c r="D97" s="589">
        <v>8618</v>
      </c>
      <c r="E97" s="289">
        <v>8637.4652000000006</v>
      </c>
      <c r="F97" s="289">
        <v>8676</v>
      </c>
      <c r="G97" s="289">
        <v>8698</v>
      </c>
      <c r="H97" s="289">
        <v>8701</v>
      </c>
      <c r="I97" s="289">
        <v>8723</v>
      </c>
      <c r="J97" s="289">
        <v>8737</v>
      </c>
      <c r="K97" s="289">
        <v>8742</v>
      </c>
      <c r="L97" s="289">
        <v>8724.0313800000004</v>
      </c>
      <c r="M97" s="289">
        <v>8770</v>
      </c>
      <c r="N97" s="289">
        <v>8791.4457399999992</v>
      </c>
      <c r="O97" s="289">
        <v>8825</v>
      </c>
      <c r="P97" s="289">
        <v>8846</v>
      </c>
      <c r="Q97" s="289">
        <v>8858.0940300000002</v>
      </c>
      <c r="R97" s="289">
        <v>8823.6207799999993</v>
      </c>
      <c r="S97" s="289">
        <v>8844.3047299999998</v>
      </c>
      <c r="T97" s="289">
        <v>8863</v>
      </c>
      <c r="U97" s="289">
        <v>8849</v>
      </c>
      <c r="V97" s="289">
        <v>8900.9940800000004</v>
      </c>
      <c r="W97" s="289">
        <v>8908</v>
      </c>
      <c r="X97" s="289">
        <v>8921</v>
      </c>
      <c r="Y97" s="289">
        <v>8963</v>
      </c>
      <c r="Z97" s="289">
        <v>8967</v>
      </c>
      <c r="AA97" s="289">
        <v>8986</v>
      </c>
      <c r="AB97" s="289">
        <v>9013</v>
      </c>
      <c r="AC97" s="289">
        <v>9039</v>
      </c>
      <c r="AD97" s="289">
        <v>9048</v>
      </c>
      <c r="AE97" s="289">
        <v>9080</v>
      </c>
      <c r="AF97" s="289">
        <v>9095</v>
      </c>
      <c r="AG97" s="289">
        <v>9127</v>
      </c>
      <c r="AH97" s="289">
        <v>9159</v>
      </c>
      <c r="AI97" s="289">
        <v>9159</v>
      </c>
      <c r="AJ97" s="289">
        <v>9151</v>
      </c>
      <c r="AK97" s="289">
        <v>9161</v>
      </c>
      <c r="AL97" s="581">
        <v>9154</v>
      </c>
      <c r="AM97" s="581">
        <v>9208</v>
      </c>
      <c r="AN97" s="385">
        <v>9233</v>
      </c>
      <c r="AO97" s="385">
        <v>9288</v>
      </c>
      <c r="AP97" s="588">
        <v>9293</v>
      </c>
      <c r="AQ97" s="385">
        <v>9314</v>
      </c>
      <c r="AR97" s="385">
        <v>9331</v>
      </c>
      <c r="AS97" s="385">
        <v>9332</v>
      </c>
      <c r="AT97" s="385">
        <v>9408</v>
      </c>
      <c r="AU97" s="385">
        <v>9415</v>
      </c>
      <c r="AV97" s="385">
        <v>9426</v>
      </c>
      <c r="AW97" s="385">
        <v>9478</v>
      </c>
      <c r="AX97" s="385">
        <v>9521</v>
      </c>
      <c r="AY97" s="385">
        <v>9553</v>
      </c>
      <c r="AZ97" s="385">
        <v>9549</v>
      </c>
      <c r="BA97" s="385">
        <v>9544</v>
      </c>
      <c r="BB97" s="385">
        <v>9538</v>
      </c>
      <c r="BC97" s="385">
        <v>9546</v>
      </c>
      <c r="BD97" s="385">
        <v>9559</v>
      </c>
      <c r="BE97" s="385">
        <v>9620</v>
      </c>
      <c r="BF97" s="385">
        <v>9685</v>
      </c>
      <c r="BG97" s="385">
        <v>9674</v>
      </c>
      <c r="BH97" s="385">
        <v>9706</v>
      </c>
      <c r="BI97" s="385">
        <v>9773</v>
      </c>
      <c r="BJ97" s="385">
        <v>9793</v>
      </c>
      <c r="BK97" s="385">
        <v>9828</v>
      </c>
      <c r="BL97" s="385">
        <v>9866</v>
      </c>
      <c r="BM97" s="385">
        <v>9892</v>
      </c>
      <c r="BN97" s="385">
        <v>9901</v>
      </c>
      <c r="BO97" s="385">
        <v>9981</v>
      </c>
      <c r="BP97" s="385">
        <v>10016</v>
      </c>
      <c r="BQ97" s="385">
        <v>10134</v>
      </c>
      <c r="BR97" s="385">
        <v>10269.699999999999</v>
      </c>
      <c r="BS97" s="385">
        <v>10321</v>
      </c>
      <c r="BT97" s="385">
        <v>10402</v>
      </c>
      <c r="BU97" s="385">
        <v>10527</v>
      </c>
      <c r="BV97" s="585">
        <v>7094</v>
      </c>
      <c r="BW97" s="585">
        <v>7226</v>
      </c>
      <c r="BX97" s="585">
        <v>7326</v>
      </c>
      <c r="BY97" s="585">
        <v>7414</v>
      </c>
      <c r="BZ97" s="585">
        <v>7483</v>
      </c>
      <c r="CA97" s="585">
        <v>7585</v>
      </c>
      <c r="CB97" s="585">
        <v>7678</v>
      </c>
      <c r="CC97" s="585">
        <v>7743</v>
      </c>
      <c r="CD97" s="585">
        <v>7784</v>
      </c>
      <c r="CE97" s="585">
        <v>7860</v>
      </c>
      <c r="CF97" s="585">
        <v>7883</v>
      </c>
      <c r="CG97" s="585">
        <v>7946</v>
      </c>
      <c r="CH97" s="585">
        <v>7941</v>
      </c>
      <c r="CI97" s="585">
        <v>8027</v>
      </c>
      <c r="CJ97" s="585">
        <v>8052</v>
      </c>
      <c r="CK97" s="585">
        <v>8061</v>
      </c>
      <c r="CL97" s="585">
        <v>8049</v>
      </c>
      <c r="CM97" s="585">
        <v>8077</v>
      </c>
      <c r="CN97" s="585">
        <v>8086</v>
      </c>
      <c r="CO97" s="585">
        <v>8141</v>
      </c>
      <c r="CP97" s="585">
        <v>8175</v>
      </c>
      <c r="CQ97" s="585">
        <v>8237</v>
      </c>
      <c r="CR97" s="585">
        <v>8193</v>
      </c>
      <c r="CS97" s="585">
        <v>8249</v>
      </c>
      <c r="CT97" s="585">
        <v>8297</v>
      </c>
      <c r="CU97" s="585">
        <v>8328</v>
      </c>
      <c r="CV97" s="585">
        <v>8372</v>
      </c>
      <c r="CW97" s="585">
        <v>8394</v>
      </c>
      <c r="CX97" s="596">
        <v>8386</v>
      </c>
      <c r="CY97" s="585">
        <v>8449</v>
      </c>
      <c r="CZ97" s="585">
        <v>8470</v>
      </c>
      <c r="DA97" s="585">
        <v>8478</v>
      </c>
      <c r="DB97" s="585">
        <v>8560</v>
      </c>
      <c r="DC97" s="585">
        <v>8582</v>
      </c>
      <c r="DD97" s="579">
        <v>8564</v>
      </c>
      <c r="DE97" s="579">
        <v>8656</v>
      </c>
      <c r="DF97" s="579">
        <v>8689</v>
      </c>
      <c r="DG97" s="579">
        <v>8733</v>
      </c>
      <c r="DH97" s="579">
        <v>8750</v>
      </c>
      <c r="DI97" s="579">
        <v>8768</v>
      </c>
      <c r="DJ97" s="579">
        <v>8732</v>
      </c>
      <c r="DK97" s="579">
        <v>8808</v>
      </c>
      <c r="DL97" s="579">
        <v>8811</v>
      </c>
      <c r="DM97" s="579">
        <v>8850</v>
      </c>
      <c r="DN97" s="579">
        <v>8855</v>
      </c>
      <c r="DO97" s="579">
        <v>8877</v>
      </c>
      <c r="DP97" s="579">
        <v>8860</v>
      </c>
      <c r="DQ97" s="579">
        <v>8896</v>
      </c>
      <c r="DR97" s="587">
        <v>8895</v>
      </c>
      <c r="DS97" s="579">
        <v>8981</v>
      </c>
      <c r="DT97" s="587">
        <v>9096</v>
      </c>
      <c r="DU97" s="706">
        <v>9112</v>
      </c>
    </row>
    <row r="98" spans="1:125" ht="43.5" customHeight="1">
      <c r="A98" s="273"/>
      <c r="B98" s="366" t="s">
        <v>1395</v>
      </c>
      <c r="C98" s="602" t="s">
        <v>44</v>
      </c>
      <c r="D98" s="589">
        <v>1891587</v>
      </c>
      <c r="E98" s="289">
        <v>1904740.432</v>
      </c>
      <c r="F98" s="289">
        <v>1895162</v>
      </c>
      <c r="G98" s="289">
        <v>1852700</v>
      </c>
      <c r="H98" s="289">
        <v>1851842</v>
      </c>
      <c r="I98" s="289">
        <v>1871715</v>
      </c>
      <c r="J98" s="289">
        <v>1863995</v>
      </c>
      <c r="K98" s="289">
        <v>1855560</v>
      </c>
      <c r="L98" s="289">
        <v>1834400.1970500001</v>
      </c>
      <c r="M98" s="289">
        <v>1819103</v>
      </c>
      <c r="N98" s="289">
        <v>1785792.4443999999</v>
      </c>
      <c r="O98" s="289">
        <v>1812384</v>
      </c>
      <c r="P98" s="289">
        <v>1808954</v>
      </c>
      <c r="Q98" s="289">
        <v>1847839.83219</v>
      </c>
      <c r="R98" s="289">
        <v>1839118.88598</v>
      </c>
      <c r="S98" s="289">
        <v>1827538.61314</v>
      </c>
      <c r="T98" s="289">
        <v>1802519</v>
      </c>
      <c r="U98" s="289">
        <v>1763347</v>
      </c>
      <c r="V98" s="289">
        <v>1765777.15802</v>
      </c>
      <c r="W98" s="289">
        <v>1782218.2861200001</v>
      </c>
      <c r="X98" s="289">
        <v>1800947</v>
      </c>
      <c r="Y98" s="289">
        <v>1736898</v>
      </c>
      <c r="Z98" s="289">
        <v>1733610</v>
      </c>
      <c r="AA98" s="289">
        <v>1739042</v>
      </c>
      <c r="AB98" s="289">
        <v>1724888</v>
      </c>
      <c r="AC98" s="289">
        <v>1769209</v>
      </c>
      <c r="AD98" s="289">
        <v>1798659</v>
      </c>
      <c r="AE98" s="289">
        <v>1836402</v>
      </c>
      <c r="AF98" s="289">
        <v>1834687</v>
      </c>
      <c r="AG98" s="289">
        <v>1887296</v>
      </c>
      <c r="AH98" s="289">
        <v>1871430</v>
      </c>
      <c r="AI98" s="289">
        <v>1873287</v>
      </c>
      <c r="AJ98" s="289">
        <v>1876290</v>
      </c>
      <c r="AK98" s="289">
        <v>1886583</v>
      </c>
      <c r="AL98" s="581">
        <v>1859277</v>
      </c>
      <c r="AM98" s="581">
        <v>1864139</v>
      </c>
      <c r="AN98" s="385">
        <v>1874718</v>
      </c>
      <c r="AO98" s="385">
        <v>1893446</v>
      </c>
      <c r="AP98" s="588">
        <v>1904455</v>
      </c>
      <c r="AQ98" s="385">
        <v>1886012</v>
      </c>
      <c r="AR98" s="385">
        <v>1930761</v>
      </c>
      <c r="AS98" s="385">
        <v>1933476</v>
      </c>
      <c r="AT98" s="385">
        <v>1940196</v>
      </c>
      <c r="AU98" s="385">
        <v>2015825</v>
      </c>
      <c r="AV98" s="385">
        <v>2022401</v>
      </c>
      <c r="AW98" s="385">
        <v>2003816</v>
      </c>
      <c r="AX98" s="385">
        <v>2044419</v>
      </c>
      <c r="AY98" s="385">
        <v>2101748</v>
      </c>
      <c r="AZ98" s="385">
        <v>2126196</v>
      </c>
      <c r="BA98" s="385">
        <v>2074727</v>
      </c>
      <c r="BB98" s="385">
        <v>2043704</v>
      </c>
      <c r="BC98" s="385">
        <v>2041274</v>
      </c>
      <c r="BD98" s="385">
        <v>2052854</v>
      </c>
      <c r="BE98" s="385">
        <v>2044132</v>
      </c>
      <c r="BF98" s="385">
        <v>2071725</v>
      </c>
      <c r="BG98" s="385">
        <v>2023689</v>
      </c>
      <c r="BH98" s="385">
        <v>2001529</v>
      </c>
      <c r="BI98" s="385">
        <v>1967503</v>
      </c>
      <c r="BJ98" s="385">
        <v>1973651</v>
      </c>
      <c r="BK98" s="385">
        <v>1993808</v>
      </c>
      <c r="BL98" s="385">
        <v>1977081</v>
      </c>
      <c r="BM98" s="385">
        <v>1994523</v>
      </c>
      <c r="BN98" s="385">
        <v>2019971</v>
      </c>
      <c r="BO98" s="385">
        <v>2073870</v>
      </c>
      <c r="BP98" s="385">
        <v>2172231</v>
      </c>
      <c r="BQ98" s="385">
        <v>2195105</v>
      </c>
      <c r="BR98" s="385">
        <v>2250290</v>
      </c>
      <c r="BS98" s="385">
        <v>2257581</v>
      </c>
      <c r="BT98" s="385">
        <v>2328636</v>
      </c>
      <c r="BU98" s="385">
        <v>2321345</v>
      </c>
      <c r="BV98" s="585">
        <v>2394864</v>
      </c>
      <c r="BW98" s="585">
        <v>2391023</v>
      </c>
      <c r="BX98" s="585">
        <v>2423675</v>
      </c>
      <c r="BY98" s="585">
        <v>2502277</v>
      </c>
      <c r="BZ98" s="585">
        <v>2509370</v>
      </c>
      <c r="CA98" s="585">
        <v>2633775</v>
      </c>
      <c r="CB98" s="585">
        <v>2558126</v>
      </c>
      <c r="CC98" s="585">
        <v>2595507</v>
      </c>
      <c r="CD98" s="585">
        <v>2643230</v>
      </c>
      <c r="CE98" s="585">
        <v>2605111</v>
      </c>
      <c r="CF98" s="585">
        <v>2545863</v>
      </c>
      <c r="CG98" s="585">
        <v>2466965</v>
      </c>
      <c r="CH98" s="585">
        <v>2435791</v>
      </c>
      <c r="CI98" s="585">
        <v>2447315</v>
      </c>
      <c r="CJ98" s="585">
        <v>2412889</v>
      </c>
      <c r="CK98" s="585">
        <v>2393830</v>
      </c>
      <c r="CL98" s="585">
        <v>2389101</v>
      </c>
      <c r="CM98" s="585">
        <v>2426630</v>
      </c>
      <c r="CN98" s="585">
        <v>2467557</v>
      </c>
      <c r="CO98" s="585">
        <v>2520155</v>
      </c>
      <c r="CP98" s="585">
        <v>2591518</v>
      </c>
      <c r="CQ98" s="585">
        <v>2555319</v>
      </c>
      <c r="CR98" s="585">
        <v>2584130</v>
      </c>
      <c r="CS98" s="585">
        <v>2605701</v>
      </c>
      <c r="CT98" s="585">
        <v>2655198</v>
      </c>
      <c r="CU98" s="585">
        <v>2698045</v>
      </c>
      <c r="CV98" s="585">
        <v>2673962</v>
      </c>
      <c r="CW98" s="585">
        <v>2626535</v>
      </c>
      <c r="CX98" s="596">
        <v>2641310</v>
      </c>
      <c r="CY98" s="585">
        <v>2651061</v>
      </c>
      <c r="CZ98" s="585">
        <v>2633922</v>
      </c>
      <c r="DA98" s="585">
        <v>2637320</v>
      </c>
      <c r="DB98" s="585">
        <v>2657119</v>
      </c>
      <c r="DC98" s="585">
        <v>2709569</v>
      </c>
      <c r="DD98" s="579">
        <v>2684304</v>
      </c>
      <c r="DE98" s="579">
        <v>2758178</v>
      </c>
      <c r="DF98" s="579">
        <v>2732322</v>
      </c>
      <c r="DG98" s="579">
        <v>2689475</v>
      </c>
      <c r="DH98" s="579">
        <v>2713706</v>
      </c>
      <c r="DI98" s="579">
        <v>2666870</v>
      </c>
      <c r="DJ98" s="579">
        <v>2702329</v>
      </c>
      <c r="DK98" s="579">
        <v>2704841</v>
      </c>
      <c r="DL98" s="579">
        <v>2714445</v>
      </c>
      <c r="DM98" s="579">
        <v>2768078</v>
      </c>
      <c r="DN98" s="579">
        <v>2749167</v>
      </c>
      <c r="DO98" s="579">
        <v>2677360</v>
      </c>
      <c r="DP98" s="579">
        <v>2706615</v>
      </c>
      <c r="DQ98" s="579">
        <v>2638059</v>
      </c>
      <c r="DR98" s="587">
        <v>2608361</v>
      </c>
      <c r="DS98" s="579">
        <v>2672632</v>
      </c>
      <c r="DT98" s="587">
        <v>2604077</v>
      </c>
      <c r="DU98" s="706">
        <v>2688293</v>
      </c>
    </row>
    <row r="99" spans="1:125" ht="32.25" customHeight="1">
      <c r="A99" s="273"/>
      <c r="B99" s="366" t="s">
        <v>128</v>
      </c>
      <c r="C99" s="602" t="s">
        <v>42</v>
      </c>
      <c r="D99" s="589">
        <v>4309</v>
      </c>
      <c r="E99" s="289">
        <v>4318.7326000000003</v>
      </c>
      <c r="F99" s="289">
        <v>4338</v>
      </c>
      <c r="G99" s="289">
        <v>4348</v>
      </c>
      <c r="H99" s="289">
        <v>4351</v>
      </c>
      <c r="I99" s="289">
        <v>4361</v>
      </c>
      <c r="J99" s="289">
        <v>4368</v>
      </c>
      <c r="K99" s="289">
        <v>4371</v>
      </c>
      <c r="L99" s="289">
        <v>4362.5690000000004</v>
      </c>
      <c r="M99" s="289">
        <v>4385</v>
      </c>
      <c r="N99" s="289">
        <v>4395.7228699999996</v>
      </c>
      <c r="O99" s="289">
        <v>4413</v>
      </c>
      <c r="P99" s="289">
        <v>4423</v>
      </c>
      <c r="Q99" s="289">
        <v>4429.0470100000002</v>
      </c>
      <c r="R99" s="289">
        <v>4411.1039000000001</v>
      </c>
      <c r="S99" s="289">
        <v>4422.15236</v>
      </c>
      <c r="T99" s="289">
        <v>4432</v>
      </c>
      <c r="U99" s="289">
        <v>4424</v>
      </c>
      <c r="V99" s="289">
        <v>4450.9704000000002</v>
      </c>
      <c r="W99" s="289">
        <v>4454.3274000000001</v>
      </c>
      <c r="X99" s="289">
        <v>4461</v>
      </c>
      <c r="Y99" s="289">
        <v>4482</v>
      </c>
      <c r="Z99" s="289">
        <v>4484</v>
      </c>
      <c r="AA99" s="289">
        <v>4492</v>
      </c>
      <c r="AB99" s="289">
        <v>4507</v>
      </c>
      <c r="AC99" s="289">
        <v>4520</v>
      </c>
      <c r="AD99" s="289">
        <v>4524</v>
      </c>
      <c r="AE99" s="289">
        <v>4540</v>
      </c>
      <c r="AF99" s="289">
        <v>4548</v>
      </c>
      <c r="AG99" s="289">
        <v>4564</v>
      </c>
      <c r="AH99" s="289">
        <v>4580</v>
      </c>
      <c r="AI99" s="289">
        <v>4580</v>
      </c>
      <c r="AJ99" s="289">
        <v>4576</v>
      </c>
      <c r="AK99" s="289">
        <v>4580</v>
      </c>
      <c r="AL99" s="581">
        <v>4583</v>
      </c>
      <c r="AM99" s="581">
        <v>4604</v>
      </c>
      <c r="AN99" s="385">
        <v>4616</v>
      </c>
      <c r="AO99" s="385">
        <v>4645</v>
      </c>
      <c r="AP99" s="588">
        <v>4647</v>
      </c>
      <c r="AQ99" s="385">
        <v>4656</v>
      </c>
      <c r="AR99" s="385">
        <v>4666</v>
      </c>
      <c r="AS99" s="385">
        <v>4666</v>
      </c>
      <c r="AT99" s="385">
        <v>4704</v>
      </c>
      <c r="AU99" s="385">
        <v>4708</v>
      </c>
      <c r="AV99" s="385">
        <v>4712</v>
      </c>
      <c r="AW99" s="385">
        <v>4740</v>
      </c>
      <c r="AX99" s="385">
        <v>4760</v>
      </c>
      <c r="AY99" s="385">
        <v>4777</v>
      </c>
      <c r="AZ99" s="385">
        <v>4774</v>
      </c>
      <c r="BA99" s="385">
        <v>4772</v>
      </c>
      <c r="BB99" s="385">
        <v>4768</v>
      </c>
      <c r="BC99" s="385">
        <v>4773</v>
      </c>
      <c r="BD99" s="385">
        <v>4780</v>
      </c>
      <c r="BE99" s="385">
        <v>4810</v>
      </c>
      <c r="BF99" s="385">
        <v>4843</v>
      </c>
      <c r="BG99" s="385">
        <v>4836</v>
      </c>
      <c r="BH99" s="385">
        <v>4853</v>
      </c>
      <c r="BI99" s="385">
        <v>4887</v>
      </c>
      <c r="BJ99" s="385">
        <v>4896</v>
      </c>
      <c r="BK99" s="385">
        <v>4915</v>
      </c>
      <c r="BL99" s="385">
        <v>4933</v>
      </c>
      <c r="BM99" s="385">
        <v>4946</v>
      </c>
      <c r="BN99" s="385">
        <v>4950</v>
      </c>
      <c r="BO99" s="385">
        <v>4990</v>
      </c>
      <c r="BP99" s="385">
        <v>5008</v>
      </c>
      <c r="BQ99" s="385">
        <v>5067</v>
      </c>
      <c r="BR99" s="385">
        <v>5134.8499999999995</v>
      </c>
      <c r="BS99" s="385">
        <v>5161</v>
      </c>
      <c r="BT99" s="385">
        <v>5200</v>
      </c>
      <c r="BU99" s="385">
        <v>5263</v>
      </c>
      <c r="BV99" s="585">
        <v>3546</v>
      </c>
      <c r="BW99" s="585">
        <v>3613</v>
      </c>
      <c r="BX99" s="585">
        <v>3663</v>
      </c>
      <c r="BY99" s="585">
        <v>3707</v>
      </c>
      <c r="BZ99" s="585">
        <v>3741</v>
      </c>
      <c r="CA99" s="585">
        <v>3793</v>
      </c>
      <c r="CB99" s="585">
        <v>3839</v>
      </c>
      <c r="CC99" s="585">
        <v>3872</v>
      </c>
      <c r="CD99" s="585">
        <v>3892</v>
      </c>
      <c r="CE99" s="585">
        <v>3931</v>
      </c>
      <c r="CF99" s="585">
        <v>3941</v>
      </c>
      <c r="CG99" s="585">
        <v>3972</v>
      </c>
      <c r="CH99" s="585">
        <v>3970</v>
      </c>
      <c r="CI99" s="585">
        <v>4014</v>
      </c>
      <c r="CJ99" s="585">
        <v>4026</v>
      </c>
      <c r="CK99" s="585">
        <v>4031</v>
      </c>
      <c r="CL99" s="585">
        <v>4025</v>
      </c>
      <c r="CM99" s="585">
        <v>4039</v>
      </c>
      <c r="CN99" s="585">
        <v>4042</v>
      </c>
      <c r="CO99" s="585">
        <v>4070</v>
      </c>
      <c r="CP99" s="585">
        <v>4088</v>
      </c>
      <c r="CQ99" s="585">
        <v>4119</v>
      </c>
      <c r="CR99" s="585">
        <v>4096</v>
      </c>
      <c r="CS99" s="585">
        <v>4125</v>
      </c>
      <c r="CT99" s="585">
        <v>4148</v>
      </c>
      <c r="CU99" s="585">
        <v>4164</v>
      </c>
      <c r="CV99" s="585">
        <v>4186</v>
      </c>
      <c r="CW99" s="585">
        <v>4197</v>
      </c>
      <c r="CX99" s="596">
        <v>4194</v>
      </c>
      <c r="CY99" s="585">
        <v>4225</v>
      </c>
      <c r="CZ99" s="585">
        <v>4235</v>
      </c>
      <c r="DA99" s="585">
        <v>4239</v>
      </c>
      <c r="DB99" s="585">
        <v>4280</v>
      </c>
      <c r="DC99" s="585">
        <v>4291</v>
      </c>
      <c r="DD99" s="579">
        <v>4283</v>
      </c>
      <c r="DE99" s="579">
        <v>4328</v>
      </c>
      <c r="DF99" s="579">
        <v>4345</v>
      </c>
      <c r="DG99" s="579">
        <v>4367</v>
      </c>
      <c r="DH99" s="579">
        <v>4376</v>
      </c>
      <c r="DI99" s="579">
        <v>4384</v>
      </c>
      <c r="DJ99" s="579">
        <v>4366</v>
      </c>
      <c r="DK99" s="579">
        <v>4404</v>
      </c>
      <c r="DL99" s="579">
        <v>4405</v>
      </c>
      <c r="DM99" s="579">
        <v>4426</v>
      </c>
      <c r="DN99" s="579">
        <v>4427</v>
      </c>
      <c r="DO99" s="579">
        <v>4439</v>
      </c>
      <c r="DP99" s="579">
        <v>4430</v>
      </c>
      <c r="DQ99" s="579">
        <v>4448</v>
      </c>
      <c r="DR99" s="587">
        <v>4448</v>
      </c>
      <c r="DS99" s="579">
        <v>4490</v>
      </c>
      <c r="DT99" s="587">
        <v>4548</v>
      </c>
      <c r="DU99" s="706">
        <v>4557</v>
      </c>
    </row>
    <row r="100" spans="1:125" ht="46.5" customHeight="1">
      <c r="A100" s="314">
        <v>3</v>
      </c>
      <c r="B100" s="305" t="s">
        <v>1831</v>
      </c>
      <c r="C100" s="328"/>
      <c r="D100" s="589"/>
      <c r="E100" s="289"/>
      <c r="F100" s="289"/>
      <c r="G100" s="289"/>
      <c r="H100" s="289"/>
      <c r="I100" s="289"/>
      <c r="J100" s="289"/>
      <c r="K100" s="289"/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89"/>
      <c r="X100" s="289"/>
      <c r="Y100" s="289"/>
      <c r="Z100" s="289"/>
      <c r="AA100" s="289"/>
      <c r="AB100" s="289"/>
      <c r="AC100" s="289"/>
      <c r="AD100" s="165"/>
      <c r="AE100" s="165"/>
      <c r="AF100" s="165"/>
      <c r="AG100" s="165"/>
      <c r="AH100" s="165"/>
      <c r="AI100" s="165"/>
      <c r="AJ100" s="289"/>
      <c r="AK100" s="289"/>
      <c r="AL100" s="581"/>
      <c r="AM100" s="581"/>
      <c r="AN100" s="385"/>
      <c r="AO100" s="385"/>
      <c r="AP100" s="588"/>
      <c r="AQ100" s="385"/>
      <c r="AR100" s="385"/>
      <c r="AS100" s="385"/>
      <c r="AT100" s="385"/>
      <c r="AU100" s="385"/>
      <c r="AV100" s="385"/>
      <c r="AW100" s="385"/>
      <c r="AX100" s="385"/>
      <c r="AY100" s="385"/>
      <c r="AZ100" s="385"/>
      <c r="BA100" s="385"/>
      <c r="BB100" s="385"/>
      <c r="BC100" s="562"/>
      <c r="BD100" s="562"/>
      <c r="BE100" s="165"/>
      <c r="BF100" s="165"/>
      <c r="BG100" s="562"/>
      <c r="BH100" s="562"/>
      <c r="BI100" s="562"/>
      <c r="BJ100" s="562"/>
      <c r="BK100" s="562"/>
      <c r="BL100" s="562"/>
      <c r="BM100" s="562"/>
      <c r="BN100" s="562"/>
      <c r="BO100" s="385"/>
      <c r="BP100" s="385"/>
      <c r="BQ100" s="385"/>
      <c r="BR100" s="385"/>
      <c r="BS100" s="385"/>
      <c r="BT100" s="385"/>
      <c r="BU100" s="385"/>
      <c r="BV100" s="585"/>
      <c r="BW100" s="585"/>
      <c r="BX100" s="585"/>
      <c r="BY100" s="585"/>
      <c r="BZ100" s="585"/>
      <c r="CA100" s="585"/>
      <c r="CB100" s="585"/>
      <c r="CC100" s="585"/>
      <c r="CD100" s="585"/>
      <c r="CE100" s="585"/>
      <c r="CF100" s="585"/>
      <c r="CG100" s="585"/>
      <c r="CH100" s="585"/>
      <c r="CI100" s="585"/>
      <c r="CJ100" s="585"/>
      <c r="CK100" s="585"/>
      <c r="CL100" s="585"/>
      <c r="CM100" s="585"/>
      <c r="CN100" s="585"/>
      <c r="CO100" s="585"/>
      <c r="CP100" s="585"/>
      <c r="CQ100" s="585"/>
      <c r="CR100" s="585"/>
      <c r="CS100" s="585"/>
      <c r="CT100" s="585"/>
      <c r="CU100" s="585"/>
      <c r="CV100" s="585"/>
      <c r="CW100" s="585"/>
      <c r="CX100" s="596"/>
      <c r="CY100" s="585"/>
      <c r="CZ100" s="585"/>
      <c r="DA100" s="585"/>
      <c r="DB100" s="585"/>
      <c r="DC100" s="585"/>
      <c r="DD100" s="579"/>
      <c r="DE100" s="579"/>
      <c r="DF100" s="579"/>
      <c r="DG100" s="579"/>
      <c r="DH100" s="579"/>
      <c r="DI100" s="579"/>
      <c r="DJ100" s="579"/>
      <c r="DK100" s="579"/>
      <c r="DL100" s="579"/>
      <c r="DM100" s="579"/>
      <c r="DN100" s="579"/>
      <c r="DO100" s="579"/>
      <c r="DP100" s="579"/>
      <c r="DQ100" s="579"/>
      <c r="DR100" s="587"/>
      <c r="DS100" s="579"/>
      <c r="DT100" s="587"/>
      <c r="DU100" s="706"/>
    </row>
    <row r="101" spans="1:125" ht="22.5" customHeight="1">
      <c r="A101" s="273"/>
      <c r="B101" s="328" t="s">
        <v>1397</v>
      </c>
      <c r="C101" s="89"/>
      <c r="D101" s="589"/>
      <c r="E101" s="289"/>
      <c r="F101" s="289"/>
      <c r="G101" s="289"/>
      <c r="H101" s="289"/>
      <c r="I101" s="289"/>
      <c r="J101" s="289"/>
      <c r="K101" s="289"/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89"/>
      <c r="X101" s="289"/>
      <c r="Y101" s="289"/>
      <c r="Z101" s="289"/>
      <c r="AA101" s="289"/>
      <c r="AB101" s="289"/>
      <c r="AC101" s="289"/>
      <c r="AD101" s="165"/>
      <c r="AE101" s="165"/>
      <c r="AF101" s="165"/>
      <c r="AG101" s="165"/>
      <c r="AH101" s="165"/>
      <c r="AI101" s="165"/>
      <c r="AJ101" s="289"/>
      <c r="AK101" s="289"/>
      <c r="AL101" s="581"/>
      <c r="AM101" s="581"/>
      <c r="AN101" s="385"/>
      <c r="AO101" s="385"/>
      <c r="AP101" s="588"/>
      <c r="AQ101" s="385"/>
      <c r="AR101" s="385"/>
      <c r="AS101" s="385"/>
      <c r="AT101" s="385"/>
      <c r="AU101" s="385"/>
      <c r="AV101" s="385"/>
      <c r="AW101" s="385"/>
      <c r="AX101" s="385"/>
      <c r="AY101" s="385"/>
      <c r="AZ101" s="385"/>
      <c r="BA101" s="385"/>
      <c r="BB101" s="385"/>
      <c r="BC101" s="562"/>
      <c r="BD101" s="562"/>
      <c r="BE101" s="165"/>
      <c r="BF101" s="165"/>
      <c r="BG101" s="562"/>
      <c r="BH101" s="562"/>
      <c r="BI101" s="562"/>
      <c r="BJ101" s="562"/>
      <c r="BK101" s="562"/>
      <c r="BL101" s="562"/>
      <c r="BM101" s="562"/>
      <c r="BN101" s="562"/>
      <c r="BO101" s="385"/>
      <c r="BP101" s="385"/>
      <c r="BQ101" s="385"/>
      <c r="BR101" s="385"/>
      <c r="BS101" s="385"/>
      <c r="BT101" s="562"/>
      <c r="BU101" s="562"/>
      <c r="BV101" s="564"/>
      <c r="BW101" s="564"/>
      <c r="BX101" s="564"/>
      <c r="BY101" s="564"/>
      <c r="BZ101" s="564"/>
      <c r="CA101" s="564"/>
      <c r="CB101" s="564"/>
      <c r="CC101" s="564"/>
      <c r="CD101" s="564"/>
      <c r="CE101" s="564"/>
      <c r="CF101" s="564"/>
      <c r="CG101" s="564"/>
      <c r="CH101" s="564"/>
      <c r="CI101" s="564"/>
      <c r="CJ101" s="564"/>
      <c r="CK101" s="564"/>
      <c r="CL101" s="564"/>
      <c r="CM101" s="564"/>
      <c r="CN101" s="567"/>
      <c r="CO101" s="567"/>
      <c r="CP101" s="567"/>
      <c r="CQ101" s="165"/>
      <c r="CR101" s="165"/>
      <c r="CS101" s="165"/>
      <c r="CT101" s="165"/>
      <c r="CU101" s="165"/>
      <c r="CV101" s="165"/>
      <c r="CW101" s="165"/>
      <c r="CX101" s="576"/>
      <c r="CY101" s="165"/>
      <c r="CZ101" s="165"/>
      <c r="DA101" s="165"/>
      <c r="DB101" s="165"/>
      <c r="DC101" s="165"/>
      <c r="DD101" s="579"/>
      <c r="DE101" s="579"/>
      <c r="DF101" s="579"/>
      <c r="DG101" s="579"/>
      <c r="DH101" s="579"/>
      <c r="DI101" s="579"/>
      <c r="DJ101" s="579"/>
      <c r="DK101" s="579"/>
      <c r="DL101" s="579"/>
      <c r="DM101" s="579"/>
      <c r="DN101" s="579"/>
      <c r="DO101" s="579"/>
      <c r="DP101" s="579"/>
      <c r="DQ101" s="579"/>
      <c r="DR101" s="587"/>
      <c r="DS101" s="579"/>
      <c r="DT101" s="587"/>
      <c r="DU101" s="706"/>
    </row>
    <row r="102" spans="1:125" ht="11.25" customHeight="1">
      <c r="A102" s="354"/>
      <c r="B102" s="89" t="s">
        <v>1398</v>
      </c>
      <c r="C102" s="602" t="s">
        <v>42</v>
      </c>
      <c r="D102" s="589">
        <v>14651</v>
      </c>
      <c r="E102" s="289">
        <v>14689.3249</v>
      </c>
      <c r="F102" s="289">
        <v>14744</v>
      </c>
      <c r="G102" s="289">
        <v>14755</v>
      </c>
      <c r="H102" s="289">
        <v>14761</v>
      </c>
      <c r="I102" s="289">
        <v>14806</v>
      </c>
      <c r="J102" s="289">
        <v>14824</v>
      </c>
      <c r="K102" s="289">
        <v>14827</v>
      </c>
      <c r="L102" s="289">
        <v>14787.19075</v>
      </c>
      <c r="M102" s="289">
        <v>14852</v>
      </c>
      <c r="N102" s="289">
        <v>14865.45854</v>
      </c>
      <c r="O102" s="289">
        <v>14933</v>
      </c>
      <c r="P102" s="289">
        <v>14965</v>
      </c>
      <c r="Q102" s="289">
        <v>15006.072179999999</v>
      </c>
      <c r="R102" s="289">
        <v>14946.028</v>
      </c>
      <c r="S102" s="289">
        <v>14972.763349999999</v>
      </c>
      <c r="T102" s="289">
        <v>14987</v>
      </c>
      <c r="U102" s="289">
        <v>14943</v>
      </c>
      <c r="V102" s="289">
        <v>15025.79264</v>
      </c>
      <c r="W102" s="289">
        <v>15047.57812</v>
      </c>
      <c r="X102" s="289">
        <v>15078</v>
      </c>
      <c r="Y102" s="289">
        <v>15106</v>
      </c>
      <c r="Z102" s="289">
        <v>15109</v>
      </c>
      <c r="AA102" s="289">
        <v>15142</v>
      </c>
      <c r="AB102" s="289">
        <v>15177</v>
      </c>
      <c r="AC102" s="289">
        <v>15244</v>
      </c>
      <c r="AD102" s="289">
        <v>15276</v>
      </c>
      <c r="AE102" s="289">
        <v>15349</v>
      </c>
      <c r="AF102" s="289">
        <v>15372</v>
      </c>
      <c r="AG102" s="289">
        <v>15452</v>
      </c>
      <c r="AH102" s="289">
        <v>15495</v>
      </c>
      <c r="AI102" s="289">
        <v>15496</v>
      </c>
      <c r="AJ102" s="289">
        <v>15483</v>
      </c>
      <c r="AK102" s="289">
        <v>15506</v>
      </c>
      <c r="AL102" s="581">
        <v>15495</v>
      </c>
      <c r="AM102" s="581">
        <v>15566</v>
      </c>
      <c r="AN102" s="385">
        <v>15612</v>
      </c>
      <c r="AO102" s="385">
        <v>15709</v>
      </c>
      <c r="AP102" s="588">
        <v>15723</v>
      </c>
      <c r="AQ102" s="385">
        <v>15745</v>
      </c>
      <c r="AR102" s="385">
        <v>15798</v>
      </c>
      <c r="AS102" s="385">
        <v>15801</v>
      </c>
      <c r="AT102" s="385">
        <v>15926</v>
      </c>
      <c r="AU102" s="385">
        <v>15979</v>
      </c>
      <c r="AV102" s="385">
        <v>16000</v>
      </c>
      <c r="AW102" s="385">
        <v>16072</v>
      </c>
      <c r="AX102" s="385">
        <v>16173</v>
      </c>
      <c r="AY102" s="385">
        <v>16244</v>
      </c>
      <c r="AZ102" s="385">
        <v>16249</v>
      </c>
      <c r="BA102" s="385">
        <v>16215</v>
      </c>
      <c r="BB102" s="385">
        <v>16188</v>
      </c>
      <c r="BC102" s="385">
        <v>16201</v>
      </c>
      <c r="BD102" s="385">
        <v>16227</v>
      </c>
      <c r="BE102" s="385">
        <v>16318</v>
      </c>
      <c r="BF102" s="385">
        <v>16437</v>
      </c>
      <c r="BG102" s="385">
        <v>16390</v>
      </c>
      <c r="BH102" s="385">
        <v>16429</v>
      </c>
      <c r="BI102" s="385">
        <v>16516</v>
      </c>
      <c r="BJ102" s="385">
        <v>16548</v>
      </c>
      <c r="BK102" s="385">
        <v>16617</v>
      </c>
      <c r="BL102" s="385">
        <v>16666</v>
      </c>
      <c r="BM102" s="385">
        <v>16718</v>
      </c>
      <c r="BN102" s="385">
        <v>16746</v>
      </c>
      <c r="BO102" s="385">
        <v>16903</v>
      </c>
      <c r="BP102" s="385">
        <v>17013</v>
      </c>
      <c r="BQ102" s="385">
        <v>17213</v>
      </c>
      <c r="BR102" s="385">
        <v>17457.3</v>
      </c>
      <c r="BS102" s="385">
        <v>17543</v>
      </c>
      <c r="BT102" s="385">
        <v>17708</v>
      </c>
      <c r="BU102" s="385">
        <v>17902</v>
      </c>
      <c r="BV102" s="585">
        <v>18395</v>
      </c>
      <c r="BW102" s="585">
        <v>18709</v>
      </c>
      <c r="BX102" s="585">
        <v>18970</v>
      </c>
      <c r="BY102" s="585">
        <v>19227</v>
      </c>
      <c r="BZ102" s="585">
        <v>19396</v>
      </c>
      <c r="CA102" s="585">
        <v>19715</v>
      </c>
      <c r="CB102" s="585">
        <v>19892</v>
      </c>
      <c r="CC102" s="585">
        <v>20072</v>
      </c>
      <c r="CD102" s="585">
        <v>20195</v>
      </c>
      <c r="CE102" s="585">
        <v>20355</v>
      </c>
      <c r="CF102" s="585">
        <v>20374</v>
      </c>
      <c r="CG102" s="585">
        <v>20475</v>
      </c>
      <c r="CH102" s="585">
        <v>20443</v>
      </c>
      <c r="CI102" s="585">
        <v>20656</v>
      </c>
      <c r="CJ102" s="585">
        <v>20693</v>
      </c>
      <c r="CK102" s="585">
        <v>20702</v>
      </c>
      <c r="CL102" s="585">
        <v>20670</v>
      </c>
      <c r="CM102" s="585">
        <v>20761</v>
      </c>
      <c r="CN102" s="585">
        <v>20810</v>
      </c>
      <c r="CO102" s="585">
        <v>20973</v>
      </c>
      <c r="CP102" s="585">
        <v>21101</v>
      </c>
      <c r="CQ102" s="585">
        <v>21225</v>
      </c>
      <c r="CR102" s="585">
        <v>21138</v>
      </c>
      <c r="CS102" s="585">
        <v>21283</v>
      </c>
      <c r="CT102" s="585">
        <v>21431</v>
      </c>
      <c r="CU102" s="585">
        <v>21529</v>
      </c>
      <c r="CV102" s="585">
        <v>21620</v>
      </c>
      <c r="CW102" s="585">
        <v>21645</v>
      </c>
      <c r="CX102" s="596">
        <v>21634</v>
      </c>
      <c r="CY102" s="585">
        <v>21789</v>
      </c>
      <c r="CZ102" s="585">
        <v>21828</v>
      </c>
      <c r="DA102" s="585">
        <v>21848</v>
      </c>
      <c r="DB102" s="585">
        <v>22058</v>
      </c>
      <c r="DC102" s="585">
        <v>22142</v>
      </c>
      <c r="DD102" s="579">
        <v>22086</v>
      </c>
      <c r="DE102" s="579">
        <v>22348</v>
      </c>
      <c r="DF102" s="579">
        <v>22414</v>
      </c>
      <c r="DG102" s="579">
        <v>22491</v>
      </c>
      <c r="DH102" s="579">
        <v>22547</v>
      </c>
      <c r="DI102" s="579">
        <v>22558</v>
      </c>
      <c r="DJ102" s="579">
        <v>22496</v>
      </c>
      <c r="DK102" s="579">
        <v>22679</v>
      </c>
      <c r="DL102" s="579">
        <v>22692</v>
      </c>
      <c r="DM102" s="579">
        <v>22819</v>
      </c>
      <c r="DN102" s="579">
        <v>22817</v>
      </c>
      <c r="DO102" s="579">
        <v>22824</v>
      </c>
      <c r="DP102" s="579">
        <v>22803</v>
      </c>
      <c r="DQ102" s="579">
        <v>22846</v>
      </c>
      <c r="DR102" s="587">
        <v>22824</v>
      </c>
      <c r="DS102" s="579">
        <v>23068</v>
      </c>
      <c r="DT102" s="587">
        <v>23297</v>
      </c>
      <c r="DU102" s="706">
        <v>23391</v>
      </c>
    </row>
    <row r="103" spans="1:125" ht="27.75" customHeight="1">
      <c r="A103" s="273"/>
      <c r="B103" s="89" t="s">
        <v>1353</v>
      </c>
      <c r="C103" s="602" t="s">
        <v>44</v>
      </c>
      <c r="D103" s="589">
        <v>11472</v>
      </c>
      <c r="E103" s="289">
        <v>11534.893</v>
      </c>
      <c r="F103" s="289">
        <v>11510</v>
      </c>
      <c r="G103" s="289">
        <v>11338</v>
      </c>
      <c r="H103" s="289">
        <v>11336</v>
      </c>
      <c r="I103" s="289">
        <v>11429</v>
      </c>
      <c r="J103" s="289">
        <v>11401</v>
      </c>
      <c r="K103" s="289">
        <v>11368</v>
      </c>
      <c r="L103" s="289">
        <v>11270.183199999999</v>
      </c>
      <c r="M103" s="289">
        <v>11224</v>
      </c>
      <c r="N103" s="289">
        <v>11137.199189999999</v>
      </c>
      <c r="O103" s="289">
        <v>11266</v>
      </c>
      <c r="P103" s="289">
        <v>11259</v>
      </c>
      <c r="Q103" s="289">
        <v>11431.4326</v>
      </c>
      <c r="R103" s="289">
        <v>11380.45775</v>
      </c>
      <c r="S103" s="289">
        <v>11338.604740000001</v>
      </c>
      <c r="T103" s="289">
        <v>11237</v>
      </c>
      <c r="U103" s="289">
        <v>11061</v>
      </c>
      <c r="V103" s="289">
        <v>11091.587509999999</v>
      </c>
      <c r="W103" s="289">
        <v>11166.378430000001</v>
      </c>
      <c r="X103" s="289">
        <v>11305</v>
      </c>
      <c r="Y103" s="289">
        <v>11038</v>
      </c>
      <c r="Z103" s="289">
        <v>11025</v>
      </c>
      <c r="AA103" s="289">
        <v>11056</v>
      </c>
      <c r="AB103" s="289">
        <v>11004</v>
      </c>
      <c r="AC103" s="289">
        <v>11210</v>
      </c>
      <c r="AD103" s="289">
        <v>11343</v>
      </c>
      <c r="AE103" s="289">
        <v>11520</v>
      </c>
      <c r="AF103" s="289">
        <v>11519</v>
      </c>
      <c r="AG103" s="289">
        <v>11761</v>
      </c>
      <c r="AH103" s="289">
        <v>11705</v>
      </c>
      <c r="AI103" s="289">
        <v>11713</v>
      </c>
      <c r="AJ103" s="289">
        <v>11723</v>
      </c>
      <c r="AK103" s="289">
        <v>11771</v>
      </c>
      <c r="AL103" s="581">
        <v>11654</v>
      </c>
      <c r="AM103" s="581">
        <v>11692</v>
      </c>
      <c r="AN103" s="385">
        <v>11746</v>
      </c>
      <c r="AO103" s="385">
        <v>11850</v>
      </c>
      <c r="AP103" s="588">
        <v>11900</v>
      </c>
      <c r="AQ103" s="385">
        <v>11827</v>
      </c>
      <c r="AR103" s="385">
        <v>12030</v>
      </c>
      <c r="AS103" s="385">
        <v>12042</v>
      </c>
      <c r="AT103" s="385">
        <v>12100</v>
      </c>
      <c r="AU103" s="385">
        <v>12431</v>
      </c>
      <c r="AV103" s="385">
        <v>12463</v>
      </c>
      <c r="AW103" s="385">
        <v>12403</v>
      </c>
      <c r="AX103" s="385">
        <v>12595</v>
      </c>
      <c r="AY103" s="385">
        <v>12853</v>
      </c>
      <c r="AZ103" s="385">
        <v>12956</v>
      </c>
      <c r="BA103" s="385">
        <v>12734</v>
      </c>
      <c r="BB103" s="385">
        <v>12599</v>
      </c>
      <c r="BC103" s="385">
        <v>12591</v>
      </c>
      <c r="BD103" s="385">
        <v>12647</v>
      </c>
      <c r="BE103" s="385">
        <v>12633</v>
      </c>
      <c r="BF103" s="385">
        <v>12778</v>
      </c>
      <c r="BG103" s="385">
        <v>12566</v>
      </c>
      <c r="BH103" s="385">
        <v>12483</v>
      </c>
      <c r="BI103" s="385">
        <v>12361</v>
      </c>
      <c r="BJ103" s="385">
        <v>12395</v>
      </c>
      <c r="BK103" s="385">
        <v>12497</v>
      </c>
      <c r="BL103" s="385">
        <v>12438</v>
      </c>
      <c r="BM103" s="385">
        <v>12525</v>
      </c>
      <c r="BN103" s="385">
        <v>12639</v>
      </c>
      <c r="BO103" s="385">
        <v>12904</v>
      </c>
      <c r="BP103" s="385">
        <v>13342</v>
      </c>
      <c r="BQ103" s="385">
        <v>13487</v>
      </c>
      <c r="BR103" s="385">
        <v>13779.01</v>
      </c>
      <c r="BS103" s="385">
        <v>13831</v>
      </c>
      <c r="BT103" s="385">
        <v>14166</v>
      </c>
      <c r="BU103" s="385">
        <v>14186</v>
      </c>
      <c r="BV103" s="585">
        <v>4461</v>
      </c>
      <c r="BW103" s="585">
        <v>4542</v>
      </c>
      <c r="BX103" s="585">
        <v>4637</v>
      </c>
      <c r="BY103" s="585">
        <v>4716</v>
      </c>
      <c r="BZ103" s="585">
        <v>4765</v>
      </c>
      <c r="CA103" s="585">
        <v>4894</v>
      </c>
      <c r="CB103" s="585">
        <v>4919</v>
      </c>
      <c r="CC103" s="585">
        <v>4960</v>
      </c>
      <c r="CD103" s="585">
        <v>5009</v>
      </c>
      <c r="CE103" s="585">
        <v>4992</v>
      </c>
      <c r="CF103" s="585">
        <v>5000</v>
      </c>
      <c r="CG103" s="585">
        <v>4997</v>
      </c>
      <c r="CH103" s="585">
        <v>4983</v>
      </c>
      <c r="CI103" s="585">
        <v>5008</v>
      </c>
      <c r="CJ103" s="585">
        <v>4985</v>
      </c>
      <c r="CK103" s="585">
        <v>4963</v>
      </c>
      <c r="CL103" s="585">
        <v>4950</v>
      </c>
      <c r="CM103" s="585">
        <v>4972</v>
      </c>
      <c r="CN103" s="585">
        <v>5000</v>
      </c>
      <c r="CO103" s="585">
        <v>5042</v>
      </c>
      <c r="CP103" s="585">
        <v>5084</v>
      </c>
      <c r="CQ103" s="585">
        <v>5084</v>
      </c>
      <c r="CR103" s="585">
        <v>5067</v>
      </c>
      <c r="CS103" s="585">
        <v>5107</v>
      </c>
      <c r="CT103" s="585">
        <v>5167</v>
      </c>
      <c r="CU103" s="585">
        <v>5203</v>
      </c>
      <c r="CV103" s="585">
        <v>5224</v>
      </c>
      <c r="CW103" s="585">
        <v>5212</v>
      </c>
      <c r="CX103" s="596">
        <v>5215</v>
      </c>
      <c r="CY103" s="585">
        <v>5244</v>
      </c>
      <c r="CZ103" s="585">
        <v>5244</v>
      </c>
      <c r="DA103" s="585">
        <v>5240</v>
      </c>
      <c r="DB103" s="585">
        <v>5276</v>
      </c>
      <c r="DC103" s="585">
        <v>5306</v>
      </c>
      <c r="DD103" s="579">
        <v>5317</v>
      </c>
      <c r="DE103" s="579">
        <v>5374</v>
      </c>
      <c r="DF103" s="579">
        <v>5362</v>
      </c>
      <c r="DG103" s="579">
        <v>5355</v>
      </c>
      <c r="DH103" s="579">
        <v>5378</v>
      </c>
      <c r="DI103" s="579">
        <v>5376</v>
      </c>
      <c r="DJ103" s="579">
        <v>5356</v>
      </c>
      <c r="DK103" s="579">
        <v>5387</v>
      </c>
      <c r="DL103" s="579">
        <v>5401</v>
      </c>
      <c r="DM103" s="579">
        <v>5425</v>
      </c>
      <c r="DN103" s="579">
        <v>5424</v>
      </c>
      <c r="DO103" s="579">
        <v>5419</v>
      </c>
      <c r="DP103" s="579">
        <v>5415</v>
      </c>
      <c r="DQ103" s="579">
        <v>5413</v>
      </c>
      <c r="DR103" s="587">
        <v>5410</v>
      </c>
      <c r="DS103" s="579">
        <v>5499</v>
      </c>
      <c r="DT103" s="587">
        <v>5587</v>
      </c>
      <c r="DU103" s="706">
        <v>5606</v>
      </c>
    </row>
    <row r="104" spans="1:125" ht="27.75" customHeight="1">
      <c r="A104" s="273"/>
      <c r="B104" s="89" t="s">
        <v>1399</v>
      </c>
      <c r="C104" s="602" t="s">
        <v>42</v>
      </c>
      <c r="D104" s="589">
        <v>6764</v>
      </c>
      <c r="E104" s="289">
        <v>6784.5735000000004</v>
      </c>
      <c r="F104" s="289">
        <v>6804</v>
      </c>
      <c r="G104" s="289">
        <v>6796</v>
      </c>
      <c r="H104" s="289">
        <v>6798</v>
      </c>
      <c r="I104" s="289">
        <v>6823</v>
      </c>
      <c r="J104" s="289">
        <v>6828</v>
      </c>
      <c r="K104" s="289">
        <v>6827</v>
      </c>
      <c r="L104" s="289">
        <v>6803.4927399999997</v>
      </c>
      <c r="M104" s="289">
        <v>6825.7837399999999</v>
      </c>
      <c r="N104" s="289">
        <v>6820.3873999999996</v>
      </c>
      <c r="O104" s="289">
        <v>6858</v>
      </c>
      <c r="P104" s="289">
        <v>6870</v>
      </c>
      <c r="Q104" s="289">
        <v>6899.7536799999998</v>
      </c>
      <c r="R104" s="289">
        <v>6872.0389699999996</v>
      </c>
      <c r="S104" s="289">
        <v>6879.14876</v>
      </c>
      <c r="T104" s="289">
        <v>6877</v>
      </c>
      <c r="U104" s="289">
        <v>6845</v>
      </c>
      <c r="V104" s="289">
        <v>6880.7533100000001</v>
      </c>
      <c r="W104" s="289">
        <v>6895.42382</v>
      </c>
      <c r="X104" s="289">
        <v>6915</v>
      </c>
      <c r="Y104" s="289">
        <v>6904</v>
      </c>
      <c r="Z104" s="289">
        <v>6904</v>
      </c>
      <c r="AA104" s="289">
        <v>6920</v>
      </c>
      <c r="AB104" s="289">
        <v>6931</v>
      </c>
      <c r="AC104" s="289">
        <v>6973</v>
      </c>
      <c r="AD104" s="289">
        <v>6997</v>
      </c>
      <c r="AE104" s="289">
        <v>7040</v>
      </c>
      <c r="AF104" s="289">
        <v>7048</v>
      </c>
      <c r="AG104" s="289">
        <v>7100</v>
      </c>
      <c r="AH104" s="289">
        <v>7113</v>
      </c>
      <c r="AI104" s="289">
        <v>7114</v>
      </c>
      <c r="AJ104" s="289">
        <v>7109</v>
      </c>
      <c r="AK104" s="289">
        <v>7122</v>
      </c>
      <c r="AL104" s="581">
        <v>7109</v>
      </c>
      <c r="AM104" s="581">
        <v>7140</v>
      </c>
      <c r="AN104" s="385">
        <v>7163</v>
      </c>
      <c r="AO104" s="385">
        <v>7210</v>
      </c>
      <c r="AP104" s="588">
        <v>7219</v>
      </c>
      <c r="AQ104" s="385">
        <v>7222</v>
      </c>
      <c r="AR104" s="385">
        <v>7259</v>
      </c>
      <c r="AS104" s="385">
        <v>7261</v>
      </c>
      <c r="AT104" s="385">
        <v>7316</v>
      </c>
      <c r="AU104" s="385">
        <v>7363</v>
      </c>
      <c r="AV104" s="385">
        <v>7373</v>
      </c>
      <c r="AW104" s="385">
        <v>7398</v>
      </c>
      <c r="AX104" s="385">
        <v>7448</v>
      </c>
      <c r="AY104" s="385">
        <v>7501</v>
      </c>
      <c r="AZ104" s="385">
        <v>7511</v>
      </c>
      <c r="BA104" s="385">
        <v>7480</v>
      </c>
      <c r="BB104" s="385">
        <v>7459</v>
      </c>
      <c r="BC104" s="385">
        <v>7464</v>
      </c>
      <c r="BD104" s="385">
        <v>7479</v>
      </c>
      <c r="BE104" s="385">
        <v>7515</v>
      </c>
      <c r="BF104" s="385">
        <v>7573</v>
      </c>
      <c r="BG104" s="385">
        <v>7537</v>
      </c>
      <c r="BH104" s="385">
        <v>7547</v>
      </c>
      <c r="BI104" s="385">
        <v>7572</v>
      </c>
      <c r="BJ104" s="385">
        <v>7585</v>
      </c>
      <c r="BK104" s="385">
        <v>7623</v>
      </c>
      <c r="BL104" s="385">
        <v>7639</v>
      </c>
      <c r="BM104" s="385">
        <v>7666</v>
      </c>
      <c r="BN104" s="385">
        <v>7686</v>
      </c>
      <c r="BO104" s="385">
        <v>7770</v>
      </c>
      <c r="BP104" s="385">
        <v>7848</v>
      </c>
      <c r="BQ104" s="385">
        <v>7938</v>
      </c>
      <c r="BR104" s="385">
        <v>8058.6799999999994</v>
      </c>
      <c r="BS104" s="385">
        <v>8097</v>
      </c>
      <c r="BT104" s="385">
        <v>8188</v>
      </c>
      <c r="BU104" s="385">
        <v>8268</v>
      </c>
      <c r="BV104" s="585">
        <v>8705</v>
      </c>
      <c r="BW104" s="585">
        <v>8838</v>
      </c>
      <c r="BX104" s="585">
        <v>8961</v>
      </c>
      <c r="BY104" s="585">
        <v>9098</v>
      </c>
      <c r="BZ104" s="585">
        <v>9173</v>
      </c>
      <c r="CA104" s="585">
        <v>9351</v>
      </c>
      <c r="CB104" s="585">
        <v>9402</v>
      </c>
      <c r="CC104" s="585">
        <v>9491</v>
      </c>
      <c r="CD104" s="585">
        <v>9562</v>
      </c>
      <c r="CE104" s="585">
        <v>9616</v>
      </c>
      <c r="CF104" s="585">
        <v>9604</v>
      </c>
      <c r="CG104" s="585">
        <v>9620</v>
      </c>
      <c r="CH104" s="585">
        <v>9595</v>
      </c>
      <c r="CI104" s="585">
        <v>9690</v>
      </c>
      <c r="CJ104" s="585">
        <v>9693</v>
      </c>
      <c r="CK104" s="585">
        <v>9690</v>
      </c>
      <c r="CL104" s="585">
        <v>9675</v>
      </c>
      <c r="CM104" s="585">
        <v>9727</v>
      </c>
      <c r="CN104" s="585">
        <v>9763</v>
      </c>
      <c r="CO104" s="585">
        <v>9851</v>
      </c>
      <c r="CP104" s="585">
        <v>9932</v>
      </c>
      <c r="CQ104" s="585">
        <v>9971</v>
      </c>
      <c r="CR104" s="585">
        <v>9945</v>
      </c>
      <c r="CS104" s="585">
        <v>10014</v>
      </c>
      <c r="CT104" s="585">
        <v>10095</v>
      </c>
      <c r="CU104" s="585">
        <v>10152</v>
      </c>
      <c r="CV104" s="585">
        <v>10182</v>
      </c>
      <c r="CW104" s="585">
        <v>10176</v>
      </c>
      <c r="CX104" s="596">
        <v>10177</v>
      </c>
      <c r="CY104" s="585">
        <v>10246</v>
      </c>
      <c r="CZ104" s="585">
        <v>10258</v>
      </c>
      <c r="DA104" s="585">
        <v>10267</v>
      </c>
      <c r="DB104" s="585">
        <v>10364</v>
      </c>
      <c r="DC104" s="585">
        <v>10418</v>
      </c>
      <c r="DD104" s="579">
        <v>10385</v>
      </c>
      <c r="DE104" s="579">
        <v>10523</v>
      </c>
      <c r="DF104" s="579">
        <v>10542</v>
      </c>
      <c r="DG104" s="579">
        <v>10560</v>
      </c>
      <c r="DH104" s="579">
        <v>10592</v>
      </c>
      <c r="DI104" s="579">
        <v>10580</v>
      </c>
      <c r="DJ104" s="579">
        <v>10566</v>
      </c>
      <c r="DK104" s="579">
        <v>10645</v>
      </c>
      <c r="DL104" s="579">
        <v>10654</v>
      </c>
      <c r="DM104" s="579">
        <v>10728</v>
      </c>
      <c r="DN104" s="579">
        <v>10720</v>
      </c>
      <c r="DO104" s="579">
        <v>10697</v>
      </c>
      <c r="DP104" s="579">
        <v>10699</v>
      </c>
      <c r="DQ104" s="579">
        <v>10692</v>
      </c>
      <c r="DR104" s="587">
        <v>10671</v>
      </c>
      <c r="DS104" s="579">
        <v>10799</v>
      </c>
      <c r="DT104" s="587">
        <v>10871</v>
      </c>
      <c r="DU104" s="706">
        <v>10942</v>
      </c>
    </row>
    <row r="105" spans="1:125" ht="27.75" customHeight="1">
      <c r="A105" s="273"/>
      <c r="B105" s="328" t="s">
        <v>1400</v>
      </c>
      <c r="C105" s="602" t="s">
        <v>42</v>
      </c>
      <c r="D105" s="589">
        <v>18405</v>
      </c>
      <c r="E105" s="289">
        <v>18473.412400000001</v>
      </c>
      <c r="F105" s="289">
        <v>18500</v>
      </c>
      <c r="G105" s="289">
        <v>18400</v>
      </c>
      <c r="H105" s="289">
        <v>18402</v>
      </c>
      <c r="I105" s="289">
        <v>18496</v>
      </c>
      <c r="J105" s="289">
        <v>18493</v>
      </c>
      <c r="K105" s="289">
        <v>18472</v>
      </c>
      <c r="L105" s="289">
        <v>18380.87657</v>
      </c>
      <c r="M105" s="289">
        <v>18399.663430000001</v>
      </c>
      <c r="N105" s="289">
        <v>18322.397079999999</v>
      </c>
      <c r="O105" s="289">
        <v>18456</v>
      </c>
      <c r="P105" s="289">
        <v>18476</v>
      </c>
      <c r="Q105" s="289">
        <v>18616.652160000001</v>
      </c>
      <c r="R105" s="289">
        <v>18539.345420000001</v>
      </c>
      <c r="S105" s="289">
        <v>18532.193500000001</v>
      </c>
      <c r="T105" s="289">
        <v>18478</v>
      </c>
      <c r="U105" s="289">
        <v>18331</v>
      </c>
      <c r="V105" s="289">
        <v>18412.99409</v>
      </c>
      <c r="W105" s="289">
        <v>18477</v>
      </c>
      <c r="X105" s="289">
        <v>18557</v>
      </c>
      <c r="Y105" s="289">
        <v>18405</v>
      </c>
      <c r="Z105" s="289">
        <v>18400</v>
      </c>
      <c r="AA105" s="289">
        <v>18444</v>
      </c>
      <c r="AB105" s="289">
        <v>18435</v>
      </c>
      <c r="AC105" s="289">
        <v>18619</v>
      </c>
      <c r="AD105" s="289">
        <v>18729</v>
      </c>
      <c r="AE105" s="289">
        <v>18898</v>
      </c>
      <c r="AF105" s="289">
        <v>18915</v>
      </c>
      <c r="AG105" s="289">
        <v>19129</v>
      </c>
      <c r="AH105" s="289">
        <v>19126</v>
      </c>
      <c r="AI105" s="289">
        <v>19132</v>
      </c>
      <c r="AJ105" s="289">
        <v>19128</v>
      </c>
      <c r="AK105" s="289">
        <v>19176</v>
      </c>
      <c r="AL105" s="581">
        <v>19092</v>
      </c>
      <c r="AM105" s="581">
        <v>19171</v>
      </c>
      <c r="AN105" s="385">
        <v>19240</v>
      </c>
      <c r="AO105" s="385">
        <v>19379</v>
      </c>
      <c r="AP105" s="588">
        <v>19422</v>
      </c>
      <c r="AQ105" s="385">
        <v>19392</v>
      </c>
      <c r="AR105" s="385">
        <v>19561</v>
      </c>
      <c r="AS105" s="385">
        <v>19571</v>
      </c>
      <c r="AT105" s="385">
        <v>19702</v>
      </c>
      <c r="AU105" s="385">
        <v>19952</v>
      </c>
      <c r="AV105" s="385">
        <v>19966</v>
      </c>
      <c r="AW105" s="385">
        <v>20004</v>
      </c>
      <c r="AX105" s="385">
        <v>20193</v>
      </c>
      <c r="AY105" s="385">
        <v>20417</v>
      </c>
      <c r="AZ105" s="385">
        <v>20485</v>
      </c>
      <c r="BA105" s="385">
        <v>20320</v>
      </c>
      <c r="BB105" s="385">
        <v>20215</v>
      </c>
      <c r="BC105" s="385">
        <v>20220</v>
      </c>
      <c r="BD105" s="385">
        <v>20275</v>
      </c>
      <c r="BE105" s="385">
        <v>20336</v>
      </c>
      <c r="BF105" s="385">
        <v>20517</v>
      </c>
      <c r="BG105" s="385">
        <v>20348</v>
      </c>
      <c r="BH105" s="385">
        <v>20324</v>
      </c>
      <c r="BI105" s="385">
        <v>20312</v>
      </c>
      <c r="BJ105" s="385">
        <v>20359</v>
      </c>
      <c r="BK105" s="385">
        <v>20475</v>
      </c>
      <c r="BL105" s="385">
        <v>20474</v>
      </c>
      <c r="BM105" s="385">
        <v>20568</v>
      </c>
      <c r="BN105" s="385">
        <v>20662</v>
      </c>
      <c r="BO105" s="385">
        <v>20950</v>
      </c>
      <c r="BP105" s="385">
        <v>21309</v>
      </c>
      <c r="BQ105" s="385">
        <v>21552</v>
      </c>
      <c r="BR105" s="385">
        <v>21919.8</v>
      </c>
      <c r="BS105" s="385">
        <v>22019</v>
      </c>
      <c r="BT105" s="385">
        <v>22352</v>
      </c>
      <c r="BU105" s="385">
        <v>22514</v>
      </c>
      <c r="BV105" s="585">
        <v>24735</v>
      </c>
      <c r="BW105" s="585">
        <v>25035</v>
      </c>
      <c r="BX105" s="585">
        <v>25383</v>
      </c>
      <c r="BY105" s="585">
        <v>25850</v>
      </c>
      <c r="BZ105" s="585">
        <v>26038</v>
      </c>
      <c r="CA105" s="585">
        <v>26688</v>
      </c>
      <c r="CB105" s="586">
        <v>26662</v>
      </c>
      <c r="CC105" s="586">
        <v>26942</v>
      </c>
      <c r="CD105" s="586">
        <v>27194</v>
      </c>
      <c r="CE105" s="586">
        <v>27249</v>
      </c>
      <c r="CF105" s="586">
        <v>27103</v>
      </c>
      <c r="CG105" s="586">
        <v>26981</v>
      </c>
      <c r="CH105" s="586">
        <v>26861</v>
      </c>
      <c r="CI105" s="585">
        <v>27100</v>
      </c>
      <c r="CJ105" s="585">
        <v>27037</v>
      </c>
      <c r="CK105" s="585">
        <v>26989</v>
      </c>
      <c r="CL105" s="585">
        <v>26944</v>
      </c>
      <c r="CM105" s="585">
        <v>27143</v>
      </c>
      <c r="CN105" s="585">
        <v>27308</v>
      </c>
      <c r="CO105" s="585">
        <v>27618</v>
      </c>
      <c r="CP105" s="585">
        <v>27946</v>
      </c>
      <c r="CQ105" s="585">
        <v>27963</v>
      </c>
      <c r="CR105" s="585">
        <v>27960</v>
      </c>
      <c r="CS105" s="585">
        <v>28164</v>
      </c>
      <c r="CT105" s="585">
        <v>28446</v>
      </c>
      <c r="CU105" s="585">
        <v>28664</v>
      </c>
      <c r="CV105" s="585">
        <v>28685</v>
      </c>
      <c r="CW105" s="585">
        <v>28575</v>
      </c>
      <c r="CX105" s="596">
        <v>28608</v>
      </c>
      <c r="CY105" s="585">
        <v>28786</v>
      </c>
      <c r="CZ105" s="585">
        <v>28775</v>
      </c>
      <c r="DA105" s="585">
        <v>28805</v>
      </c>
      <c r="DB105" s="585">
        <v>29065</v>
      </c>
      <c r="DC105" s="585">
        <v>29297</v>
      </c>
      <c r="DD105" s="579">
        <v>29170</v>
      </c>
      <c r="DE105" s="579">
        <v>29636</v>
      </c>
      <c r="DF105" s="579">
        <v>29626</v>
      </c>
      <c r="DG105" s="579">
        <v>29580</v>
      </c>
      <c r="DH105" s="579">
        <v>29704</v>
      </c>
      <c r="DI105" s="579">
        <v>29579</v>
      </c>
      <c r="DJ105" s="579">
        <v>29620</v>
      </c>
      <c r="DK105" s="579">
        <v>29806</v>
      </c>
      <c r="DL105" s="579">
        <v>29846</v>
      </c>
      <c r="DM105" s="579">
        <v>30122</v>
      </c>
      <c r="DN105" s="579">
        <v>30067</v>
      </c>
      <c r="DO105" s="579">
        <v>29868</v>
      </c>
      <c r="DP105" s="579">
        <v>29932</v>
      </c>
      <c r="DQ105" s="579">
        <v>29773</v>
      </c>
      <c r="DR105" s="587">
        <v>29664</v>
      </c>
      <c r="DS105" s="579">
        <v>30089</v>
      </c>
      <c r="DT105" s="587">
        <v>30105</v>
      </c>
      <c r="DU105" s="706">
        <v>30445</v>
      </c>
    </row>
    <row r="106" spans="1:125" ht="27.75" customHeight="1">
      <c r="A106" s="273"/>
      <c r="B106" s="328" t="s">
        <v>1401</v>
      </c>
      <c r="C106" s="89"/>
      <c r="D106" s="589"/>
      <c r="E106" s="289"/>
      <c r="F106" s="289"/>
      <c r="G106" s="289"/>
      <c r="H106" s="289"/>
      <c r="I106" s="289"/>
      <c r="J106" s="289"/>
      <c r="K106" s="289"/>
      <c r="L106" s="289"/>
      <c r="M106" s="289"/>
      <c r="N106" s="289"/>
      <c r="O106" s="289"/>
      <c r="P106" s="289"/>
      <c r="Q106" s="289"/>
      <c r="R106" s="289"/>
      <c r="S106" s="289"/>
      <c r="T106" s="289"/>
      <c r="U106" s="289"/>
      <c r="V106" s="289"/>
      <c r="W106" s="289"/>
      <c r="X106" s="289"/>
      <c r="Y106" s="289"/>
      <c r="Z106" s="289"/>
      <c r="AA106" s="289"/>
      <c r="AB106" s="289"/>
      <c r="AC106" s="289"/>
      <c r="AD106" s="165"/>
      <c r="AE106" s="165"/>
      <c r="AF106" s="165"/>
      <c r="AG106" s="165"/>
      <c r="AH106" s="165"/>
      <c r="AI106" s="165"/>
      <c r="AJ106" s="589"/>
      <c r="AK106" s="589"/>
      <c r="AL106" s="581"/>
      <c r="AM106" s="581"/>
      <c r="AN106" s="385"/>
      <c r="AO106" s="385"/>
      <c r="AP106" s="588"/>
      <c r="AQ106" s="385"/>
      <c r="AR106" s="385"/>
      <c r="AS106" s="385"/>
      <c r="AT106" s="385"/>
      <c r="AU106" s="385"/>
      <c r="AV106" s="385"/>
      <c r="AW106" s="385"/>
      <c r="AX106" s="385"/>
      <c r="AY106" s="385"/>
      <c r="AZ106" s="385"/>
      <c r="BA106" s="385"/>
      <c r="BB106" s="385"/>
      <c r="BC106" s="165"/>
      <c r="BD106" s="165"/>
      <c r="BE106" s="165"/>
      <c r="BF106" s="165"/>
      <c r="BG106" s="165"/>
      <c r="BH106" s="165"/>
      <c r="BI106" s="165"/>
      <c r="BJ106" s="165"/>
      <c r="BK106" s="578"/>
      <c r="BL106" s="578"/>
      <c r="BM106" s="578"/>
      <c r="BN106" s="578"/>
      <c r="BO106" s="385"/>
      <c r="BP106" s="385"/>
      <c r="BQ106" s="385"/>
      <c r="BR106" s="385"/>
      <c r="BS106" s="385"/>
      <c r="BT106" s="385"/>
      <c r="BU106" s="385"/>
      <c r="BV106" s="585"/>
      <c r="BW106" s="585"/>
      <c r="BX106" s="585"/>
      <c r="BY106" s="585"/>
      <c r="BZ106" s="585"/>
      <c r="CA106" s="578"/>
      <c r="CB106" s="165"/>
      <c r="CC106" s="165"/>
      <c r="CD106" s="165"/>
      <c r="CE106" s="165"/>
      <c r="CF106" s="165"/>
      <c r="CG106" s="165"/>
      <c r="CH106" s="165"/>
      <c r="CI106" s="165"/>
      <c r="CJ106" s="165"/>
      <c r="CK106" s="585"/>
      <c r="CL106" s="165"/>
      <c r="CM106" s="165"/>
      <c r="CN106" s="567"/>
      <c r="CO106" s="567"/>
      <c r="CP106" s="567"/>
      <c r="CQ106" s="567"/>
      <c r="CR106" s="567"/>
      <c r="CS106" s="567"/>
      <c r="CT106" s="567"/>
      <c r="CU106" s="567"/>
      <c r="CV106" s="567"/>
      <c r="CW106" s="567"/>
      <c r="CX106" s="577"/>
      <c r="CY106" s="567"/>
      <c r="CZ106" s="567"/>
      <c r="DA106" s="567"/>
      <c r="DB106" s="567"/>
      <c r="DC106" s="567"/>
      <c r="DD106" s="579"/>
      <c r="DE106" s="579"/>
      <c r="DF106" s="579"/>
      <c r="DG106" s="579"/>
      <c r="DH106" s="579"/>
      <c r="DI106" s="579"/>
      <c r="DJ106" s="579"/>
      <c r="DK106" s="579"/>
      <c r="DL106" s="579"/>
      <c r="DM106" s="579"/>
      <c r="DN106" s="579"/>
      <c r="DO106" s="579"/>
      <c r="DP106" s="14"/>
      <c r="DQ106" s="14"/>
      <c r="DR106" s="35"/>
      <c r="DS106" s="14"/>
      <c r="DT106" s="587"/>
      <c r="DU106" s="706"/>
    </row>
    <row r="107" spans="1:125" ht="27.75" customHeight="1">
      <c r="A107" s="273"/>
      <c r="B107" s="370" t="s">
        <v>1179</v>
      </c>
      <c r="C107" s="602" t="s">
        <v>317</v>
      </c>
      <c r="D107" s="589">
        <v>259190</v>
      </c>
      <c r="E107" s="289">
        <v>259789.63990000001</v>
      </c>
      <c r="F107" s="289">
        <v>260942</v>
      </c>
      <c r="G107" s="289">
        <v>261587</v>
      </c>
      <c r="H107" s="289">
        <v>261702</v>
      </c>
      <c r="I107" s="289">
        <v>262347</v>
      </c>
      <c r="J107" s="289">
        <v>262785</v>
      </c>
      <c r="K107" s="289">
        <v>262923</v>
      </c>
      <c r="L107" s="289">
        <v>262393.96669999999</v>
      </c>
      <c r="M107" s="289">
        <v>263798.81046000001</v>
      </c>
      <c r="N107" s="289">
        <v>264420.23119999998</v>
      </c>
      <c r="O107" s="289">
        <v>265434</v>
      </c>
      <c r="P107" s="289">
        <v>266080</v>
      </c>
      <c r="Q107" s="289">
        <v>266425.50837</v>
      </c>
      <c r="R107" s="289">
        <v>265388.65392999997</v>
      </c>
      <c r="S107" s="289">
        <v>266010.36599999998</v>
      </c>
      <c r="T107" s="289">
        <v>266564</v>
      </c>
      <c r="U107" s="289">
        <v>266149</v>
      </c>
      <c r="V107" s="289">
        <v>267715</v>
      </c>
      <c r="W107" s="289">
        <v>267946.22821999999</v>
      </c>
      <c r="X107" s="289">
        <v>268337.92878000002</v>
      </c>
      <c r="Y107" s="289">
        <v>269583</v>
      </c>
      <c r="Z107" s="289">
        <v>269697</v>
      </c>
      <c r="AA107" s="289">
        <v>270250</v>
      </c>
      <c r="AB107" s="289">
        <v>271103</v>
      </c>
      <c r="AC107" s="289">
        <v>271863</v>
      </c>
      <c r="AD107" s="289">
        <v>272140</v>
      </c>
      <c r="AE107" s="289">
        <v>273107</v>
      </c>
      <c r="AF107" s="289">
        <v>273568</v>
      </c>
      <c r="AG107" s="289">
        <v>274513</v>
      </c>
      <c r="AH107" s="289">
        <v>275504</v>
      </c>
      <c r="AI107" s="289">
        <v>275504</v>
      </c>
      <c r="AJ107" s="289">
        <v>275227</v>
      </c>
      <c r="AK107" s="289">
        <v>275539</v>
      </c>
      <c r="AL107" s="581">
        <v>275648</v>
      </c>
      <c r="AM107" s="581">
        <v>276961</v>
      </c>
      <c r="AN107" s="385">
        <v>277698</v>
      </c>
      <c r="AO107" s="581">
        <v>279367</v>
      </c>
      <c r="AP107" s="582">
        <v>279504</v>
      </c>
      <c r="AQ107" s="581">
        <v>280133</v>
      </c>
      <c r="AR107" s="581">
        <v>280653</v>
      </c>
      <c r="AS107" s="581">
        <v>280681</v>
      </c>
      <c r="AT107" s="581">
        <v>282977</v>
      </c>
      <c r="AU107" s="581">
        <v>283196</v>
      </c>
      <c r="AV107" s="581">
        <v>283497</v>
      </c>
      <c r="AW107" s="581">
        <v>285084</v>
      </c>
      <c r="AX107" s="581">
        <v>286369</v>
      </c>
      <c r="AY107" s="385">
        <v>287326</v>
      </c>
      <c r="AZ107" s="385">
        <v>287189</v>
      </c>
      <c r="BA107" s="385">
        <v>287052</v>
      </c>
      <c r="BB107" s="385">
        <v>286860</v>
      </c>
      <c r="BC107" s="385">
        <v>287134</v>
      </c>
      <c r="BD107" s="385">
        <v>287517</v>
      </c>
      <c r="BE107" s="385">
        <v>289350</v>
      </c>
      <c r="BF107" s="385">
        <v>291319</v>
      </c>
      <c r="BG107" s="385">
        <v>290936</v>
      </c>
      <c r="BH107" s="385">
        <v>291920</v>
      </c>
      <c r="BI107" s="385">
        <v>293972</v>
      </c>
      <c r="BJ107" s="385">
        <v>294518</v>
      </c>
      <c r="BK107" s="385">
        <v>295613</v>
      </c>
      <c r="BL107" s="385">
        <v>296734</v>
      </c>
      <c r="BM107" s="385">
        <v>297526</v>
      </c>
      <c r="BN107" s="385">
        <v>297773</v>
      </c>
      <c r="BO107" s="385">
        <v>300180</v>
      </c>
      <c r="BP107" s="385">
        <v>301246</v>
      </c>
      <c r="BQ107" s="385">
        <v>304802</v>
      </c>
      <c r="BR107" s="385">
        <v>308876.39999999997</v>
      </c>
      <c r="BS107" s="385">
        <v>310435</v>
      </c>
      <c r="BT107" s="385">
        <v>312841</v>
      </c>
      <c r="BU107" s="385">
        <v>316616</v>
      </c>
      <c r="BV107" s="585">
        <v>339287</v>
      </c>
      <c r="BW107" s="585">
        <v>345599</v>
      </c>
      <c r="BX107" s="585">
        <v>350420</v>
      </c>
      <c r="BY107" s="585">
        <v>354630</v>
      </c>
      <c r="BZ107" s="585">
        <v>357932</v>
      </c>
      <c r="CA107" s="585">
        <v>362841</v>
      </c>
      <c r="CB107" s="585">
        <v>367253</v>
      </c>
      <c r="CC107" s="585">
        <v>370410</v>
      </c>
      <c r="CD107" s="585">
        <v>372339</v>
      </c>
      <c r="CE107" s="585">
        <v>375963</v>
      </c>
      <c r="CF107" s="585">
        <v>377043</v>
      </c>
      <c r="CG107" s="585">
        <v>380054</v>
      </c>
      <c r="CH107" s="585">
        <v>379819</v>
      </c>
      <c r="CI107" s="585">
        <v>383940</v>
      </c>
      <c r="CJ107" s="585">
        <v>385139</v>
      </c>
      <c r="CK107" s="585">
        <v>385577</v>
      </c>
      <c r="CL107" s="585">
        <v>384992</v>
      </c>
      <c r="CM107" s="585">
        <v>386337</v>
      </c>
      <c r="CN107" s="585">
        <v>386775</v>
      </c>
      <c r="CO107" s="585">
        <v>389376</v>
      </c>
      <c r="CP107" s="585">
        <v>391071</v>
      </c>
      <c r="CQ107" s="585">
        <v>393994</v>
      </c>
      <c r="CR107" s="585">
        <v>391890</v>
      </c>
      <c r="CS107" s="585">
        <v>394549</v>
      </c>
      <c r="CT107" s="585">
        <v>396876</v>
      </c>
      <c r="CU107" s="585">
        <v>398350</v>
      </c>
      <c r="CV107" s="585">
        <v>400445</v>
      </c>
      <c r="CW107" s="585">
        <v>401531</v>
      </c>
      <c r="CX107" s="596">
        <v>401143</v>
      </c>
      <c r="CY107" s="585">
        <v>404130</v>
      </c>
      <c r="CZ107" s="585">
        <v>405138</v>
      </c>
      <c r="DA107" s="585">
        <v>405488</v>
      </c>
      <c r="DB107" s="585">
        <v>409443</v>
      </c>
      <c r="DC107" s="585">
        <v>410491</v>
      </c>
      <c r="DD107" s="579">
        <v>409677</v>
      </c>
      <c r="DE107" s="579">
        <v>414020</v>
      </c>
      <c r="DF107" s="579">
        <v>415649</v>
      </c>
      <c r="DG107" s="579">
        <v>417744</v>
      </c>
      <c r="DH107" s="579">
        <v>418559</v>
      </c>
      <c r="DI107" s="579">
        <v>419373</v>
      </c>
      <c r="DJ107" s="579">
        <v>417666</v>
      </c>
      <c r="DK107" s="579">
        <v>421312</v>
      </c>
      <c r="DL107" s="579">
        <v>421468</v>
      </c>
      <c r="DM107" s="579">
        <v>423329</v>
      </c>
      <c r="DN107" s="579">
        <v>423523</v>
      </c>
      <c r="DO107" s="579">
        <v>424610</v>
      </c>
      <c r="DP107" s="579">
        <v>423795</v>
      </c>
      <c r="DQ107" s="579">
        <v>425540</v>
      </c>
      <c r="DR107" s="587">
        <v>425501</v>
      </c>
      <c r="DS107" s="579">
        <v>429575</v>
      </c>
      <c r="DT107" s="587">
        <v>435121</v>
      </c>
      <c r="DU107" s="706">
        <v>435858</v>
      </c>
    </row>
    <row r="108" spans="1:125" ht="42" customHeight="1">
      <c r="A108" s="273"/>
      <c r="B108" s="370" t="s">
        <v>1402</v>
      </c>
      <c r="C108" s="602" t="s">
        <v>1824</v>
      </c>
      <c r="D108" s="589">
        <v>16709</v>
      </c>
      <c r="E108" s="289">
        <v>16746.930899999999</v>
      </c>
      <c r="F108" s="289">
        <v>16821</v>
      </c>
      <c r="G108" s="289">
        <v>16862</v>
      </c>
      <c r="H108" s="289">
        <v>16871</v>
      </c>
      <c r="I108" s="289">
        <v>16912</v>
      </c>
      <c r="J108" s="289">
        <v>16940</v>
      </c>
      <c r="K108" s="289">
        <v>16949</v>
      </c>
      <c r="L108" s="289">
        <v>16914.771580000001</v>
      </c>
      <c r="M108" s="289">
        <v>17005.375820000001</v>
      </c>
      <c r="N108" s="289">
        <v>17045.793300000001</v>
      </c>
      <c r="O108" s="289">
        <v>17111</v>
      </c>
      <c r="P108" s="289">
        <v>17153</v>
      </c>
      <c r="Q108" s="289">
        <v>17174.70177</v>
      </c>
      <c r="R108" s="289">
        <v>17107.862580000001</v>
      </c>
      <c r="S108" s="289">
        <v>17147.966090000002</v>
      </c>
      <c r="T108" s="289">
        <v>17184</v>
      </c>
      <c r="U108" s="289">
        <v>17157</v>
      </c>
      <c r="V108" s="289">
        <v>17257</v>
      </c>
      <c r="W108" s="289">
        <v>17272.73259</v>
      </c>
      <c r="X108" s="289">
        <v>17297.982950000001</v>
      </c>
      <c r="Y108" s="289">
        <v>17379</v>
      </c>
      <c r="Z108" s="289">
        <v>17386</v>
      </c>
      <c r="AA108" s="289">
        <v>17422</v>
      </c>
      <c r="AB108" s="289">
        <v>17476</v>
      </c>
      <c r="AC108" s="289">
        <v>17525</v>
      </c>
      <c r="AD108" s="289">
        <v>17543</v>
      </c>
      <c r="AE108" s="289">
        <v>17605</v>
      </c>
      <c r="AF108" s="289">
        <v>17635</v>
      </c>
      <c r="AG108" s="289">
        <v>17696</v>
      </c>
      <c r="AH108" s="289">
        <v>17760</v>
      </c>
      <c r="AI108" s="289">
        <v>17760</v>
      </c>
      <c r="AJ108" s="289">
        <v>17742</v>
      </c>
      <c r="AK108" s="289">
        <v>17762</v>
      </c>
      <c r="AL108" s="581">
        <v>17769</v>
      </c>
      <c r="AM108" s="581">
        <v>17854</v>
      </c>
      <c r="AN108" s="385">
        <v>17901</v>
      </c>
      <c r="AO108" s="289">
        <v>18009</v>
      </c>
      <c r="AP108" s="290">
        <v>18018</v>
      </c>
      <c r="AQ108" s="289">
        <v>18058</v>
      </c>
      <c r="AR108" s="289">
        <v>18092</v>
      </c>
      <c r="AS108" s="289">
        <v>18094</v>
      </c>
      <c r="AT108" s="289">
        <v>18242</v>
      </c>
      <c r="AU108" s="289">
        <v>18256</v>
      </c>
      <c r="AV108" s="289">
        <v>18275</v>
      </c>
      <c r="AW108" s="289">
        <v>18377</v>
      </c>
      <c r="AX108" s="289">
        <v>18460</v>
      </c>
      <c r="AY108" s="385">
        <v>18522</v>
      </c>
      <c r="AZ108" s="385">
        <v>18513</v>
      </c>
      <c r="BA108" s="385">
        <v>18505</v>
      </c>
      <c r="BB108" s="385">
        <v>18493</v>
      </c>
      <c r="BC108" s="385">
        <v>18509</v>
      </c>
      <c r="BD108" s="385">
        <v>18534</v>
      </c>
      <c r="BE108" s="385">
        <v>18652</v>
      </c>
      <c r="BF108" s="385">
        <v>18779</v>
      </c>
      <c r="BG108" s="385">
        <v>18754</v>
      </c>
      <c r="BH108" s="385">
        <v>18819</v>
      </c>
      <c r="BI108" s="385">
        <v>18951</v>
      </c>
      <c r="BJ108" s="385">
        <v>18985</v>
      </c>
      <c r="BK108" s="385">
        <v>19057</v>
      </c>
      <c r="BL108" s="385">
        <v>19128</v>
      </c>
      <c r="BM108" s="385">
        <v>19179</v>
      </c>
      <c r="BN108" s="385">
        <v>19196</v>
      </c>
      <c r="BO108" s="385">
        <v>19351</v>
      </c>
      <c r="BP108" s="385">
        <v>19420</v>
      </c>
      <c r="BQ108" s="385">
        <v>19648</v>
      </c>
      <c r="BR108" s="385">
        <v>19911.079999999998</v>
      </c>
      <c r="BS108" s="385">
        <v>20012</v>
      </c>
      <c r="BT108" s="385">
        <v>20167</v>
      </c>
      <c r="BU108" s="385">
        <v>20410</v>
      </c>
      <c r="BV108" s="585">
        <v>10747</v>
      </c>
      <c r="BW108" s="585">
        <v>10947</v>
      </c>
      <c r="BX108" s="585">
        <v>11099</v>
      </c>
      <c r="BY108" s="585">
        <v>11232</v>
      </c>
      <c r="BZ108" s="585">
        <v>11337</v>
      </c>
      <c r="CA108" s="585">
        <v>11493</v>
      </c>
      <c r="CB108" s="585">
        <v>11632</v>
      </c>
      <c r="CC108" s="585">
        <v>11732</v>
      </c>
      <c r="CD108" s="585">
        <v>11793</v>
      </c>
      <c r="CE108" s="585">
        <v>11908</v>
      </c>
      <c r="CF108" s="585">
        <v>11943</v>
      </c>
      <c r="CG108" s="585">
        <v>12038</v>
      </c>
      <c r="CH108" s="585">
        <v>12030</v>
      </c>
      <c r="CI108" s="585">
        <v>12161</v>
      </c>
      <c r="CJ108" s="585">
        <v>12199</v>
      </c>
      <c r="CK108" s="585">
        <v>12213</v>
      </c>
      <c r="CL108" s="585">
        <v>12194</v>
      </c>
      <c r="CM108" s="585">
        <v>12237</v>
      </c>
      <c r="CN108" s="585">
        <v>12251</v>
      </c>
      <c r="CO108" s="585">
        <v>12333</v>
      </c>
      <c r="CP108" s="585">
        <v>12387</v>
      </c>
      <c r="CQ108" s="585">
        <v>12480</v>
      </c>
      <c r="CR108" s="585">
        <v>12413</v>
      </c>
      <c r="CS108" s="585">
        <v>12497</v>
      </c>
      <c r="CT108" s="585">
        <v>12570</v>
      </c>
      <c r="CU108" s="585">
        <v>12618</v>
      </c>
      <c r="CV108" s="585">
        <v>12683</v>
      </c>
      <c r="CW108" s="585">
        <v>12718</v>
      </c>
      <c r="CX108" s="596">
        <v>12706</v>
      </c>
      <c r="CY108" s="585">
        <v>12801</v>
      </c>
      <c r="CZ108" s="585">
        <v>12832</v>
      </c>
      <c r="DA108" s="585">
        <v>12844</v>
      </c>
      <c r="DB108" s="585">
        <v>12969</v>
      </c>
      <c r="DC108" s="585">
        <v>13002</v>
      </c>
      <c r="DD108" s="579">
        <v>12976</v>
      </c>
      <c r="DE108" s="579">
        <v>13114</v>
      </c>
      <c r="DF108" s="579">
        <v>13165</v>
      </c>
      <c r="DG108" s="579">
        <v>13232</v>
      </c>
      <c r="DH108" s="579">
        <v>13258</v>
      </c>
      <c r="DI108" s="579">
        <v>13283</v>
      </c>
      <c r="DJ108" s="579">
        <v>13229</v>
      </c>
      <c r="DK108" s="579">
        <v>13345</v>
      </c>
      <c r="DL108" s="579">
        <v>13349</v>
      </c>
      <c r="DM108" s="579">
        <v>13409</v>
      </c>
      <c r="DN108" s="579">
        <v>13415</v>
      </c>
      <c r="DO108" s="579">
        <v>13449</v>
      </c>
      <c r="DP108" s="579">
        <v>13423</v>
      </c>
      <c r="DQ108" s="579">
        <v>13478</v>
      </c>
      <c r="DR108" s="587">
        <v>13477</v>
      </c>
      <c r="DS108" s="579">
        <v>13606</v>
      </c>
      <c r="DT108" s="587">
        <v>13781</v>
      </c>
      <c r="DU108" s="706">
        <v>13805</v>
      </c>
    </row>
    <row r="109" spans="1:125" ht="44.25" customHeight="1">
      <c r="A109" s="354"/>
      <c r="B109" s="370" t="s">
        <v>1181</v>
      </c>
      <c r="C109" s="602" t="s">
        <v>1832</v>
      </c>
      <c r="D109" s="589">
        <v>6038</v>
      </c>
      <c r="E109" s="289">
        <v>6110.5380999999998</v>
      </c>
      <c r="F109" s="289">
        <v>6151</v>
      </c>
      <c r="G109" s="289">
        <v>6118</v>
      </c>
      <c r="H109" s="289">
        <v>6120</v>
      </c>
      <c r="I109" s="289">
        <v>6162</v>
      </c>
      <c r="J109" s="289">
        <v>6144</v>
      </c>
      <c r="K109" s="289">
        <v>6150</v>
      </c>
      <c r="L109" s="289">
        <v>6183.9920099999999</v>
      </c>
      <c r="M109" s="289">
        <v>6204.22595</v>
      </c>
      <c r="N109" s="289">
        <v>6188.5156200000001</v>
      </c>
      <c r="O109" s="289">
        <v>6265</v>
      </c>
      <c r="P109" s="289">
        <v>6300</v>
      </c>
      <c r="Q109" s="289">
        <v>6376</v>
      </c>
      <c r="R109" s="289">
        <v>6378.5156399999996</v>
      </c>
      <c r="S109" s="289">
        <v>6352</v>
      </c>
      <c r="T109" s="289">
        <v>6313</v>
      </c>
      <c r="U109" s="289">
        <v>6306</v>
      </c>
      <c r="V109" s="289">
        <v>6337</v>
      </c>
      <c r="W109" s="289">
        <v>6365</v>
      </c>
      <c r="X109" s="289">
        <v>6416</v>
      </c>
      <c r="Y109" s="289">
        <v>6399</v>
      </c>
      <c r="Z109" s="289">
        <v>6424</v>
      </c>
      <c r="AA109" s="289">
        <v>6455</v>
      </c>
      <c r="AB109" s="289">
        <v>6463</v>
      </c>
      <c r="AC109" s="289">
        <v>6545</v>
      </c>
      <c r="AD109" s="289">
        <v>6576</v>
      </c>
      <c r="AE109" s="289">
        <v>6615</v>
      </c>
      <c r="AF109" s="289">
        <v>6635</v>
      </c>
      <c r="AG109" s="289">
        <v>6719</v>
      </c>
      <c r="AH109" s="289">
        <v>6744</v>
      </c>
      <c r="AI109" s="289">
        <v>6728</v>
      </c>
      <c r="AJ109" s="289">
        <v>6684</v>
      </c>
      <c r="AK109" s="289">
        <v>6654</v>
      </c>
      <c r="AL109" s="581">
        <v>6610</v>
      </c>
      <c r="AM109" s="581">
        <v>6631</v>
      </c>
      <c r="AN109" s="385">
        <v>6646</v>
      </c>
      <c r="AO109" s="385">
        <v>6724</v>
      </c>
      <c r="AP109" s="588">
        <v>6694</v>
      </c>
      <c r="AQ109" s="385">
        <v>6645</v>
      </c>
      <c r="AR109" s="385">
        <v>6535</v>
      </c>
      <c r="AS109" s="385">
        <v>6538</v>
      </c>
      <c r="AT109" s="385">
        <v>6514</v>
      </c>
      <c r="AU109" s="385">
        <v>6639</v>
      </c>
      <c r="AV109" s="385">
        <v>6640</v>
      </c>
      <c r="AW109" s="385">
        <v>6683</v>
      </c>
      <c r="AX109" s="385">
        <v>6752</v>
      </c>
      <c r="AY109" s="385">
        <v>6827</v>
      </c>
      <c r="AZ109" s="385">
        <v>6839</v>
      </c>
      <c r="BA109" s="385">
        <v>6768</v>
      </c>
      <c r="BB109" s="385">
        <v>6721</v>
      </c>
      <c r="BC109" s="385">
        <v>6739</v>
      </c>
      <c r="BD109" s="385">
        <v>6775</v>
      </c>
      <c r="BE109" s="385">
        <v>6787</v>
      </c>
      <c r="BF109" s="385">
        <v>6840</v>
      </c>
      <c r="BG109" s="385">
        <v>6797</v>
      </c>
      <c r="BH109" s="385">
        <v>6843</v>
      </c>
      <c r="BI109" s="385">
        <v>6878</v>
      </c>
      <c r="BJ109" s="385">
        <v>6951</v>
      </c>
      <c r="BK109" s="385">
        <v>7083</v>
      </c>
      <c r="BL109" s="385">
        <v>7153</v>
      </c>
      <c r="BM109" s="385">
        <v>7305</v>
      </c>
      <c r="BN109" s="385">
        <v>7423</v>
      </c>
      <c r="BO109" s="385">
        <v>7595</v>
      </c>
      <c r="BP109" s="385">
        <v>7735</v>
      </c>
      <c r="BQ109" s="385">
        <v>7806</v>
      </c>
      <c r="BR109" s="385">
        <v>7971.8099999999995</v>
      </c>
      <c r="BS109" s="385">
        <v>8100</v>
      </c>
      <c r="BT109" s="385">
        <v>8322</v>
      </c>
      <c r="BU109" s="385">
        <v>8416</v>
      </c>
      <c r="BV109" s="585">
        <v>978</v>
      </c>
      <c r="BW109" s="585">
        <v>995</v>
      </c>
      <c r="BX109" s="585">
        <v>1021</v>
      </c>
      <c r="BY109" s="585">
        <v>1042</v>
      </c>
      <c r="BZ109" s="585">
        <v>1054</v>
      </c>
      <c r="CA109" s="585">
        <v>1094</v>
      </c>
      <c r="CB109" s="585">
        <v>1092</v>
      </c>
      <c r="CC109" s="585">
        <v>1102</v>
      </c>
      <c r="CD109" s="585">
        <v>1116</v>
      </c>
      <c r="CE109" s="585">
        <v>1102</v>
      </c>
      <c r="CF109" s="585">
        <v>1103</v>
      </c>
      <c r="CG109" s="585">
        <v>1095</v>
      </c>
      <c r="CH109" s="585">
        <v>1090</v>
      </c>
      <c r="CI109" s="585">
        <v>1090</v>
      </c>
      <c r="CJ109" s="585">
        <v>1079</v>
      </c>
      <c r="CK109" s="585">
        <v>1070</v>
      </c>
      <c r="CL109" s="585">
        <v>1066</v>
      </c>
      <c r="CM109" s="585">
        <v>1072</v>
      </c>
      <c r="CN109" s="585">
        <v>1082</v>
      </c>
      <c r="CO109" s="585">
        <v>1092</v>
      </c>
      <c r="CP109" s="585">
        <v>1104</v>
      </c>
      <c r="CQ109" s="585">
        <v>1098</v>
      </c>
      <c r="CR109" s="585">
        <v>1096</v>
      </c>
      <c r="CS109" s="585">
        <v>1106</v>
      </c>
      <c r="CT109" s="585">
        <v>1123</v>
      </c>
      <c r="CU109" s="585">
        <v>1134</v>
      </c>
      <c r="CV109" s="585">
        <v>1138</v>
      </c>
      <c r="CW109" s="585">
        <v>1131</v>
      </c>
      <c r="CX109" s="596">
        <v>1133</v>
      </c>
      <c r="CY109" s="585">
        <v>1138</v>
      </c>
      <c r="CZ109" s="585">
        <v>1135</v>
      </c>
      <c r="DA109" s="585">
        <v>1133</v>
      </c>
      <c r="DB109" s="585">
        <v>1139</v>
      </c>
      <c r="DC109" s="585">
        <v>1148</v>
      </c>
      <c r="DD109" s="579">
        <v>1153</v>
      </c>
      <c r="DE109" s="579">
        <v>1166</v>
      </c>
      <c r="DF109" s="579">
        <v>1158</v>
      </c>
      <c r="DG109" s="579">
        <v>1151</v>
      </c>
      <c r="DH109" s="579">
        <v>1158</v>
      </c>
      <c r="DI109" s="579">
        <v>1155</v>
      </c>
      <c r="DJ109" s="579">
        <v>1152</v>
      </c>
      <c r="DK109" s="579">
        <v>1155</v>
      </c>
      <c r="DL109" s="579">
        <v>1160</v>
      </c>
      <c r="DM109" s="579">
        <v>1166</v>
      </c>
      <c r="DN109" s="579">
        <v>1165</v>
      </c>
      <c r="DO109" s="579">
        <v>1161</v>
      </c>
      <c r="DP109" s="579">
        <v>1161</v>
      </c>
      <c r="DQ109" s="579">
        <v>1157</v>
      </c>
      <c r="DR109" s="587">
        <v>1155</v>
      </c>
      <c r="DS109" s="579">
        <v>1180</v>
      </c>
      <c r="DT109" s="587">
        <v>1202</v>
      </c>
      <c r="DU109" s="706">
        <v>1208</v>
      </c>
    </row>
    <row r="110" spans="1:125" ht="47.25" customHeight="1">
      <c r="A110" s="273"/>
      <c r="B110" s="370" t="s">
        <v>1182</v>
      </c>
      <c r="C110" s="602" t="s">
        <v>317</v>
      </c>
      <c r="D110" s="589">
        <v>259190</v>
      </c>
      <c r="E110" s="289">
        <v>259789.63990000001</v>
      </c>
      <c r="F110" s="289">
        <v>260942</v>
      </c>
      <c r="G110" s="289">
        <v>261587</v>
      </c>
      <c r="H110" s="289">
        <v>261702</v>
      </c>
      <c r="I110" s="289">
        <v>262347</v>
      </c>
      <c r="J110" s="289">
        <v>262785</v>
      </c>
      <c r="K110" s="289">
        <v>262923</v>
      </c>
      <c r="L110" s="289">
        <v>262393.29667000001</v>
      </c>
      <c r="M110" s="289">
        <v>263798.81046000001</v>
      </c>
      <c r="N110" s="289">
        <v>264420.23119999998</v>
      </c>
      <c r="O110" s="289">
        <v>265434</v>
      </c>
      <c r="P110" s="289">
        <v>266080</v>
      </c>
      <c r="Q110" s="289">
        <v>266425.50837</v>
      </c>
      <c r="R110" s="289">
        <v>265388.65392999997</v>
      </c>
      <c r="S110" s="289">
        <v>266010.36660000001</v>
      </c>
      <c r="T110" s="289">
        <v>266564</v>
      </c>
      <c r="U110" s="289">
        <v>266149</v>
      </c>
      <c r="V110" s="289">
        <v>267715</v>
      </c>
      <c r="W110" s="289">
        <v>267946.22821999999</v>
      </c>
      <c r="X110" s="289">
        <v>268337.92878000002</v>
      </c>
      <c r="Y110" s="289">
        <v>269583</v>
      </c>
      <c r="Z110" s="289">
        <v>269697</v>
      </c>
      <c r="AA110" s="289">
        <v>270250</v>
      </c>
      <c r="AB110" s="289">
        <v>271103</v>
      </c>
      <c r="AC110" s="289">
        <v>271863</v>
      </c>
      <c r="AD110" s="289">
        <v>272140</v>
      </c>
      <c r="AE110" s="289">
        <v>273107</v>
      </c>
      <c r="AF110" s="289">
        <v>273568</v>
      </c>
      <c r="AG110" s="289">
        <v>274513</v>
      </c>
      <c r="AH110" s="289">
        <v>275504</v>
      </c>
      <c r="AI110" s="289">
        <v>275504</v>
      </c>
      <c r="AJ110" s="289">
        <v>275227</v>
      </c>
      <c r="AK110" s="289">
        <v>275539</v>
      </c>
      <c r="AL110" s="581">
        <v>275648</v>
      </c>
      <c r="AM110" s="581">
        <v>276961</v>
      </c>
      <c r="AN110" s="385">
        <v>277696</v>
      </c>
      <c r="AO110" s="385">
        <v>279367</v>
      </c>
      <c r="AP110" s="588">
        <v>279504</v>
      </c>
      <c r="AQ110" s="385">
        <v>280133</v>
      </c>
      <c r="AR110" s="385">
        <v>280653</v>
      </c>
      <c r="AS110" s="385">
        <v>280681</v>
      </c>
      <c r="AT110" s="385">
        <v>282977</v>
      </c>
      <c r="AU110" s="385">
        <v>283196</v>
      </c>
      <c r="AV110" s="385">
        <v>283497</v>
      </c>
      <c r="AW110" s="385">
        <v>285084</v>
      </c>
      <c r="AX110" s="385">
        <v>286369</v>
      </c>
      <c r="AY110" s="385">
        <v>287326</v>
      </c>
      <c r="AZ110" s="385">
        <v>287189</v>
      </c>
      <c r="BA110" s="385">
        <v>287052</v>
      </c>
      <c r="BB110" s="385">
        <v>286860</v>
      </c>
      <c r="BC110" s="385">
        <v>287134</v>
      </c>
      <c r="BD110" s="385">
        <v>287517</v>
      </c>
      <c r="BE110" s="385">
        <v>289350</v>
      </c>
      <c r="BF110" s="385">
        <v>291319</v>
      </c>
      <c r="BG110" s="385">
        <v>290936</v>
      </c>
      <c r="BH110" s="385">
        <v>291920</v>
      </c>
      <c r="BI110" s="385">
        <v>293972</v>
      </c>
      <c r="BJ110" s="385">
        <v>294518</v>
      </c>
      <c r="BK110" s="385">
        <v>295613</v>
      </c>
      <c r="BL110" s="385">
        <v>296734</v>
      </c>
      <c r="BM110" s="385">
        <v>297526</v>
      </c>
      <c r="BN110" s="385">
        <v>297773</v>
      </c>
      <c r="BO110" s="385">
        <v>300180</v>
      </c>
      <c r="BP110" s="385">
        <v>301246</v>
      </c>
      <c r="BQ110" s="385">
        <v>304802</v>
      </c>
      <c r="BR110" s="385">
        <v>308876.39999999997</v>
      </c>
      <c r="BS110" s="385">
        <v>310435</v>
      </c>
      <c r="BT110" s="385">
        <v>312841</v>
      </c>
      <c r="BU110" s="385">
        <v>316616</v>
      </c>
      <c r="BV110" s="585">
        <v>339287</v>
      </c>
      <c r="BW110" s="585">
        <v>345599</v>
      </c>
      <c r="BX110" s="585">
        <v>350420</v>
      </c>
      <c r="BY110" s="585">
        <v>354630</v>
      </c>
      <c r="BZ110" s="585">
        <v>357932</v>
      </c>
      <c r="CA110" s="585">
        <v>362841</v>
      </c>
      <c r="CB110" s="585">
        <v>367253</v>
      </c>
      <c r="CC110" s="585">
        <v>370410</v>
      </c>
      <c r="CD110" s="585">
        <v>372339</v>
      </c>
      <c r="CE110" s="585">
        <v>375963</v>
      </c>
      <c r="CF110" s="585">
        <v>377043</v>
      </c>
      <c r="CG110" s="585">
        <v>380054</v>
      </c>
      <c r="CH110" s="585">
        <v>379819</v>
      </c>
      <c r="CI110" s="585">
        <v>383940</v>
      </c>
      <c r="CJ110" s="585">
        <v>385139</v>
      </c>
      <c r="CK110" s="585">
        <v>385577</v>
      </c>
      <c r="CL110" s="585">
        <v>384992</v>
      </c>
      <c r="CM110" s="585">
        <v>386337</v>
      </c>
      <c r="CN110" s="585">
        <v>386775</v>
      </c>
      <c r="CO110" s="585">
        <v>389376</v>
      </c>
      <c r="CP110" s="585">
        <v>391071</v>
      </c>
      <c r="CQ110" s="585">
        <v>393994</v>
      </c>
      <c r="CR110" s="585">
        <v>391890</v>
      </c>
      <c r="CS110" s="585">
        <v>394549</v>
      </c>
      <c r="CT110" s="585">
        <v>396876</v>
      </c>
      <c r="CU110" s="585">
        <v>398350</v>
      </c>
      <c r="CV110" s="585">
        <v>400445</v>
      </c>
      <c r="CW110" s="585">
        <v>401531</v>
      </c>
      <c r="CX110" s="596">
        <v>401143</v>
      </c>
      <c r="CY110" s="585">
        <v>404130</v>
      </c>
      <c r="CZ110" s="585">
        <v>405138</v>
      </c>
      <c r="DA110" s="585">
        <v>405488</v>
      </c>
      <c r="DB110" s="585">
        <v>409443</v>
      </c>
      <c r="DC110" s="585">
        <v>410491</v>
      </c>
      <c r="DD110" s="579">
        <v>409677</v>
      </c>
      <c r="DE110" s="579">
        <v>414020</v>
      </c>
      <c r="DF110" s="579">
        <v>415649</v>
      </c>
      <c r="DG110" s="579">
        <v>417744</v>
      </c>
      <c r="DH110" s="579">
        <v>418559</v>
      </c>
      <c r="DI110" s="579">
        <v>419373</v>
      </c>
      <c r="DJ110" s="579">
        <v>417666</v>
      </c>
      <c r="DK110" s="579">
        <v>421312</v>
      </c>
      <c r="DL110" s="579">
        <v>421468</v>
      </c>
      <c r="DM110" s="579">
        <v>423329</v>
      </c>
      <c r="DN110" s="579">
        <v>423523</v>
      </c>
      <c r="DO110" s="579">
        <v>424610</v>
      </c>
      <c r="DP110" s="579">
        <v>423795</v>
      </c>
      <c r="DQ110" s="579">
        <v>425540</v>
      </c>
      <c r="DR110" s="587">
        <v>425501</v>
      </c>
      <c r="DS110" s="579">
        <v>429575</v>
      </c>
      <c r="DT110" s="587">
        <v>435121</v>
      </c>
      <c r="DU110" s="706">
        <v>435858</v>
      </c>
    </row>
    <row r="111" spans="1:125" ht="27.75" customHeight="1">
      <c r="A111" s="273"/>
      <c r="B111" s="370" t="s">
        <v>98</v>
      </c>
      <c r="C111" s="602" t="s">
        <v>1825</v>
      </c>
      <c r="D111" s="589">
        <v>75</v>
      </c>
      <c r="E111" s="289">
        <v>75.125</v>
      </c>
      <c r="F111" s="289">
        <v>75</v>
      </c>
      <c r="G111" s="289">
        <v>75</v>
      </c>
      <c r="H111" s="289">
        <v>75</v>
      </c>
      <c r="I111" s="289">
        <v>76</v>
      </c>
      <c r="J111" s="289">
        <v>76</v>
      </c>
      <c r="K111" s="289">
        <v>76</v>
      </c>
      <c r="L111" s="289">
        <v>75.277169999999998</v>
      </c>
      <c r="M111" s="289">
        <v>75.507239999999996</v>
      </c>
      <c r="N111" s="289">
        <v>75.422399999999996</v>
      </c>
      <c r="O111" s="289">
        <v>76</v>
      </c>
      <c r="P111" s="289">
        <v>76</v>
      </c>
      <c r="Q111" s="289">
        <v>76.332539999999995</v>
      </c>
      <c r="R111" s="289">
        <v>76.024919999999995</v>
      </c>
      <c r="S111" s="289">
        <v>76.093029999999999</v>
      </c>
      <c r="T111" s="289">
        <v>76</v>
      </c>
      <c r="U111" s="289">
        <v>76</v>
      </c>
      <c r="V111" s="289">
        <v>76.061149999999998</v>
      </c>
      <c r="W111" s="289">
        <v>76.233580000000003</v>
      </c>
      <c r="X111" s="289">
        <v>76.46078</v>
      </c>
      <c r="Y111" s="289">
        <v>76</v>
      </c>
      <c r="Z111" s="289">
        <v>76</v>
      </c>
      <c r="AA111" s="289">
        <v>76</v>
      </c>
      <c r="AB111" s="289">
        <v>77</v>
      </c>
      <c r="AC111" s="289">
        <v>77</v>
      </c>
      <c r="AD111" s="289">
        <v>77</v>
      </c>
      <c r="AE111" s="289">
        <v>78</v>
      </c>
      <c r="AF111" s="289">
        <v>78</v>
      </c>
      <c r="AG111" s="289">
        <v>79</v>
      </c>
      <c r="AH111" s="289">
        <v>79</v>
      </c>
      <c r="AI111" s="289">
        <v>79</v>
      </c>
      <c r="AJ111" s="289">
        <v>79</v>
      </c>
      <c r="AK111" s="289">
        <v>79</v>
      </c>
      <c r="AL111" s="581">
        <v>79</v>
      </c>
      <c r="AM111" s="581">
        <v>79</v>
      </c>
      <c r="AN111" s="385">
        <v>79</v>
      </c>
      <c r="AO111" s="385">
        <v>80</v>
      </c>
      <c r="AP111" s="588">
        <v>80</v>
      </c>
      <c r="AQ111" s="385">
        <v>80</v>
      </c>
      <c r="AR111" s="385">
        <v>80</v>
      </c>
      <c r="AS111" s="385">
        <v>80</v>
      </c>
      <c r="AT111" s="385">
        <v>81</v>
      </c>
      <c r="AU111" s="385">
        <v>81</v>
      </c>
      <c r="AV111" s="385">
        <v>82</v>
      </c>
      <c r="AW111" s="385">
        <v>82</v>
      </c>
      <c r="AX111" s="385">
        <v>82</v>
      </c>
      <c r="AY111" s="385">
        <v>83</v>
      </c>
      <c r="AZ111" s="385">
        <v>83</v>
      </c>
      <c r="BA111" s="385">
        <v>83</v>
      </c>
      <c r="BB111" s="385">
        <v>83</v>
      </c>
      <c r="BC111" s="385">
        <v>83</v>
      </c>
      <c r="BD111" s="385">
        <v>83</v>
      </c>
      <c r="BE111" s="385">
        <v>83</v>
      </c>
      <c r="BF111" s="385">
        <v>84</v>
      </c>
      <c r="BG111" s="385">
        <v>83</v>
      </c>
      <c r="BH111" s="385">
        <v>83</v>
      </c>
      <c r="BI111" s="385">
        <v>84</v>
      </c>
      <c r="BJ111" s="385">
        <v>84</v>
      </c>
      <c r="BK111" s="385">
        <v>84</v>
      </c>
      <c r="BL111" s="385">
        <v>84</v>
      </c>
      <c r="BM111" s="385">
        <v>85</v>
      </c>
      <c r="BN111" s="385">
        <v>85</v>
      </c>
      <c r="BO111" s="385">
        <v>86</v>
      </c>
      <c r="BP111" s="385">
        <v>87</v>
      </c>
      <c r="BQ111" s="385">
        <v>88</v>
      </c>
      <c r="BR111" s="385">
        <v>89.226200000000006</v>
      </c>
      <c r="BS111" s="385">
        <v>90</v>
      </c>
      <c r="BT111" s="385">
        <v>91</v>
      </c>
      <c r="BU111" s="385">
        <v>92</v>
      </c>
      <c r="BV111" s="585">
        <v>100.88</v>
      </c>
      <c r="BW111" s="585">
        <v>102.41</v>
      </c>
      <c r="BX111" s="585">
        <v>103.84</v>
      </c>
      <c r="BY111" s="585">
        <v>105.43</v>
      </c>
      <c r="BZ111" s="585">
        <v>106.3</v>
      </c>
      <c r="CA111" s="585">
        <v>108.39</v>
      </c>
      <c r="CB111" s="585">
        <v>108.96</v>
      </c>
      <c r="CC111" s="585">
        <v>109.99</v>
      </c>
      <c r="CD111" s="585">
        <v>110.81</v>
      </c>
      <c r="CE111" s="585">
        <v>111.43</v>
      </c>
      <c r="CF111" s="585">
        <v>111.28</v>
      </c>
      <c r="CG111" s="585">
        <v>111</v>
      </c>
      <c r="CH111" s="585">
        <v>111.13</v>
      </c>
      <c r="CI111" s="585">
        <v>112.23</v>
      </c>
      <c r="CJ111" s="585">
        <v>112.25</v>
      </c>
      <c r="CK111" s="585">
        <v>112.21</v>
      </c>
      <c r="CL111" s="585">
        <v>112.03</v>
      </c>
      <c r="CM111" s="585">
        <v>112.65</v>
      </c>
      <c r="CN111" s="585">
        <v>112.65</v>
      </c>
      <c r="CO111" s="585">
        <v>114.11</v>
      </c>
      <c r="CP111" s="585">
        <v>115.05</v>
      </c>
      <c r="CQ111" s="585">
        <v>115.5</v>
      </c>
      <c r="CR111" s="585">
        <v>115.2</v>
      </c>
      <c r="CS111" s="585">
        <v>116.01</v>
      </c>
      <c r="CT111" s="585">
        <v>116.95</v>
      </c>
      <c r="CU111" s="585">
        <v>117.62</v>
      </c>
      <c r="CV111" s="585">
        <v>117.96</v>
      </c>
      <c r="CW111" s="585">
        <v>117.88</v>
      </c>
      <c r="CX111" s="596">
        <v>117.89</v>
      </c>
      <c r="CY111" s="585">
        <v>118.69</v>
      </c>
      <c r="CZ111" s="585">
        <v>118.81</v>
      </c>
      <c r="DA111" s="585">
        <v>118.93</v>
      </c>
      <c r="DB111" s="585">
        <v>120.04</v>
      </c>
      <c r="DC111" s="585">
        <v>120.69</v>
      </c>
      <c r="DD111" s="579">
        <v>120.3</v>
      </c>
      <c r="DE111" s="579">
        <v>121.92</v>
      </c>
      <c r="DF111" s="579">
        <v>122</v>
      </c>
      <c r="DG111" s="579">
        <v>122.31</v>
      </c>
      <c r="DH111" s="579">
        <v>122.69</v>
      </c>
      <c r="DI111" s="579">
        <v>123</v>
      </c>
      <c r="DJ111" s="579">
        <v>122.39</v>
      </c>
      <c r="DK111" s="579">
        <v>123.3</v>
      </c>
      <c r="DL111" s="579">
        <v>123.4</v>
      </c>
      <c r="DM111" s="579">
        <v>124.27</v>
      </c>
      <c r="DN111" s="579">
        <v>124.18</v>
      </c>
      <c r="DO111" s="579">
        <v>123.89</v>
      </c>
      <c r="DP111" s="579">
        <v>123.89</v>
      </c>
      <c r="DQ111" s="579">
        <v>123.81</v>
      </c>
      <c r="DR111" s="587">
        <v>123.57</v>
      </c>
      <c r="DS111" s="579">
        <v>125.06</v>
      </c>
      <c r="DT111" s="587">
        <v>125.85</v>
      </c>
      <c r="DU111" s="706">
        <v>126.7</v>
      </c>
    </row>
    <row r="112" spans="1:125" ht="27.75" customHeight="1">
      <c r="A112" s="273"/>
      <c r="B112" s="370" t="s">
        <v>1403</v>
      </c>
      <c r="C112" s="602" t="s">
        <v>1825</v>
      </c>
      <c r="D112" s="589">
        <v>377</v>
      </c>
      <c r="E112" s="289">
        <v>377.91120000000001</v>
      </c>
      <c r="F112" s="289">
        <v>380</v>
      </c>
      <c r="G112" s="289">
        <v>381</v>
      </c>
      <c r="H112" s="289">
        <v>381</v>
      </c>
      <c r="I112" s="289">
        <v>382</v>
      </c>
      <c r="J112" s="289">
        <v>382</v>
      </c>
      <c r="K112" s="289">
        <v>382</v>
      </c>
      <c r="L112" s="289">
        <v>381.69869</v>
      </c>
      <c r="M112" s="289">
        <v>383.74327</v>
      </c>
      <c r="N112" s="289">
        <v>384.64825000000002</v>
      </c>
      <c r="O112" s="289">
        <v>386</v>
      </c>
      <c r="P112" s="289">
        <v>387</v>
      </c>
      <c r="Q112" s="289">
        <v>387.56428</v>
      </c>
      <c r="R112" s="289">
        <v>386.05599000000001</v>
      </c>
      <c r="S112" s="289">
        <v>386.96096</v>
      </c>
      <c r="T112" s="289">
        <v>388</v>
      </c>
      <c r="U112" s="289">
        <v>387</v>
      </c>
      <c r="V112" s="289">
        <v>389.44126999999997</v>
      </c>
      <c r="W112" s="289">
        <v>389.77643999999998</v>
      </c>
      <c r="X112" s="289">
        <v>390.34624000000002</v>
      </c>
      <c r="Y112" s="289">
        <v>392</v>
      </c>
      <c r="Z112" s="289">
        <v>392</v>
      </c>
      <c r="AA112" s="289">
        <v>393</v>
      </c>
      <c r="AB112" s="289">
        <v>394</v>
      </c>
      <c r="AC112" s="289">
        <v>395</v>
      </c>
      <c r="AD112" s="289">
        <v>396</v>
      </c>
      <c r="AE112" s="289">
        <v>397</v>
      </c>
      <c r="AF112" s="289">
        <v>398</v>
      </c>
      <c r="AG112" s="289">
        <v>399</v>
      </c>
      <c r="AH112" s="289">
        <v>401</v>
      </c>
      <c r="AI112" s="289">
        <v>401</v>
      </c>
      <c r="AJ112" s="289">
        <v>400</v>
      </c>
      <c r="AK112" s="289">
        <v>401</v>
      </c>
      <c r="AL112" s="581">
        <v>401</v>
      </c>
      <c r="AM112" s="581">
        <v>403</v>
      </c>
      <c r="AN112" s="385">
        <v>404</v>
      </c>
      <c r="AO112" s="385">
        <v>406</v>
      </c>
      <c r="AP112" s="588">
        <v>407</v>
      </c>
      <c r="AQ112" s="385">
        <v>408</v>
      </c>
      <c r="AR112" s="385">
        <v>408</v>
      </c>
      <c r="AS112" s="385">
        <v>408</v>
      </c>
      <c r="AT112" s="385">
        <v>412</v>
      </c>
      <c r="AU112" s="385">
        <v>412</v>
      </c>
      <c r="AV112" s="385">
        <v>412</v>
      </c>
      <c r="AW112" s="385">
        <v>415</v>
      </c>
      <c r="AX112" s="385">
        <v>417</v>
      </c>
      <c r="AY112" s="385">
        <v>418</v>
      </c>
      <c r="AZ112" s="385">
        <v>418</v>
      </c>
      <c r="BA112" s="385">
        <v>418</v>
      </c>
      <c r="BB112" s="385">
        <v>417</v>
      </c>
      <c r="BC112" s="385">
        <v>418</v>
      </c>
      <c r="BD112" s="385">
        <v>418</v>
      </c>
      <c r="BE112" s="385">
        <v>421</v>
      </c>
      <c r="BF112" s="385">
        <v>424</v>
      </c>
      <c r="BG112" s="385">
        <v>423</v>
      </c>
      <c r="BH112" s="385">
        <v>425</v>
      </c>
      <c r="BI112" s="385">
        <v>428</v>
      </c>
      <c r="BJ112" s="385">
        <v>428</v>
      </c>
      <c r="BK112" s="385">
        <v>430</v>
      </c>
      <c r="BL112" s="385">
        <v>432</v>
      </c>
      <c r="BM112" s="385">
        <v>433</v>
      </c>
      <c r="BN112" s="385">
        <v>433</v>
      </c>
      <c r="BO112" s="385">
        <v>437</v>
      </c>
      <c r="BP112" s="385">
        <v>438</v>
      </c>
      <c r="BQ112" s="385">
        <v>443</v>
      </c>
      <c r="BR112" s="385">
        <v>449.32019999999994</v>
      </c>
      <c r="BS112" s="385">
        <v>452</v>
      </c>
      <c r="BT112" s="385">
        <v>455</v>
      </c>
      <c r="BU112" s="385">
        <v>461</v>
      </c>
      <c r="BV112" s="585">
        <v>510.16</v>
      </c>
      <c r="BW112" s="585">
        <v>512.76</v>
      </c>
      <c r="BX112" s="585">
        <v>519.82000000000005</v>
      </c>
      <c r="BY112" s="585">
        <v>533.11</v>
      </c>
      <c r="BZ112" s="585">
        <v>535.77</v>
      </c>
      <c r="CA112" s="585">
        <v>555.86</v>
      </c>
      <c r="CB112" s="585">
        <v>547.36</v>
      </c>
      <c r="CC112" s="585">
        <v>554.25</v>
      </c>
      <c r="CD112" s="585">
        <v>562</v>
      </c>
      <c r="CE112" s="585">
        <v>558.38</v>
      </c>
      <c r="CF112" s="585">
        <v>550.41</v>
      </c>
      <c r="CG112" s="585">
        <v>540</v>
      </c>
      <c r="CH112" s="585">
        <v>535.73</v>
      </c>
      <c r="CI112" s="585">
        <v>539.36</v>
      </c>
      <c r="CJ112" s="585">
        <v>534.83000000000004</v>
      </c>
      <c r="CK112" s="585">
        <v>532.22</v>
      </c>
      <c r="CL112" s="585">
        <v>531.24</v>
      </c>
      <c r="CM112" s="585">
        <v>537.41999999999996</v>
      </c>
      <c r="CN112" s="585">
        <v>543.65</v>
      </c>
      <c r="CO112" s="585">
        <v>552.59</v>
      </c>
      <c r="CP112" s="585">
        <v>563.79</v>
      </c>
      <c r="CQ112" s="585">
        <v>559.91</v>
      </c>
      <c r="CR112" s="585">
        <v>563.11</v>
      </c>
      <c r="CS112" s="585">
        <v>567.51</v>
      </c>
      <c r="CT112" s="585">
        <v>575.80999999999995</v>
      </c>
      <c r="CU112" s="585">
        <v>582.71</v>
      </c>
      <c r="CV112" s="585">
        <v>580.24</v>
      </c>
      <c r="CW112" s="585">
        <v>573.88</v>
      </c>
      <c r="CX112" s="596">
        <v>575.84</v>
      </c>
      <c r="CY112" s="585">
        <v>578.70000000000005</v>
      </c>
      <c r="CZ112" s="585">
        <v>576.66999999999996</v>
      </c>
      <c r="DA112" s="585">
        <v>577.33000000000004</v>
      </c>
      <c r="DB112" s="585">
        <v>582.1</v>
      </c>
      <c r="DC112" s="585">
        <v>590.24</v>
      </c>
      <c r="DD112" s="579">
        <v>586.17999999999995</v>
      </c>
      <c r="DE112" s="579">
        <v>598.99</v>
      </c>
      <c r="DF112" s="579">
        <v>596</v>
      </c>
      <c r="DG112" s="579">
        <v>590.75</v>
      </c>
      <c r="DH112" s="579">
        <v>594.67999999999995</v>
      </c>
      <c r="DI112" s="579">
        <v>588</v>
      </c>
      <c r="DJ112" s="579">
        <v>592.6</v>
      </c>
      <c r="DK112" s="579">
        <v>594.67999999999995</v>
      </c>
      <c r="DL112" s="579">
        <v>596.16999999999996</v>
      </c>
      <c r="DM112" s="579">
        <v>604.89</v>
      </c>
      <c r="DN112" s="579">
        <v>602.21</v>
      </c>
      <c r="DO112" s="579">
        <v>592.17999999999995</v>
      </c>
      <c r="DP112" s="579">
        <v>596</v>
      </c>
      <c r="DQ112" s="579">
        <v>586.79999999999995</v>
      </c>
      <c r="DR112" s="587">
        <v>582.36</v>
      </c>
      <c r="DS112" s="579">
        <v>593.77</v>
      </c>
      <c r="DT112" s="587">
        <v>586.08000000000004</v>
      </c>
      <c r="DU112" s="706">
        <v>598.99</v>
      </c>
    </row>
    <row r="113" spans="1:125" ht="27.75" customHeight="1">
      <c r="A113" s="273"/>
      <c r="B113" s="370" t="s">
        <v>320</v>
      </c>
      <c r="C113" s="602" t="s">
        <v>78</v>
      </c>
      <c r="D113" s="589">
        <v>13633</v>
      </c>
      <c r="E113" s="289">
        <v>13805.777</v>
      </c>
      <c r="F113" s="289">
        <v>13899</v>
      </c>
      <c r="G113" s="289">
        <v>13817</v>
      </c>
      <c r="H113" s="289">
        <v>13819</v>
      </c>
      <c r="I113" s="289">
        <v>13919</v>
      </c>
      <c r="J113" s="289">
        <v>13874</v>
      </c>
      <c r="K113" s="289">
        <v>13890</v>
      </c>
      <c r="L113" s="289">
        <v>13973.94174</v>
      </c>
      <c r="M113" s="289">
        <v>14017.33907</v>
      </c>
      <c r="N113" s="289">
        <v>14027</v>
      </c>
      <c r="O113" s="289">
        <v>14159</v>
      </c>
      <c r="P113" s="289">
        <v>14241</v>
      </c>
      <c r="Q113" s="289">
        <v>14364.517750000001</v>
      </c>
      <c r="R113" s="289">
        <v>14436.5335</v>
      </c>
      <c r="S113" s="289">
        <v>14368</v>
      </c>
      <c r="T113" s="289">
        <v>14270</v>
      </c>
      <c r="U113" s="289">
        <v>14943</v>
      </c>
      <c r="V113" s="289">
        <v>14325</v>
      </c>
      <c r="W113" s="289">
        <v>14392</v>
      </c>
      <c r="X113" s="289">
        <v>14514</v>
      </c>
      <c r="Y113" s="289">
        <v>14468</v>
      </c>
      <c r="Z113" s="289">
        <v>14526</v>
      </c>
      <c r="AA113" s="289">
        <v>14602</v>
      </c>
      <c r="AB113" s="289">
        <v>14617</v>
      </c>
      <c r="AC113" s="289">
        <v>14814</v>
      </c>
      <c r="AD113" s="289">
        <v>14890</v>
      </c>
      <c r="AE113" s="289">
        <v>14981</v>
      </c>
      <c r="AF113" s="289">
        <v>15030</v>
      </c>
      <c r="AG113" s="289">
        <v>15203</v>
      </c>
      <c r="AH113" s="289">
        <v>15286</v>
      </c>
      <c r="AI113" s="289">
        <v>15246</v>
      </c>
      <c r="AJ113" s="289">
        <v>15140</v>
      </c>
      <c r="AK113" s="289">
        <v>15065</v>
      </c>
      <c r="AL113" s="581">
        <v>14958</v>
      </c>
      <c r="AM113" s="581">
        <v>15002</v>
      </c>
      <c r="AN113" s="385">
        <v>15037</v>
      </c>
      <c r="AO113" s="385">
        <v>15220</v>
      </c>
      <c r="AP113" s="588">
        <v>15145</v>
      </c>
      <c r="AQ113" s="385">
        <v>16025</v>
      </c>
      <c r="AR113" s="385">
        <v>14755</v>
      </c>
      <c r="AS113" s="385">
        <v>14760</v>
      </c>
      <c r="AT113" s="385">
        <v>14693</v>
      </c>
      <c r="AU113" s="385">
        <v>14995</v>
      </c>
      <c r="AV113" s="385">
        <v>14996</v>
      </c>
      <c r="AW113" s="385">
        <v>15094</v>
      </c>
      <c r="AX113" s="385">
        <v>15257</v>
      </c>
      <c r="AY113" s="385">
        <v>15438</v>
      </c>
      <c r="AZ113" s="385">
        <v>15466</v>
      </c>
      <c r="BA113" s="385">
        <v>15294</v>
      </c>
      <c r="BB113" s="385">
        <v>15181</v>
      </c>
      <c r="BC113" s="385">
        <v>15222</v>
      </c>
      <c r="BD113" s="385">
        <v>15308</v>
      </c>
      <c r="BE113" s="385">
        <v>15331</v>
      </c>
      <c r="BF113" s="385">
        <v>15452</v>
      </c>
      <c r="BG113" s="385">
        <v>15350</v>
      </c>
      <c r="BH113" s="385">
        <v>15456</v>
      </c>
      <c r="BI113" s="385">
        <v>15534</v>
      </c>
      <c r="BJ113" s="385">
        <v>15707</v>
      </c>
      <c r="BK113" s="385">
        <v>16026</v>
      </c>
      <c r="BL113" s="385">
        <v>16192</v>
      </c>
      <c r="BM113" s="385">
        <v>16562</v>
      </c>
      <c r="BN113" s="385">
        <v>16849</v>
      </c>
      <c r="BO113" s="385">
        <v>17259</v>
      </c>
      <c r="BP113" s="385">
        <v>17598</v>
      </c>
      <c r="BQ113" s="385">
        <v>17758</v>
      </c>
      <c r="BR113" s="385">
        <v>18145.12</v>
      </c>
      <c r="BS113" s="385">
        <v>18453</v>
      </c>
      <c r="BT113" s="385">
        <v>18986</v>
      </c>
      <c r="BU113" s="385">
        <v>19201</v>
      </c>
      <c r="BV113" s="585">
        <v>20348</v>
      </c>
      <c r="BW113" s="585">
        <v>20700</v>
      </c>
      <c r="BX113" s="585">
        <v>21370</v>
      </c>
      <c r="BY113" s="585">
        <v>21913</v>
      </c>
      <c r="BZ113" s="585">
        <v>22179</v>
      </c>
      <c r="CA113" s="585">
        <v>23292</v>
      </c>
      <c r="CB113" s="585">
        <v>23129</v>
      </c>
      <c r="CC113" s="585">
        <v>23316</v>
      </c>
      <c r="CD113" s="585">
        <v>23721</v>
      </c>
      <c r="CE113" s="585">
        <v>23141</v>
      </c>
      <c r="CF113" s="585">
        <v>23132</v>
      </c>
      <c r="CG113" s="585">
        <v>22785</v>
      </c>
      <c r="CH113" s="585">
        <v>22628</v>
      </c>
      <c r="CI113" s="585">
        <v>22524</v>
      </c>
      <c r="CJ113" s="585">
        <v>22141</v>
      </c>
      <c r="CK113" s="585">
        <v>21847</v>
      </c>
      <c r="CL113" s="585">
        <v>21745</v>
      </c>
      <c r="CM113" s="585">
        <v>21865</v>
      </c>
      <c r="CN113" s="585">
        <v>22166</v>
      </c>
      <c r="CO113" s="585">
        <v>22414</v>
      </c>
      <c r="CP113" s="585">
        <v>22740</v>
      </c>
      <c r="CQ113" s="585">
        <v>22459</v>
      </c>
      <c r="CR113" s="585">
        <v>22464</v>
      </c>
      <c r="CS113" s="585">
        <v>22684</v>
      </c>
      <c r="CT113" s="585">
        <v>23165</v>
      </c>
      <c r="CU113" s="585">
        <v>23455</v>
      </c>
      <c r="CV113" s="585">
        <v>23510</v>
      </c>
      <c r="CW113" s="585">
        <v>23253</v>
      </c>
      <c r="CX113" s="596">
        <v>23319</v>
      </c>
      <c r="CY113" s="585">
        <v>23397</v>
      </c>
      <c r="CZ113" s="585">
        <v>23295</v>
      </c>
      <c r="DA113" s="585">
        <v>23198</v>
      </c>
      <c r="DB113" s="585">
        <v>23259</v>
      </c>
      <c r="DC113" s="585">
        <v>23519</v>
      </c>
      <c r="DD113" s="579">
        <v>23719</v>
      </c>
      <c r="DE113" s="579">
        <v>23981</v>
      </c>
      <c r="DF113" s="579">
        <v>23677</v>
      </c>
      <c r="DG113" s="579">
        <v>23406</v>
      </c>
      <c r="DH113" s="579">
        <v>23592</v>
      </c>
      <c r="DI113" s="579">
        <v>23500</v>
      </c>
      <c r="DJ113" s="579">
        <v>23429</v>
      </c>
      <c r="DK113" s="579">
        <v>23443</v>
      </c>
      <c r="DL113" s="579">
        <v>23592</v>
      </c>
      <c r="DM113" s="579">
        <v>23693</v>
      </c>
      <c r="DN113" s="579">
        <v>23669</v>
      </c>
      <c r="DO113" s="579">
        <v>23507</v>
      </c>
      <c r="DP113" s="579">
        <v>23530</v>
      </c>
      <c r="DQ113" s="579">
        <v>23354</v>
      </c>
      <c r="DR113" s="587">
        <v>23318</v>
      </c>
      <c r="DS113" s="579">
        <v>23974</v>
      </c>
      <c r="DT113" s="587">
        <v>24483</v>
      </c>
      <c r="DU113" s="706">
        <v>24638</v>
      </c>
    </row>
    <row r="114" spans="1:125" ht="27.75" customHeight="1">
      <c r="A114" s="273"/>
      <c r="B114" s="89" t="s">
        <v>1404</v>
      </c>
      <c r="C114" s="169" t="s">
        <v>324</v>
      </c>
      <c r="D114" s="589">
        <v>14444</v>
      </c>
      <c r="E114" s="289">
        <v>14477.038399999999</v>
      </c>
      <c r="F114" s="289">
        <v>14542</v>
      </c>
      <c r="G114" s="289">
        <v>14578</v>
      </c>
      <c r="H114" s="289">
        <v>14583</v>
      </c>
      <c r="I114" s="289">
        <v>14619</v>
      </c>
      <c r="J114" s="289">
        <v>14644</v>
      </c>
      <c r="K114" s="289">
        <v>14651</v>
      </c>
      <c r="L114" s="289">
        <v>14622.981</v>
      </c>
      <c r="M114" s="289">
        <v>14700.45348</v>
      </c>
      <c r="N114" s="289">
        <v>14735</v>
      </c>
      <c r="O114" s="289">
        <v>14792</v>
      </c>
      <c r="P114" s="289">
        <v>14827</v>
      </c>
      <c r="Q114" s="289">
        <v>14846.82886</v>
      </c>
      <c r="R114" s="289">
        <v>14789.649100000001</v>
      </c>
      <c r="S114" s="289">
        <v>14823.71696</v>
      </c>
      <c r="T114" s="289">
        <v>14855</v>
      </c>
      <c r="U114" s="289">
        <v>14255</v>
      </c>
      <c r="V114" s="289">
        <v>14918.732550000001</v>
      </c>
      <c r="W114" s="289">
        <v>14931.5725</v>
      </c>
      <c r="X114" s="289">
        <v>14954</v>
      </c>
      <c r="Y114" s="289">
        <v>15023</v>
      </c>
      <c r="Z114" s="289">
        <v>15030</v>
      </c>
      <c r="AA114" s="289">
        <v>15059</v>
      </c>
      <c r="AB114" s="289">
        <v>15107</v>
      </c>
      <c r="AC114" s="289">
        <v>15150</v>
      </c>
      <c r="AD114" s="289">
        <v>15165</v>
      </c>
      <c r="AE114" s="289">
        <v>15219</v>
      </c>
      <c r="AF114" s="289">
        <v>15245</v>
      </c>
      <c r="AG114" s="289">
        <v>15297</v>
      </c>
      <c r="AH114" s="289">
        <v>15352</v>
      </c>
      <c r="AI114" s="289">
        <v>15352</v>
      </c>
      <c r="AJ114" s="289">
        <v>15337</v>
      </c>
      <c r="AK114" s="289">
        <v>15555</v>
      </c>
      <c r="AL114" s="581">
        <v>15361</v>
      </c>
      <c r="AM114" s="581">
        <v>15434</v>
      </c>
      <c r="AN114" s="385">
        <v>15475</v>
      </c>
      <c r="AO114" s="385">
        <v>15568</v>
      </c>
      <c r="AP114" s="588">
        <v>15576</v>
      </c>
      <c r="AQ114" s="385">
        <v>15610</v>
      </c>
      <c r="AR114" s="385">
        <v>15640</v>
      </c>
      <c r="AS114" s="385">
        <v>15641</v>
      </c>
      <c r="AT114" s="385">
        <v>15769</v>
      </c>
      <c r="AU114" s="385">
        <v>15782</v>
      </c>
      <c r="AV114" s="385">
        <v>15798</v>
      </c>
      <c r="AW114" s="385">
        <v>15887</v>
      </c>
      <c r="AX114" s="385">
        <v>15958</v>
      </c>
      <c r="AY114" s="385">
        <v>16011</v>
      </c>
      <c r="AZ114" s="385">
        <v>16004</v>
      </c>
      <c r="BA114" s="385">
        <v>15996</v>
      </c>
      <c r="BB114" s="385">
        <v>15985</v>
      </c>
      <c r="BC114" s="385">
        <v>16001</v>
      </c>
      <c r="BD114" s="385">
        <v>16022</v>
      </c>
      <c r="BE114" s="385">
        <v>16125</v>
      </c>
      <c r="BF114" s="385">
        <v>16234</v>
      </c>
      <c r="BG114" s="385">
        <v>16213</v>
      </c>
      <c r="BH114" s="385">
        <v>16267</v>
      </c>
      <c r="BI114" s="385">
        <v>16382</v>
      </c>
      <c r="BJ114" s="385">
        <v>16412</v>
      </c>
      <c r="BK114" s="385">
        <v>16473</v>
      </c>
      <c r="BL114" s="385">
        <v>16536</v>
      </c>
      <c r="BM114" s="385">
        <v>16580</v>
      </c>
      <c r="BN114" s="385">
        <v>16593</v>
      </c>
      <c r="BO114" s="385">
        <v>16728</v>
      </c>
      <c r="BP114" s="385">
        <v>16787</v>
      </c>
      <c r="BQ114" s="385">
        <v>16985</v>
      </c>
      <c r="BR114" s="385">
        <v>17212.16</v>
      </c>
      <c r="BS114" s="385">
        <v>17299</v>
      </c>
      <c r="BT114" s="385">
        <v>17434</v>
      </c>
      <c r="BU114" s="385">
        <v>17644</v>
      </c>
      <c r="BV114" s="585">
        <v>20419</v>
      </c>
      <c r="BW114" s="585">
        <v>20799</v>
      </c>
      <c r="BX114" s="585">
        <v>21089</v>
      </c>
      <c r="BY114" s="585">
        <v>21341</v>
      </c>
      <c r="BZ114" s="585">
        <v>21540</v>
      </c>
      <c r="CA114" s="585">
        <v>21837</v>
      </c>
      <c r="CB114" s="585">
        <v>22102</v>
      </c>
      <c r="CC114" s="585">
        <v>22291</v>
      </c>
      <c r="CD114" s="585">
        <v>22408</v>
      </c>
      <c r="CE114" s="585">
        <v>22625</v>
      </c>
      <c r="CF114" s="585">
        <v>22691</v>
      </c>
      <c r="CG114" s="585">
        <v>22872</v>
      </c>
      <c r="CH114" s="585">
        <v>22858</v>
      </c>
      <c r="CI114" s="585">
        <v>23106</v>
      </c>
      <c r="CJ114" s="585">
        <v>23178</v>
      </c>
      <c r="CK114" s="585">
        <v>23205</v>
      </c>
      <c r="CL114" s="585">
        <v>23169</v>
      </c>
      <c r="CM114" s="585">
        <v>23250</v>
      </c>
      <c r="CN114" s="585">
        <v>23276</v>
      </c>
      <c r="CO114" s="585">
        <v>23433</v>
      </c>
      <c r="CP114" s="585">
        <v>23535</v>
      </c>
      <c r="CQ114" s="585">
        <v>23711</v>
      </c>
      <c r="CR114" s="585">
        <v>23585</v>
      </c>
      <c r="CS114" s="585">
        <v>23744</v>
      </c>
      <c r="CT114" s="585">
        <v>23884</v>
      </c>
      <c r="CU114" s="585">
        <v>23974</v>
      </c>
      <c r="CV114" s="585">
        <v>24099</v>
      </c>
      <c r="CW114" s="585">
        <v>24164</v>
      </c>
      <c r="CX114" s="596">
        <v>24142</v>
      </c>
      <c r="CY114" s="585">
        <v>24321</v>
      </c>
      <c r="CZ114" s="585">
        <v>24382</v>
      </c>
      <c r="DA114" s="585">
        <v>24402</v>
      </c>
      <c r="DB114" s="585">
        <v>24641</v>
      </c>
      <c r="DC114" s="585">
        <v>24703</v>
      </c>
      <c r="DD114" s="579">
        <v>24654</v>
      </c>
      <c r="DE114" s="579">
        <v>24916</v>
      </c>
      <c r="DF114" s="579">
        <v>25014</v>
      </c>
      <c r="DG114" s="579">
        <v>25140</v>
      </c>
      <c r="DH114" s="579">
        <v>25189</v>
      </c>
      <c r="DI114" s="579">
        <v>25239</v>
      </c>
      <c r="DJ114" s="579">
        <v>25135</v>
      </c>
      <c r="DK114" s="579">
        <v>25355</v>
      </c>
      <c r="DL114" s="579">
        <v>25365</v>
      </c>
      <c r="DM114" s="579">
        <v>25477</v>
      </c>
      <c r="DN114" s="579">
        <v>25489</v>
      </c>
      <c r="DO114" s="579">
        <v>25554</v>
      </c>
      <c r="DP114" s="579">
        <v>25504</v>
      </c>
      <c r="DQ114" s="579">
        <v>25610</v>
      </c>
      <c r="DR114" s="587">
        <v>25608</v>
      </c>
      <c r="DS114" s="579">
        <v>25853</v>
      </c>
      <c r="DT114" s="587">
        <v>26186</v>
      </c>
      <c r="DU114" s="706">
        <v>26230</v>
      </c>
    </row>
    <row r="115" spans="1:125" ht="27.75" customHeight="1">
      <c r="A115" s="273"/>
      <c r="B115" s="372" t="s">
        <v>672</v>
      </c>
      <c r="C115" s="89"/>
      <c r="D115" s="589"/>
      <c r="E115" s="289"/>
      <c r="F115" s="289"/>
      <c r="G115" s="289"/>
      <c r="H115" s="289"/>
      <c r="I115" s="289"/>
      <c r="J115" s="289"/>
      <c r="K115" s="289"/>
      <c r="L115" s="289"/>
      <c r="M115" s="289"/>
      <c r="N115" s="289"/>
      <c r="O115" s="289"/>
      <c r="P115" s="289"/>
      <c r="Q115" s="289"/>
      <c r="R115" s="289"/>
      <c r="S115" s="289"/>
      <c r="T115" s="289"/>
      <c r="U115" s="289"/>
      <c r="V115" s="289"/>
      <c r="W115" s="289"/>
      <c r="X115" s="289"/>
      <c r="Y115" s="165"/>
      <c r="Z115" s="165"/>
      <c r="AA115" s="165"/>
      <c r="AB115" s="165"/>
      <c r="AC115" s="165"/>
      <c r="AD115" s="165"/>
      <c r="AE115" s="165"/>
      <c r="AF115" s="165"/>
      <c r="AG115" s="165"/>
      <c r="AH115" s="165"/>
      <c r="AI115" s="165"/>
      <c r="AJ115" s="289"/>
      <c r="AK115" s="289"/>
      <c r="AL115" s="581"/>
      <c r="AM115" s="581"/>
      <c r="AN115" s="385"/>
      <c r="AO115" s="385"/>
      <c r="AP115" s="588"/>
      <c r="AQ115" s="385"/>
      <c r="AR115" s="385"/>
      <c r="AS115" s="385"/>
      <c r="AT115" s="385"/>
      <c r="AU115" s="385"/>
      <c r="AV115" s="385"/>
      <c r="AW115" s="385"/>
      <c r="AX115" s="385"/>
      <c r="AY115" s="385"/>
      <c r="AZ115" s="385"/>
      <c r="BA115" s="385"/>
      <c r="BB115" s="385"/>
      <c r="BC115" s="165"/>
      <c r="BD115" s="165"/>
      <c r="BE115" s="165"/>
      <c r="BF115" s="165"/>
      <c r="BG115" s="165"/>
      <c r="BH115" s="165"/>
      <c r="BI115" s="165"/>
      <c r="BJ115" s="165"/>
      <c r="BK115" s="578"/>
      <c r="BL115" s="578"/>
      <c r="BM115" s="578"/>
      <c r="BN115" s="578"/>
      <c r="BO115" s="385"/>
      <c r="BP115" s="385"/>
      <c r="BQ115" s="385"/>
      <c r="BR115" s="385"/>
      <c r="BS115" s="385"/>
      <c r="BT115" s="385"/>
      <c r="BU115" s="385"/>
      <c r="BV115" s="585"/>
      <c r="BW115" s="585"/>
      <c r="BX115" s="585"/>
      <c r="BY115" s="585"/>
      <c r="BZ115" s="585"/>
      <c r="CA115" s="585"/>
      <c r="CB115" s="585"/>
      <c r="CC115" s="585"/>
      <c r="CD115" s="585"/>
      <c r="CE115" s="585"/>
      <c r="CF115" s="585"/>
      <c r="CG115" s="585"/>
      <c r="CH115" s="585"/>
      <c r="CI115" s="564"/>
      <c r="CJ115" s="564"/>
      <c r="CK115" s="564"/>
      <c r="CL115" s="165"/>
      <c r="CM115" s="165"/>
      <c r="CN115" s="567"/>
      <c r="CO115" s="567"/>
      <c r="CP115" s="567"/>
      <c r="CQ115" s="567"/>
      <c r="CR115" s="567"/>
      <c r="CS115" s="567"/>
      <c r="CT115" s="567"/>
      <c r="CU115" s="567"/>
      <c r="CV115" s="567"/>
      <c r="CW115" s="567"/>
      <c r="CX115" s="577"/>
      <c r="CY115" s="567"/>
      <c r="CZ115" s="567"/>
      <c r="DA115" s="567"/>
      <c r="DB115" s="567"/>
      <c r="DC115" s="567"/>
      <c r="DD115" s="579"/>
      <c r="DE115" s="579"/>
      <c r="DF115" s="579"/>
      <c r="DG115" s="579"/>
      <c r="DH115" s="579"/>
      <c r="DI115" s="579"/>
      <c r="DJ115" s="579"/>
      <c r="DK115" s="579"/>
      <c r="DL115" s="579"/>
      <c r="DM115" s="579"/>
      <c r="DN115" s="579"/>
      <c r="DO115" s="579"/>
      <c r="DP115" s="14"/>
      <c r="DQ115" s="14"/>
      <c r="DR115" s="35"/>
      <c r="DS115" s="14"/>
      <c r="DT115" s="642"/>
      <c r="DU115" s="631"/>
    </row>
    <row r="116" spans="1:125" ht="27.75" customHeight="1">
      <c r="A116" s="273"/>
      <c r="B116" s="89" t="s">
        <v>75</v>
      </c>
      <c r="C116" s="602" t="s">
        <v>76</v>
      </c>
      <c r="D116" s="589">
        <v>423724</v>
      </c>
      <c r="E116" s="289">
        <v>426024.35820000002</v>
      </c>
      <c r="F116" s="289">
        <v>428211</v>
      </c>
      <c r="G116" s="289">
        <v>428186</v>
      </c>
      <c r="H116" s="289">
        <v>428349</v>
      </c>
      <c r="I116" s="289">
        <v>430015</v>
      </c>
      <c r="J116" s="289">
        <v>430093</v>
      </c>
      <c r="K116" s="289">
        <v>430393</v>
      </c>
      <c r="L116" s="289">
        <v>430569.23420000001</v>
      </c>
      <c r="M116" s="289">
        <v>432571</v>
      </c>
      <c r="N116" s="289">
        <v>433834</v>
      </c>
      <c r="O116" s="289">
        <v>435770</v>
      </c>
      <c r="P116" s="289">
        <v>437266</v>
      </c>
      <c r="Q116" s="289">
        <v>439360</v>
      </c>
      <c r="R116" s="289">
        <v>437813</v>
      </c>
      <c r="S116" s="289">
        <v>438363</v>
      </c>
      <c r="T116" s="289">
        <v>438102</v>
      </c>
      <c r="U116" s="289">
        <v>437480</v>
      </c>
      <c r="V116" s="289">
        <v>439926</v>
      </c>
      <c r="W116" s="289">
        <v>440811</v>
      </c>
      <c r="X116" s="289">
        <v>442387</v>
      </c>
      <c r="Y116" s="289">
        <v>443386</v>
      </c>
      <c r="Z116" s="289">
        <v>444064</v>
      </c>
      <c r="AA116" s="289">
        <v>445391</v>
      </c>
      <c r="AB116" s="289">
        <v>446507</v>
      </c>
      <c r="AC116" s="289">
        <v>449194</v>
      </c>
      <c r="AD116" s="289">
        <v>450197</v>
      </c>
      <c r="AE116" s="289">
        <v>452144</v>
      </c>
      <c r="AF116" s="289">
        <v>453120</v>
      </c>
      <c r="AG116" s="289">
        <v>456014</v>
      </c>
      <c r="AH116" s="289">
        <v>457675</v>
      </c>
      <c r="AI116" s="289">
        <v>457319</v>
      </c>
      <c r="AJ116" s="289">
        <v>456046</v>
      </c>
      <c r="AK116" s="289">
        <v>455725</v>
      </c>
      <c r="AL116" s="581">
        <v>454879</v>
      </c>
      <c r="AM116" s="581">
        <v>456792</v>
      </c>
      <c r="AN116" s="385">
        <v>457958</v>
      </c>
      <c r="AO116" s="385">
        <v>461559</v>
      </c>
      <c r="AP116" s="588">
        <v>461031</v>
      </c>
      <c r="AQ116" s="385">
        <v>460655</v>
      </c>
      <c r="AR116" s="385">
        <v>458757</v>
      </c>
      <c r="AS116" s="385">
        <v>458826</v>
      </c>
      <c r="AT116" s="385">
        <v>460831</v>
      </c>
      <c r="AU116" s="385">
        <v>463906</v>
      </c>
      <c r="AV116" s="375">
        <v>464263</v>
      </c>
      <c r="AW116" s="375">
        <v>466989</v>
      </c>
      <c r="AX116" s="375">
        <v>469968</v>
      </c>
      <c r="AY116" s="385">
        <v>472736</v>
      </c>
      <c r="AZ116" s="385">
        <v>472844</v>
      </c>
      <c r="BA116" s="385">
        <v>471095</v>
      </c>
      <c r="BB116" s="289">
        <v>469824</v>
      </c>
      <c r="BC116" s="385">
        <v>470530</v>
      </c>
      <c r="BD116" s="385">
        <v>471764</v>
      </c>
      <c r="BE116" s="385">
        <v>474075</v>
      </c>
      <c r="BF116" s="385">
        <v>477459</v>
      </c>
      <c r="BG116" s="385">
        <v>476064</v>
      </c>
      <c r="BH116" s="385">
        <v>478186</v>
      </c>
      <c r="BI116" s="385">
        <v>481261</v>
      </c>
      <c r="BJ116" s="385">
        <v>483491</v>
      </c>
      <c r="BK116" s="385">
        <v>487683</v>
      </c>
      <c r="BL116" s="385">
        <v>490495</v>
      </c>
      <c r="BM116" s="385">
        <v>494751</v>
      </c>
      <c r="BN116" s="385">
        <v>497591</v>
      </c>
      <c r="BO116" s="385">
        <v>504019</v>
      </c>
      <c r="BP116" s="385">
        <v>508231</v>
      </c>
      <c r="BQ116" s="385">
        <v>513825</v>
      </c>
      <c r="BR116" s="385">
        <v>521987.55</v>
      </c>
      <c r="BS116" s="385">
        <v>526479</v>
      </c>
      <c r="BT116" s="385">
        <v>533876</v>
      </c>
      <c r="BU116" s="385">
        <v>540189</v>
      </c>
      <c r="BV116" s="585">
        <v>547849</v>
      </c>
      <c r="BW116" s="585">
        <v>557834</v>
      </c>
      <c r="BX116" s="585">
        <v>568677</v>
      </c>
      <c r="BY116" s="585">
        <v>577778</v>
      </c>
      <c r="BZ116" s="585">
        <v>583657</v>
      </c>
      <c r="CA116" s="585">
        <v>597965</v>
      </c>
      <c r="CB116" s="585">
        <v>601776</v>
      </c>
      <c r="CC116" s="585">
        <v>606855</v>
      </c>
      <c r="CD116" s="585">
        <v>612223</v>
      </c>
      <c r="CE116" s="585">
        <v>611817</v>
      </c>
      <c r="CF116" s="585">
        <v>612982</v>
      </c>
      <c r="CG116" s="585">
        <v>613613</v>
      </c>
      <c r="CH116" s="585">
        <v>612082</v>
      </c>
      <c r="CI116" s="585">
        <v>615873</v>
      </c>
      <c r="CJ116" s="585">
        <v>614047</v>
      </c>
      <c r="CK116" s="585">
        <v>612082</v>
      </c>
      <c r="CL116" s="585">
        <v>610571</v>
      </c>
      <c r="CM116" s="585">
        <v>613077</v>
      </c>
      <c r="CN116" s="585">
        <v>616081</v>
      </c>
      <c r="CO116" s="585">
        <v>621048</v>
      </c>
      <c r="CP116" s="585">
        <v>625645</v>
      </c>
      <c r="CQ116" s="585">
        <v>626568</v>
      </c>
      <c r="CR116" s="585">
        <v>624261</v>
      </c>
      <c r="CS116" s="585">
        <v>629065</v>
      </c>
      <c r="CT116" s="585">
        <v>635648</v>
      </c>
      <c r="CU116" s="585">
        <v>639687</v>
      </c>
      <c r="CV116" s="585">
        <v>642492</v>
      </c>
      <c r="CW116" s="585">
        <v>641586</v>
      </c>
      <c r="CX116" s="596">
        <v>641706</v>
      </c>
      <c r="CY116" s="585">
        <v>645689</v>
      </c>
      <c r="CZ116" s="585">
        <v>645975</v>
      </c>
      <c r="DA116" s="585">
        <v>645545</v>
      </c>
      <c r="DB116" s="585">
        <v>650460</v>
      </c>
      <c r="DC116" s="585">
        <v>653806</v>
      </c>
      <c r="DD116" s="579">
        <v>654556</v>
      </c>
      <c r="DE116" s="579">
        <v>661584</v>
      </c>
      <c r="DF116" s="579">
        <v>660872</v>
      </c>
      <c r="DG116" s="579">
        <v>660915</v>
      </c>
      <c r="DH116" s="579">
        <v>663392</v>
      </c>
      <c r="DI116" s="579">
        <v>663514</v>
      </c>
      <c r="DJ116" s="579">
        <v>661019</v>
      </c>
      <c r="DK116" s="579">
        <v>665179</v>
      </c>
      <c r="DL116" s="579">
        <v>666615</v>
      </c>
      <c r="DM116" s="579">
        <v>669536</v>
      </c>
      <c r="DN116" s="579">
        <v>669549</v>
      </c>
      <c r="DO116" s="579">
        <v>669367</v>
      </c>
      <c r="DP116" s="579">
        <v>668657</v>
      </c>
      <c r="DQ116" s="579">
        <v>669078</v>
      </c>
      <c r="DR116" s="587">
        <v>668728</v>
      </c>
      <c r="DS116" s="579">
        <v>678822</v>
      </c>
      <c r="DT116" s="587">
        <v>689280</v>
      </c>
      <c r="DU116" s="706">
        <v>691403</v>
      </c>
    </row>
    <row r="117" spans="1:125" ht="55.5" customHeight="1">
      <c r="A117" s="273"/>
      <c r="B117" s="89" t="s">
        <v>172</v>
      </c>
      <c r="C117" s="602" t="s">
        <v>78</v>
      </c>
      <c r="D117" s="589">
        <v>142984</v>
      </c>
      <c r="E117" s="289">
        <v>144256.15760000001</v>
      </c>
      <c r="F117" s="289">
        <v>145107</v>
      </c>
      <c r="G117" s="289">
        <v>144693</v>
      </c>
      <c r="H117" s="289">
        <v>144739</v>
      </c>
      <c r="I117" s="289">
        <v>145531</v>
      </c>
      <c r="J117" s="289">
        <v>145318</v>
      </c>
      <c r="K117" s="289">
        <v>145447</v>
      </c>
      <c r="L117" s="289">
        <v>145898.94886999999</v>
      </c>
      <c r="M117" s="289">
        <v>146463</v>
      </c>
      <c r="N117" s="289">
        <v>146660</v>
      </c>
      <c r="O117" s="289">
        <v>147740</v>
      </c>
      <c r="P117" s="289">
        <v>148412</v>
      </c>
      <c r="Q117" s="289">
        <v>149700</v>
      </c>
      <c r="R117" s="289">
        <v>149234</v>
      </c>
      <c r="S117" s="289">
        <v>149240</v>
      </c>
      <c r="T117" s="289">
        <v>148711</v>
      </c>
      <c r="U117" s="289">
        <v>148522</v>
      </c>
      <c r="V117" s="289">
        <v>149303</v>
      </c>
      <c r="W117" s="289">
        <v>149795</v>
      </c>
      <c r="X117" s="289">
        <v>150684</v>
      </c>
      <c r="Y117" s="289">
        <v>150627</v>
      </c>
      <c r="Z117" s="289">
        <v>151041</v>
      </c>
      <c r="AA117" s="289">
        <v>151650</v>
      </c>
      <c r="AB117" s="289">
        <v>151921</v>
      </c>
      <c r="AC117" s="289">
        <v>153378</v>
      </c>
      <c r="AD117" s="289">
        <v>153928</v>
      </c>
      <c r="AE117" s="289">
        <v>154725</v>
      </c>
      <c r="AF117" s="289">
        <v>156140</v>
      </c>
      <c r="AG117" s="289">
        <v>156637</v>
      </c>
      <c r="AH117" s="289">
        <v>157214</v>
      </c>
      <c r="AI117" s="289">
        <v>156956</v>
      </c>
      <c r="AJ117" s="289">
        <v>156210</v>
      </c>
      <c r="AK117" s="289">
        <v>155783</v>
      </c>
      <c r="AL117" s="581">
        <v>155105</v>
      </c>
      <c r="AM117" s="581">
        <v>155662</v>
      </c>
      <c r="AN117" s="385">
        <v>156039</v>
      </c>
      <c r="AO117" s="385">
        <v>157535</v>
      </c>
      <c r="AP117" s="588">
        <v>157123</v>
      </c>
      <c r="AQ117" s="385">
        <v>156461</v>
      </c>
      <c r="AR117" s="385">
        <v>154786</v>
      </c>
      <c r="AS117" s="385">
        <v>154818</v>
      </c>
      <c r="AT117" s="385">
        <v>154842</v>
      </c>
      <c r="AU117" s="385">
        <v>156894</v>
      </c>
      <c r="AV117" s="385">
        <v>156965</v>
      </c>
      <c r="AW117" s="385">
        <v>157934</v>
      </c>
      <c r="AX117" s="385">
        <v>159271</v>
      </c>
      <c r="AY117" s="385">
        <v>160660</v>
      </c>
      <c r="AZ117" s="385">
        <v>160823</v>
      </c>
      <c r="BA117" s="385">
        <v>159654</v>
      </c>
      <c r="BB117" s="385">
        <v>158864</v>
      </c>
      <c r="BC117" s="385">
        <v>159199</v>
      </c>
      <c r="BD117" s="385">
        <v>159846</v>
      </c>
      <c r="BE117" s="385">
        <v>160367</v>
      </c>
      <c r="BF117" s="385">
        <v>161571</v>
      </c>
      <c r="BG117" s="385">
        <v>160812</v>
      </c>
      <c r="BH117" s="385">
        <v>161720</v>
      </c>
      <c r="BI117" s="385">
        <v>162653</v>
      </c>
      <c r="BJ117" s="385">
        <v>163908</v>
      </c>
      <c r="BK117" s="385">
        <v>166237</v>
      </c>
      <c r="BL117" s="385">
        <v>167560</v>
      </c>
      <c r="BM117" s="385">
        <v>170138</v>
      </c>
      <c r="BN117" s="385">
        <v>172047</v>
      </c>
      <c r="BO117" s="385">
        <v>175195</v>
      </c>
      <c r="BP117" s="385">
        <v>177600</v>
      </c>
      <c r="BQ117" s="385">
        <v>179398</v>
      </c>
      <c r="BR117" s="385">
        <v>182750.68</v>
      </c>
      <c r="BS117" s="385">
        <v>185047</v>
      </c>
      <c r="BT117" s="385">
        <v>188949</v>
      </c>
      <c r="BU117" s="385">
        <v>191133</v>
      </c>
      <c r="BV117" s="585">
        <v>197945</v>
      </c>
      <c r="BW117" s="585">
        <v>201469</v>
      </c>
      <c r="BX117" s="585">
        <v>206620</v>
      </c>
      <c r="BY117" s="585">
        <v>210847</v>
      </c>
      <c r="BZ117" s="585">
        <v>213193</v>
      </c>
      <c r="CA117" s="585">
        <v>221004</v>
      </c>
      <c r="CB117" s="585">
        <v>221001</v>
      </c>
      <c r="CC117" s="585">
        <v>222828</v>
      </c>
      <c r="CD117" s="585">
        <v>225703</v>
      </c>
      <c r="CE117" s="585">
        <v>222977</v>
      </c>
      <c r="CF117" s="585">
        <v>223162</v>
      </c>
      <c r="CG117" s="585">
        <v>221680</v>
      </c>
      <c r="CH117" s="585">
        <v>220666</v>
      </c>
      <c r="CI117" s="585">
        <v>220899</v>
      </c>
      <c r="CJ117" s="585">
        <v>218761</v>
      </c>
      <c r="CK117" s="585">
        <v>217012</v>
      </c>
      <c r="CL117" s="585">
        <v>216248</v>
      </c>
      <c r="CM117" s="585">
        <v>217282</v>
      </c>
      <c r="CN117" s="585">
        <v>219258</v>
      </c>
      <c r="CO117" s="585">
        <v>221352</v>
      </c>
      <c r="CP117" s="585">
        <v>223741</v>
      </c>
      <c r="CQ117" s="585">
        <v>222592</v>
      </c>
      <c r="CR117" s="585">
        <v>222184</v>
      </c>
      <c r="CS117" s="585">
        <v>224116</v>
      </c>
      <c r="CT117" s="585">
        <v>227604</v>
      </c>
      <c r="CU117" s="585">
        <v>229719</v>
      </c>
      <c r="CV117" s="585">
        <v>230503</v>
      </c>
      <c r="CW117" s="585">
        <v>229129</v>
      </c>
      <c r="CX117" s="596">
        <v>229465</v>
      </c>
      <c r="CY117" s="585">
        <v>230574</v>
      </c>
      <c r="CZ117" s="585">
        <v>230152</v>
      </c>
      <c r="DA117" s="585">
        <v>229609</v>
      </c>
      <c r="DB117" s="585">
        <v>230812</v>
      </c>
      <c r="DC117" s="585">
        <v>232665</v>
      </c>
      <c r="DD117" s="579">
        <v>233742</v>
      </c>
      <c r="DE117" s="579">
        <v>236286</v>
      </c>
      <c r="DF117" s="579">
        <v>234725</v>
      </c>
      <c r="DG117" s="579">
        <v>233451</v>
      </c>
      <c r="DH117" s="579">
        <v>234793</v>
      </c>
      <c r="DI117" s="579">
        <v>234378</v>
      </c>
      <c r="DJ117" s="579">
        <v>233577</v>
      </c>
      <c r="DK117" s="579">
        <v>234417</v>
      </c>
      <c r="DL117" s="579">
        <v>235390</v>
      </c>
      <c r="DM117" s="579">
        <v>236411</v>
      </c>
      <c r="DN117" s="579">
        <v>236301</v>
      </c>
      <c r="DO117" s="579">
        <v>235495</v>
      </c>
      <c r="DP117" s="579">
        <v>235470</v>
      </c>
      <c r="DQ117" s="579">
        <v>234710</v>
      </c>
      <c r="DR117" s="587">
        <v>234474</v>
      </c>
      <c r="DS117" s="579">
        <v>239459</v>
      </c>
      <c r="DT117" s="587">
        <v>243813</v>
      </c>
      <c r="DU117" s="706">
        <v>244940</v>
      </c>
    </row>
    <row r="118" spans="1:125" ht="43.5" customHeight="1">
      <c r="A118" s="273"/>
      <c r="B118" s="89" t="s">
        <v>79</v>
      </c>
      <c r="C118" s="602" t="s">
        <v>78</v>
      </c>
      <c r="D118" s="589">
        <v>15549</v>
      </c>
      <c r="E118" s="289">
        <v>15723.427299999999</v>
      </c>
      <c r="F118" s="289">
        <v>15825</v>
      </c>
      <c r="G118" s="289">
        <v>15750</v>
      </c>
      <c r="H118" s="289">
        <v>15753</v>
      </c>
      <c r="I118" s="289">
        <v>15857</v>
      </c>
      <c r="J118" s="289">
        <v>15816</v>
      </c>
      <c r="K118" s="289">
        <v>15832</v>
      </c>
      <c r="L118" s="289">
        <v>15910.05862</v>
      </c>
      <c r="M118" s="289">
        <v>15963</v>
      </c>
      <c r="N118" s="289">
        <v>15979</v>
      </c>
      <c r="O118" s="289">
        <v>16116</v>
      </c>
      <c r="P118" s="289">
        <v>16202</v>
      </c>
      <c r="Q118" s="289">
        <v>16385</v>
      </c>
      <c r="R118" s="289">
        <v>16358</v>
      </c>
      <c r="S118" s="289">
        <v>16326</v>
      </c>
      <c r="T118" s="289">
        <v>16235</v>
      </c>
      <c r="U118" s="289">
        <v>16216</v>
      </c>
      <c r="V118" s="289">
        <v>16298</v>
      </c>
      <c r="W118" s="289">
        <v>16366</v>
      </c>
      <c r="X118" s="289">
        <v>16489</v>
      </c>
      <c r="Y118" s="289">
        <v>16454</v>
      </c>
      <c r="Z118" s="289">
        <v>16512</v>
      </c>
      <c r="AA118" s="289">
        <v>16591</v>
      </c>
      <c r="AB118" s="289">
        <v>16612</v>
      </c>
      <c r="AC118" s="289">
        <v>16811</v>
      </c>
      <c r="AD118" s="289">
        <v>16887</v>
      </c>
      <c r="AE118" s="289">
        <v>16984</v>
      </c>
      <c r="AF118" s="289">
        <v>17036</v>
      </c>
      <c r="AG118" s="289">
        <v>17237</v>
      </c>
      <c r="AH118" s="289">
        <v>17301</v>
      </c>
      <c r="AI118" s="289">
        <v>17263</v>
      </c>
      <c r="AJ118" s="289">
        <v>17159</v>
      </c>
      <c r="AK118" s="289">
        <v>17088</v>
      </c>
      <c r="AL118" s="581">
        <v>16985</v>
      </c>
      <c r="AM118" s="581">
        <v>17038</v>
      </c>
      <c r="AN118" s="385">
        <v>17079</v>
      </c>
      <c r="AO118" s="385">
        <v>17272</v>
      </c>
      <c r="AP118" s="588">
        <v>17200</v>
      </c>
      <c r="AQ118" s="385">
        <v>17088</v>
      </c>
      <c r="AR118" s="385">
        <v>16830</v>
      </c>
      <c r="AS118" s="385">
        <v>16835</v>
      </c>
      <c r="AT118" s="385">
        <v>16790</v>
      </c>
      <c r="AU118" s="385">
        <v>17087</v>
      </c>
      <c r="AV118" s="385">
        <v>17091</v>
      </c>
      <c r="AW118" s="385">
        <v>17200</v>
      </c>
      <c r="AX118" s="385">
        <v>17369</v>
      </c>
      <c r="AY118" s="385">
        <v>17555</v>
      </c>
      <c r="AZ118" s="385">
        <v>17581</v>
      </c>
      <c r="BA118" s="385">
        <v>17412</v>
      </c>
      <c r="BB118" s="385">
        <v>17299</v>
      </c>
      <c r="BC118" s="385">
        <v>17343</v>
      </c>
      <c r="BD118" s="385">
        <v>17430</v>
      </c>
      <c r="BE118" s="385">
        <v>17468</v>
      </c>
      <c r="BF118" s="385">
        <v>17604</v>
      </c>
      <c r="BG118" s="385">
        <v>17500</v>
      </c>
      <c r="BH118" s="385">
        <v>17612</v>
      </c>
      <c r="BI118" s="385">
        <v>17706</v>
      </c>
      <c r="BJ118" s="385">
        <v>17880</v>
      </c>
      <c r="BK118" s="385">
        <v>18200</v>
      </c>
      <c r="BL118" s="385">
        <v>18371</v>
      </c>
      <c r="BM118" s="385">
        <v>18738</v>
      </c>
      <c r="BN118" s="385">
        <v>19016</v>
      </c>
      <c r="BO118" s="385">
        <v>19434</v>
      </c>
      <c r="BP118" s="385">
        <v>19771</v>
      </c>
      <c r="BQ118" s="385">
        <v>19959</v>
      </c>
      <c r="BR118" s="385">
        <v>20369.23</v>
      </c>
      <c r="BS118" s="385">
        <v>20680</v>
      </c>
      <c r="BT118" s="385">
        <v>21214</v>
      </c>
      <c r="BU118" s="385">
        <v>21456</v>
      </c>
      <c r="BV118" s="585">
        <v>24372</v>
      </c>
      <c r="BW118" s="585">
        <v>24800</v>
      </c>
      <c r="BX118" s="585">
        <v>25535</v>
      </c>
      <c r="BY118" s="585">
        <v>26134</v>
      </c>
      <c r="BZ118" s="585">
        <v>26441</v>
      </c>
      <c r="CA118" s="585">
        <v>27625</v>
      </c>
      <c r="CB118" s="585">
        <v>27507</v>
      </c>
      <c r="CC118" s="585">
        <v>27732</v>
      </c>
      <c r="CD118" s="585">
        <v>28164</v>
      </c>
      <c r="CE118" s="585">
        <v>27613</v>
      </c>
      <c r="CF118" s="585">
        <v>27616</v>
      </c>
      <c r="CG118" s="585">
        <v>27293</v>
      </c>
      <c r="CH118" s="585">
        <v>27131</v>
      </c>
      <c r="CI118" s="585">
        <v>27067</v>
      </c>
      <c r="CJ118" s="585">
        <v>26685</v>
      </c>
      <c r="CK118" s="585">
        <v>26387</v>
      </c>
      <c r="CL118" s="585">
        <v>26275</v>
      </c>
      <c r="CM118" s="585">
        <v>26413</v>
      </c>
      <c r="CN118" s="585">
        <v>26727</v>
      </c>
      <c r="CO118" s="585">
        <v>27009</v>
      </c>
      <c r="CP118" s="585">
        <v>27362</v>
      </c>
      <c r="CQ118" s="585">
        <v>27101</v>
      </c>
      <c r="CR118" s="585">
        <v>27084</v>
      </c>
      <c r="CS118" s="585">
        <v>27339</v>
      </c>
      <c r="CT118" s="585">
        <v>27857</v>
      </c>
      <c r="CU118" s="585">
        <v>28170</v>
      </c>
      <c r="CV118" s="585">
        <v>28248</v>
      </c>
      <c r="CW118" s="585">
        <v>27995</v>
      </c>
      <c r="CX118" s="596">
        <v>28060</v>
      </c>
      <c r="CY118" s="585">
        <v>28170</v>
      </c>
      <c r="CZ118" s="585">
        <v>28076</v>
      </c>
      <c r="DA118" s="585">
        <v>27978</v>
      </c>
      <c r="DB118" s="585">
        <v>28080</v>
      </c>
      <c r="DC118" s="585">
        <v>28360</v>
      </c>
      <c r="DD118" s="579">
        <v>28556</v>
      </c>
      <c r="DE118" s="579">
        <v>28871</v>
      </c>
      <c r="DF118" s="579">
        <v>28574</v>
      </c>
      <c r="DG118" s="579">
        <v>28316</v>
      </c>
      <c r="DH118" s="579">
        <v>28516</v>
      </c>
      <c r="DI118" s="579">
        <v>28429</v>
      </c>
      <c r="DJ118" s="579">
        <v>28337</v>
      </c>
      <c r="DK118" s="579">
        <v>28390</v>
      </c>
      <c r="DL118" s="579">
        <v>28545</v>
      </c>
      <c r="DM118" s="579">
        <v>28668</v>
      </c>
      <c r="DN118" s="579">
        <v>28646</v>
      </c>
      <c r="DO118" s="579">
        <v>28487</v>
      </c>
      <c r="DP118" s="579">
        <v>28503</v>
      </c>
      <c r="DQ118" s="579">
        <v>28339</v>
      </c>
      <c r="DR118" s="587">
        <v>28301</v>
      </c>
      <c r="DS118" s="579">
        <v>29019</v>
      </c>
      <c r="DT118" s="587">
        <v>29600</v>
      </c>
      <c r="DU118" s="706">
        <v>29767</v>
      </c>
    </row>
    <row r="119" spans="1:125" ht="44.25" customHeight="1">
      <c r="A119" s="273"/>
      <c r="B119" s="89" t="s">
        <v>80</v>
      </c>
      <c r="C119" s="602" t="s">
        <v>81</v>
      </c>
      <c r="D119" s="589">
        <v>203634</v>
      </c>
      <c r="E119" s="289">
        <v>205852.19130000001</v>
      </c>
      <c r="F119" s="289">
        <v>207159</v>
      </c>
      <c r="G119" s="289">
        <v>206235</v>
      </c>
      <c r="H119" s="289">
        <v>206291</v>
      </c>
      <c r="I119" s="289">
        <v>207609</v>
      </c>
      <c r="J119" s="289">
        <v>207109</v>
      </c>
      <c r="K119" s="289">
        <v>207315</v>
      </c>
      <c r="L119" s="289">
        <v>208281.35079</v>
      </c>
      <c r="M119" s="289">
        <v>208993</v>
      </c>
      <c r="N119" s="289">
        <v>209210</v>
      </c>
      <c r="O119" s="289">
        <v>210973</v>
      </c>
      <c r="P119" s="289">
        <v>212069</v>
      </c>
      <c r="Q119" s="289">
        <v>214382</v>
      </c>
      <c r="R119" s="289">
        <v>213767</v>
      </c>
      <c r="S119" s="289">
        <v>213629</v>
      </c>
      <c r="T119" s="289">
        <v>212509</v>
      </c>
      <c r="U119" s="289">
        <v>212256</v>
      </c>
      <c r="V119" s="289">
        <v>213335</v>
      </c>
      <c r="W119" s="289">
        <v>214193</v>
      </c>
      <c r="X119" s="289">
        <v>215753</v>
      </c>
      <c r="Y119" s="289">
        <v>215346</v>
      </c>
      <c r="Z119" s="289">
        <v>216090</v>
      </c>
      <c r="AA119" s="289">
        <v>217091</v>
      </c>
      <c r="AB119" s="289">
        <v>217389</v>
      </c>
      <c r="AC119" s="289">
        <v>219922</v>
      </c>
      <c r="AD119" s="289">
        <v>220881</v>
      </c>
      <c r="AE119" s="289">
        <v>222133</v>
      </c>
      <c r="AF119" s="289">
        <v>222795</v>
      </c>
      <c r="AG119" s="289">
        <v>225363</v>
      </c>
      <c r="AH119" s="289">
        <v>226199</v>
      </c>
      <c r="AI119" s="289">
        <v>225716</v>
      </c>
      <c r="AJ119" s="289">
        <v>224388</v>
      </c>
      <c r="AK119" s="289">
        <v>223512</v>
      </c>
      <c r="AL119" s="581">
        <v>222219</v>
      </c>
      <c r="AM119" s="581">
        <v>222939</v>
      </c>
      <c r="AN119" s="385">
        <v>223464</v>
      </c>
      <c r="AO119" s="385">
        <v>225946</v>
      </c>
      <c r="AP119" s="588">
        <v>225046</v>
      </c>
      <c r="AQ119" s="385">
        <v>223662</v>
      </c>
      <c r="AR119" s="385">
        <v>220425</v>
      </c>
      <c r="AS119" s="385">
        <v>220477</v>
      </c>
      <c r="AT119" s="385">
        <v>219980</v>
      </c>
      <c r="AU119" s="385">
        <v>223733</v>
      </c>
      <c r="AV119" s="385">
        <v>223791</v>
      </c>
      <c r="AW119" s="385">
        <v>225213</v>
      </c>
      <c r="AX119" s="385">
        <v>227388</v>
      </c>
      <c r="AY119" s="385">
        <v>229741</v>
      </c>
      <c r="AZ119" s="385">
        <v>230078</v>
      </c>
      <c r="BA119" s="385">
        <v>227937</v>
      </c>
      <c r="BB119" s="385">
        <v>226515</v>
      </c>
      <c r="BC119" s="385">
        <v>227072</v>
      </c>
      <c r="BD119" s="385">
        <v>228180</v>
      </c>
      <c r="BE119" s="385">
        <v>228711</v>
      </c>
      <c r="BF119" s="385">
        <v>230478</v>
      </c>
      <c r="BG119" s="385">
        <v>229159</v>
      </c>
      <c r="BH119" s="385">
        <v>230611</v>
      </c>
      <c r="BI119" s="385">
        <v>231854</v>
      </c>
      <c r="BJ119" s="385">
        <v>234055</v>
      </c>
      <c r="BK119" s="385">
        <v>238126</v>
      </c>
      <c r="BL119" s="385">
        <v>240321</v>
      </c>
      <c r="BM119" s="385">
        <v>244947</v>
      </c>
      <c r="BN119" s="385">
        <v>248468</v>
      </c>
      <c r="BO119" s="385">
        <v>253790</v>
      </c>
      <c r="BP119" s="385">
        <v>258056</v>
      </c>
      <c r="BQ119" s="385">
        <v>260537</v>
      </c>
      <c r="BR119" s="385">
        <v>265825.76999999996</v>
      </c>
      <c r="BS119" s="385">
        <v>269772</v>
      </c>
      <c r="BT119" s="385">
        <v>276556</v>
      </c>
      <c r="BU119" s="385">
        <v>279711</v>
      </c>
      <c r="BV119" s="585">
        <v>300172</v>
      </c>
      <c r="BW119" s="585">
        <v>305425</v>
      </c>
      <c r="BX119" s="585">
        <v>314593</v>
      </c>
      <c r="BY119" s="585">
        <v>322046</v>
      </c>
      <c r="BZ119" s="585">
        <v>325855</v>
      </c>
      <c r="CA119" s="585">
        <v>340682</v>
      </c>
      <c r="CB119" s="585">
        <v>339110</v>
      </c>
      <c r="CC119" s="585">
        <v>341870</v>
      </c>
      <c r="CD119" s="585">
        <v>347288</v>
      </c>
      <c r="CE119" s="585">
        <v>340254</v>
      </c>
      <c r="CF119" s="585">
        <v>340271</v>
      </c>
      <c r="CG119" s="585">
        <v>336138</v>
      </c>
      <c r="CH119" s="585">
        <v>334095</v>
      </c>
      <c r="CI119" s="585">
        <v>333207</v>
      </c>
      <c r="CJ119" s="585">
        <v>328375</v>
      </c>
      <c r="CK119" s="585">
        <v>324615</v>
      </c>
      <c r="CL119" s="585">
        <v>323223</v>
      </c>
      <c r="CM119" s="585">
        <v>324930</v>
      </c>
      <c r="CN119" s="585">
        <v>328873</v>
      </c>
      <c r="CO119" s="585">
        <v>332369</v>
      </c>
      <c r="CP119" s="585">
        <v>336776</v>
      </c>
      <c r="CQ119" s="585">
        <v>333443</v>
      </c>
      <c r="CR119" s="585">
        <v>333276</v>
      </c>
      <c r="CS119" s="585">
        <v>336419</v>
      </c>
      <c r="CT119" s="585">
        <v>342900</v>
      </c>
      <c r="CU119" s="585">
        <v>346816</v>
      </c>
      <c r="CV119" s="585">
        <v>347758</v>
      </c>
      <c r="CW119" s="585">
        <v>344542</v>
      </c>
      <c r="CX119" s="596">
        <v>345368</v>
      </c>
      <c r="CY119" s="585">
        <v>346695</v>
      </c>
      <c r="CZ119" s="585">
        <v>345490</v>
      </c>
      <c r="DA119" s="585">
        <v>344254</v>
      </c>
      <c r="DB119" s="585">
        <v>345468</v>
      </c>
      <c r="DC119" s="585">
        <v>348962</v>
      </c>
      <c r="DD119" s="579">
        <v>351459</v>
      </c>
      <c r="DE119" s="579">
        <v>355324</v>
      </c>
      <c r="DF119" s="579">
        <v>351561</v>
      </c>
      <c r="DG119" s="579">
        <v>348261</v>
      </c>
      <c r="DH119" s="579">
        <v>350767</v>
      </c>
      <c r="DI119" s="579">
        <v>349652</v>
      </c>
      <c r="DJ119" s="579">
        <v>348543</v>
      </c>
      <c r="DK119" s="579">
        <v>349119</v>
      </c>
      <c r="DL119" s="579">
        <v>351073</v>
      </c>
      <c r="DM119" s="579">
        <v>352585</v>
      </c>
      <c r="DN119" s="579">
        <v>352296</v>
      </c>
      <c r="DO119" s="579">
        <v>350297</v>
      </c>
      <c r="DP119" s="579">
        <v>350503</v>
      </c>
      <c r="DQ119" s="579">
        <v>348394</v>
      </c>
      <c r="DR119" s="587">
        <v>347924</v>
      </c>
      <c r="DS119" s="579">
        <v>356882</v>
      </c>
      <c r="DT119" s="587">
        <v>364089</v>
      </c>
      <c r="DU119" s="706">
        <v>366178</v>
      </c>
    </row>
    <row r="120" spans="1:125" ht="47.25" customHeight="1">
      <c r="A120" s="273"/>
      <c r="B120" s="89" t="s">
        <v>82</v>
      </c>
      <c r="C120" s="602" t="s">
        <v>83</v>
      </c>
      <c r="D120" s="589">
        <v>227540</v>
      </c>
      <c r="E120" s="289">
        <v>230251.2885</v>
      </c>
      <c r="F120" s="289">
        <v>231766</v>
      </c>
      <c r="G120" s="289">
        <v>230542</v>
      </c>
      <c r="H120" s="289">
        <v>230601</v>
      </c>
      <c r="I120" s="289">
        <v>232180</v>
      </c>
      <c r="J120" s="289">
        <v>231509</v>
      </c>
      <c r="K120" s="289">
        <v>231753</v>
      </c>
      <c r="L120" s="289">
        <v>233017.11580999999</v>
      </c>
      <c r="M120" s="289">
        <v>233759</v>
      </c>
      <c r="N120" s="289">
        <v>233966</v>
      </c>
      <c r="O120" s="289">
        <v>236065</v>
      </c>
      <c r="P120" s="289">
        <v>237368</v>
      </c>
      <c r="Q120" s="289">
        <v>240231</v>
      </c>
      <c r="R120" s="289">
        <v>240326.53193999999</v>
      </c>
      <c r="S120" s="289">
        <v>239330</v>
      </c>
      <c r="T120" s="289">
        <v>237869</v>
      </c>
      <c r="U120" s="289">
        <v>237597</v>
      </c>
      <c r="V120" s="289">
        <v>238781</v>
      </c>
      <c r="W120" s="289">
        <v>239831</v>
      </c>
      <c r="X120" s="289">
        <v>241745</v>
      </c>
      <c r="Y120" s="289">
        <v>241102</v>
      </c>
      <c r="Z120" s="289">
        <v>242022</v>
      </c>
      <c r="AA120" s="289">
        <v>243217</v>
      </c>
      <c r="AB120" s="289">
        <v>243500</v>
      </c>
      <c r="AC120" s="289">
        <v>246594</v>
      </c>
      <c r="AD120" s="289">
        <v>247768</v>
      </c>
      <c r="AE120" s="289">
        <v>249234</v>
      </c>
      <c r="AF120" s="289">
        <v>250017</v>
      </c>
      <c r="AG120" s="289">
        <v>253140</v>
      </c>
      <c r="AH120" s="289">
        <v>254082</v>
      </c>
      <c r="AI120" s="289">
        <v>253478</v>
      </c>
      <c r="AJ120" s="289">
        <v>251835</v>
      </c>
      <c r="AK120" s="289">
        <v>250703</v>
      </c>
      <c r="AL120" s="581">
        <v>249069</v>
      </c>
      <c r="AM120" s="581">
        <v>249831</v>
      </c>
      <c r="AN120" s="385">
        <v>250409</v>
      </c>
      <c r="AO120" s="385">
        <v>253344</v>
      </c>
      <c r="AP120" s="588">
        <v>252199</v>
      </c>
      <c r="AQ120" s="385">
        <v>250397</v>
      </c>
      <c r="AR120" s="385">
        <v>246292</v>
      </c>
      <c r="AS120" s="385">
        <v>246355</v>
      </c>
      <c r="AT120" s="385">
        <v>245495</v>
      </c>
      <c r="AU120" s="385">
        <v>250163</v>
      </c>
      <c r="AV120" s="385">
        <v>250205</v>
      </c>
      <c r="AW120" s="385">
        <v>251816</v>
      </c>
      <c r="AX120" s="385">
        <v>254402</v>
      </c>
      <c r="AY120" s="385">
        <v>257248</v>
      </c>
      <c r="AZ120" s="385">
        <v>257685</v>
      </c>
      <c r="BA120" s="385">
        <v>255018</v>
      </c>
      <c r="BB120" s="385">
        <v>253259</v>
      </c>
      <c r="BC120" s="385">
        <v>253927</v>
      </c>
      <c r="BD120" s="385">
        <v>255273</v>
      </c>
      <c r="BE120" s="385">
        <v>255745</v>
      </c>
      <c r="BF120" s="385">
        <v>257749</v>
      </c>
      <c r="BG120" s="385">
        <v>256139</v>
      </c>
      <c r="BH120" s="385">
        <v>257852</v>
      </c>
      <c r="BI120" s="385">
        <v>259190</v>
      </c>
      <c r="BJ120" s="385">
        <v>261888</v>
      </c>
      <c r="BK120" s="385">
        <v>266873</v>
      </c>
      <c r="BL120" s="385">
        <v>269505</v>
      </c>
      <c r="BM120" s="385">
        <v>275229</v>
      </c>
      <c r="BN120" s="385">
        <v>279633</v>
      </c>
      <c r="BO120" s="385">
        <v>286069</v>
      </c>
      <c r="BP120" s="385">
        <v>291331</v>
      </c>
      <c r="BQ120" s="385">
        <v>294057</v>
      </c>
      <c r="BR120" s="385">
        <v>300269.13</v>
      </c>
      <c r="BS120" s="385">
        <v>305079</v>
      </c>
      <c r="BT120" s="385">
        <v>313388</v>
      </c>
      <c r="BU120" s="385">
        <v>316937</v>
      </c>
      <c r="BV120" s="585">
        <v>366202</v>
      </c>
      <c r="BW120" s="585">
        <v>372577</v>
      </c>
      <c r="BX120" s="585">
        <v>384274</v>
      </c>
      <c r="BY120" s="585">
        <v>393759</v>
      </c>
      <c r="BZ120" s="585">
        <v>398500</v>
      </c>
      <c r="CA120" s="585">
        <v>417723</v>
      </c>
      <c r="CB120" s="585">
        <v>415206</v>
      </c>
      <c r="CC120" s="585">
        <v>418572</v>
      </c>
      <c r="CD120" s="585">
        <v>425584</v>
      </c>
      <c r="CE120" s="585">
        <v>415901</v>
      </c>
      <c r="CF120" s="585">
        <v>415823</v>
      </c>
      <c r="CG120" s="585">
        <v>410070</v>
      </c>
      <c r="CH120" s="585">
        <v>407388</v>
      </c>
      <c r="CI120" s="585">
        <v>405845</v>
      </c>
      <c r="CJ120" s="585">
        <v>399358</v>
      </c>
      <c r="CK120" s="585">
        <v>394364</v>
      </c>
      <c r="CL120" s="585">
        <v>392580</v>
      </c>
      <c r="CM120" s="585">
        <v>394711</v>
      </c>
      <c r="CN120" s="585">
        <v>399872</v>
      </c>
      <c r="CO120" s="585">
        <v>404255</v>
      </c>
      <c r="CP120" s="585">
        <v>409923</v>
      </c>
      <c r="CQ120" s="585">
        <v>405268</v>
      </c>
      <c r="CR120" s="585">
        <v>405231</v>
      </c>
      <c r="CS120" s="585">
        <v>409143</v>
      </c>
      <c r="CT120" s="585">
        <v>417492</v>
      </c>
      <c r="CU120" s="585">
        <v>422534</v>
      </c>
      <c r="CV120" s="585">
        <v>423590</v>
      </c>
      <c r="CW120" s="585">
        <v>419248</v>
      </c>
      <c r="CX120" s="596">
        <v>420372</v>
      </c>
      <c r="CY120" s="585">
        <v>421857</v>
      </c>
      <c r="CZ120" s="585">
        <v>420181</v>
      </c>
      <c r="DA120" s="585">
        <v>418519</v>
      </c>
      <c r="DB120" s="585">
        <v>419775</v>
      </c>
      <c r="DC120" s="585">
        <v>424290</v>
      </c>
      <c r="DD120" s="579">
        <v>427657</v>
      </c>
      <c r="DE120" s="579">
        <v>432373</v>
      </c>
      <c r="DF120" s="579">
        <v>427266</v>
      </c>
      <c r="DG120" s="579">
        <v>422738</v>
      </c>
      <c r="DH120" s="579">
        <v>425969</v>
      </c>
      <c r="DI120" s="579">
        <v>424430</v>
      </c>
      <c r="DJ120" s="579">
        <v>423116</v>
      </c>
      <c r="DK120" s="579">
        <v>423563</v>
      </c>
      <c r="DL120" s="579">
        <v>426122</v>
      </c>
      <c r="DM120" s="579">
        <v>427954</v>
      </c>
      <c r="DN120" s="579">
        <v>427556</v>
      </c>
      <c r="DO120" s="579">
        <v>424832</v>
      </c>
      <c r="DP120" s="579">
        <v>425173</v>
      </c>
      <c r="DQ120" s="579">
        <v>422251</v>
      </c>
      <c r="DR120" s="587">
        <v>421637</v>
      </c>
      <c r="DS120" s="579">
        <v>433077</v>
      </c>
      <c r="DT120" s="587">
        <v>442089</v>
      </c>
      <c r="DU120" s="706">
        <v>444779</v>
      </c>
    </row>
    <row r="121" spans="1:125" ht="38.25" customHeight="1">
      <c r="A121" s="273"/>
      <c r="B121" s="89" t="s">
        <v>84</v>
      </c>
      <c r="C121" s="602" t="s">
        <v>1833</v>
      </c>
      <c r="D121" s="589">
        <v>1155</v>
      </c>
      <c r="E121" s="289">
        <v>1158.3145999999999</v>
      </c>
      <c r="F121" s="289">
        <v>1164</v>
      </c>
      <c r="G121" s="289">
        <v>1166</v>
      </c>
      <c r="H121" s="289">
        <v>1167</v>
      </c>
      <c r="I121" s="289">
        <v>1170</v>
      </c>
      <c r="J121" s="289">
        <v>1172</v>
      </c>
      <c r="K121" s="289">
        <v>1172</v>
      </c>
      <c r="L121" s="289">
        <v>1169.9234799999999</v>
      </c>
      <c r="M121" s="289">
        <v>1176</v>
      </c>
      <c r="N121" s="289">
        <v>1179</v>
      </c>
      <c r="O121" s="289">
        <v>1184</v>
      </c>
      <c r="P121" s="289">
        <v>1186</v>
      </c>
      <c r="Q121" s="289">
        <v>1188</v>
      </c>
      <c r="R121" s="289">
        <v>1183</v>
      </c>
      <c r="S121" s="289">
        <v>1186</v>
      </c>
      <c r="T121" s="289">
        <v>1189</v>
      </c>
      <c r="U121" s="289">
        <v>1186</v>
      </c>
      <c r="V121" s="289">
        <v>1194</v>
      </c>
      <c r="W121" s="289">
        <v>1194.6821299999999</v>
      </c>
      <c r="X121" s="289">
        <v>1196.42859</v>
      </c>
      <c r="Y121" s="289">
        <v>1202</v>
      </c>
      <c r="Z121" s="289">
        <v>1202</v>
      </c>
      <c r="AA121" s="289">
        <v>1205</v>
      </c>
      <c r="AB121" s="289">
        <v>1209</v>
      </c>
      <c r="AC121" s="289">
        <v>1213</v>
      </c>
      <c r="AD121" s="289">
        <v>1214</v>
      </c>
      <c r="AE121" s="289">
        <v>1217</v>
      </c>
      <c r="AF121" s="289">
        <v>1220</v>
      </c>
      <c r="AG121" s="289">
        <v>1225</v>
      </c>
      <c r="AH121" s="289">
        <v>1228</v>
      </c>
      <c r="AI121" s="289">
        <v>1228</v>
      </c>
      <c r="AJ121" s="289">
        <v>1227</v>
      </c>
      <c r="AK121" s="289">
        <v>1228</v>
      </c>
      <c r="AL121" s="581">
        <v>1229</v>
      </c>
      <c r="AM121" s="581">
        <v>1229</v>
      </c>
      <c r="AN121" s="385">
        <v>1238</v>
      </c>
      <c r="AO121" s="385">
        <v>1246</v>
      </c>
      <c r="AP121" s="588">
        <v>1246</v>
      </c>
      <c r="AQ121" s="385">
        <v>1250</v>
      </c>
      <c r="AR121" s="385">
        <v>1252</v>
      </c>
      <c r="AS121" s="385">
        <v>1252</v>
      </c>
      <c r="AT121" s="385">
        <v>1261</v>
      </c>
      <c r="AU121" s="385">
        <v>1263</v>
      </c>
      <c r="AV121" s="385">
        <v>1264</v>
      </c>
      <c r="AW121" s="385">
        <v>1271</v>
      </c>
      <c r="AX121" s="385">
        <v>1277</v>
      </c>
      <c r="AY121" s="385">
        <v>1282</v>
      </c>
      <c r="AZ121" s="385">
        <v>1280</v>
      </c>
      <c r="BA121" s="385">
        <v>1280</v>
      </c>
      <c r="BB121" s="385">
        <v>1279</v>
      </c>
      <c r="BC121" s="385">
        <v>1280</v>
      </c>
      <c r="BD121" s="385">
        <v>1282</v>
      </c>
      <c r="BE121" s="385">
        <v>1290</v>
      </c>
      <c r="BF121" s="385">
        <v>1299</v>
      </c>
      <c r="BG121" s="385">
        <v>1297</v>
      </c>
      <c r="BH121" s="385">
        <v>1302</v>
      </c>
      <c r="BI121" s="385">
        <v>1310</v>
      </c>
      <c r="BJ121" s="385">
        <v>1313</v>
      </c>
      <c r="BK121" s="385">
        <v>1319</v>
      </c>
      <c r="BL121" s="385">
        <v>1323</v>
      </c>
      <c r="BM121" s="385">
        <v>1327</v>
      </c>
      <c r="BN121" s="385">
        <v>1328</v>
      </c>
      <c r="BO121" s="385">
        <v>1339</v>
      </c>
      <c r="BP121" s="385">
        <v>1344</v>
      </c>
      <c r="BQ121" s="385">
        <v>1359</v>
      </c>
      <c r="BR121" s="385">
        <v>1376.83</v>
      </c>
      <c r="BS121" s="385">
        <v>1384</v>
      </c>
      <c r="BT121" s="385">
        <v>1395</v>
      </c>
      <c r="BU121" s="385">
        <v>1411</v>
      </c>
      <c r="BV121" s="585">
        <v>2042</v>
      </c>
      <c r="BW121" s="585">
        <v>2080</v>
      </c>
      <c r="BX121" s="585">
        <v>2109</v>
      </c>
      <c r="BY121" s="585">
        <v>2134</v>
      </c>
      <c r="BZ121" s="585">
        <v>2154</v>
      </c>
      <c r="CA121" s="585">
        <v>2184</v>
      </c>
      <c r="CB121" s="585">
        <v>2210</v>
      </c>
      <c r="CC121" s="585">
        <v>2229</v>
      </c>
      <c r="CD121" s="585">
        <v>2241</v>
      </c>
      <c r="CE121" s="585">
        <v>2262</v>
      </c>
      <c r="CF121" s="585">
        <v>2269</v>
      </c>
      <c r="CG121" s="585">
        <v>2287</v>
      </c>
      <c r="CH121" s="585">
        <v>2286</v>
      </c>
      <c r="CI121" s="585">
        <v>2311</v>
      </c>
      <c r="CJ121" s="585">
        <v>2318</v>
      </c>
      <c r="CK121" s="585">
        <v>2321</v>
      </c>
      <c r="CL121" s="585">
        <v>2317</v>
      </c>
      <c r="CM121" s="585">
        <v>2325</v>
      </c>
      <c r="CN121" s="585">
        <v>2328</v>
      </c>
      <c r="CO121" s="585">
        <v>2343</v>
      </c>
      <c r="CP121" s="585">
        <v>2354</v>
      </c>
      <c r="CQ121" s="585">
        <v>2372</v>
      </c>
      <c r="CR121" s="585">
        <v>2359</v>
      </c>
      <c r="CS121" s="585">
        <v>2374</v>
      </c>
      <c r="CT121" s="585">
        <v>2388</v>
      </c>
      <c r="CU121" s="585">
        <v>2398</v>
      </c>
      <c r="CV121" s="585">
        <v>2410</v>
      </c>
      <c r="CW121" s="585">
        <v>2417</v>
      </c>
      <c r="CX121" s="596">
        <v>2415</v>
      </c>
      <c r="CY121" s="585">
        <v>2432</v>
      </c>
      <c r="CZ121" s="585">
        <v>2438</v>
      </c>
      <c r="DA121" s="585">
        <v>2441</v>
      </c>
      <c r="DB121" s="585">
        <v>2464</v>
      </c>
      <c r="DC121" s="585">
        <v>2470</v>
      </c>
      <c r="DD121" s="579">
        <v>2466</v>
      </c>
      <c r="DE121" s="579">
        <v>2492</v>
      </c>
      <c r="DF121" s="579">
        <v>2501</v>
      </c>
      <c r="DG121" s="579">
        <v>2514</v>
      </c>
      <c r="DH121" s="579">
        <v>2519</v>
      </c>
      <c r="DI121" s="579">
        <v>2524</v>
      </c>
      <c r="DJ121" s="579">
        <v>2513</v>
      </c>
      <c r="DK121" s="579">
        <v>2536</v>
      </c>
      <c r="DL121" s="579">
        <v>2536</v>
      </c>
      <c r="DM121" s="579">
        <v>2548</v>
      </c>
      <c r="DN121" s="579">
        <v>2549</v>
      </c>
      <c r="DO121" s="579">
        <v>2555</v>
      </c>
      <c r="DP121" s="579">
        <v>2550</v>
      </c>
      <c r="DQ121" s="579">
        <v>2561</v>
      </c>
      <c r="DR121" s="587">
        <v>2561</v>
      </c>
      <c r="DS121" s="579">
        <v>2585</v>
      </c>
      <c r="DT121" s="587">
        <v>2619</v>
      </c>
      <c r="DU121" s="706">
        <v>2623</v>
      </c>
    </row>
    <row r="122" spans="1:125" ht="51.75" customHeight="1">
      <c r="A122" s="273"/>
      <c r="B122" s="374" t="s">
        <v>1405</v>
      </c>
      <c r="C122" s="89"/>
      <c r="D122" s="589"/>
      <c r="E122" s="289"/>
      <c r="F122" s="289"/>
      <c r="G122" s="289"/>
      <c r="H122" s="289"/>
      <c r="I122" s="289"/>
      <c r="J122" s="289"/>
      <c r="K122" s="289"/>
      <c r="L122" s="289"/>
      <c r="M122" s="289"/>
      <c r="N122" s="289"/>
      <c r="O122" s="289"/>
      <c r="P122" s="289"/>
      <c r="Q122" s="289"/>
      <c r="R122" s="289"/>
      <c r="S122" s="289"/>
      <c r="T122" s="289"/>
      <c r="U122" s="289"/>
      <c r="V122" s="289"/>
      <c r="W122" s="289"/>
      <c r="X122" s="289"/>
      <c r="Y122" s="289"/>
      <c r="Z122" s="289"/>
      <c r="AA122" s="289"/>
      <c r="AB122" s="289"/>
      <c r="AC122" s="289"/>
      <c r="AD122" s="165"/>
      <c r="AE122" s="165"/>
      <c r="AF122" s="165"/>
      <c r="AG122" s="165"/>
      <c r="AH122" s="165"/>
      <c r="AI122" s="165"/>
      <c r="AJ122" s="289"/>
      <c r="AK122" s="289"/>
      <c r="AL122" s="581"/>
      <c r="AM122" s="581"/>
      <c r="AN122" s="385"/>
      <c r="AO122" s="573"/>
      <c r="AP122" s="574"/>
      <c r="AQ122" s="573"/>
      <c r="AR122" s="573"/>
      <c r="AS122" s="573"/>
      <c r="AT122" s="573"/>
      <c r="AU122" s="573"/>
      <c r="AV122" s="573"/>
      <c r="AW122" s="573"/>
      <c r="AX122" s="573"/>
      <c r="AY122" s="385"/>
      <c r="AZ122" s="385"/>
      <c r="BA122" s="385"/>
      <c r="BB122" s="385"/>
      <c r="BC122" s="385"/>
      <c r="BD122" s="385"/>
      <c r="BE122" s="385"/>
      <c r="BF122" s="385"/>
      <c r="BG122" s="385"/>
      <c r="BH122" s="385"/>
      <c r="BI122" s="385"/>
      <c r="BJ122" s="385"/>
      <c r="BK122" s="385"/>
      <c r="BL122" s="385"/>
      <c r="BM122" s="385"/>
      <c r="BN122" s="385"/>
      <c r="BO122" s="385"/>
      <c r="BP122" s="385"/>
      <c r="BQ122" s="385"/>
      <c r="BR122" s="385"/>
      <c r="BS122" s="385"/>
      <c r="BT122" s="385"/>
      <c r="BU122" s="385"/>
      <c r="BV122" s="585"/>
      <c r="BW122" s="585"/>
      <c r="BX122" s="585"/>
      <c r="BY122" s="585"/>
      <c r="BZ122" s="585"/>
      <c r="CA122" s="585"/>
      <c r="CB122" s="585"/>
      <c r="CC122" s="585"/>
      <c r="CD122" s="165"/>
      <c r="CE122" s="165"/>
      <c r="CF122" s="165"/>
      <c r="CG122" s="564"/>
      <c r="CH122" s="564"/>
      <c r="CI122" s="564"/>
      <c r="CJ122" s="564"/>
      <c r="CK122" s="564"/>
      <c r="CL122" s="564"/>
      <c r="CM122" s="564"/>
      <c r="CN122" s="567"/>
      <c r="CO122" s="567"/>
      <c r="CP122" s="567"/>
      <c r="CQ122" s="567"/>
      <c r="CR122" s="567"/>
      <c r="CS122" s="585"/>
      <c r="CT122" s="585"/>
      <c r="CU122" s="585"/>
      <c r="CV122" s="585"/>
      <c r="CW122" s="585"/>
      <c r="CX122" s="596"/>
      <c r="CY122" s="585"/>
      <c r="CZ122" s="585"/>
      <c r="DA122" s="585"/>
      <c r="DB122" s="585"/>
      <c r="DC122" s="585"/>
      <c r="DD122" s="579"/>
      <c r="DE122" s="579"/>
      <c r="DF122" s="579"/>
      <c r="DG122" s="579"/>
      <c r="DH122" s="579"/>
      <c r="DI122" s="579"/>
      <c r="DJ122" s="579"/>
      <c r="DK122" s="579"/>
      <c r="DL122" s="579"/>
      <c r="DM122" s="579"/>
      <c r="DN122" s="579"/>
      <c r="DO122" s="579"/>
      <c r="DP122" s="14"/>
      <c r="DQ122" s="14"/>
      <c r="DR122" s="35"/>
      <c r="DS122" s="14"/>
      <c r="DT122" s="642"/>
      <c r="DU122" s="631"/>
    </row>
    <row r="123" spans="1:125" ht="27.75" customHeight="1">
      <c r="A123" s="273"/>
      <c r="B123" s="335" t="s">
        <v>1406</v>
      </c>
      <c r="C123" s="602" t="s">
        <v>42</v>
      </c>
      <c r="D123" s="589">
        <v>14748</v>
      </c>
      <c r="E123" s="289">
        <v>14786.8586</v>
      </c>
      <c r="F123" s="289">
        <v>14842</v>
      </c>
      <c r="G123" s="289">
        <v>14850</v>
      </c>
      <c r="H123" s="289">
        <v>14856</v>
      </c>
      <c r="I123" s="289">
        <v>14901</v>
      </c>
      <c r="J123" s="289">
        <v>14920</v>
      </c>
      <c r="K123" s="289">
        <v>14921</v>
      </c>
      <c r="L123" s="289">
        <v>14881.123659999999</v>
      </c>
      <c r="M123" s="289">
        <v>14945</v>
      </c>
      <c r="N123" s="289">
        <v>14956.78745</v>
      </c>
      <c r="O123" s="289">
        <v>15026</v>
      </c>
      <c r="P123" s="289">
        <v>15058</v>
      </c>
      <c r="Q123" s="289">
        <v>15011</v>
      </c>
      <c r="R123" s="289">
        <v>15040</v>
      </c>
      <c r="S123" s="289">
        <v>15066.9843</v>
      </c>
      <c r="T123" s="289">
        <v>15080</v>
      </c>
      <c r="U123" s="289">
        <v>15032</v>
      </c>
      <c r="V123" s="289">
        <v>15115</v>
      </c>
      <c r="W123" s="289">
        <v>15138.6409</v>
      </c>
      <c r="X123" s="289">
        <v>15171.228429999999</v>
      </c>
      <c r="Y123" s="289">
        <v>15194</v>
      </c>
      <c r="Z123" s="289">
        <v>15197</v>
      </c>
      <c r="AA123" s="289">
        <v>15231</v>
      </c>
      <c r="AB123" s="289">
        <v>15265</v>
      </c>
      <c r="AC123" s="289">
        <v>15334</v>
      </c>
      <c r="AD123" s="289">
        <v>15368</v>
      </c>
      <c r="AE123" s="289">
        <v>15443</v>
      </c>
      <c r="AF123" s="289">
        <v>15466</v>
      </c>
      <c r="AG123" s="289">
        <v>15549</v>
      </c>
      <c r="AH123" s="289">
        <v>15590</v>
      </c>
      <c r="AI123" s="289">
        <v>15591</v>
      </c>
      <c r="AJ123" s="289">
        <v>15579</v>
      </c>
      <c r="AK123" s="289">
        <v>17602</v>
      </c>
      <c r="AL123" s="581">
        <v>15590</v>
      </c>
      <c r="AM123" s="581">
        <v>15662</v>
      </c>
      <c r="AN123" s="385">
        <v>15707</v>
      </c>
      <c r="AO123" s="385">
        <v>15807</v>
      </c>
      <c r="AP123" s="588">
        <v>15821</v>
      </c>
      <c r="AQ123" s="385">
        <v>15841</v>
      </c>
      <c r="AR123" s="385">
        <v>15897</v>
      </c>
      <c r="AS123" s="385">
        <v>15901</v>
      </c>
      <c r="AT123" s="385">
        <v>16025</v>
      </c>
      <c r="AU123" s="385">
        <v>16083</v>
      </c>
      <c r="AV123" s="385">
        <v>16103</v>
      </c>
      <c r="AW123" s="385">
        <v>16174</v>
      </c>
      <c r="AX123" s="385">
        <v>16267</v>
      </c>
      <c r="AY123" s="385">
        <v>16352</v>
      </c>
      <c r="AZ123" s="385">
        <v>16359</v>
      </c>
      <c r="BA123" s="385">
        <v>16321</v>
      </c>
      <c r="BB123" s="385">
        <v>16292</v>
      </c>
      <c r="BC123" s="385">
        <v>16305</v>
      </c>
      <c r="BD123" s="385">
        <v>16332</v>
      </c>
      <c r="BE123" s="385">
        <v>16423</v>
      </c>
      <c r="BF123" s="385">
        <v>16543</v>
      </c>
      <c r="BG123" s="385">
        <v>16493</v>
      </c>
      <c r="BH123" s="385">
        <v>16531</v>
      </c>
      <c r="BI123" s="385">
        <v>16617</v>
      </c>
      <c r="BJ123" s="385">
        <v>16649</v>
      </c>
      <c r="BK123" s="385">
        <v>16720</v>
      </c>
      <c r="BL123" s="385">
        <v>16767</v>
      </c>
      <c r="BM123" s="385">
        <v>16819</v>
      </c>
      <c r="BN123" s="385">
        <v>16849</v>
      </c>
      <c r="BO123" s="385">
        <v>17009</v>
      </c>
      <c r="BP123" s="385">
        <v>17125</v>
      </c>
      <c r="BQ123" s="385">
        <v>17325</v>
      </c>
      <c r="BR123" s="385">
        <v>17572.73</v>
      </c>
      <c r="BS123" s="385">
        <v>17658</v>
      </c>
      <c r="BT123" s="385">
        <v>17827</v>
      </c>
      <c r="BU123" s="385">
        <v>18021</v>
      </c>
      <c r="BV123" s="585">
        <v>18560</v>
      </c>
      <c r="BW123" s="585">
        <v>18873</v>
      </c>
      <c r="BX123" s="585">
        <v>19136</v>
      </c>
      <c r="BY123" s="585">
        <v>19399</v>
      </c>
      <c r="BZ123" s="585">
        <v>19570</v>
      </c>
      <c r="CA123" s="585">
        <v>19896</v>
      </c>
      <c r="CB123" s="585">
        <v>20068</v>
      </c>
      <c r="CC123" s="585">
        <v>20250</v>
      </c>
      <c r="CD123" s="585">
        <v>20378</v>
      </c>
      <c r="CE123" s="585">
        <v>20535</v>
      </c>
      <c r="CF123" s="585">
        <v>20549</v>
      </c>
      <c r="CG123" s="585">
        <v>20644</v>
      </c>
      <c r="CH123" s="585">
        <v>20611</v>
      </c>
      <c r="CI123" s="585">
        <v>20824</v>
      </c>
      <c r="CJ123" s="585">
        <v>20858</v>
      </c>
      <c r="CK123" s="585">
        <v>20867</v>
      </c>
      <c r="CL123" s="585">
        <v>20833</v>
      </c>
      <c r="CM123" s="585">
        <v>20927</v>
      </c>
      <c r="CN123" s="585">
        <v>20979</v>
      </c>
      <c r="CO123" s="585">
        <v>21146</v>
      </c>
      <c r="CP123" s="585">
        <v>21280</v>
      </c>
      <c r="CQ123" s="585">
        <v>21400</v>
      </c>
      <c r="CR123" s="585">
        <v>21315</v>
      </c>
      <c r="CS123" s="585">
        <v>21463</v>
      </c>
      <c r="CT123" s="585">
        <v>21613</v>
      </c>
      <c r="CU123" s="585">
        <v>21716</v>
      </c>
      <c r="CV123" s="585">
        <v>21804</v>
      </c>
      <c r="CW123" s="585">
        <v>21826</v>
      </c>
      <c r="CX123" s="596">
        <v>21816</v>
      </c>
      <c r="CY123" s="585">
        <v>21972</v>
      </c>
      <c r="CZ123" s="585">
        <v>22010</v>
      </c>
      <c r="DA123" s="585">
        <v>22029</v>
      </c>
      <c r="DB123" s="585">
        <v>22241</v>
      </c>
      <c r="DC123" s="585">
        <v>22329</v>
      </c>
      <c r="DD123" s="579">
        <v>22271</v>
      </c>
      <c r="DE123" s="579">
        <v>22539</v>
      </c>
      <c r="DF123" s="579">
        <v>22602</v>
      </c>
      <c r="DG123" s="579">
        <v>22677</v>
      </c>
      <c r="DH123" s="579">
        <v>22734</v>
      </c>
      <c r="DI123" s="579">
        <v>22741</v>
      </c>
      <c r="DJ123" s="579">
        <v>22681</v>
      </c>
      <c r="DK123" s="579">
        <v>22865</v>
      </c>
      <c r="DL123" s="579">
        <v>22879</v>
      </c>
      <c r="DM123" s="579">
        <v>23010</v>
      </c>
      <c r="DN123" s="579">
        <v>23006</v>
      </c>
      <c r="DO123" s="579">
        <v>23009</v>
      </c>
      <c r="DP123" s="579">
        <v>22990</v>
      </c>
      <c r="DQ123" s="579">
        <v>23027</v>
      </c>
      <c r="DR123" s="587">
        <v>23003</v>
      </c>
      <c r="DS123" s="579">
        <v>23251</v>
      </c>
      <c r="DT123" s="587">
        <v>23475</v>
      </c>
      <c r="DU123" s="706">
        <v>23574</v>
      </c>
    </row>
    <row r="124" spans="1:125" ht="27.75" customHeight="1">
      <c r="A124" s="273"/>
      <c r="B124" s="335" t="s">
        <v>1407</v>
      </c>
      <c r="C124" s="602" t="s">
        <v>1834</v>
      </c>
      <c r="D124" s="589">
        <v>2595</v>
      </c>
      <c r="E124" s="289">
        <v>2600.8395</v>
      </c>
      <c r="F124" s="289">
        <v>2612</v>
      </c>
      <c r="G124" s="289">
        <v>2619</v>
      </c>
      <c r="H124" s="289">
        <v>2620</v>
      </c>
      <c r="I124" s="289">
        <v>2626</v>
      </c>
      <c r="J124" s="289">
        <v>2631</v>
      </c>
      <c r="K124" s="289">
        <v>2632</v>
      </c>
      <c r="L124" s="289">
        <v>2626.0560999999998</v>
      </c>
      <c r="M124" s="289">
        <v>2640.97667</v>
      </c>
      <c r="N124" s="289">
        <v>2647.6484999999998</v>
      </c>
      <c r="O124" s="289">
        <v>2657</v>
      </c>
      <c r="P124" s="289">
        <v>2663</v>
      </c>
      <c r="Q124" s="289">
        <v>2667.2734099999998</v>
      </c>
      <c r="R124" s="289">
        <v>2656.8931200000002</v>
      </c>
      <c r="S124" s="289">
        <v>2663.1212999999998</v>
      </c>
      <c r="T124" s="289">
        <v>2669</v>
      </c>
      <c r="U124" s="289">
        <v>2664</v>
      </c>
      <c r="V124" s="289">
        <v>2680.1911100000002</v>
      </c>
      <c r="W124" s="289">
        <v>2682.49784</v>
      </c>
      <c r="X124" s="289">
        <v>2686.4192800000001</v>
      </c>
      <c r="Y124" s="289">
        <v>2699</v>
      </c>
      <c r="Z124" s="289">
        <v>2700</v>
      </c>
      <c r="AA124" s="289">
        <v>2706</v>
      </c>
      <c r="AB124" s="289">
        <v>2714</v>
      </c>
      <c r="AC124" s="289">
        <v>2722</v>
      </c>
      <c r="AD124" s="289">
        <v>2724</v>
      </c>
      <c r="AE124" s="289">
        <v>2735</v>
      </c>
      <c r="AF124" s="289">
        <v>2738</v>
      </c>
      <c r="AG124" s="289">
        <v>2748</v>
      </c>
      <c r="AH124" s="289">
        <v>2758</v>
      </c>
      <c r="AI124" s="289">
        <v>2758</v>
      </c>
      <c r="AJ124" s="289">
        <v>2755</v>
      </c>
      <c r="AK124" s="289">
        <v>2758</v>
      </c>
      <c r="AL124" s="581">
        <v>2760</v>
      </c>
      <c r="AM124" s="581">
        <v>2773</v>
      </c>
      <c r="AN124" s="385">
        <v>2780</v>
      </c>
      <c r="AO124" s="581">
        <v>2797</v>
      </c>
      <c r="AP124" s="582">
        <v>2798</v>
      </c>
      <c r="AQ124" s="581">
        <v>2805</v>
      </c>
      <c r="AR124" s="581">
        <v>2810</v>
      </c>
      <c r="AS124" s="581">
        <v>2810</v>
      </c>
      <c r="AT124" s="581">
        <v>2833</v>
      </c>
      <c r="AU124" s="581">
        <v>2835</v>
      </c>
      <c r="AV124" s="581">
        <v>2838</v>
      </c>
      <c r="AW124" s="581">
        <v>2854</v>
      </c>
      <c r="AX124" s="581">
        <v>2867</v>
      </c>
      <c r="AY124" s="385">
        <v>2876</v>
      </c>
      <c r="AZ124" s="385">
        <v>2875</v>
      </c>
      <c r="BA124" s="385">
        <v>2874</v>
      </c>
      <c r="BB124" s="385">
        <v>2871</v>
      </c>
      <c r="BC124" s="385">
        <v>2875</v>
      </c>
      <c r="BD124" s="385">
        <v>2879</v>
      </c>
      <c r="BE124" s="385">
        <v>2896</v>
      </c>
      <c r="BF124" s="385">
        <v>2917</v>
      </c>
      <c r="BG124" s="385">
        <v>2913</v>
      </c>
      <c r="BH124" s="385">
        <v>2923</v>
      </c>
      <c r="BI124" s="385">
        <v>2943</v>
      </c>
      <c r="BJ124" s="385">
        <v>2949</v>
      </c>
      <c r="BK124" s="385">
        <v>2960</v>
      </c>
      <c r="BL124" s="385">
        <v>2970</v>
      </c>
      <c r="BM124" s="385">
        <v>2979</v>
      </c>
      <c r="BN124" s="385">
        <v>2981</v>
      </c>
      <c r="BO124" s="385">
        <v>3005</v>
      </c>
      <c r="BP124" s="385">
        <v>3015</v>
      </c>
      <c r="BQ124" s="385">
        <v>3051</v>
      </c>
      <c r="BR124" s="385">
        <v>3092.81</v>
      </c>
      <c r="BS124" s="385">
        <v>3108</v>
      </c>
      <c r="BT124" s="385">
        <v>3132</v>
      </c>
      <c r="BU124" s="385">
        <v>3170</v>
      </c>
      <c r="BV124" s="585">
        <v>2217</v>
      </c>
      <c r="BW124" s="585">
        <v>2257</v>
      </c>
      <c r="BX124" s="585">
        <v>2290</v>
      </c>
      <c r="BY124" s="585">
        <v>2317</v>
      </c>
      <c r="BZ124" s="585">
        <v>2338</v>
      </c>
      <c r="CA124" s="585">
        <v>2370</v>
      </c>
      <c r="CB124" s="585">
        <v>2399</v>
      </c>
      <c r="CC124" s="585">
        <v>2419</v>
      </c>
      <c r="CD124" s="585">
        <v>2432</v>
      </c>
      <c r="CE124" s="585">
        <v>2456</v>
      </c>
      <c r="CF124" s="585">
        <v>2463</v>
      </c>
      <c r="CG124" s="585">
        <v>2482</v>
      </c>
      <c r="CH124" s="585">
        <v>2481</v>
      </c>
      <c r="CI124" s="585">
        <v>2509</v>
      </c>
      <c r="CJ124" s="585">
        <v>2516</v>
      </c>
      <c r="CK124" s="585">
        <v>2519</v>
      </c>
      <c r="CL124" s="585">
        <v>2514</v>
      </c>
      <c r="CM124" s="585">
        <v>2524</v>
      </c>
      <c r="CN124" s="585">
        <v>2526</v>
      </c>
      <c r="CO124" s="585">
        <v>2544</v>
      </c>
      <c r="CP124" s="585">
        <v>2555</v>
      </c>
      <c r="CQ124" s="585">
        <v>2574</v>
      </c>
      <c r="CR124" s="585">
        <v>2560</v>
      </c>
      <c r="CS124" s="585">
        <v>2578</v>
      </c>
      <c r="CT124" s="585">
        <v>2593</v>
      </c>
      <c r="CU124" s="585">
        <v>2603</v>
      </c>
      <c r="CV124" s="585">
        <v>2616</v>
      </c>
      <c r="CW124" s="585">
        <v>2623</v>
      </c>
      <c r="CX124" s="596">
        <v>2620</v>
      </c>
      <c r="CY124" s="585">
        <v>2641</v>
      </c>
      <c r="CZ124" s="585">
        <v>2647</v>
      </c>
      <c r="DA124" s="585">
        <v>2649</v>
      </c>
      <c r="DB124" s="585">
        <v>2675</v>
      </c>
      <c r="DC124" s="585">
        <v>2681</v>
      </c>
      <c r="DD124" s="579">
        <v>2676</v>
      </c>
      <c r="DE124" s="579">
        <v>2705</v>
      </c>
      <c r="DF124" s="579">
        <v>2716</v>
      </c>
      <c r="DG124" s="579">
        <v>2729</v>
      </c>
      <c r="DH124" s="579">
        <v>2735</v>
      </c>
      <c r="DI124" s="579">
        <v>2739</v>
      </c>
      <c r="DJ124" s="579">
        <v>2729</v>
      </c>
      <c r="DK124" s="579">
        <v>2752</v>
      </c>
      <c r="DL124" s="579">
        <v>2754</v>
      </c>
      <c r="DM124" s="579">
        <v>2766</v>
      </c>
      <c r="DN124" s="579">
        <v>2767</v>
      </c>
      <c r="DO124" s="579">
        <v>2774</v>
      </c>
      <c r="DP124" s="579">
        <v>2768</v>
      </c>
      <c r="DQ124" s="579">
        <v>2780</v>
      </c>
      <c r="DR124" s="587">
        <v>2780</v>
      </c>
      <c r="DS124" s="579">
        <v>2806</v>
      </c>
      <c r="DT124" s="587">
        <v>2843</v>
      </c>
      <c r="DU124" s="706">
        <v>2848</v>
      </c>
    </row>
    <row r="125" spans="1:125" ht="27.75" customHeight="1">
      <c r="A125" s="273"/>
      <c r="B125" s="335" t="s">
        <v>1408</v>
      </c>
      <c r="C125" s="602" t="s">
        <v>42</v>
      </c>
      <c r="D125" s="589">
        <v>2823</v>
      </c>
      <c r="E125" s="289">
        <v>2833.5421000000001</v>
      </c>
      <c r="F125" s="289">
        <v>2837</v>
      </c>
      <c r="G125" s="289">
        <v>2818</v>
      </c>
      <c r="H125" s="289">
        <v>2818</v>
      </c>
      <c r="I125" s="289">
        <v>2833</v>
      </c>
      <c r="J125" s="289">
        <v>2832</v>
      </c>
      <c r="K125" s="289">
        <v>2829</v>
      </c>
      <c r="L125" s="289">
        <v>2813.4498899999999</v>
      </c>
      <c r="M125" s="289">
        <v>2814.6262900000002</v>
      </c>
      <c r="N125" s="289">
        <v>2800.2381999999998</v>
      </c>
      <c r="O125" s="289">
        <v>2821</v>
      </c>
      <c r="P125" s="289">
        <v>2825</v>
      </c>
      <c r="Q125" s="289">
        <v>2848.5419299999999</v>
      </c>
      <c r="R125" s="289">
        <v>2836.60943</v>
      </c>
      <c r="S125" s="289">
        <v>2834.5160000000001</v>
      </c>
      <c r="T125" s="289">
        <v>2824</v>
      </c>
      <c r="U125" s="289">
        <v>2799</v>
      </c>
      <c r="V125" s="289">
        <v>2811.1568200000002</v>
      </c>
      <c r="W125" s="289">
        <v>2822.08142</v>
      </c>
      <c r="X125" s="289">
        <v>2835.42679</v>
      </c>
      <c r="Y125" s="289">
        <v>2807</v>
      </c>
      <c r="Z125" s="289">
        <v>2806</v>
      </c>
      <c r="AA125" s="289">
        <v>2813</v>
      </c>
      <c r="AB125" s="289">
        <v>2810</v>
      </c>
      <c r="AC125" s="289">
        <v>2841</v>
      </c>
      <c r="AD125" s="289">
        <v>2860</v>
      </c>
      <c r="AE125" s="289">
        <v>2888</v>
      </c>
      <c r="AF125" s="289">
        <v>2889</v>
      </c>
      <c r="AG125" s="289">
        <v>2925</v>
      </c>
      <c r="AH125" s="289">
        <v>2924</v>
      </c>
      <c r="AI125" s="289">
        <v>2925</v>
      </c>
      <c r="AJ125" s="289">
        <v>2925</v>
      </c>
      <c r="AK125" s="289">
        <v>2932</v>
      </c>
      <c r="AL125" s="581">
        <v>2918</v>
      </c>
      <c r="AM125" s="581">
        <v>2930</v>
      </c>
      <c r="AN125" s="385">
        <v>2940</v>
      </c>
      <c r="AO125" s="581">
        <v>2952</v>
      </c>
      <c r="AP125" s="582">
        <v>2969</v>
      </c>
      <c r="AQ125" s="581">
        <v>2963</v>
      </c>
      <c r="AR125" s="581">
        <v>2992</v>
      </c>
      <c r="AS125" s="581">
        <v>2994</v>
      </c>
      <c r="AT125" s="581">
        <v>3013</v>
      </c>
      <c r="AU125" s="581">
        <v>3056</v>
      </c>
      <c r="AV125" s="581">
        <v>3062</v>
      </c>
      <c r="AW125" s="581">
        <v>3063</v>
      </c>
      <c r="AX125" s="581">
        <v>3094</v>
      </c>
      <c r="AY125" s="385">
        <v>3131</v>
      </c>
      <c r="AZ125" s="385">
        <v>3143</v>
      </c>
      <c r="BA125" s="385">
        <v>3115</v>
      </c>
      <c r="BB125" s="385">
        <v>3096</v>
      </c>
      <c r="BC125" s="385">
        <v>3098</v>
      </c>
      <c r="BD125" s="385">
        <v>3106</v>
      </c>
      <c r="BE125" s="385">
        <v>3114</v>
      </c>
      <c r="BF125" s="385">
        <v>3143</v>
      </c>
      <c r="BG125" s="385">
        <v>3114</v>
      </c>
      <c r="BH125" s="385">
        <v>3108</v>
      </c>
      <c r="BI125" s="385">
        <v>3104</v>
      </c>
      <c r="BJ125" s="385">
        <v>3111</v>
      </c>
      <c r="BK125" s="385">
        <v>3129</v>
      </c>
      <c r="BL125" s="385">
        <v>3127</v>
      </c>
      <c r="BM125" s="385">
        <v>3143</v>
      </c>
      <c r="BN125" s="385">
        <v>3158</v>
      </c>
      <c r="BO125" s="385">
        <v>3205</v>
      </c>
      <c r="BP125" s="385">
        <v>3267</v>
      </c>
      <c r="BQ125" s="385">
        <v>3303</v>
      </c>
      <c r="BR125" s="385">
        <v>3361.75</v>
      </c>
      <c r="BS125" s="385">
        <v>3376</v>
      </c>
      <c r="BT125" s="385">
        <v>3431</v>
      </c>
      <c r="BU125" s="385">
        <v>3453</v>
      </c>
      <c r="BV125" s="585">
        <v>3858</v>
      </c>
      <c r="BW125" s="585">
        <v>3902</v>
      </c>
      <c r="BX125" s="585">
        <v>3956</v>
      </c>
      <c r="BY125" s="585">
        <v>4033</v>
      </c>
      <c r="BZ125" s="585">
        <v>4060</v>
      </c>
      <c r="CA125" s="585">
        <v>4169</v>
      </c>
      <c r="CB125" s="585">
        <v>4157</v>
      </c>
      <c r="CC125" s="585">
        <v>4201</v>
      </c>
      <c r="CD125" s="585">
        <v>4244</v>
      </c>
      <c r="CE125" s="585">
        <v>4247</v>
      </c>
      <c r="CF125" s="585">
        <v>4219</v>
      </c>
      <c r="CG125" s="585">
        <v>4192</v>
      </c>
      <c r="CH125" s="585">
        <v>4171</v>
      </c>
      <c r="CI125" s="585">
        <v>4207</v>
      </c>
      <c r="CJ125" s="585">
        <v>4194</v>
      </c>
      <c r="CK125" s="585">
        <v>4185</v>
      </c>
      <c r="CL125" s="585">
        <v>4178</v>
      </c>
      <c r="CM125" s="585">
        <v>4210</v>
      </c>
      <c r="CN125" s="585">
        <v>4240</v>
      </c>
      <c r="CO125" s="585">
        <v>4290</v>
      </c>
      <c r="CP125" s="585">
        <v>4346</v>
      </c>
      <c r="CQ125" s="585">
        <v>4345</v>
      </c>
      <c r="CR125" s="585">
        <v>4347</v>
      </c>
      <c r="CS125" s="585">
        <v>4379</v>
      </c>
      <c r="CT125" s="585">
        <v>4426</v>
      </c>
      <c r="CU125" s="585">
        <v>4463</v>
      </c>
      <c r="CV125" s="585">
        <v>4463</v>
      </c>
      <c r="CW125" s="585">
        <v>4441</v>
      </c>
      <c r="CX125" s="596">
        <v>4448</v>
      </c>
      <c r="CY125" s="585">
        <v>4474</v>
      </c>
      <c r="CZ125" s="585">
        <v>4471</v>
      </c>
      <c r="DA125" s="585">
        <v>4476</v>
      </c>
      <c r="DB125" s="585">
        <v>4516</v>
      </c>
      <c r="DC125" s="585">
        <v>4555</v>
      </c>
      <c r="DD125" s="579">
        <v>4534</v>
      </c>
      <c r="DE125" s="579">
        <v>4610</v>
      </c>
      <c r="DF125" s="579">
        <v>4606</v>
      </c>
      <c r="DG125" s="579">
        <v>4595</v>
      </c>
      <c r="DH125" s="579">
        <v>4615</v>
      </c>
      <c r="DI125" s="579">
        <v>4591</v>
      </c>
      <c r="DJ125" s="579">
        <v>4602</v>
      </c>
      <c r="DK125" s="579">
        <v>4629</v>
      </c>
      <c r="DL125" s="579">
        <v>4636</v>
      </c>
      <c r="DM125" s="579">
        <v>4681</v>
      </c>
      <c r="DN125" s="579">
        <v>4672</v>
      </c>
      <c r="DO125" s="579">
        <v>4634</v>
      </c>
      <c r="DP125" s="579">
        <v>4647</v>
      </c>
      <c r="DQ125" s="579">
        <v>4616</v>
      </c>
      <c r="DR125" s="587">
        <v>4597</v>
      </c>
      <c r="DS125" s="579">
        <v>4666</v>
      </c>
      <c r="DT125" s="587">
        <v>4660</v>
      </c>
      <c r="DU125" s="706">
        <v>4720</v>
      </c>
    </row>
    <row r="126" spans="1:125" ht="27.75" customHeight="1">
      <c r="A126" s="273"/>
      <c r="B126" s="332" t="s">
        <v>1202</v>
      </c>
      <c r="C126" s="89"/>
      <c r="D126" s="589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589"/>
      <c r="AK126" s="289"/>
      <c r="AL126" s="581"/>
      <c r="AM126" s="581"/>
      <c r="AN126" s="385"/>
      <c r="AO126" s="581"/>
      <c r="AP126" s="582"/>
      <c r="AQ126" s="581"/>
      <c r="AR126" s="581"/>
      <c r="AS126" s="581"/>
      <c r="AT126" s="581"/>
      <c r="AU126" s="581"/>
      <c r="AV126" s="581"/>
      <c r="AW126" s="581"/>
      <c r="AX126" s="581"/>
      <c r="AY126" s="385"/>
      <c r="AZ126" s="385"/>
      <c r="BA126" s="385"/>
      <c r="BB126" s="385"/>
      <c r="BC126" s="385"/>
      <c r="BD126" s="385"/>
      <c r="BE126" s="385"/>
      <c r="BF126" s="385"/>
      <c r="BG126" s="385"/>
      <c r="BH126" s="385"/>
      <c r="BI126" s="385"/>
      <c r="BJ126" s="385"/>
      <c r="BK126" s="385"/>
      <c r="BL126" s="385"/>
      <c r="BM126" s="385"/>
      <c r="BN126" s="385"/>
      <c r="BO126" s="385"/>
      <c r="BP126" s="385"/>
      <c r="BQ126" s="385"/>
      <c r="BR126" s="385"/>
      <c r="BS126" s="385"/>
      <c r="BT126" s="562"/>
      <c r="BU126" s="562"/>
      <c r="BV126" s="564"/>
      <c r="BW126" s="564"/>
      <c r="BX126" s="564"/>
      <c r="BY126" s="564"/>
      <c r="BZ126" s="564"/>
      <c r="CA126" s="564"/>
      <c r="CB126" s="564"/>
      <c r="CC126" s="564"/>
      <c r="CD126" s="564"/>
      <c r="CE126" s="564"/>
      <c r="CF126" s="564"/>
      <c r="CG126" s="564"/>
      <c r="CH126" s="564"/>
      <c r="CI126" s="564"/>
      <c r="CJ126" s="564"/>
      <c r="CK126" s="564"/>
      <c r="CL126" s="564"/>
      <c r="CM126" s="564"/>
      <c r="CN126" s="564"/>
      <c r="CO126" s="585"/>
      <c r="CP126" s="585"/>
      <c r="CQ126" s="585"/>
      <c r="CR126" s="585"/>
      <c r="CS126" s="585"/>
      <c r="CT126" s="585"/>
      <c r="CU126" s="585"/>
      <c r="CV126" s="585"/>
      <c r="CW126" s="585"/>
      <c r="CX126" s="596"/>
      <c r="CY126" s="585"/>
      <c r="CZ126" s="585"/>
      <c r="DA126" s="585"/>
      <c r="DB126" s="585"/>
      <c r="DC126" s="585"/>
      <c r="DD126" s="579"/>
      <c r="DE126" s="579"/>
      <c r="DF126" s="579"/>
      <c r="DG126" s="579"/>
      <c r="DH126" s="579"/>
      <c r="DI126" s="579"/>
      <c r="DJ126" s="579"/>
      <c r="DK126" s="579"/>
      <c r="DL126" s="579"/>
      <c r="DM126" s="579"/>
      <c r="DN126" s="579"/>
      <c r="DO126" s="579"/>
      <c r="DP126" s="14"/>
      <c r="DQ126" s="14"/>
      <c r="DR126" s="35"/>
      <c r="DS126" s="14"/>
      <c r="DT126" s="642"/>
      <c r="DU126" s="631"/>
    </row>
    <row r="127" spans="1:125" ht="27.75" customHeight="1">
      <c r="A127" s="273"/>
      <c r="B127" s="335" t="s">
        <v>1409</v>
      </c>
      <c r="C127" s="602" t="s">
        <v>120</v>
      </c>
      <c r="D127" s="589">
        <v>136096</v>
      </c>
      <c r="E127" s="289">
        <v>136410.8971</v>
      </c>
      <c r="F127" s="289">
        <v>137013</v>
      </c>
      <c r="G127" s="289">
        <v>137345</v>
      </c>
      <c r="H127" s="289">
        <v>137406</v>
      </c>
      <c r="I127" s="289">
        <v>137746</v>
      </c>
      <c r="J127" s="289">
        <v>137975</v>
      </c>
      <c r="K127" s="289">
        <v>138046</v>
      </c>
      <c r="L127" s="289">
        <v>137764.9149</v>
      </c>
      <c r="M127" s="289">
        <v>138499</v>
      </c>
      <c r="N127" s="289">
        <v>138819.022</v>
      </c>
      <c r="O127" s="289">
        <v>139355</v>
      </c>
      <c r="P127" s="289">
        <v>139693</v>
      </c>
      <c r="Q127" s="289">
        <v>139879.73130000001</v>
      </c>
      <c r="R127" s="289">
        <v>139335.12637000001</v>
      </c>
      <c r="S127" s="289">
        <v>139659.51420000001</v>
      </c>
      <c r="T127" s="289">
        <v>139945</v>
      </c>
      <c r="U127" s="289">
        <v>139721</v>
      </c>
      <c r="V127" s="289">
        <v>140543.04611</v>
      </c>
      <c r="W127" s="289">
        <v>140666.37109999999</v>
      </c>
      <c r="X127" s="289">
        <v>140874.56211</v>
      </c>
      <c r="Y127" s="289">
        <v>141516</v>
      </c>
      <c r="Z127" s="289">
        <v>141575</v>
      </c>
      <c r="AA127" s="289">
        <v>141867</v>
      </c>
      <c r="AB127" s="289">
        <v>142311</v>
      </c>
      <c r="AC127" s="289">
        <v>142717</v>
      </c>
      <c r="AD127" s="289">
        <v>142867</v>
      </c>
      <c r="AE127" s="289">
        <v>143380</v>
      </c>
      <c r="AF127" s="289">
        <v>143620</v>
      </c>
      <c r="AG127" s="289">
        <v>144123</v>
      </c>
      <c r="AH127" s="289">
        <v>144640</v>
      </c>
      <c r="AI127" s="289">
        <v>144640</v>
      </c>
      <c r="AJ127" s="289">
        <v>144496</v>
      </c>
      <c r="AK127" s="289">
        <v>144660</v>
      </c>
      <c r="AL127" s="581">
        <v>144714</v>
      </c>
      <c r="AM127" s="581">
        <v>145403</v>
      </c>
      <c r="AN127" s="385">
        <v>145790</v>
      </c>
      <c r="AO127" s="385">
        <v>146658</v>
      </c>
      <c r="AP127" s="588">
        <v>146741</v>
      </c>
      <c r="AQ127" s="385">
        <v>147067</v>
      </c>
      <c r="AR127" s="385">
        <v>147347</v>
      </c>
      <c r="AS127" s="385">
        <v>147361</v>
      </c>
      <c r="AT127" s="385">
        <v>148567</v>
      </c>
      <c r="AU127" s="385">
        <v>148693</v>
      </c>
      <c r="AV127" s="385">
        <v>148851</v>
      </c>
      <c r="AW127" s="385">
        <v>149679</v>
      </c>
      <c r="AX127" s="385">
        <v>150359</v>
      </c>
      <c r="AY127" s="385">
        <v>150869</v>
      </c>
      <c r="AZ127" s="385">
        <v>150800</v>
      </c>
      <c r="BA127" s="385">
        <v>150722</v>
      </c>
      <c r="BB127" s="385">
        <v>150617</v>
      </c>
      <c r="BC127" s="385">
        <v>150760</v>
      </c>
      <c r="BD127" s="385">
        <v>150962</v>
      </c>
      <c r="BE127" s="385">
        <v>151921</v>
      </c>
      <c r="BF127" s="385">
        <v>152957</v>
      </c>
      <c r="BG127" s="385">
        <v>152750</v>
      </c>
      <c r="BH127" s="385">
        <v>153261</v>
      </c>
      <c r="BI127" s="385">
        <v>154331</v>
      </c>
      <c r="BJ127" s="385">
        <v>154619</v>
      </c>
      <c r="BK127" s="385">
        <v>155195</v>
      </c>
      <c r="BL127" s="385">
        <v>155779</v>
      </c>
      <c r="BM127" s="385">
        <v>156198</v>
      </c>
      <c r="BN127" s="385">
        <v>156331</v>
      </c>
      <c r="BO127" s="385">
        <v>157600</v>
      </c>
      <c r="BP127" s="385">
        <v>158174</v>
      </c>
      <c r="BQ127" s="385">
        <v>160040</v>
      </c>
      <c r="BR127" s="385">
        <v>162183.91</v>
      </c>
      <c r="BS127" s="385">
        <v>163001</v>
      </c>
      <c r="BT127" s="385">
        <v>164272</v>
      </c>
      <c r="BU127" s="385">
        <v>166249</v>
      </c>
      <c r="BV127" s="585">
        <v>170105</v>
      </c>
      <c r="BW127" s="585">
        <v>173263</v>
      </c>
      <c r="BX127" s="585">
        <v>175680</v>
      </c>
      <c r="BY127" s="585">
        <v>177797</v>
      </c>
      <c r="BZ127" s="585">
        <v>179450</v>
      </c>
      <c r="CA127" s="585">
        <v>181924</v>
      </c>
      <c r="CB127" s="585">
        <v>184122</v>
      </c>
      <c r="CC127" s="585">
        <v>185707</v>
      </c>
      <c r="CD127" s="585">
        <v>186678</v>
      </c>
      <c r="CE127" s="585">
        <v>188485</v>
      </c>
      <c r="CF127" s="585">
        <v>189018</v>
      </c>
      <c r="CG127" s="585">
        <v>190512</v>
      </c>
      <c r="CH127" s="585">
        <v>190390</v>
      </c>
      <c r="CI127" s="585">
        <v>192453</v>
      </c>
      <c r="CJ127" s="585">
        <v>193047</v>
      </c>
      <c r="CK127" s="585">
        <v>193263</v>
      </c>
      <c r="CL127" s="585">
        <v>192970</v>
      </c>
      <c r="CM127" s="585">
        <v>193649</v>
      </c>
      <c r="CN127" s="585">
        <v>193875</v>
      </c>
      <c r="CO127" s="585">
        <v>195184</v>
      </c>
      <c r="CP127" s="585">
        <v>196043</v>
      </c>
      <c r="CQ127" s="585">
        <v>197500</v>
      </c>
      <c r="CR127" s="585">
        <v>196451</v>
      </c>
      <c r="CS127" s="585">
        <v>197785</v>
      </c>
      <c r="CT127" s="585">
        <v>198957</v>
      </c>
      <c r="CU127" s="585">
        <v>199701</v>
      </c>
      <c r="CV127" s="585">
        <v>200745</v>
      </c>
      <c r="CW127" s="585">
        <v>201281</v>
      </c>
      <c r="CX127" s="596">
        <v>201090</v>
      </c>
      <c r="CY127" s="585">
        <v>202584</v>
      </c>
      <c r="CZ127" s="585">
        <v>203087</v>
      </c>
      <c r="DA127" s="585">
        <v>203262</v>
      </c>
      <c r="DB127" s="585">
        <v>205244</v>
      </c>
      <c r="DC127" s="585">
        <v>205776</v>
      </c>
      <c r="DD127" s="579">
        <v>205365</v>
      </c>
      <c r="DE127" s="579">
        <v>207549</v>
      </c>
      <c r="DF127" s="579">
        <v>208361</v>
      </c>
      <c r="DG127" s="579">
        <v>209402</v>
      </c>
      <c r="DH127" s="579">
        <v>209814</v>
      </c>
      <c r="DI127" s="579">
        <v>210214</v>
      </c>
      <c r="DJ127" s="579">
        <v>209365</v>
      </c>
      <c r="DK127" s="579">
        <v>211189</v>
      </c>
      <c r="DL127" s="579">
        <v>211269</v>
      </c>
      <c r="DM127" s="579">
        <v>212208</v>
      </c>
      <c r="DN127" s="579">
        <v>212302</v>
      </c>
      <c r="DO127" s="579">
        <v>212834</v>
      </c>
      <c r="DP127" s="579">
        <v>212432</v>
      </c>
      <c r="DQ127" s="579">
        <v>213293</v>
      </c>
      <c r="DR127" s="587">
        <v>213269</v>
      </c>
      <c r="DS127" s="579">
        <v>215317</v>
      </c>
      <c r="DT127" s="587">
        <v>218081</v>
      </c>
      <c r="DU127" s="706">
        <v>218463</v>
      </c>
    </row>
    <row r="128" spans="1:125" ht="38.25" customHeight="1">
      <c r="A128" s="273"/>
      <c r="B128" s="72" t="s">
        <v>1410</v>
      </c>
      <c r="C128" s="602" t="s">
        <v>961</v>
      </c>
      <c r="D128" s="589">
        <v>12079</v>
      </c>
      <c r="E128" s="289">
        <v>12107.673500000001</v>
      </c>
      <c r="F128" s="289">
        <v>12159</v>
      </c>
      <c r="G128" s="289">
        <v>12182</v>
      </c>
      <c r="H128" s="289">
        <v>12187</v>
      </c>
      <c r="I128" s="289">
        <v>12220</v>
      </c>
      <c r="J128" s="289">
        <v>12238</v>
      </c>
      <c r="K128" s="289">
        <v>12244</v>
      </c>
      <c r="L128" s="289">
        <v>12217</v>
      </c>
      <c r="M128" s="289">
        <v>12277.95003</v>
      </c>
      <c r="N128" s="289">
        <v>12301.26453</v>
      </c>
      <c r="O128" s="289">
        <v>12351</v>
      </c>
      <c r="P128" s="289">
        <v>12381</v>
      </c>
      <c r="Q128" s="289">
        <v>12401.777</v>
      </c>
      <c r="R128" s="289">
        <v>12353.286760000001</v>
      </c>
      <c r="S128" s="289">
        <v>12379.88652</v>
      </c>
      <c r="T128" s="289">
        <v>12401</v>
      </c>
      <c r="U128" s="289">
        <v>12376</v>
      </c>
      <c r="V128" s="289">
        <v>12448.816000000001</v>
      </c>
      <c r="W128" s="289">
        <v>12462</v>
      </c>
      <c r="X128" s="289">
        <v>12481.79379</v>
      </c>
      <c r="Y128" s="289">
        <v>12528</v>
      </c>
      <c r="Z128" s="289">
        <v>12533</v>
      </c>
      <c r="AA128" s="289">
        <v>12559</v>
      </c>
      <c r="AB128" s="289">
        <v>12596</v>
      </c>
      <c r="AC128" s="289">
        <v>12637</v>
      </c>
      <c r="AD128" s="289">
        <v>12654</v>
      </c>
      <c r="AE128" s="289">
        <v>12704</v>
      </c>
      <c r="AF128" s="289">
        <v>12725</v>
      </c>
      <c r="AG128" s="289">
        <v>12776</v>
      </c>
      <c r="AH128" s="289">
        <v>12819</v>
      </c>
      <c r="AI128" s="289">
        <v>12819</v>
      </c>
      <c r="AJ128" s="289">
        <v>12807</v>
      </c>
      <c r="AK128" s="289">
        <v>12822</v>
      </c>
      <c r="AL128" s="581">
        <v>12823</v>
      </c>
      <c r="AM128" s="581">
        <v>12884</v>
      </c>
      <c r="AN128" s="385">
        <v>12919</v>
      </c>
      <c r="AO128" s="385">
        <v>12997</v>
      </c>
      <c r="AP128" s="588">
        <v>13006</v>
      </c>
      <c r="AQ128" s="385">
        <v>13032</v>
      </c>
      <c r="AR128" s="385">
        <v>13061</v>
      </c>
      <c r="AS128" s="385">
        <v>13064</v>
      </c>
      <c r="AT128" s="385">
        <v>13169</v>
      </c>
      <c r="AU128" s="385">
        <v>13190</v>
      </c>
      <c r="AV128" s="385">
        <v>13204</v>
      </c>
      <c r="AW128" s="385">
        <v>13274</v>
      </c>
      <c r="AX128" s="385">
        <v>13339</v>
      </c>
      <c r="AY128" s="385">
        <v>13390</v>
      </c>
      <c r="AZ128" s="385">
        <v>13388</v>
      </c>
      <c r="BA128" s="385">
        <v>13374</v>
      </c>
      <c r="BB128" s="385">
        <v>13361</v>
      </c>
      <c r="BC128" s="385">
        <v>13373</v>
      </c>
      <c r="BD128" s="385">
        <v>13392</v>
      </c>
      <c r="BE128" s="385">
        <v>13474</v>
      </c>
      <c r="BF128" s="385">
        <v>13568</v>
      </c>
      <c r="BG128" s="385">
        <v>13543</v>
      </c>
      <c r="BH128" s="385">
        <v>13585</v>
      </c>
      <c r="BI128" s="385">
        <v>13673</v>
      </c>
      <c r="BJ128" s="385">
        <v>13699</v>
      </c>
      <c r="BK128" s="385">
        <v>13752</v>
      </c>
      <c r="BL128" s="385">
        <v>13800</v>
      </c>
      <c r="BM128" s="385">
        <v>13840</v>
      </c>
      <c r="BN128" s="385">
        <v>13854</v>
      </c>
      <c r="BO128" s="385">
        <v>13972</v>
      </c>
      <c r="BP128" s="385">
        <v>14035</v>
      </c>
      <c r="BQ128" s="385">
        <v>14200</v>
      </c>
      <c r="BR128" s="385">
        <v>14393.05</v>
      </c>
      <c r="BS128" s="385">
        <v>14466</v>
      </c>
      <c r="BT128" s="385">
        <v>14585</v>
      </c>
      <c r="BU128" s="385">
        <v>14756</v>
      </c>
      <c r="BV128" s="585">
        <v>14857</v>
      </c>
      <c r="BW128" s="585">
        <v>15127</v>
      </c>
      <c r="BX128" s="585">
        <v>15338</v>
      </c>
      <c r="BY128" s="585">
        <v>15530</v>
      </c>
      <c r="BZ128" s="585">
        <v>15671</v>
      </c>
      <c r="CA128" s="585">
        <v>15898</v>
      </c>
      <c r="CB128" s="585">
        <v>16077</v>
      </c>
      <c r="CC128" s="585">
        <v>16217</v>
      </c>
      <c r="CD128" s="585">
        <v>16307</v>
      </c>
      <c r="CE128" s="585">
        <v>16457</v>
      </c>
      <c r="CF128" s="585">
        <v>16496</v>
      </c>
      <c r="CG128" s="585">
        <v>16614</v>
      </c>
      <c r="CH128" s="585">
        <v>16599</v>
      </c>
      <c r="CI128" s="585">
        <v>16777</v>
      </c>
      <c r="CJ128" s="585">
        <v>16823</v>
      </c>
      <c r="CK128" s="585">
        <v>16839</v>
      </c>
      <c r="CL128" s="585">
        <v>16814</v>
      </c>
      <c r="CM128" s="585">
        <v>16877</v>
      </c>
      <c r="CN128" s="585">
        <v>16900</v>
      </c>
      <c r="CO128" s="585">
        <v>17019</v>
      </c>
      <c r="CP128" s="585">
        <v>17103</v>
      </c>
      <c r="CQ128" s="585">
        <v>17222</v>
      </c>
      <c r="CR128" s="585">
        <v>17136</v>
      </c>
      <c r="CS128" s="585">
        <v>17253</v>
      </c>
      <c r="CT128" s="585">
        <v>17360</v>
      </c>
      <c r="CU128" s="585">
        <v>17429</v>
      </c>
      <c r="CV128" s="585">
        <v>17514</v>
      </c>
      <c r="CW128" s="585">
        <v>17555</v>
      </c>
      <c r="CX128" s="596">
        <v>17541</v>
      </c>
      <c r="CY128" s="585">
        <v>17669</v>
      </c>
      <c r="CZ128" s="585">
        <v>17711</v>
      </c>
      <c r="DA128" s="585">
        <v>17726</v>
      </c>
      <c r="DB128" s="585">
        <v>17898</v>
      </c>
      <c r="DC128" s="585">
        <v>17950</v>
      </c>
      <c r="DD128" s="579">
        <v>17912</v>
      </c>
      <c r="DE128" s="579">
        <v>18108</v>
      </c>
      <c r="DF128" s="579">
        <v>18174</v>
      </c>
      <c r="DG128" s="579">
        <v>18258</v>
      </c>
      <c r="DH128" s="579">
        <v>18296</v>
      </c>
      <c r="DI128" s="579">
        <v>18234</v>
      </c>
      <c r="DJ128" s="579">
        <v>18256</v>
      </c>
      <c r="DK128" s="579">
        <v>18413</v>
      </c>
      <c r="DL128" s="579">
        <v>18420</v>
      </c>
      <c r="DM128" s="579">
        <v>18508</v>
      </c>
      <c r="DN128" s="579">
        <v>18513</v>
      </c>
      <c r="DO128" s="579">
        <v>18550</v>
      </c>
      <c r="DP128" s="579">
        <v>18519</v>
      </c>
      <c r="DQ128" s="579">
        <v>18583</v>
      </c>
      <c r="DR128" s="587">
        <v>18577</v>
      </c>
      <c r="DS128" s="579">
        <v>18762</v>
      </c>
      <c r="DT128" s="587">
        <v>18988</v>
      </c>
      <c r="DU128" s="706">
        <v>19032</v>
      </c>
    </row>
    <row r="129" spans="1:125" ht="42.75" customHeight="1">
      <c r="A129" s="273"/>
      <c r="B129" s="332" t="s">
        <v>962</v>
      </c>
      <c r="C129" s="89"/>
      <c r="D129" s="589"/>
      <c r="E129" s="289"/>
      <c r="F129" s="289"/>
      <c r="G129" s="289"/>
      <c r="H129" s="289"/>
      <c r="I129" s="289"/>
      <c r="J129" s="289"/>
      <c r="K129" s="289"/>
      <c r="L129" s="289"/>
      <c r="M129" s="289"/>
      <c r="N129" s="289"/>
      <c r="O129" s="289"/>
      <c r="P129" s="289"/>
      <c r="Q129" s="289"/>
      <c r="R129" s="289"/>
      <c r="S129" s="289"/>
      <c r="T129" s="289"/>
      <c r="U129" s="289"/>
      <c r="V129" s="289"/>
      <c r="W129" s="289"/>
      <c r="X129" s="289"/>
      <c r="Y129" s="289"/>
      <c r="Z129" s="289"/>
      <c r="AA129" s="289"/>
      <c r="AB129" s="289"/>
      <c r="AC129" s="289"/>
      <c r="AD129" s="289"/>
      <c r="AE129" s="289"/>
      <c r="AF129" s="289"/>
      <c r="AG129" s="289"/>
      <c r="AH129" s="289"/>
      <c r="AI129" s="289"/>
      <c r="AJ129" s="289"/>
      <c r="AK129" s="289"/>
      <c r="AL129" s="581"/>
      <c r="AM129" s="581"/>
      <c r="AN129" s="385"/>
      <c r="AO129" s="385"/>
      <c r="AP129" s="588"/>
      <c r="AQ129" s="385"/>
      <c r="AR129" s="385"/>
      <c r="AS129" s="385"/>
      <c r="AT129" s="385"/>
      <c r="AU129" s="385"/>
      <c r="AV129" s="385"/>
      <c r="AW129" s="385"/>
      <c r="AX129" s="385"/>
      <c r="AY129" s="385"/>
      <c r="AZ129" s="385"/>
      <c r="BA129" s="385"/>
      <c r="BB129" s="385"/>
      <c r="BC129" s="562"/>
      <c r="BD129" s="562"/>
      <c r="BE129" s="385"/>
      <c r="BF129" s="385"/>
      <c r="BG129" s="385"/>
      <c r="BH129" s="385"/>
      <c r="BI129" s="385"/>
      <c r="BJ129" s="385"/>
      <c r="BK129" s="385"/>
      <c r="BL129" s="385"/>
      <c r="BM129" s="385"/>
      <c r="BN129" s="385"/>
      <c r="BO129" s="385"/>
      <c r="BP129" s="385"/>
      <c r="BQ129" s="385"/>
      <c r="BR129" s="385"/>
      <c r="BS129" s="385"/>
      <c r="BT129" s="385"/>
      <c r="BU129" s="385"/>
      <c r="BV129" s="585"/>
      <c r="BW129" s="585"/>
      <c r="BX129" s="585"/>
      <c r="BY129" s="585"/>
      <c r="BZ129" s="585"/>
      <c r="CA129" s="585"/>
      <c r="CB129" s="585"/>
      <c r="CC129" s="585"/>
      <c r="CD129" s="585"/>
      <c r="CE129" s="585"/>
      <c r="CF129" s="585"/>
      <c r="CG129" s="564"/>
      <c r="CH129" s="564"/>
      <c r="CI129" s="564"/>
      <c r="CJ129" s="564"/>
      <c r="CK129" s="564"/>
      <c r="CL129" s="564"/>
      <c r="CM129" s="564"/>
      <c r="CN129" s="567"/>
      <c r="CO129" s="585"/>
      <c r="CP129" s="585"/>
      <c r="CQ129" s="585"/>
      <c r="CR129" s="585"/>
      <c r="CS129" s="165"/>
      <c r="CT129" s="165"/>
      <c r="CU129" s="165"/>
      <c r="CV129" s="165"/>
      <c r="CW129" s="165"/>
      <c r="CX129" s="576"/>
      <c r="CY129" s="165"/>
      <c r="CZ129" s="165"/>
      <c r="DA129" s="165"/>
      <c r="DB129" s="165"/>
      <c r="DC129" s="165"/>
      <c r="DD129" s="579"/>
      <c r="DE129" s="579"/>
      <c r="DF129" s="579"/>
      <c r="DG129" s="579"/>
      <c r="DH129" s="579"/>
      <c r="DI129" s="579"/>
      <c r="DJ129" s="579"/>
      <c r="DK129" s="579"/>
      <c r="DL129" s="579"/>
      <c r="DM129" s="579"/>
      <c r="DN129" s="579"/>
      <c r="DO129" s="579"/>
      <c r="DP129" s="14"/>
      <c r="DQ129" s="14"/>
      <c r="DR129" s="35"/>
      <c r="DS129" s="14"/>
      <c r="DT129" s="642"/>
      <c r="DU129" s="631"/>
    </row>
    <row r="130" spans="1:125" ht="41.25" customHeight="1">
      <c r="A130" s="273"/>
      <c r="B130" s="335" t="s">
        <v>1411</v>
      </c>
      <c r="C130" s="89"/>
      <c r="D130" s="589"/>
      <c r="E130" s="289"/>
      <c r="F130" s="289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289"/>
      <c r="U130" s="289"/>
      <c r="V130" s="289"/>
      <c r="W130" s="289"/>
      <c r="X130" s="289"/>
      <c r="Y130" s="165"/>
      <c r="Z130" s="165"/>
      <c r="AA130" s="165"/>
      <c r="AB130" s="165"/>
      <c r="AC130" s="165"/>
      <c r="AD130" s="165"/>
      <c r="AE130" s="165"/>
      <c r="AF130" s="165"/>
      <c r="AG130" s="165"/>
      <c r="AH130" s="165"/>
      <c r="AI130" s="165"/>
      <c r="AJ130" s="289"/>
      <c r="AK130" s="289"/>
      <c r="AL130" s="581"/>
      <c r="AM130" s="581"/>
      <c r="AN130" s="385"/>
      <c r="AO130" s="385"/>
      <c r="AP130" s="588"/>
      <c r="AQ130" s="385"/>
      <c r="AR130" s="385"/>
      <c r="AS130" s="385"/>
      <c r="AT130" s="385"/>
      <c r="AU130" s="385"/>
      <c r="AV130" s="385"/>
      <c r="AW130" s="385"/>
      <c r="AX130" s="385"/>
      <c r="AY130" s="385"/>
      <c r="AZ130" s="385"/>
      <c r="BA130" s="385"/>
      <c r="BB130" s="385"/>
      <c r="BC130" s="562"/>
      <c r="BD130" s="562"/>
      <c r="BE130" s="385"/>
      <c r="BF130" s="385"/>
      <c r="BG130" s="385"/>
      <c r="BH130" s="385"/>
      <c r="BI130" s="385"/>
      <c r="BJ130" s="385"/>
      <c r="BK130" s="385"/>
      <c r="BL130" s="385"/>
      <c r="BM130" s="385"/>
      <c r="BN130" s="385"/>
      <c r="BO130" s="385"/>
      <c r="BP130" s="385"/>
      <c r="BQ130" s="385"/>
      <c r="BR130" s="385"/>
      <c r="BS130" s="385"/>
      <c r="BT130" s="385"/>
      <c r="BU130" s="385"/>
      <c r="BV130" s="585"/>
      <c r="BW130" s="585"/>
      <c r="BX130" s="585"/>
      <c r="BY130" s="585"/>
      <c r="BZ130" s="585"/>
      <c r="CA130" s="585"/>
      <c r="CB130" s="585"/>
      <c r="CC130" s="585"/>
      <c r="CD130" s="585"/>
      <c r="CE130" s="585"/>
      <c r="CF130" s="585"/>
      <c r="CG130" s="564"/>
      <c r="CH130" s="564"/>
      <c r="CI130" s="564"/>
      <c r="CJ130" s="564"/>
      <c r="CK130" s="564"/>
      <c r="CL130" s="564"/>
      <c r="CM130" s="564"/>
      <c r="CN130" s="567"/>
      <c r="CO130" s="585"/>
      <c r="CP130" s="585"/>
      <c r="CQ130" s="585"/>
      <c r="CR130" s="585"/>
      <c r="CS130" s="165"/>
      <c r="CT130" s="165"/>
      <c r="CU130" s="165"/>
      <c r="CV130" s="165"/>
      <c r="CW130" s="165"/>
      <c r="CX130" s="576"/>
      <c r="CY130" s="165"/>
      <c r="CZ130" s="165"/>
      <c r="DA130" s="165"/>
      <c r="DB130" s="165"/>
      <c r="DC130" s="165"/>
      <c r="DD130" s="579"/>
      <c r="DE130" s="579"/>
      <c r="DF130" s="579"/>
      <c r="DG130" s="579"/>
      <c r="DH130" s="579"/>
      <c r="DI130" s="579"/>
      <c r="DJ130" s="579"/>
      <c r="DK130" s="579"/>
      <c r="DL130" s="579"/>
      <c r="DM130" s="579"/>
      <c r="DN130" s="579"/>
      <c r="DO130" s="579"/>
      <c r="DP130" s="14"/>
      <c r="DQ130" s="14"/>
      <c r="DR130" s="35"/>
      <c r="DS130" s="14"/>
      <c r="DT130" s="642"/>
      <c r="DU130" s="631"/>
    </row>
    <row r="131" spans="1:125" ht="42" customHeight="1">
      <c r="A131" s="273"/>
      <c r="B131" s="335" t="s">
        <v>1412</v>
      </c>
      <c r="C131" s="602" t="s">
        <v>42</v>
      </c>
      <c r="D131" s="589">
        <v>18007</v>
      </c>
      <c r="E131" s="289">
        <v>18054.419300000001</v>
      </c>
      <c r="F131" s="289">
        <v>18121</v>
      </c>
      <c r="G131" s="289">
        <v>18133</v>
      </c>
      <c r="H131" s="289">
        <v>18139</v>
      </c>
      <c r="I131" s="289">
        <v>18195</v>
      </c>
      <c r="J131" s="289">
        <v>18218</v>
      </c>
      <c r="K131" s="289">
        <v>18220</v>
      </c>
      <c r="L131" s="289">
        <v>18171.24452</v>
      </c>
      <c r="M131" s="289">
        <v>18250.045679999999</v>
      </c>
      <c r="N131" s="289">
        <v>18264.899280000001</v>
      </c>
      <c r="O131" s="289">
        <v>18350</v>
      </c>
      <c r="P131" s="289">
        <v>18389</v>
      </c>
      <c r="Q131" s="289">
        <v>18439</v>
      </c>
      <c r="R131" s="289">
        <v>18366.386200000001</v>
      </c>
      <c r="S131" s="289">
        <v>18398.001960000001</v>
      </c>
      <c r="T131" s="289">
        <v>18414</v>
      </c>
      <c r="U131" s="289">
        <v>18358</v>
      </c>
      <c r="V131" s="289">
        <v>18460.151870000002</v>
      </c>
      <c r="W131" s="289">
        <v>18487.53847</v>
      </c>
      <c r="X131" s="289">
        <v>18526.99869</v>
      </c>
      <c r="Y131" s="289">
        <v>18557</v>
      </c>
      <c r="Z131" s="289">
        <v>18552</v>
      </c>
      <c r="AA131" s="289">
        <v>18601</v>
      </c>
      <c r="AB131" s="289">
        <v>18644</v>
      </c>
      <c r="AC131" s="289">
        <v>18727</v>
      </c>
      <c r="AD131" s="289">
        <v>18767</v>
      </c>
      <c r="AE131" s="289">
        <v>18859</v>
      </c>
      <c r="AF131" s="289">
        <v>18886</v>
      </c>
      <c r="AG131" s="289">
        <v>18986</v>
      </c>
      <c r="AH131" s="289">
        <v>19039</v>
      </c>
      <c r="AI131" s="289">
        <v>19040</v>
      </c>
      <c r="AJ131" s="289">
        <v>19025</v>
      </c>
      <c r="AK131" s="289">
        <v>19052</v>
      </c>
      <c r="AL131" s="581">
        <v>19039</v>
      </c>
      <c r="AM131" s="581">
        <v>19126</v>
      </c>
      <c r="AN131" s="385">
        <v>19182</v>
      </c>
      <c r="AO131" s="385">
        <v>19302</v>
      </c>
      <c r="AP131" s="588">
        <v>19320</v>
      </c>
      <c r="AQ131" s="385">
        <v>19346</v>
      </c>
      <c r="AR131" s="385">
        <v>19412</v>
      </c>
      <c r="AS131" s="385">
        <v>19416</v>
      </c>
      <c r="AT131" s="385">
        <v>19568</v>
      </c>
      <c r="AU131" s="385">
        <v>19639</v>
      </c>
      <c r="AV131" s="385">
        <v>19662</v>
      </c>
      <c r="AW131" s="385">
        <v>19750</v>
      </c>
      <c r="AX131" s="385">
        <v>19862</v>
      </c>
      <c r="AY131" s="385">
        <v>19965</v>
      </c>
      <c r="AZ131" s="385">
        <v>19973</v>
      </c>
      <c r="BA131" s="385">
        <v>19928</v>
      </c>
      <c r="BB131" s="385">
        <v>19893</v>
      </c>
      <c r="BC131" s="385">
        <v>19909</v>
      </c>
      <c r="BD131" s="385">
        <v>19942</v>
      </c>
      <c r="BE131" s="385">
        <v>20054</v>
      </c>
      <c r="BF131" s="385">
        <v>20200</v>
      </c>
      <c r="BG131" s="385">
        <v>20141</v>
      </c>
      <c r="BH131" s="385">
        <v>20187</v>
      </c>
      <c r="BI131" s="385">
        <v>20293</v>
      </c>
      <c r="BJ131" s="385">
        <v>20332</v>
      </c>
      <c r="BK131" s="385">
        <v>20418</v>
      </c>
      <c r="BL131" s="385">
        <v>20476</v>
      </c>
      <c r="BM131" s="385">
        <v>20541</v>
      </c>
      <c r="BN131" s="385">
        <v>20575</v>
      </c>
      <c r="BO131" s="385">
        <v>20770</v>
      </c>
      <c r="BP131" s="385">
        <v>20909</v>
      </c>
      <c r="BQ131" s="385">
        <v>21155</v>
      </c>
      <c r="BR131" s="385">
        <v>21455.7</v>
      </c>
      <c r="BS131" s="385">
        <v>21562</v>
      </c>
      <c r="BT131" s="385">
        <v>21765</v>
      </c>
      <c r="BU131" s="385">
        <v>22003</v>
      </c>
      <c r="BV131" s="585">
        <v>23542</v>
      </c>
      <c r="BW131" s="585">
        <v>23942</v>
      </c>
      <c r="BX131" s="585">
        <v>24275</v>
      </c>
      <c r="BY131" s="585">
        <v>24606</v>
      </c>
      <c r="BZ131" s="585">
        <v>24822</v>
      </c>
      <c r="CA131" s="585">
        <v>25233</v>
      </c>
      <c r="CB131" s="585">
        <v>25455</v>
      </c>
      <c r="CC131" s="585">
        <v>25686</v>
      </c>
      <c r="CD131" s="585">
        <v>25847</v>
      </c>
      <c r="CE131" s="585">
        <v>26048</v>
      </c>
      <c r="CF131" s="585">
        <v>26069</v>
      </c>
      <c r="CG131" s="585">
        <v>26194</v>
      </c>
      <c r="CH131" s="585">
        <v>26153</v>
      </c>
      <c r="CI131" s="585">
        <v>26424</v>
      </c>
      <c r="CJ131" s="585">
        <v>26469</v>
      </c>
      <c r="CK131" s="585">
        <v>26480</v>
      </c>
      <c r="CL131" s="585">
        <v>26439</v>
      </c>
      <c r="CM131" s="585">
        <v>26557</v>
      </c>
      <c r="CN131" s="585">
        <v>26620</v>
      </c>
      <c r="CO131" s="585">
        <v>26831</v>
      </c>
      <c r="CP131" s="585">
        <v>26998</v>
      </c>
      <c r="CQ131" s="585">
        <v>27153</v>
      </c>
      <c r="CR131" s="585">
        <v>27044</v>
      </c>
      <c r="CS131" s="585">
        <v>27231</v>
      </c>
      <c r="CT131" s="585">
        <v>27420</v>
      </c>
      <c r="CU131" s="585">
        <v>27549</v>
      </c>
      <c r="CV131" s="585">
        <v>27662</v>
      </c>
      <c r="CW131" s="585">
        <v>27691</v>
      </c>
      <c r="CX131" s="596">
        <v>27679</v>
      </c>
      <c r="CY131" s="585">
        <v>27877</v>
      </c>
      <c r="CZ131" s="585">
        <v>27927</v>
      </c>
      <c r="DA131" s="585">
        <v>27952</v>
      </c>
      <c r="DB131" s="585">
        <v>28220</v>
      </c>
      <c r="DC131" s="585">
        <v>28330</v>
      </c>
      <c r="DD131" s="579">
        <v>28257</v>
      </c>
      <c r="DE131" s="579">
        <v>28595</v>
      </c>
      <c r="DF131" s="579">
        <v>28677</v>
      </c>
      <c r="DG131" s="579">
        <v>28773</v>
      </c>
      <c r="DH131" s="579">
        <v>28846</v>
      </c>
      <c r="DI131" s="579">
        <v>28856</v>
      </c>
      <c r="DJ131" s="579">
        <v>28779</v>
      </c>
      <c r="DK131" s="579">
        <v>29012</v>
      </c>
      <c r="DL131" s="579">
        <v>29030</v>
      </c>
      <c r="DM131" s="579">
        <v>29194</v>
      </c>
      <c r="DN131" s="579">
        <v>29191</v>
      </c>
      <c r="DO131" s="579">
        <v>29197</v>
      </c>
      <c r="DP131" s="579">
        <v>29197</v>
      </c>
      <c r="DQ131" s="579">
        <v>29222</v>
      </c>
      <c r="DR131" s="587">
        <v>29193</v>
      </c>
      <c r="DS131" s="579">
        <v>29507</v>
      </c>
      <c r="DT131" s="587">
        <v>29795</v>
      </c>
      <c r="DU131" s="706">
        <v>29918</v>
      </c>
    </row>
    <row r="132" spans="1:125" ht="25.5" customHeight="1">
      <c r="A132" s="273"/>
      <c r="B132" s="335" t="s">
        <v>1102</v>
      </c>
      <c r="C132" s="602" t="s">
        <v>1834</v>
      </c>
      <c r="D132" s="589">
        <v>7365</v>
      </c>
      <c r="E132" s="289">
        <v>7406.4306999999999</v>
      </c>
      <c r="F132" s="289">
        <v>7390</v>
      </c>
      <c r="G132" s="289">
        <v>7278</v>
      </c>
      <c r="H132" s="289">
        <v>7277</v>
      </c>
      <c r="I132" s="289">
        <v>7338</v>
      </c>
      <c r="J132" s="289">
        <v>7320</v>
      </c>
      <c r="K132" s="289">
        <v>7297</v>
      </c>
      <c r="L132" s="289">
        <v>7267</v>
      </c>
      <c r="M132" s="289">
        <v>7236</v>
      </c>
      <c r="N132" s="289">
        <v>7147.9618700000001</v>
      </c>
      <c r="O132" s="289">
        <v>7230</v>
      </c>
      <c r="P132" s="289">
        <v>7227</v>
      </c>
      <c r="Q132" s="289">
        <v>7339</v>
      </c>
      <c r="R132" s="289">
        <v>7305.4695099999999</v>
      </c>
      <c r="S132" s="289">
        <v>7278.9769999999999</v>
      </c>
      <c r="T132" s="289">
        <v>7213</v>
      </c>
      <c r="U132" s="289">
        <v>7098</v>
      </c>
      <c r="V132" s="289">
        <v>7117.5091899999998</v>
      </c>
      <c r="W132" s="289">
        <v>7165.9245099999998</v>
      </c>
      <c r="X132" s="289">
        <v>7256.6910799999996</v>
      </c>
      <c r="Y132" s="289">
        <v>7083</v>
      </c>
      <c r="Z132" s="289">
        <v>7075</v>
      </c>
      <c r="AA132" s="289">
        <v>7095</v>
      </c>
      <c r="AB132" s="289">
        <v>7060</v>
      </c>
      <c r="AC132" s="289">
        <v>7194</v>
      </c>
      <c r="AD132" s="289">
        <v>7280</v>
      </c>
      <c r="AE132" s="289">
        <v>7395</v>
      </c>
      <c r="AF132" s="289">
        <v>7393</v>
      </c>
      <c r="AG132" s="289">
        <v>7551</v>
      </c>
      <c r="AH132" s="289">
        <v>7514</v>
      </c>
      <c r="AI132" s="289">
        <v>7518</v>
      </c>
      <c r="AJ132" s="289">
        <v>7524</v>
      </c>
      <c r="AK132" s="289">
        <v>7557</v>
      </c>
      <c r="AL132" s="581">
        <v>7480</v>
      </c>
      <c r="AM132" s="581">
        <v>7504</v>
      </c>
      <c r="AN132" s="385">
        <v>7541</v>
      </c>
      <c r="AO132" s="385">
        <v>7606</v>
      </c>
      <c r="AP132" s="588">
        <v>7639</v>
      </c>
      <c r="AQ132" s="385">
        <v>7592</v>
      </c>
      <c r="AR132" s="385">
        <v>7723</v>
      </c>
      <c r="AS132" s="385">
        <v>7730</v>
      </c>
      <c r="AT132" s="385">
        <v>7768</v>
      </c>
      <c r="AU132" s="385">
        <v>7981</v>
      </c>
      <c r="AV132" s="385">
        <v>8003</v>
      </c>
      <c r="AW132" s="385">
        <v>7963</v>
      </c>
      <c r="AX132" s="385">
        <v>8088</v>
      </c>
      <c r="AY132" s="385">
        <v>8255</v>
      </c>
      <c r="AZ132" s="385">
        <v>8322</v>
      </c>
      <c r="BA132" s="385">
        <v>8178</v>
      </c>
      <c r="BB132" s="385">
        <v>8090</v>
      </c>
      <c r="BC132" s="385">
        <v>8086</v>
      </c>
      <c r="BD132" s="385">
        <v>8121</v>
      </c>
      <c r="BE132" s="385">
        <v>8112</v>
      </c>
      <c r="BF132" s="385">
        <v>8205</v>
      </c>
      <c r="BG132" s="385">
        <v>8068</v>
      </c>
      <c r="BH132" s="385">
        <v>8013</v>
      </c>
      <c r="BI132" s="385">
        <v>7934</v>
      </c>
      <c r="BJ132" s="385">
        <v>7955</v>
      </c>
      <c r="BK132" s="385">
        <v>8022</v>
      </c>
      <c r="BL132" s="385">
        <v>7984</v>
      </c>
      <c r="BM132" s="385">
        <v>8038</v>
      </c>
      <c r="BN132" s="385">
        <v>8113</v>
      </c>
      <c r="BO132" s="385">
        <v>8285</v>
      </c>
      <c r="BP132" s="385">
        <v>8568</v>
      </c>
      <c r="BQ132" s="385">
        <v>8662</v>
      </c>
      <c r="BR132" s="385">
        <v>8848.84</v>
      </c>
      <c r="BS132" s="385">
        <v>8882</v>
      </c>
      <c r="BT132" s="385">
        <v>9099</v>
      </c>
      <c r="BU132" s="385">
        <v>9112</v>
      </c>
      <c r="BV132" s="585">
        <v>7201</v>
      </c>
      <c r="BW132" s="585">
        <v>7333</v>
      </c>
      <c r="BX132" s="585">
        <v>7470</v>
      </c>
      <c r="BY132" s="585">
        <v>7585</v>
      </c>
      <c r="BZ132" s="585">
        <v>7661</v>
      </c>
      <c r="CA132" s="585">
        <v>7837</v>
      </c>
      <c r="CB132" s="585">
        <v>7893</v>
      </c>
      <c r="CC132" s="585">
        <v>7960</v>
      </c>
      <c r="CD132" s="585">
        <v>8027</v>
      </c>
      <c r="CE132" s="585">
        <v>8033</v>
      </c>
      <c r="CF132" s="585">
        <v>8049</v>
      </c>
      <c r="CG132" s="585">
        <v>8065</v>
      </c>
      <c r="CH132" s="585">
        <v>8047</v>
      </c>
      <c r="CI132" s="585">
        <v>8102</v>
      </c>
      <c r="CJ132" s="585">
        <v>8085</v>
      </c>
      <c r="CK132" s="585">
        <v>8063</v>
      </c>
      <c r="CL132" s="585">
        <v>8044</v>
      </c>
      <c r="CM132" s="585">
        <v>8078</v>
      </c>
      <c r="CN132" s="585">
        <v>8112</v>
      </c>
      <c r="CO132" s="585">
        <v>8176</v>
      </c>
      <c r="CP132" s="585">
        <v>8234</v>
      </c>
      <c r="CQ132" s="585">
        <v>8253</v>
      </c>
      <c r="CR132" s="585">
        <v>8221</v>
      </c>
      <c r="CS132" s="585">
        <v>8282</v>
      </c>
      <c r="CT132" s="585">
        <v>8365</v>
      </c>
      <c r="CU132" s="585">
        <v>8414</v>
      </c>
      <c r="CV132" s="585">
        <v>8451</v>
      </c>
      <c r="CW132" s="585">
        <v>8444</v>
      </c>
      <c r="CX132" s="596">
        <v>8445</v>
      </c>
      <c r="CY132" s="585">
        <v>8499</v>
      </c>
      <c r="CZ132" s="585">
        <v>8505</v>
      </c>
      <c r="DA132" s="585">
        <v>8501</v>
      </c>
      <c r="DB132" s="585">
        <v>8568</v>
      </c>
      <c r="DC132" s="585">
        <v>8610</v>
      </c>
      <c r="DD132" s="579">
        <v>8616</v>
      </c>
      <c r="DE132" s="579">
        <v>8708</v>
      </c>
      <c r="DF132" s="579">
        <v>8705</v>
      </c>
      <c r="DG132" s="579">
        <v>8711</v>
      </c>
      <c r="DH132" s="579">
        <v>8742</v>
      </c>
      <c r="DI132" s="579">
        <v>8745</v>
      </c>
      <c r="DJ132" s="579">
        <v>8712</v>
      </c>
      <c r="DK132" s="579">
        <v>8769</v>
      </c>
      <c r="DL132" s="579">
        <v>8787</v>
      </c>
      <c r="DM132" s="579">
        <v>8825</v>
      </c>
      <c r="DN132" s="579">
        <v>8826</v>
      </c>
      <c r="DO132" s="579">
        <v>8826</v>
      </c>
      <c r="DP132" s="579">
        <v>8817</v>
      </c>
      <c r="DQ132" s="579">
        <v>8826</v>
      </c>
      <c r="DR132" s="587">
        <v>8821</v>
      </c>
      <c r="DS132" s="579">
        <v>8949</v>
      </c>
      <c r="DT132" s="587">
        <v>9083</v>
      </c>
      <c r="DU132" s="706">
        <v>9109</v>
      </c>
    </row>
    <row r="133" spans="1:125" ht="27.75" customHeight="1">
      <c r="A133" s="273"/>
      <c r="B133" s="335" t="s">
        <v>1208</v>
      </c>
      <c r="C133" s="602" t="s">
        <v>1835</v>
      </c>
      <c r="D133" s="589">
        <v>700271</v>
      </c>
      <c r="E133" s="289">
        <v>705136.39639999997</v>
      </c>
      <c r="F133" s="289">
        <v>701597</v>
      </c>
      <c r="G133" s="289">
        <v>685895</v>
      </c>
      <c r="H133" s="289">
        <v>685578</v>
      </c>
      <c r="I133" s="289">
        <v>692930</v>
      </c>
      <c r="J133" s="289">
        <v>690075</v>
      </c>
      <c r="K133" s="289">
        <v>686956</v>
      </c>
      <c r="L133" s="289">
        <v>679414</v>
      </c>
      <c r="M133" s="289">
        <v>673757</v>
      </c>
      <c r="N133" s="289">
        <v>661432.90266000002</v>
      </c>
      <c r="O133" s="289">
        <v>671274</v>
      </c>
      <c r="P133" s="289">
        <v>670007</v>
      </c>
      <c r="Q133" s="289">
        <v>684396.19276000001</v>
      </c>
      <c r="R133" s="289">
        <v>681166.72675999999</v>
      </c>
      <c r="S133" s="289">
        <v>676883.52428000001</v>
      </c>
      <c r="T133" s="289">
        <v>667628</v>
      </c>
      <c r="U133" s="289">
        <v>653132</v>
      </c>
      <c r="V133" s="289">
        <v>654034.98762000003</v>
      </c>
      <c r="W133" s="289">
        <v>660119.14881000004</v>
      </c>
      <c r="X133" s="289">
        <v>667335</v>
      </c>
      <c r="Y133" s="289">
        <v>643628</v>
      </c>
      <c r="Z133" s="289">
        <v>642411</v>
      </c>
      <c r="AA133" s="289">
        <v>644424</v>
      </c>
      <c r="AB133" s="289">
        <v>639186</v>
      </c>
      <c r="AC133" s="289">
        <v>655595</v>
      </c>
      <c r="AD133" s="289">
        <v>666496</v>
      </c>
      <c r="AE133" s="289">
        <v>660472</v>
      </c>
      <c r="AF133" s="289">
        <v>679837</v>
      </c>
      <c r="AG133" s="289">
        <v>699315</v>
      </c>
      <c r="AH133" s="289">
        <v>693444</v>
      </c>
      <c r="AI133" s="289">
        <v>694132</v>
      </c>
      <c r="AJ133" s="289">
        <v>695242</v>
      </c>
      <c r="AK133" s="289">
        <v>699054</v>
      </c>
      <c r="AL133" s="581">
        <v>688946</v>
      </c>
      <c r="AM133" s="581">
        <v>690749</v>
      </c>
      <c r="AN133" s="385">
        <v>694666</v>
      </c>
      <c r="AO133" s="385">
        <v>701604</v>
      </c>
      <c r="AP133" s="588">
        <v>705678</v>
      </c>
      <c r="AQ133" s="385">
        <v>698854</v>
      </c>
      <c r="AR133" s="385">
        <v>715420</v>
      </c>
      <c r="AS133" s="385">
        <v>716425</v>
      </c>
      <c r="AT133" s="385">
        <v>718918</v>
      </c>
      <c r="AU133" s="385">
        <v>746913</v>
      </c>
      <c r="AV133" s="385">
        <v>746349</v>
      </c>
      <c r="AW133" s="385">
        <v>742473</v>
      </c>
      <c r="AX133" s="385">
        <v>757506</v>
      </c>
      <c r="AY133" s="385">
        <v>778729</v>
      </c>
      <c r="AZ133" s="385">
        <v>787778</v>
      </c>
      <c r="BA133" s="385">
        <v>768727</v>
      </c>
      <c r="BB133" s="385">
        <v>757242</v>
      </c>
      <c r="BC133" s="385">
        <v>756344</v>
      </c>
      <c r="BD133" s="385">
        <v>760631</v>
      </c>
      <c r="BE133" s="385">
        <v>757408</v>
      </c>
      <c r="BF133" s="385">
        <v>767626</v>
      </c>
      <c r="BG133" s="385">
        <v>749844</v>
      </c>
      <c r="BH133" s="385">
        <v>741644</v>
      </c>
      <c r="BI133" s="385">
        <v>729054</v>
      </c>
      <c r="BJ133" s="385">
        <v>731331</v>
      </c>
      <c r="BK133" s="385">
        <v>738796</v>
      </c>
      <c r="BL133" s="385">
        <v>732607</v>
      </c>
      <c r="BM133" s="385">
        <v>739065</v>
      </c>
      <c r="BN133" s="385">
        <v>748486</v>
      </c>
      <c r="BO133" s="385">
        <v>768444</v>
      </c>
      <c r="BP133" s="385">
        <v>804855</v>
      </c>
      <c r="BQ133" s="385">
        <v>813332</v>
      </c>
      <c r="BR133" s="385">
        <v>833768.74</v>
      </c>
      <c r="BS133" s="385">
        <v>836472</v>
      </c>
      <c r="BT133" s="385">
        <v>862779</v>
      </c>
      <c r="BU133" s="385">
        <v>860090</v>
      </c>
      <c r="BV133" s="585">
        <v>64109</v>
      </c>
      <c r="BW133" s="585">
        <v>64160</v>
      </c>
      <c r="BX133" s="585">
        <v>65038</v>
      </c>
      <c r="BY133" s="585">
        <v>66987</v>
      </c>
      <c r="BZ133" s="585">
        <v>67229</v>
      </c>
      <c r="CA133" s="585">
        <v>70268</v>
      </c>
      <c r="CB133" s="585">
        <v>68588</v>
      </c>
      <c r="CC133" s="585">
        <v>69541</v>
      </c>
      <c r="CD133" s="585">
        <v>70709</v>
      </c>
      <c r="CE133" s="585">
        <v>69892</v>
      </c>
      <c r="CF133" s="585">
        <v>68514</v>
      </c>
      <c r="CG133" s="585">
        <v>66707</v>
      </c>
      <c r="CH133" s="585">
        <v>65959</v>
      </c>
      <c r="CI133" s="585">
        <v>66320</v>
      </c>
      <c r="CJ133" s="585">
        <v>65523</v>
      </c>
      <c r="CK133" s="585">
        <v>65075</v>
      </c>
      <c r="CL133" s="585">
        <v>64950</v>
      </c>
      <c r="CM133" s="585">
        <v>65875</v>
      </c>
      <c r="CN133" s="585">
        <v>66861</v>
      </c>
      <c r="CO133" s="585">
        <v>68168</v>
      </c>
      <c r="CP133" s="585">
        <v>69901</v>
      </c>
      <c r="CQ133" s="585">
        <v>69102</v>
      </c>
      <c r="CR133" s="585">
        <v>69742</v>
      </c>
      <c r="CS133" s="585">
        <v>70311</v>
      </c>
      <c r="CT133" s="585">
        <v>71536</v>
      </c>
      <c r="CU133" s="585">
        <v>72583</v>
      </c>
      <c r="CV133" s="585">
        <v>72058</v>
      </c>
      <c r="CW133" s="585">
        <v>70955</v>
      </c>
      <c r="CX133" s="596">
        <v>71298</v>
      </c>
      <c r="CY133" s="585">
        <v>71594</v>
      </c>
      <c r="CZ133" s="585">
        <v>71207</v>
      </c>
      <c r="DA133" s="585">
        <v>71295</v>
      </c>
      <c r="DB133" s="585">
        <v>71850</v>
      </c>
      <c r="DC133" s="585">
        <v>73120</v>
      </c>
      <c r="DD133" s="579">
        <v>72502</v>
      </c>
      <c r="DE133" s="579">
        <v>74349</v>
      </c>
      <c r="DF133" s="579">
        <v>73769</v>
      </c>
      <c r="DG133" s="579">
        <v>72795</v>
      </c>
      <c r="DH133" s="579">
        <v>73388</v>
      </c>
      <c r="DI133" s="579">
        <v>72290</v>
      </c>
      <c r="DJ133" s="579">
        <v>73099</v>
      </c>
      <c r="DK133" s="579">
        <v>73235</v>
      </c>
      <c r="DL133" s="579">
        <v>73467</v>
      </c>
      <c r="DM133" s="579">
        <v>74782</v>
      </c>
      <c r="DN133" s="579">
        <v>74337</v>
      </c>
      <c r="DO133" s="579">
        <v>72648</v>
      </c>
      <c r="DP133" s="579">
        <v>73329</v>
      </c>
      <c r="DQ133" s="579">
        <v>71727</v>
      </c>
      <c r="DR133" s="587">
        <v>71016</v>
      </c>
      <c r="DS133" s="579">
        <v>72636</v>
      </c>
      <c r="DT133" s="587">
        <v>71104</v>
      </c>
      <c r="DU133" s="706">
        <v>73137</v>
      </c>
    </row>
    <row r="134" spans="1:125" ht="37.5" customHeight="1">
      <c r="A134" s="273"/>
      <c r="B134" s="335" t="s">
        <v>1209</v>
      </c>
      <c r="C134" s="602" t="s">
        <v>1834</v>
      </c>
      <c r="D134" s="589">
        <v>7061</v>
      </c>
      <c r="E134" s="289">
        <v>7100.8968999999997</v>
      </c>
      <c r="F134" s="289">
        <v>7085</v>
      </c>
      <c r="G134" s="289">
        <v>6978</v>
      </c>
      <c r="H134" s="289">
        <v>6976</v>
      </c>
      <c r="I134" s="289">
        <v>7034</v>
      </c>
      <c r="J134" s="289">
        <v>7017</v>
      </c>
      <c r="K134" s="289">
        <v>6996</v>
      </c>
      <c r="L134" s="289">
        <v>6967</v>
      </c>
      <c r="M134" s="289">
        <v>6938</v>
      </c>
      <c r="N134" s="289">
        <v>6852.6641799999998</v>
      </c>
      <c r="O134" s="289">
        <v>6932</v>
      </c>
      <c r="P134" s="289">
        <v>6928</v>
      </c>
      <c r="Q134" s="289">
        <v>7035.3312800000003</v>
      </c>
      <c r="R134" s="289">
        <v>7003.8453399999999</v>
      </c>
      <c r="S134" s="289">
        <v>6977.5432300000002</v>
      </c>
      <c r="T134" s="289">
        <v>6914</v>
      </c>
      <c r="U134" s="289">
        <v>6804</v>
      </c>
      <c r="V134" s="289">
        <v>6823.3081599999996</v>
      </c>
      <c r="W134" s="289">
        <v>6869.77999</v>
      </c>
      <c r="X134" s="289">
        <v>6957.0001000000002</v>
      </c>
      <c r="Y134" s="289">
        <v>6790</v>
      </c>
      <c r="Z134" s="289">
        <v>6782</v>
      </c>
      <c r="AA134" s="289">
        <v>6801</v>
      </c>
      <c r="AB134" s="289">
        <v>6769</v>
      </c>
      <c r="AC134" s="289">
        <v>6896</v>
      </c>
      <c r="AD134" s="289">
        <v>6979</v>
      </c>
      <c r="AE134" s="289">
        <v>7090</v>
      </c>
      <c r="AF134" s="289">
        <v>7089</v>
      </c>
      <c r="AG134" s="289">
        <v>7239</v>
      </c>
      <c r="AH134" s="289">
        <v>7203</v>
      </c>
      <c r="AI134" s="289">
        <v>7208</v>
      </c>
      <c r="AJ134" s="289">
        <v>7214</v>
      </c>
      <c r="AK134" s="289">
        <v>7245</v>
      </c>
      <c r="AL134" s="581">
        <v>7171</v>
      </c>
      <c r="AM134" s="581">
        <v>7195</v>
      </c>
      <c r="AN134" s="385">
        <v>7229</v>
      </c>
      <c r="AO134" s="385">
        <v>7292</v>
      </c>
      <c r="AP134" s="588">
        <v>7323</v>
      </c>
      <c r="AQ134" s="385">
        <v>7278</v>
      </c>
      <c r="AR134" s="385">
        <v>7404</v>
      </c>
      <c r="AS134" s="385">
        <v>7411</v>
      </c>
      <c r="AT134" s="385">
        <v>7447</v>
      </c>
      <c r="AU134" s="385">
        <v>7653</v>
      </c>
      <c r="AV134" s="385">
        <v>7673</v>
      </c>
      <c r="AW134" s="385">
        <v>7635</v>
      </c>
      <c r="AX134" s="385">
        <v>7754</v>
      </c>
      <c r="AY134" s="385">
        <v>7915</v>
      </c>
      <c r="AZ134" s="385">
        <v>7979</v>
      </c>
      <c r="BA134" s="385">
        <v>7841</v>
      </c>
      <c r="BB134" s="385">
        <v>7756</v>
      </c>
      <c r="BC134" s="385">
        <v>7752</v>
      </c>
      <c r="BD134" s="385">
        <v>7786</v>
      </c>
      <c r="BE134" s="385">
        <v>7778</v>
      </c>
      <c r="BF134" s="385">
        <v>7867</v>
      </c>
      <c r="BG134" s="385">
        <v>7735</v>
      </c>
      <c r="BH134" s="385">
        <v>7683</v>
      </c>
      <c r="BI134" s="385">
        <v>7606</v>
      </c>
      <c r="BJ134" s="385">
        <v>7627</v>
      </c>
      <c r="BK134" s="385">
        <v>7691</v>
      </c>
      <c r="BL134" s="385">
        <v>7653</v>
      </c>
      <c r="BM134" s="385">
        <v>7706</v>
      </c>
      <c r="BN134" s="385">
        <v>7778</v>
      </c>
      <c r="BO134" s="385">
        <v>7943</v>
      </c>
      <c r="BP134" s="385">
        <v>8215</v>
      </c>
      <c r="BQ134" s="385">
        <v>8305</v>
      </c>
      <c r="BR134" s="385">
        <v>8484.6999999999989</v>
      </c>
      <c r="BS134" s="385">
        <v>8517</v>
      </c>
      <c r="BT134" s="385">
        <v>8724</v>
      </c>
      <c r="BU134" s="385">
        <v>8736</v>
      </c>
      <c r="BV134" s="585">
        <v>3455</v>
      </c>
      <c r="BW134" s="585">
        <v>3516</v>
      </c>
      <c r="BX134" s="585">
        <v>3597</v>
      </c>
      <c r="BY134" s="585">
        <v>3664</v>
      </c>
      <c r="BZ134" s="585">
        <v>3703</v>
      </c>
      <c r="CA134" s="585">
        <v>3820</v>
      </c>
      <c r="CB134" s="585">
        <v>3829</v>
      </c>
      <c r="CC134" s="585">
        <v>3862</v>
      </c>
      <c r="CD134" s="585">
        <v>3904</v>
      </c>
      <c r="CE134" s="585">
        <v>3877</v>
      </c>
      <c r="CF134" s="585">
        <v>3882</v>
      </c>
      <c r="CG134" s="585">
        <v>3869</v>
      </c>
      <c r="CH134" s="585">
        <v>3854</v>
      </c>
      <c r="CI134" s="585">
        <v>3866</v>
      </c>
      <c r="CJ134" s="585">
        <v>3840</v>
      </c>
      <c r="CK134" s="585">
        <v>3818</v>
      </c>
      <c r="CL134" s="585">
        <v>3806</v>
      </c>
      <c r="CM134" s="585">
        <v>3823</v>
      </c>
      <c r="CN134" s="585">
        <v>3851</v>
      </c>
      <c r="CO134" s="585">
        <v>3885</v>
      </c>
      <c r="CP134" s="585">
        <v>3921</v>
      </c>
      <c r="CQ134" s="585">
        <v>3913</v>
      </c>
      <c r="CR134" s="585">
        <v>3902</v>
      </c>
      <c r="CS134" s="585">
        <v>3934</v>
      </c>
      <c r="CT134" s="585">
        <v>3987</v>
      </c>
      <c r="CU134" s="585">
        <v>4019</v>
      </c>
      <c r="CV134" s="585">
        <v>4034</v>
      </c>
      <c r="CW134" s="585">
        <v>4019</v>
      </c>
      <c r="CX134" s="596">
        <v>4022</v>
      </c>
      <c r="CY134" s="585">
        <v>4044</v>
      </c>
      <c r="CZ134" s="585">
        <v>4040</v>
      </c>
      <c r="DA134" s="585">
        <v>4034</v>
      </c>
      <c r="DB134" s="585">
        <v>4059</v>
      </c>
      <c r="DC134" s="585">
        <v>4086</v>
      </c>
      <c r="DD134" s="579">
        <v>4100</v>
      </c>
      <c r="DE134" s="579">
        <v>4144</v>
      </c>
      <c r="DF134" s="579">
        <v>4126</v>
      </c>
      <c r="DG134" s="579">
        <v>4114</v>
      </c>
      <c r="DH134" s="579">
        <v>4133</v>
      </c>
      <c r="DI134" s="579">
        <v>4129</v>
      </c>
      <c r="DJ134" s="579">
        <v>4115</v>
      </c>
      <c r="DK134" s="579">
        <v>4134</v>
      </c>
      <c r="DL134" s="579">
        <v>4148</v>
      </c>
      <c r="DM134" s="579">
        <v>4166</v>
      </c>
      <c r="DN134" s="579">
        <v>4165</v>
      </c>
      <c r="DO134" s="579">
        <v>4157</v>
      </c>
      <c r="DP134" s="579">
        <v>4154</v>
      </c>
      <c r="DQ134" s="579">
        <v>4147</v>
      </c>
      <c r="DR134" s="587">
        <v>4145</v>
      </c>
      <c r="DS134" s="579">
        <v>4222</v>
      </c>
      <c r="DT134" s="587">
        <v>4294</v>
      </c>
      <c r="DU134" s="706">
        <v>4310</v>
      </c>
    </row>
    <row r="135" spans="1:125" ht="40.5" customHeight="1">
      <c r="A135" s="273"/>
      <c r="B135" s="335" t="s">
        <v>1210</v>
      </c>
      <c r="C135" s="602" t="s">
        <v>42</v>
      </c>
      <c r="D135" s="589">
        <v>38042</v>
      </c>
      <c r="E135" s="289">
        <v>38157.653200000001</v>
      </c>
      <c r="F135" s="289">
        <v>38269</v>
      </c>
      <c r="G135" s="289">
        <v>38212</v>
      </c>
      <c r="H135" s="289">
        <v>38224</v>
      </c>
      <c r="I135" s="289">
        <v>38368</v>
      </c>
      <c r="J135" s="289">
        <v>38397</v>
      </c>
      <c r="K135" s="289">
        <v>38386</v>
      </c>
      <c r="L135" s="289">
        <v>38251</v>
      </c>
      <c r="M135" s="289">
        <v>38372.952940000003</v>
      </c>
      <c r="N135" s="289">
        <v>38337.023780000003</v>
      </c>
      <c r="O135" s="289">
        <v>38551</v>
      </c>
      <c r="P135" s="289">
        <v>38618</v>
      </c>
      <c r="Q135" s="289">
        <v>38790.360059999999</v>
      </c>
      <c r="R135" s="289">
        <v>38634.323360000002</v>
      </c>
      <c r="S135" s="289">
        <v>38671.046999999999</v>
      </c>
      <c r="T135" s="289">
        <v>38655</v>
      </c>
      <c r="U135" s="289">
        <v>38470</v>
      </c>
      <c r="V135" s="289">
        <v>38669.933499999999</v>
      </c>
      <c r="W135" s="289">
        <v>38754.662790000002</v>
      </c>
      <c r="X135" s="289">
        <v>38866.989950000003</v>
      </c>
      <c r="Y135" s="289">
        <v>38795</v>
      </c>
      <c r="Z135" s="289">
        <v>39798</v>
      </c>
      <c r="AA135" s="289">
        <v>38884</v>
      </c>
      <c r="AB135" s="289">
        <v>38937</v>
      </c>
      <c r="AC135" s="289">
        <v>39186</v>
      </c>
      <c r="AD135" s="289">
        <v>39321</v>
      </c>
      <c r="AE135" s="289">
        <v>39569</v>
      </c>
      <c r="AF135" s="289">
        <v>39620</v>
      </c>
      <c r="AG135" s="289">
        <v>39913</v>
      </c>
      <c r="AH135" s="289">
        <v>39980</v>
      </c>
      <c r="AI135" s="289">
        <v>39986</v>
      </c>
      <c r="AJ135" s="289">
        <v>39963</v>
      </c>
      <c r="AK135" s="289">
        <v>40035</v>
      </c>
      <c r="AL135" s="581">
        <v>39957</v>
      </c>
      <c r="AM135" s="581">
        <v>40134</v>
      </c>
      <c r="AN135" s="385">
        <v>40260</v>
      </c>
      <c r="AO135" s="385">
        <v>40527</v>
      </c>
      <c r="AP135" s="588">
        <v>40580</v>
      </c>
      <c r="AQ135" s="385">
        <v>40594</v>
      </c>
      <c r="AR135" s="385">
        <v>40810</v>
      </c>
      <c r="AS135" s="385">
        <v>40822</v>
      </c>
      <c r="AT135" s="385">
        <v>41125</v>
      </c>
      <c r="AU135" s="385">
        <v>41401</v>
      </c>
      <c r="AV135" s="385">
        <v>41460</v>
      </c>
      <c r="AW135" s="385">
        <v>41594</v>
      </c>
      <c r="AX135" s="385">
        <v>41884</v>
      </c>
      <c r="AY135" s="385">
        <v>42187</v>
      </c>
      <c r="AZ135" s="385">
        <v>42247</v>
      </c>
      <c r="BA135" s="385">
        <v>42067</v>
      </c>
      <c r="BB135" s="385">
        <v>41943</v>
      </c>
      <c r="BC135" s="385">
        <v>41969</v>
      </c>
      <c r="BD135" s="385">
        <v>42053</v>
      </c>
      <c r="BE135" s="385">
        <v>42251</v>
      </c>
      <c r="BF135" s="385">
        <v>42583</v>
      </c>
      <c r="BG135" s="385">
        <v>42378</v>
      </c>
      <c r="BH135" s="385">
        <v>42425</v>
      </c>
      <c r="BI135" s="385">
        <v>42560</v>
      </c>
      <c r="BJ135" s="385">
        <v>42648</v>
      </c>
      <c r="BK135" s="385">
        <v>42851</v>
      </c>
      <c r="BL135" s="385">
        <v>42930</v>
      </c>
      <c r="BM135" s="385">
        <v>43086</v>
      </c>
      <c r="BN135" s="385">
        <v>43203</v>
      </c>
      <c r="BO135" s="385">
        <v>43678</v>
      </c>
      <c r="BP135" s="385">
        <v>44130</v>
      </c>
      <c r="BQ135" s="385">
        <v>44643</v>
      </c>
      <c r="BR135" s="385">
        <v>45322.34</v>
      </c>
      <c r="BS135" s="385">
        <v>45538</v>
      </c>
      <c r="BT135" s="385">
        <v>46060</v>
      </c>
      <c r="BU135" s="385">
        <v>46504</v>
      </c>
      <c r="BV135" s="585">
        <v>49315</v>
      </c>
      <c r="BW135" s="585">
        <v>50067</v>
      </c>
      <c r="BX135" s="585">
        <v>50763</v>
      </c>
      <c r="BY135" s="585">
        <v>51542</v>
      </c>
      <c r="BZ135" s="585">
        <v>51967</v>
      </c>
      <c r="CA135" s="585">
        <v>52982</v>
      </c>
      <c r="CB135" s="585">
        <v>53263</v>
      </c>
      <c r="CC135" s="585">
        <v>53774</v>
      </c>
      <c r="CD135" s="585">
        <v>54170</v>
      </c>
      <c r="CE135" s="585">
        <v>54479</v>
      </c>
      <c r="CF135" s="585">
        <v>54403</v>
      </c>
      <c r="CG135" s="585">
        <v>54482</v>
      </c>
      <c r="CH135" s="585">
        <v>54340</v>
      </c>
      <c r="CI135" s="585">
        <v>54874</v>
      </c>
      <c r="CJ135" s="585">
        <v>54889</v>
      </c>
      <c r="CK135" s="585">
        <v>54870</v>
      </c>
      <c r="CL135" s="585">
        <v>54782</v>
      </c>
      <c r="CM135" s="585">
        <v>55083</v>
      </c>
      <c r="CN135" s="585">
        <v>55287</v>
      </c>
      <c r="CO135" s="585">
        <v>55792</v>
      </c>
      <c r="CP135" s="585">
        <v>56252</v>
      </c>
      <c r="CQ135" s="585">
        <v>56473</v>
      </c>
      <c r="CR135" s="585">
        <v>56325</v>
      </c>
      <c r="CS135" s="585">
        <v>56721</v>
      </c>
      <c r="CT135" s="585">
        <v>57178</v>
      </c>
      <c r="CU135" s="585">
        <v>57507</v>
      </c>
      <c r="CV135" s="585">
        <v>57675</v>
      </c>
      <c r="CW135" s="585">
        <v>57634</v>
      </c>
      <c r="CX135" s="596">
        <v>57641</v>
      </c>
      <c r="CY135" s="585">
        <v>58034</v>
      </c>
      <c r="CZ135" s="585">
        <v>58093</v>
      </c>
      <c r="DA135" s="585">
        <v>58147</v>
      </c>
      <c r="DB135" s="585">
        <v>58693</v>
      </c>
      <c r="DC135" s="585">
        <v>59009</v>
      </c>
      <c r="DD135" s="579">
        <v>58819</v>
      </c>
      <c r="DE135" s="579">
        <v>59606</v>
      </c>
      <c r="DF135" s="579">
        <v>59709</v>
      </c>
      <c r="DG135" s="579">
        <v>59805</v>
      </c>
      <c r="DH135" s="579">
        <v>59990</v>
      </c>
      <c r="DI135" s="579">
        <v>59915</v>
      </c>
      <c r="DJ135" s="579">
        <v>59842</v>
      </c>
      <c r="DK135" s="579">
        <v>60287</v>
      </c>
      <c r="DL135" s="579">
        <v>60341</v>
      </c>
      <c r="DM135" s="579">
        <v>60759</v>
      </c>
      <c r="DN135" s="579">
        <v>60714</v>
      </c>
      <c r="DO135" s="579">
        <v>60578</v>
      </c>
      <c r="DP135" s="579">
        <v>60590</v>
      </c>
      <c r="DQ135" s="579">
        <v>60541</v>
      </c>
      <c r="DR135" s="587">
        <v>60423</v>
      </c>
      <c r="DS135" s="579">
        <v>61152</v>
      </c>
      <c r="DT135" s="587">
        <v>61546</v>
      </c>
      <c r="DU135" s="706">
        <v>61957</v>
      </c>
    </row>
    <row r="136" spans="1:125" ht="11.25" customHeight="1">
      <c r="A136" s="553"/>
      <c r="B136" s="553"/>
      <c r="C136" s="553"/>
      <c r="D136" s="553"/>
      <c r="E136" s="554"/>
      <c r="F136" s="554"/>
      <c r="G136" s="554"/>
      <c r="H136" s="554"/>
      <c r="I136" s="554"/>
      <c r="J136" s="554"/>
      <c r="K136" s="554"/>
      <c r="L136" s="554"/>
      <c r="M136" s="554"/>
      <c r="N136" s="553"/>
      <c r="O136" s="553"/>
      <c r="P136" s="553"/>
      <c r="Q136" s="553"/>
      <c r="R136" s="553"/>
      <c r="S136" s="553"/>
      <c r="T136" s="553"/>
      <c r="U136" s="553"/>
      <c r="V136" s="553"/>
      <c r="W136" s="553"/>
      <c r="X136" s="553"/>
      <c r="Y136" s="553"/>
      <c r="Z136" s="553"/>
      <c r="AA136" s="553"/>
      <c r="AB136" s="553"/>
      <c r="AC136" s="553"/>
      <c r="AD136" s="553"/>
      <c r="AE136" s="553"/>
      <c r="AF136" s="553"/>
      <c r="AG136" s="553"/>
      <c r="AH136" s="553"/>
      <c r="AI136" s="553"/>
      <c r="AJ136" s="553"/>
      <c r="AK136" s="553"/>
      <c r="AL136" s="553"/>
      <c r="AM136" s="553"/>
      <c r="AN136" s="553"/>
      <c r="AO136" s="553"/>
      <c r="AP136" s="553"/>
      <c r="AQ136" s="553"/>
      <c r="AR136" s="553"/>
      <c r="AS136" s="553"/>
      <c r="AT136" s="553"/>
      <c r="AU136" s="553"/>
      <c r="AV136" s="553"/>
      <c r="AW136" s="553"/>
      <c r="AX136" s="553"/>
      <c r="AY136" s="553"/>
      <c r="AZ136" s="553"/>
      <c r="BA136" s="553"/>
      <c r="BB136" s="553"/>
      <c r="BC136" s="553"/>
      <c r="BD136" s="553"/>
      <c r="BE136" s="553"/>
      <c r="BF136" s="553"/>
      <c r="BG136" s="553"/>
      <c r="BH136" s="553"/>
      <c r="BI136" s="553"/>
      <c r="BJ136" s="553"/>
      <c r="BK136" s="614"/>
      <c r="BL136" s="614"/>
      <c r="BM136" s="614"/>
      <c r="BN136" s="553"/>
      <c r="BO136" s="553"/>
      <c r="BP136" s="553"/>
      <c r="BQ136" s="553"/>
      <c r="BR136" s="553"/>
      <c r="BS136" s="553"/>
      <c r="BT136" s="553"/>
      <c r="BU136" s="553"/>
      <c r="BV136" s="614"/>
      <c r="BW136" s="614"/>
      <c r="BX136" s="614"/>
      <c r="BY136" s="614"/>
      <c r="BZ136" s="614"/>
      <c r="CA136" s="614"/>
      <c r="CB136" s="553"/>
      <c r="CC136" s="553"/>
      <c r="CD136" s="553"/>
      <c r="CE136" s="553"/>
      <c r="CF136" s="553"/>
      <c r="CG136" s="553"/>
      <c r="CH136" s="553"/>
      <c r="CI136" s="553"/>
      <c r="CJ136" s="553"/>
      <c r="CK136" s="553"/>
      <c r="CL136" s="553"/>
      <c r="CM136" s="553"/>
      <c r="CN136" s="553"/>
      <c r="CO136" s="553"/>
      <c r="CP136" s="553"/>
      <c r="CQ136" s="553"/>
      <c r="CR136" s="553"/>
      <c r="CS136" s="553"/>
      <c r="CT136" s="553"/>
      <c r="CU136" s="553"/>
      <c r="CV136" s="553"/>
      <c r="CW136" s="553"/>
      <c r="CX136" s="553"/>
      <c r="DA136" s="553"/>
      <c r="DB136" s="553"/>
    </row>
    <row r="137" spans="1:125" ht="11.25" customHeight="1">
      <c r="A137" s="553"/>
      <c r="B137" s="553"/>
      <c r="C137" s="553"/>
      <c r="D137" s="553"/>
      <c r="E137" s="554"/>
      <c r="F137" s="554"/>
      <c r="G137" s="554"/>
      <c r="H137" s="554"/>
      <c r="I137" s="554"/>
      <c r="J137" s="554"/>
      <c r="K137" s="554"/>
      <c r="L137" s="554"/>
      <c r="M137" s="554"/>
      <c r="N137" s="553"/>
      <c r="O137" s="553"/>
      <c r="P137" s="553"/>
      <c r="Q137" s="553"/>
      <c r="R137" s="553"/>
      <c r="S137" s="553"/>
      <c r="T137" s="553"/>
      <c r="U137" s="553"/>
      <c r="V137" s="553"/>
      <c r="W137" s="553"/>
      <c r="X137" s="553"/>
      <c r="Y137" s="553"/>
      <c r="Z137" s="553"/>
      <c r="AA137" s="553"/>
      <c r="AB137" s="553"/>
      <c r="AC137" s="553"/>
      <c r="AD137" s="553"/>
      <c r="AE137" s="553"/>
      <c r="AF137" s="553"/>
      <c r="AG137" s="553"/>
      <c r="AH137" s="553"/>
      <c r="AI137" s="553"/>
      <c r="AJ137" s="553"/>
      <c r="AK137" s="553"/>
      <c r="AL137" s="553"/>
      <c r="AM137" s="553"/>
      <c r="AN137" s="553"/>
      <c r="AO137" s="553"/>
      <c r="AP137" s="553"/>
      <c r="AQ137" s="553"/>
      <c r="AR137" s="553"/>
      <c r="AS137" s="553"/>
      <c r="AT137" s="553"/>
      <c r="AU137" s="553"/>
      <c r="AV137" s="553"/>
      <c r="AW137" s="553"/>
      <c r="AX137" s="553"/>
      <c r="AY137" s="553"/>
      <c r="AZ137" s="553"/>
      <c r="BA137" s="553"/>
      <c r="BB137" s="553"/>
      <c r="BC137" s="553"/>
      <c r="BD137" s="553"/>
      <c r="BE137" s="553"/>
      <c r="BF137" s="553"/>
      <c r="BG137" s="553"/>
      <c r="BH137" s="553"/>
      <c r="BI137" s="553"/>
      <c r="BJ137" s="553"/>
      <c r="BK137" s="614"/>
      <c r="BL137" s="614"/>
      <c r="BM137" s="614"/>
      <c r="BN137" s="553"/>
      <c r="BO137" s="553"/>
      <c r="BP137" s="553"/>
      <c r="BQ137" s="553"/>
      <c r="BR137" s="553"/>
      <c r="BS137" s="553"/>
      <c r="BT137" s="553"/>
      <c r="BU137" s="553"/>
      <c r="BV137" s="614"/>
      <c r="BW137" s="614"/>
      <c r="BX137" s="614"/>
      <c r="BY137" s="614"/>
      <c r="BZ137" s="614"/>
      <c r="CA137" s="614"/>
      <c r="CB137" s="553"/>
      <c r="CC137" s="553"/>
      <c r="CD137" s="553"/>
      <c r="CE137" s="553"/>
      <c r="CF137" s="553"/>
      <c r="CG137" s="553"/>
      <c r="CH137" s="553"/>
      <c r="CI137" s="553"/>
      <c r="CJ137" s="553"/>
      <c r="CK137" s="553"/>
      <c r="CL137" s="553"/>
      <c r="CM137" s="553"/>
      <c r="CN137" s="553"/>
      <c r="CO137" s="553"/>
      <c r="CP137" s="553"/>
      <c r="CQ137" s="553"/>
      <c r="CR137" s="553"/>
      <c r="CS137" s="553"/>
      <c r="CT137" s="553"/>
      <c r="CU137" s="553"/>
      <c r="CV137" s="553"/>
      <c r="CW137" s="553"/>
      <c r="CX137" s="553"/>
      <c r="CY137" s="553"/>
      <c r="DA137" s="553"/>
      <c r="DB137" s="553"/>
    </row>
    <row r="138" spans="1:125" ht="11.25" customHeight="1">
      <c r="A138" s="553"/>
      <c r="B138" s="553"/>
      <c r="C138" s="553"/>
      <c r="D138" s="553"/>
      <c r="E138" s="554"/>
      <c r="F138" s="554"/>
      <c r="G138" s="554"/>
      <c r="H138" s="554"/>
      <c r="I138" s="554"/>
      <c r="J138" s="554"/>
      <c r="K138" s="554"/>
      <c r="L138" s="554"/>
      <c r="M138" s="554"/>
      <c r="N138" s="553"/>
      <c r="O138" s="553"/>
      <c r="P138" s="553"/>
      <c r="Q138" s="553"/>
      <c r="R138" s="553"/>
      <c r="S138" s="553"/>
      <c r="T138" s="553"/>
      <c r="U138" s="553"/>
      <c r="V138" s="553"/>
      <c r="W138" s="553"/>
      <c r="X138" s="553"/>
      <c r="Y138" s="553"/>
      <c r="Z138" s="553"/>
      <c r="AA138" s="553"/>
      <c r="AB138" s="553"/>
      <c r="AC138" s="553"/>
      <c r="AD138" s="553"/>
      <c r="AE138" s="553"/>
      <c r="AF138" s="553"/>
      <c r="AG138" s="553"/>
      <c r="AH138" s="553"/>
      <c r="AI138" s="553"/>
      <c r="AJ138" s="553"/>
      <c r="AK138" s="553"/>
      <c r="AL138" s="553"/>
      <c r="AM138" s="553"/>
      <c r="AN138" s="553"/>
      <c r="AO138" s="553"/>
      <c r="AP138" s="553"/>
      <c r="AQ138" s="553"/>
      <c r="AR138" s="553"/>
      <c r="AS138" s="553"/>
      <c r="AT138" s="553"/>
      <c r="AU138" s="553"/>
      <c r="AV138" s="553"/>
      <c r="AW138" s="553"/>
      <c r="AX138" s="553"/>
      <c r="AY138" s="553"/>
      <c r="AZ138" s="553"/>
      <c r="BA138" s="553"/>
      <c r="BB138" s="553"/>
      <c r="BC138" s="553"/>
      <c r="BD138" s="553"/>
      <c r="BE138" s="553"/>
      <c r="BF138" s="553"/>
      <c r="BG138" s="553"/>
      <c r="BH138" s="553"/>
      <c r="BI138" s="553"/>
      <c r="BJ138" s="553"/>
      <c r="BK138" s="614"/>
      <c r="BL138" s="614"/>
      <c r="BM138" s="614"/>
      <c r="BN138" s="553"/>
      <c r="BO138" s="553"/>
      <c r="BP138" s="553"/>
      <c r="BQ138" s="553"/>
      <c r="BR138" s="553"/>
      <c r="BS138" s="553"/>
      <c r="BT138" s="553"/>
      <c r="BU138" s="553"/>
      <c r="BV138" s="614"/>
      <c r="BW138" s="614"/>
      <c r="BX138" s="614"/>
      <c r="BY138" s="614"/>
      <c r="BZ138" s="614"/>
      <c r="CA138" s="614"/>
      <c r="CB138" s="553"/>
      <c r="CC138" s="553"/>
      <c r="CD138" s="553"/>
      <c r="CE138" s="553"/>
      <c r="CF138" s="553"/>
      <c r="CG138" s="553"/>
      <c r="CH138" s="553"/>
      <c r="CI138" s="553"/>
      <c r="CJ138" s="553"/>
      <c r="CK138" s="553"/>
      <c r="CL138" s="553"/>
      <c r="CM138" s="553"/>
      <c r="CN138" s="553"/>
      <c r="CO138" s="553"/>
      <c r="CP138" s="553"/>
      <c r="CQ138" s="553"/>
      <c r="CR138" s="553"/>
      <c r="CS138" s="553"/>
      <c r="CT138" s="553"/>
      <c r="CU138" s="553"/>
      <c r="CV138" s="553"/>
      <c r="CW138" s="553"/>
      <c r="CX138" s="553"/>
      <c r="CY138" s="553"/>
      <c r="CZ138" s="553"/>
      <c r="DA138" s="553"/>
      <c r="DB138" s="553"/>
    </row>
    <row r="139" spans="1:125" ht="11.25" customHeight="1">
      <c r="A139" s="553"/>
      <c r="B139" s="553"/>
      <c r="C139" s="553"/>
      <c r="D139" s="553"/>
      <c r="E139" s="554"/>
      <c r="F139" s="554"/>
      <c r="G139" s="554"/>
      <c r="H139" s="554"/>
      <c r="I139" s="554"/>
      <c r="J139" s="554"/>
      <c r="K139" s="554"/>
      <c r="L139" s="554"/>
      <c r="M139" s="554"/>
      <c r="N139" s="553"/>
      <c r="O139" s="553"/>
      <c r="P139" s="553"/>
      <c r="Q139" s="553"/>
      <c r="R139" s="553"/>
      <c r="S139" s="553"/>
      <c r="T139" s="553"/>
      <c r="U139" s="553"/>
      <c r="V139" s="553"/>
      <c r="W139" s="553"/>
      <c r="X139" s="553"/>
      <c r="Y139" s="553"/>
      <c r="Z139" s="553"/>
      <c r="AA139" s="553"/>
      <c r="AB139" s="553"/>
      <c r="AC139" s="553"/>
      <c r="AD139" s="553"/>
      <c r="AE139" s="553"/>
      <c r="AF139" s="553"/>
      <c r="AG139" s="553"/>
      <c r="AH139" s="553"/>
      <c r="AI139" s="553"/>
      <c r="AJ139" s="553"/>
      <c r="AK139" s="553"/>
      <c r="AL139" s="553"/>
      <c r="AM139" s="553"/>
      <c r="AN139" s="553"/>
      <c r="AO139" s="553"/>
      <c r="AP139" s="553"/>
      <c r="AQ139" s="553"/>
      <c r="AR139" s="553"/>
      <c r="AS139" s="553"/>
      <c r="AT139" s="553"/>
      <c r="AU139" s="553"/>
      <c r="AV139" s="553"/>
      <c r="AW139" s="553"/>
      <c r="AX139" s="553"/>
      <c r="AY139" s="553"/>
      <c r="AZ139" s="553"/>
      <c r="BA139" s="553"/>
      <c r="BB139" s="553"/>
      <c r="BC139" s="553"/>
      <c r="BD139" s="553"/>
      <c r="BE139" s="553"/>
      <c r="BF139" s="553"/>
      <c r="BG139" s="553"/>
      <c r="BH139" s="553"/>
      <c r="BI139" s="553"/>
      <c r="BJ139" s="553"/>
      <c r="BK139" s="614"/>
      <c r="BL139" s="614"/>
      <c r="BM139" s="614"/>
      <c r="BN139" s="553"/>
      <c r="BO139" s="553"/>
      <c r="BP139" s="553"/>
      <c r="BQ139" s="553"/>
      <c r="BR139" s="553"/>
      <c r="BS139" s="553"/>
      <c r="BT139" s="553"/>
      <c r="BU139" s="553"/>
      <c r="BV139" s="614"/>
      <c r="BW139" s="614"/>
      <c r="BX139" s="614"/>
      <c r="BY139" s="614"/>
      <c r="BZ139" s="614"/>
      <c r="CA139" s="614"/>
      <c r="CB139" s="553"/>
      <c r="CC139" s="553"/>
      <c r="CD139" s="553"/>
      <c r="CE139" s="553"/>
      <c r="CF139" s="553"/>
      <c r="CG139" s="553"/>
      <c r="CH139" s="553"/>
      <c r="CI139" s="553"/>
      <c r="CJ139" s="553"/>
      <c r="CK139" s="553"/>
      <c r="CL139" s="553"/>
      <c r="CM139" s="553"/>
      <c r="CN139" s="553"/>
      <c r="CO139" s="553"/>
      <c r="CP139" s="553"/>
      <c r="CQ139" s="553"/>
      <c r="CR139" s="553"/>
      <c r="CS139" s="553"/>
      <c r="CT139" s="553"/>
      <c r="CU139" s="553"/>
      <c r="CV139" s="553"/>
      <c r="CW139" s="553"/>
      <c r="CX139" s="553"/>
      <c r="CY139" s="553"/>
      <c r="CZ139" s="553"/>
      <c r="DA139" s="553"/>
      <c r="DB139" s="553"/>
    </row>
    <row r="140" spans="1:125" ht="11.25" customHeight="1">
      <c r="A140" s="553"/>
      <c r="B140" s="553"/>
      <c r="C140" s="553"/>
      <c r="D140" s="553"/>
      <c r="E140" s="554"/>
      <c r="F140" s="554"/>
      <c r="G140" s="554"/>
      <c r="H140" s="554"/>
      <c r="I140" s="554"/>
      <c r="J140" s="554"/>
      <c r="K140" s="554"/>
      <c r="L140" s="554"/>
      <c r="M140" s="554"/>
      <c r="N140" s="553"/>
      <c r="O140" s="553"/>
      <c r="P140" s="553"/>
      <c r="Q140" s="553"/>
      <c r="R140" s="553"/>
      <c r="S140" s="553"/>
      <c r="T140" s="553"/>
      <c r="U140" s="553"/>
      <c r="V140" s="553"/>
      <c r="W140" s="553"/>
      <c r="X140" s="553"/>
      <c r="Y140" s="553"/>
      <c r="Z140" s="553"/>
      <c r="AA140" s="553"/>
      <c r="AB140" s="553"/>
      <c r="AC140" s="553"/>
      <c r="AD140" s="553"/>
      <c r="AE140" s="553"/>
      <c r="AF140" s="553"/>
      <c r="AG140" s="553"/>
      <c r="AH140" s="553"/>
      <c r="AI140" s="553"/>
      <c r="AJ140" s="553"/>
      <c r="AK140" s="553"/>
      <c r="AL140" s="553"/>
      <c r="AM140" s="553"/>
      <c r="AN140" s="553"/>
      <c r="AO140" s="553"/>
      <c r="AP140" s="553"/>
      <c r="AQ140" s="553"/>
      <c r="AR140" s="553"/>
      <c r="AS140" s="553"/>
      <c r="AT140" s="553"/>
      <c r="AU140" s="553"/>
      <c r="AV140" s="553"/>
      <c r="AW140" s="553"/>
      <c r="AX140" s="553"/>
      <c r="AY140" s="553"/>
      <c r="AZ140" s="553"/>
      <c r="BA140" s="553"/>
      <c r="BB140" s="553"/>
      <c r="BC140" s="553"/>
      <c r="BD140" s="553"/>
      <c r="BE140" s="553"/>
      <c r="BF140" s="553"/>
      <c r="BG140" s="553"/>
      <c r="BH140" s="553"/>
      <c r="BI140" s="553"/>
      <c r="BJ140" s="553"/>
      <c r="BK140" s="614"/>
      <c r="BL140" s="614"/>
      <c r="BM140" s="614"/>
      <c r="BN140" s="553"/>
      <c r="BO140" s="553"/>
      <c r="BP140" s="553"/>
      <c r="BQ140" s="553"/>
      <c r="BR140" s="553"/>
      <c r="BS140" s="553"/>
      <c r="BT140" s="553"/>
      <c r="BU140" s="553"/>
      <c r="BV140" s="614"/>
      <c r="BW140" s="614"/>
      <c r="BX140" s="614"/>
      <c r="BY140" s="614"/>
      <c r="BZ140" s="614"/>
      <c r="CA140" s="614"/>
      <c r="CB140" s="553"/>
      <c r="CC140" s="553"/>
      <c r="CD140" s="553"/>
      <c r="CE140" s="553"/>
      <c r="CF140" s="553"/>
      <c r="CG140" s="553"/>
      <c r="CH140" s="553"/>
      <c r="CI140" s="553"/>
      <c r="CJ140" s="553"/>
      <c r="CK140" s="553"/>
      <c r="CL140" s="553"/>
      <c r="CM140" s="553"/>
      <c r="CN140" s="553"/>
      <c r="CO140" s="553"/>
      <c r="CP140" s="553"/>
      <c r="CQ140" s="553"/>
      <c r="CR140" s="553"/>
      <c r="CS140" s="553"/>
      <c r="CT140" s="553"/>
      <c r="CU140" s="553"/>
      <c r="CV140" s="553"/>
      <c r="CW140" s="553"/>
      <c r="CX140" s="553"/>
      <c r="CY140" s="553"/>
      <c r="CZ140" s="553"/>
      <c r="DA140" s="553"/>
      <c r="DB140" s="553"/>
    </row>
    <row r="141" spans="1:125" ht="11.25" customHeight="1">
      <c r="A141" s="553"/>
      <c r="B141" s="553"/>
      <c r="C141" s="553"/>
      <c r="D141" s="553"/>
      <c r="E141" s="554"/>
      <c r="F141" s="554"/>
      <c r="G141" s="554"/>
      <c r="H141" s="554"/>
      <c r="I141" s="554"/>
      <c r="J141" s="554"/>
      <c r="K141" s="554"/>
      <c r="L141" s="554"/>
      <c r="M141" s="554"/>
      <c r="N141" s="553"/>
      <c r="O141" s="553"/>
      <c r="P141" s="553"/>
      <c r="Q141" s="553"/>
      <c r="R141" s="553"/>
      <c r="S141" s="553"/>
      <c r="T141" s="553"/>
      <c r="U141" s="553"/>
      <c r="V141" s="553"/>
      <c r="W141" s="553"/>
      <c r="X141" s="553"/>
      <c r="Y141" s="553"/>
      <c r="Z141" s="553"/>
      <c r="AA141" s="553"/>
      <c r="AB141" s="553"/>
      <c r="AC141" s="553"/>
      <c r="AD141" s="553"/>
      <c r="AE141" s="553"/>
      <c r="AF141" s="553"/>
      <c r="AG141" s="553"/>
      <c r="AH141" s="553"/>
      <c r="AI141" s="553"/>
      <c r="AJ141" s="553"/>
      <c r="AK141" s="553"/>
      <c r="AL141" s="553"/>
      <c r="AM141" s="553"/>
      <c r="AN141" s="553"/>
      <c r="AO141" s="553"/>
      <c r="AP141" s="553"/>
      <c r="AQ141" s="553"/>
      <c r="AR141" s="553"/>
      <c r="AS141" s="553"/>
      <c r="AT141" s="553"/>
      <c r="AU141" s="553"/>
      <c r="AV141" s="553"/>
      <c r="AW141" s="553"/>
      <c r="AX141" s="553"/>
      <c r="AY141" s="553"/>
      <c r="AZ141" s="553"/>
      <c r="BA141" s="553"/>
      <c r="BB141" s="553"/>
      <c r="BC141" s="553"/>
      <c r="BD141" s="553"/>
      <c r="BE141" s="553"/>
      <c r="BF141" s="553"/>
      <c r="BG141" s="553"/>
      <c r="BH141" s="553"/>
      <c r="BI141" s="553"/>
      <c r="BJ141" s="553"/>
      <c r="BK141" s="614"/>
      <c r="BL141" s="614"/>
      <c r="BM141" s="614"/>
      <c r="BN141" s="553"/>
      <c r="BO141" s="553"/>
      <c r="BP141" s="553"/>
      <c r="BQ141" s="553"/>
      <c r="BR141" s="553"/>
      <c r="BS141" s="553"/>
      <c r="BT141" s="553"/>
      <c r="BU141" s="553"/>
      <c r="BV141" s="614"/>
      <c r="BW141" s="614"/>
      <c r="BX141" s="614"/>
      <c r="BY141" s="614"/>
      <c r="BZ141" s="614"/>
      <c r="CA141" s="614"/>
      <c r="CB141" s="553"/>
      <c r="CC141" s="553"/>
      <c r="CD141" s="553"/>
      <c r="CE141" s="553"/>
      <c r="CF141" s="553"/>
      <c r="CG141" s="553"/>
      <c r="CH141" s="553"/>
      <c r="CI141" s="553"/>
      <c r="CJ141" s="553"/>
      <c r="CK141" s="553"/>
      <c r="CL141" s="553"/>
      <c r="CM141" s="553"/>
      <c r="CN141" s="553"/>
      <c r="CO141" s="553"/>
      <c r="CP141" s="553"/>
      <c r="CQ141" s="553"/>
      <c r="CR141" s="553"/>
      <c r="CS141" s="553"/>
      <c r="CT141" s="553"/>
      <c r="CU141" s="553"/>
      <c r="CV141" s="553"/>
      <c r="CW141" s="553"/>
      <c r="CX141" s="553"/>
      <c r="CY141" s="553"/>
      <c r="CZ141" s="553"/>
      <c r="DA141" s="553"/>
      <c r="DB141" s="553"/>
    </row>
    <row r="142" spans="1:125" ht="11.25" customHeight="1">
      <c r="A142" s="553"/>
      <c r="B142" s="553"/>
      <c r="C142" s="553"/>
      <c r="D142" s="553"/>
      <c r="E142" s="554"/>
      <c r="F142" s="554"/>
      <c r="G142" s="554"/>
      <c r="H142" s="554"/>
      <c r="I142" s="554"/>
      <c r="J142" s="554"/>
      <c r="K142" s="554"/>
      <c r="L142" s="554"/>
      <c r="M142" s="554"/>
      <c r="N142" s="553"/>
      <c r="O142" s="553"/>
      <c r="P142" s="553"/>
      <c r="Q142" s="553"/>
      <c r="R142" s="553"/>
      <c r="S142" s="553"/>
      <c r="T142" s="553"/>
      <c r="U142" s="553"/>
      <c r="V142" s="553"/>
      <c r="W142" s="553"/>
      <c r="X142" s="553"/>
      <c r="Y142" s="553"/>
      <c r="Z142" s="553"/>
      <c r="AA142" s="553"/>
      <c r="AB142" s="553"/>
      <c r="AC142" s="553"/>
      <c r="AD142" s="553"/>
      <c r="AE142" s="553"/>
      <c r="AF142" s="553"/>
      <c r="AG142" s="553"/>
      <c r="AH142" s="553"/>
      <c r="AI142" s="553"/>
      <c r="AJ142" s="553"/>
      <c r="AK142" s="553"/>
      <c r="AL142" s="553"/>
      <c r="AM142" s="553"/>
      <c r="AN142" s="553"/>
      <c r="AO142" s="553"/>
      <c r="AP142" s="553"/>
      <c r="AQ142" s="553"/>
      <c r="AR142" s="553"/>
      <c r="AS142" s="553"/>
      <c r="AT142" s="553"/>
      <c r="AU142" s="553"/>
      <c r="AV142" s="553"/>
      <c r="AW142" s="553"/>
      <c r="AX142" s="553"/>
      <c r="AY142" s="553"/>
      <c r="AZ142" s="553"/>
      <c r="BA142" s="553"/>
      <c r="BB142" s="553"/>
      <c r="BC142" s="553"/>
      <c r="BD142" s="553"/>
      <c r="BE142" s="553"/>
      <c r="BF142" s="553"/>
      <c r="BG142" s="553"/>
      <c r="BH142" s="553"/>
      <c r="BI142" s="553"/>
      <c r="BJ142" s="553"/>
      <c r="BK142" s="614"/>
      <c r="BL142" s="614"/>
      <c r="BM142" s="614"/>
      <c r="BN142" s="553"/>
      <c r="BO142" s="553"/>
      <c r="BP142" s="553"/>
      <c r="BQ142" s="553"/>
      <c r="BR142" s="553"/>
      <c r="BS142" s="553"/>
      <c r="BT142" s="553"/>
      <c r="BU142" s="553"/>
      <c r="BV142" s="614"/>
      <c r="BW142" s="614"/>
      <c r="BX142" s="614"/>
      <c r="BY142" s="614"/>
      <c r="BZ142" s="614"/>
      <c r="CA142" s="614"/>
      <c r="CB142" s="553"/>
      <c r="CC142" s="553"/>
      <c r="CD142" s="553"/>
      <c r="CE142" s="553"/>
      <c r="CF142" s="553"/>
      <c r="CG142" s="553"/>
      <c r="CH142" s="553"/>
      <c r="CI142" s="553"/>
      <c r="CJ142" s="553"/>
      <c r="CK142" s="553"/>
      <c r="CL142" s="553"/>
      <c r="CM142" s="553"/>
      <c r="CN142" s="553"/>
      <c r="CO142" s="553"/>
      <c r="CP142" s="553"/>
      <c r="CQ142" s="553"/>
      <c r="CR142" s="553"/>
      <c r="CS142" s="553"/>
      <c r="CT142" s="553"/>
      <c r="CU142" s="553"/>
      <c r="CV142" s="553"/>
      <c r="CW142" s="553"/>
      <c r="CX142" s="553"/>
      <c r="CY142" s="553"/>
      <c r="CZ142" s="553"/>
      <c r="DA142" s="553"/>
      <c r="DB142" s="553"/>
    </row>
    <row r="143" spans="1:125" ht="11.25" customHeight="1">
      <c r="A143" s="553"/>
      <c r="B143" s="553"/>
      <c r="C143" s="553"/>
      <c r="D143" s="553"/>
      <c r="E143" s="554"/>
      <c r="F143" s="554"/>
      <c r="G143" s="554"/>
      <c r="H143" s="554"/>
      <c r="I143" s="554"/>
      <c r="J143" s="554"/>
      <c r="K143" s="554"/>
      <c r="L143" s="554"/>
      <c r="M143" s="554"/>
      <c r="N143" s="553"/>
      <c r="O143" s="553"/>
      <c r="P143" s="553"/>
      <c r="Q143" s="553"/>
      <c r="R143" s="553"/>
      <c r="S143" s="553"/>
      <c r="T143" s="553"/>
      <c r="U143" s="553"/>
      <c r="V143" s="553"/>
      <c r="W143" s="553"/>
      <c r="X143" s="553"/>
      <c r="Y143" s="553"/>
      <c r="Z143" s="553"/>
      <c r="AA143" s="553"/>
      <c r="AB143" s="553"/>
      <c r="AC143" s="553"/>
      <c r="AD143" s="553"/>
      <c r="AE143" s="553"/>
      <c r="AF143" s="553"/>
      <c r="AG143" s="553"/>
      <c r="AH143" s="553"/>
      <c r="AI143" s="553"/>
      <c r="AJ143" s="553"/>
      <c r="AK143" s="553"/>
      <c r="AL143" s="553"/>
      <c r="AM143" s="553"/>
      <c r="AN143" s="553"/>
      <c r="AO143" s="553"/>
      <c r="AP143" s="553"/>
      <c r="AQ143" s="553"/>
      <c r="AR143" s="553"/>
      <c r="AS143" s="553"/>
      <c r="AT143" s="553"/>
      <c r="AU143" s="553"/>
      <c r="AV143" s="553"/>
      <c r="AW143" s="553"/>
      <c r="AX143" s="553"/>
      <c r="AY143" s="553"/>
      <c r="AZ143" s="553"/>
      <c r="BA143" s="553"/>
      <c r="BB143" s="553"/>
      <c r="BC143" s="553"/>
      <c r="BD143" s="553"/>
      <c r="BE143" s="553"/>
      <c r="BF143" s="553"/>
      <c r="BG143" s="553"/>
      <c r="BH143" s="553"/>
      <c r="BI143" s="553"/>
      <c r="BJ143" s="553"/>
      <c r="BK143" s="614"/>
      <c r="BL143" s="614"/>
      <c r="BM143" s="614"/>
      <c r="BN143" s="553"/>
      <c r="BO143" s="553"/>
      <c r="BP143" s="553"/>
      <c r="BQ143" s="553"/>
      <c r="BR143" s="553"/>
      <c r="BS143" s="553"/>
      <c r="BT143" s="553"/>
      <c r="BU143" s="553"/>
      <c r="BV143" s="614"/>
      <c r="BW143" s="614"/>
      <c r="BX143" s="614"/>
      <c r="BY143" s="614"/>
      <c r="BZ143" s="614"/>
      <c r="CA143" s="614"/>
      <c r="CB143" s="553"/>
      <c r="CC143" s="553"/>
      <c r="CD143" s="553"/>
      <c r="CE143" s="553"/>
      <c r="CF143" s="553"/>
      <c r="CG143" s="553"/>
      <c r="CH143" s="553"/>
      <c r="CI143" s="553"/>
      <c r="CJ143" s="553"/>
      <c r="CK143" s="553"/>
      <c r="CL143" s="553"/>
      <c r="CM143" s="553"/>
      <c r="CN143" s="553"/>
      <c r="CO143" s="553"/>
      <c r="CP143" s="553"/>
      <c r="CQ143" s="553"/>
      <c r="CR143" s="553"/>
      <c r="CS143" s="553"/>
      <c r="CT143" s="553"/>
      <c r="CU143" s="553"/>
      <c r="CV143" s="553"/>
      <c r="CW143" s="553"/>
      <c r="CX143" s="553"/>
      <c r="CY143" s="553"/>
      <c r="CZ143" s="553"/>
      <c r="DA143" s="553"/>
      <c r="DB143" s="553"/>
    </row>
    <row r="144" spans="1:125" ht="11.25" customHeight="1">
      <c r="A144" s="553"/>
      <c r="B144" s="553"/>
      <c r="C144" s="553"/>
      <c r="D144" s="553"/>
      <c r="E144" s="554"/>
      <c r="F144" s="554"/>
      <c r="G144" s="554"/>
      <c r="H144" s="554"/>
      <c r="I144" s="554"/>
      <c r="J144" s="554"/>
      <c r="K144" s="554"/>
      <c r="L144" s="554"/>
      <c r="M144" s="554"/>
      <c r="N144" s="553"/>
      <c r="O144" s="553"/>
      <c r="P144" s="553"/>
      <c r="Q144" s="553"/>
      <c r="R144" s="553"/>
      <c r="S144" s="553"/>
      <c r="T144" s="553"/>
      <c r="U144" s="553"/>
      <c r="V144" s="553"/>
      <c r="W144" s="553"/>
      <c r="X144" s="553"/>
      <c r="Y144" s="553"/>
      <c r="Z144" s="553"/>
      <c r="AA144" s="553"/>
      <c r="AB144" s="553"/>
      <c r="AC144" s="553"/>
      <c r="AD144" s="553"/>
      <c r="AE144" s="553"/>
      <c r="AF144" s="553"/>
      <c r="AG144" s="553"/>
      <c r="AH144" s="553"/>
      <c r="AI144" s="553"/>
      <c r="AJ144" s="553"/>
      <c r="AK144" s="553"/>
      <c r="AL144" s="553"/>
      <c r="AM144" s="553"/>
      <c r="AN144" s="553"/>
      <c r="AO144" s="553"/>
      <c r="AP144" s="553"/>
      <c r="AQ144" s="553"/>
      <c r="AR144" s="553"/>
      <c r="AS144" s="553"/>
      <c r="AT144" s="553"/>
      <c r="AU144" s="553"/>
      <c r="AV144" s="553"/>
      <c r="AW144" s="553"/>
      <c r="AX144" s="553"/>
      <c r="AY144" s="553"/>
      <c r="AZ144" s="553"/>
      <c r="BA144" s="553"/>
      <c r="BB144" s="553"/>
      <c r="BC144" s="553"/>
      <c r="BD144" s="553"/>
      <c r="BE144" s="553"/>
      <c r="BF144" s="553"/>
      <c r="BG144" s="553"/>
      <c r="BH144" s="553"/>
      <c r="BI144" s="553"/>
      <c r="BJ144" s="553"/>
      <c r="BK144" s="614"/>
      <c r="BL144" s="614"/>
      <c r="BM144" s="614"/>
      <c r="BN144" s="553"/>
      <c r="BO144" s="553"/>
      <c r="BP144" s="553"/>
      <c r="BQ144" s="553"/>
      <c r="BR144" s="553"/>
      <c r="BS144" s="553"/>
      <c r="BT144" s="553"/>
      <c r="BU144" s="553"/>
      <c r="BV144" s="614"/>
      <c r="BW144" s="614"/>
      <c r="BX144" s="614"/>
      <c r="BY144" s="614"/>
      <c r="BZ144" s="614"/>
      <c r="CA144" s="614"/>
      <c r="CB144" s="553"/>
      <c r="CC144" s="553"/>
      <c r="CD144" s="553"/>
      <c r="CE144" s="553"/>
      <c r="CF144" s="553"/>
      <c r="CG144" s="553"/>
      <c r="CH144" s="553"/>
      <c r="CI144" s="553"/>
      <c r="CJ144" s="553"/>
      <c r="CK144" s="553"/>
      <c r="CL144" s="553"/>
      <c r="CM144" s="553"/>
      <c r="CN144" s="553"/>
      <c r="CO144" s="553"/>
      <c r="CP144" s="553"/>
      <c r="CQ144" s="553"/>
      <c r="CR144" s="553"/>
      <c r="CS144" s="553"/>
      <c r="CT144" s="553"/>
      <c r="CU144" s="553"/>
      <c r="CV144" s="553"/>
      <c r="CW144" s="553"/>
      <c r="CX144" s="553"/>
      <c r="CY144" s="553"/>
      <c r="CZ144" s="553"/>
      <c r="DA144" s="553"/>
      <c r="DB144" s="553"/>
      <c r="DC144" s="553"/>
    </row>
    <row r="145" spans="1:107" ht="11.25" customHeight="1">
      <c r="A145" s="553"/>
      <c r="B145" s="553"/>
      <c r="C145" s="553"/>
      <c r="D145" s="553"/>
      <c r="E145" s="554"/>
      <c r="F145" s="554"/>
      <c r="G145" s="554"/>
      <c r="H145" s="554"/>
      <c r="I145" s="554"/>
      <c r="J145" s="554"/>
      <c r="K145" s="554"/>
      <c r="L145" s="554"/>
      <c r="M145" s="554"/>
      <c r="N145" s="553"/>
      <c r="O145" s="553"/>
      <c r="P145" s="553"/>
      <c r="Q145" s="553"/>
      <c r="R145" s="553"/>
      <c r="S145" s="553"/>
      <c r="T145" s="553"/>
      <c r="U145" s="553"/>
      <c r="V145" s="553"/>
      <c r="W145" s="553"/>
      <c r="X145" s="553"/>
      <c r="Y145" s="553"/>
      <c r="Z145" s="553"/>
      <c r="AA145" s="553"/>
      <c r="AB145" s="553"/>
      <c r="AC145" s="553"/>
      <c r="AD145" s="553"/>
      <c r="AE145" s="553"/>
      <c r="AF145" s="553"/>
      <c r="AG145" s="553"/>
      <c r="AH145" s="553"/>
      <c r="AI145" s="553"/>
      <c r="AJ145" s="553"/>
      <c r="AK145" s="553"/>
      <c r="AL145" s="553"/>
      <c r="AM145" s="553"/>
      <c r="AN145" s="553"/>
      <c r="AO145" s="553"/>
      <c r="AP145" s="553"/>
      <c r="AQ145" s="553"/>
      <c r="AR145" s="553"/>
      <c r="AS145" s="553"/>
      <c r="AT145" s="553"/>
      <c r="AU145" s="553"/>
      <c r="AV145" s="553"/>
      <c r="AW145" s="553"/>
      <c r="AX145" s="553"/>
      <c r="AY145" s="553"/>
      <c r="AZ145" s="553"/>
      <c r="BA145" s="553"/>
      <c r="BB145" s="553"/>
      <c r="BC145" s="553"/>
      <c r="BD145" s="553"/>
      <c r="BE145" s="553"/>
      <c r="BF145" s="553"/>
      <c r="BG145" s="553"/>
      <c r="BH145" s="553"/>
      <c r="BI145" s="553"/>
      <c r="BJ145" s="553"/>
      <c r="BK145" s="614"/>
      <c r="BL145" s="614"/>
      <c r="BM145" s="614"/>
      <c r="BN145" s="553"/>
      <c r="BO145" s="553"/>
      <c r="BP145" s="553"/>
      <c r="BQ145" s="553"/>
      <c r="BR145" s="553"/>
      <c r="BS145" s="553"/>
      <c r="BT145" s="553"/>
      <c r="BU145" s="553"/>
      <c r="BV145" s="614"/>
      <c r="BW145" s="614"/>
      <c r="BX145" s="614"/>
      <c r="BY145" s="614"/>
      <c r="BZ145" s="614"/>
      <c r="CA145" s="614"/>
      <c r="CB145" s="553"/>
      <c r="CC145" s="553"/>
      <c r="CD145" s="553"/>
      <c r="CE145" s="553"/>
      <c r="CF145" s="553"/>
      <c r="CG145" s="553"/>
      <c r="CH145" s="553"/>
      <c r="CI145" s="553"/>
      <c r="CJ145" s="553"/>
      <c r="CK145" s="553"/>
      <c r="CL145" s="553"/>
      <c r="CM145" s="553"/>
      <c r="CN145" s="553"/>
      <c r="CO145" s="553"/>
      <c r="CP145" s="553"/>
      <c r="CQ145" s="553"/>
      <c r="CR145" s="553"/>
      <c r="CS145" s="553"/>
      <c r="CT145" s="553"/>
      <c r="CU145" s="553"/>
      <c r="CV145" s="553"/>
      <c r="CW145" s="553"/>
      <c r="CX145" s="553"/>
      <c r="CY145" s="553"/>
      <c r="CZ145" s="553"/>
      <c r="DA145" s="553"/>
      <c r="DB145" s="553"/>
      <c r="DC145" s="553"/>
    </row>
    <row r="146" spans="1:107" ht="11.25" customHeight="1">
      <c r="A146" s="553"/>
      <c r="B146" s="553"/>
      <c r="C146" s="553"/>
      <c r="D146" s="553"/>
      <c r="E146" s="554"/>
      <c r="F146" s="554"/>
      <c r="G146" s="554"/>
      <c r="H146" s="554"/>
      <c r="I146" s="554"/>
      <c r="J146" s="554"/>
      <c r="K146" s="554"/>
      <c r="L146" s="554"/>
      <c r="M146" s="554"/>
      <c r="N146" s="553"/>
      <c r="O146" s="553"/>
      <c r="P146" s="553"/>
      <c r="Q146" s="553"/>
      <c r="R146" s="553"/>
      <c r="S146" s="553"/>
      <c r="T146" s="553"/>
      <c r="U146" s="553"/>
      <c r="V146" s="553"/>
      <c r="W146" s="553"/>
      <c r="X146" s="553"/>
      <c r="Y146" s="553"/>
      <c r="Z146" s="553"/>
      <c r="AA146" s="553"/>
      <c r="AB146" s="553"/>
      <c r="AC146" s="553"/>
      <c r="AD146" s="553"/>
      <c r="AE146" s="553"/>
      <c r="AF146" s="553"/>
      <c r="AG146" s="553"/>
      <c r="AH146" s="553"/>
      <c r="AI146" s="553"/>
      <c r="AJ146" s="553"/>
      <c r="AK146" s="553"/>
      <c r="AL146" s="553"/>
      <c r="AM146" s="553"/>
      <c r="AN146" s="553"/>
      <c r="AO146" s="553"/>
      <c r="AP146" s="553"/>
      <c r="AQ146" s="553"/>
      <c r="AR146" s="553"/>
      <c r="AS146" s="553"/>
      <c r="AT146" s="553"/>
      <c r="AU146" s="553"/>
      <c r="AV146" s="553"/>
      <c r="AW146" s="553"/>
      <c r="AX146" s="553"/>
      <c r="AY146" s="553"/>
      <c r="AZ146" s="553"/>
      <c r="BA146" s="553"/>
      <c r="BB146" s="553"/>
      <c r="BC146" s="553"/>
      <c r="BD146" s="553"/>
      <c r="BE146" s="553"/>
      <c r="BF146" s="553"/>
      <c r="BG146" s="553"/>
      <c r="BH146" s="553"/>
      <c r="BI146" s="553"/>
      <c r="BJ146" s="553"/>
      <c r="BK146" s="614"/>
      <c r="BL146" s="614"/>
      <c r="BM146" s="614"/>
      <c r="BN146" s="553"/>
      <c r="BO146" s="553"/>
      <c r="BP146" s="553"/>
      <c r="BQ146" s="553"/>
      <c r="BR146" s="553"/>
      <c r="BS146" s="553"/>
      <c r="BT146" s="553"/>
      <c r="BU146" s="553"/>
      <c r="BV146" s="614"/>
      <c r="BW146" s="614"/>
      <c r="BX146" s="614"/>
      <c r="BY146" s="614"/>
      <c r="BZ146" s="614"/>
      <c r="CA146" s="614"/>
      <c r="CB146" s="553"/>
      <c r="CC146" s="553"/>
      <c r="CD146" s="553"/>
      <c r="CE146" s="553"/>
      <c r="CF146" s="553"/>
      <c r="CG146" s="553"/>
      <c r="CH146" s="553"/>
      <c r="CI146" s="553"/>
      <c r="CJ146" s="553"/>
      <c r="CK146" s="553"/>
      <c r="CL146" s="553"/>
      <c r="CM146" s="553"/>
      <c r="CN146" s="553"/>
      <c r="CO146" s="553"/>
      <c r="CP146" s="553"/>
      <c r="CQ146" s="553"/>
      <c r="CR146" s="553"/>
      <c r="CS146" s="553"/>
      <c r="CT146" s="553"/>
      <c r="CU146" s="553"/>
      <c r="CV146" s="553"/>
      <c r="CW146" s="553"/>
      <c r="CX146" s="553"/>
      <c r="CY146" s="553"/>
      <c r="CZ146" s="553"/>
      <c r="DA146" s="553"/>
      <c r="DB146" s="553"/>
      <c r="DC146" s="553"/>
    </row>
    <row r="147" spans="1:107" ht="11.25" customHeight="1">
      <c r="A147" s="553"/>
      <c r="B147" s="553"/>
      <c r="C147" s="553"/>
      <c r="D147" s="553"/>
      <c r="E147" s="554"/>
      <c r="F147" s="554"/>
      <c r="G147" s="554"/>
      <c r="H147" s="554"/>
      <c r="I147" s="554"/>
      <c r="J147" s="554"/>
      <c r="K147" s="554"/>
      <c r="L147" s="554"/>
      <c r="M147" s="554"/>
      <c r="N147" s="553"/>
      <c r="O147" s="553"/>
      <c r="P147" s="553"/>
      <c r="Q147" s="553"/>
      <c r="R147" s="553"/>
      <c r="S147" s="553"/>
      <c r="T147" s="553"/>
      <c r="U147" s="553"/>
      <c r="V147" s="553"/>
      <c r="W147" s="553"/>
      <c r="X147" s="553"/>
      <c r="Y147" s="553"/>
      <c r="Z147" s="553"/>
      <c r="AA147" s="553"/>
      <c r="AB147" s="553"/>
      <c r="AC147" s="553"/>
      <c r="AD147" s="553"/>
      <c r="AE147" s="553"/>
      <c r="AF147" s="553"/>
      <c r="AG147" s="553"/>
      <c r="AH147" s="553"/>
      <c r="AI147" s="553"/>
      <c r="AJ147" s="553"/>
      <c r="AK147" s="553"/>
      <c r="AL147" s="553"/>
      <c r="AM147" s="553"/>
      <c r="AN147" s="553"/>
      <c r="AO147" s="553"/>
      <c r="AP147" s="553"/>
      <c r="AQ147" s="553"/>
      <c r="AR147" s="553"/>
      <c r="AS147" s="553"/>
      <c r="AT147" s="553"/>
      <c r="AU147" s="553"/>
      <c r="AV147" s="553"/>
      <c r="AW147" s="553"/>
      <c r="AX147" s="553"/>
      <c r="AY147" s="553"/>
      <c r="AZ147" s="553"/>
      <c r="BA147" s="553"/>
      <c r="BB147" s="553"/>
      <c r="BC147" s="553"/>
      <c r="BD147" s="553"/>
      <c r="BE147" s="553"/>
      <c r="BF147" s="553"/>
      <c r="BG147" s="553"/>
      <c r="BH147" s="553"/>
      <c r="BI147" s="553"/>
      <c r="BJ147" s="553"/>
      <c r="BK147" s="614"/>
      <c r="BL147" s="614"/>
      <c r="BM147" s="614"/>
      <c r="BN147" s="553"/>
      <c r="BO147" s="553"/>
      <c r="BP147" s="553"/>
      <c r="BQ147" s="553"/>
      <c r="BR147" s="553"/>
      <c r="BS147" s="553"/>
      <c r="BT147" s="553"/>
      <c r="BU147" s="553"/>
      <c r="BV147" s="614"/>
      <c r="BW147" s="614"/>
      <c r="BX147" s="614"/>
      <c r="BY147" s="614"/>
      <c r="BZ147" s="614"/>
      <c r="CA147" s="614"/>
      <c r="CB147" s="553"/>
      <c r="CC147" s="553"/>
      <c r="CD147" s="553"/>
      <c r="CE147" s="553"/>
      <c r="CF147" s="553"/>
      <c r="CG147" s="553"/>
      <c r="CH147" s="553"/>
      <c r="CI147" s="553"/>
      <c r="CJ147" s="553"/>
      <c r="CK147" s="553"/>
      <c r="CL147" s="553"/>
      <c r="CM147" s="553"/>
      <c r="CN147" s="553"/>
      <c r="CO147" s="553"/>
      <c r="CP147" s="553"/>
      <c r="CQ147" s="553"/>
      <c r="CR147" s="553"/>
      <c r="CS147" s="553"/>
      <c r="CT147" s="553"/>
      <c r="CU147" s="553"/>
      <c r="CV147" s="553"/>
      <c r="CW147" s="553"/>
      <c r="CX147" s="553"/>
      <c r="CY147" s="553"/>
      <c r="CZ147" s="553"/>
      <c r="DA147" s="553"/>
      <c r="DB147" s="553"/>
      <c r="DC147" s="553"/>
    </row>
    <row r="148" spans="1:107" ht="11.25" customHeight="1">
      <c r="A148" s="553"/>
      <c r="B148" s="553"/>
      <c r="C148" s="553"/>
      <c r="D148" s="553"/>
      <c r="E148" s="554"/>
      <c r="F148" s="554"/>
      <c r="G148" s="554"/>
      <c r="H148" s="554"/>
      <c r="I148" s="554"/>
      <c r="J148" s="554"/>
      <c r="K148" s="554"/>
      <c r="L148" s="554"/>
      <c r="M148" s="554"/>
      <c r="N148" s="553"/>
      <c r="O148" s="553"/>
      <c r="P148" s="553"/>
      <c r="Q148" s="553"/>
      <c r="R148" s="553"/>
      <c r="S148" s="553"/>
      <c r="T148" s="553"/>
      <c r="U148" s="553"/>
      <c r="V148" s="553"/>
      <c r="W148" s="553"/>
      <c r="X148" s="553"/>
      <c r="Y148" s="553"/>
      <c r="Z148" s="553"/>
      <c r="AA148" s="553"/>
      <c r="AB148" s="553"/>
      <c r="AC148" s="553"/>
      <c r="AD148" s="553"/>
      <c r="AE148" s="553"/>
      <c r="AF148" s="553"/>
      <c r="AG148" s="553"/>
      <c r="AH148" s="553"/>
      <c r="AI148" s="553"/>
      <c r="AJ148" s="553"/>
      <c r="AK148" s="553"/>
      <c r="AL148" s="553"/>
      <c r="AM148" s="553"/>
      <c r="AN148" s="553"/>
      <c r="AO148" s="553"/>
      <c r="AP148" s="553"/>
      <c r="AQ148" s="553"/>
      <c r="AR148" s="553"/>
      <c r="AS148" s="553"/>
      <c r="AT148" s="553"/>
      <c r="AU148" s="553"/>
      <c r="AV148" s="553"/>
      <c r="AW148" s="553"/>
      <c r="AX148" s="553"/>
      <c r="AY148" s="553"/>
      <c r="AZ148" s="553"/>
      <c r="BA148" s="553"/>
      <c r="BB148" s="553"/>
      <c r="BC148" s="553"/>
      <c r="BD148" s="553"/>
      <c r="BE148" s="553"/>
      <c r="BF148" s="553"/>
      <c r="BG148" s="553"/>
      <c r="BH148" s="553"/>
      <c r="BI148" s="553"/>
      <c r="BJ148" s="553"/>
      <c r="BK148" s="614"/>
      <c r="BL148" s="614"/>
      <c r="BM148" s="614"/>
      <c r="BN148" s="553"/>
      <c r="BO148" s="553"/>
      <c r="BP148" s="553"/>
      <c r="BQ148" s="553"/>
      <c r="BR148" s="553"/>
      <c r="BS148" s="553"/>
      <c r="BT148" s="553"/>
      <c r="BU148" s="553"/>
      <c r="BV148" s="614"/>
      <c r="BW148" s="614"/>
      <c r="BX148" s="614"/>
      <c r="BY148" s="614"/>
      <c r="BZ148" s="614"/>
      <c r="CA148" s="614"/>
      <c r="CB148" s="553"/>
      <c r="CC148" s="553"/>
      <c r="CD148" s="553"/>
      <c r="CE148" s="553"/>
      <c r="CF148" s="553"/>
      <c r="CG148" s="553"/>
      <c r="CH148" s="553"/>
      <c r="CI148" s="553"/>
      <c r="CJ148" s="553"/>
      <c r="CK148" s="553"/>
      <c r="CL148" s="553"/>
      <c r="CM148" s="553"/>
      <c r="CN148" s="553"/>
      <c r="CO148" s="553"/>
      <c r="CP148" s="553"/>
      <c r="CQ148" s="553"/>
      <c r="CR148" s="553"/>
      <c r="CS148" s="553"/>
      <c r="CT148" s="553"/>
      <c r="CU148" s="553"/>
      <c r="CV148" s="553"/>
      <c r="CW148" s="553"/>
      <c r="CX148" s="553"/>
      <c r="CY148" s="553"/>
      <c r="CZ148" s="553"/>
      <c r="DA148" s="553"/>
      <c r="DB148" s="553"/>
      <c r="DC148" s="553"/>
    </row>
    <row r="149" spans="1:107" ht="11.25" customHeight="1">
      <c r="A149" s="553"/>
      <c r="B149" s="553"/>
      <c r="C149" s="553"/>
      <c r="D149" s="553"/>
      <c r="E149" s="554"/>
      <c r="F149" s="554"/>
      <c r="G149" s="554"/>
      <c r="H149" s="554"/>
      <c r="I149" s="554"/>
      <c r="J149" s="554"/>
      <c r="K149" s="554"/>
      <c r="L149" s="554"/>
      <c r="M149" s="554"/>
      <c r="N149" s="553"/>
      <c r="O149" s="553"/>
      <c r="P149" s="553"/>
      <c r="Q149" s="553"/>
      <c r="R149" s="553"/>
      <c r="S149" s="553"/>
      <c r="T149" s="553"/>
      <c r="U149" s="553"/>
      <c r="V149" s="553"/>
      <c r="W149" s="553"/>
      <c r="X149" s="553"/>
      <c r="Y149" s="553"/>
      <c r="Z149" s="553"/>
      <c r="AA149" s="553"/>
      <c r="AB149" s="553"/>
      <c r="AC149" s="553"/>
      <c r="AD149" s="553"/>
      <c r="AE149" s="553"/>
      <c r="AF149" s="553"/>
      <c r="AG149" s="553"/>
      <c r="AH149" s="553"/>
      <c r="AI149" s="553"/>
      <c r="AJ149" s="553"/>
      <c r="AK149" s="553"/>
      <c r="AL149" s="553"/>
      <c r="AM149" s="553"/>
      <c r="AN149" s="553"/>
      <c r="AO149" s="553"/>
      <c r="AP149" s="553"/>
      <c r="AQ149" s="553"/>
      <c r="AR149" s="553"/>
      <c r="AS149" s="553"/>
      <c r="AT149" s="553"/>
      <c r="AU149" s="553"/>
      <c r="AV149" s="553"/>
      <c r="AW149" s="553"/>
      <c r="AX149" s="553"/>
      <c r="AY149" s="553"/>
      <c r="AZ149" s="553"/>
      <c r="BA149" s="553"/>
      <c r="BB149" s="553"/>
      <c r="BC149" s="553"/>
      <c r="BD149" s="553"/>
      <c r="BE149" s="553"/>
      <c r="BF149" s="553"/>
      <c r="BG149" s="553"/>
      <c r="BH149" s="553"/>
      <c r="BI149" s="553"/>
      <c r="BJ149" s="553"/>
      <c r="BK149" s="614"/>
      <c r="BL149" s="614"/>
      <c r="BM149" s="614"/>
      <c r="BN149" s="553"/>
      <c r="BO149" s="553"/>
      <c r="BP149" s="553"/>
      <c r="BQ149" s="553"/>
      <c r="BR149" s="553"/>
      <c r="BS149" s="553"/>
      <c r="BT149" s="553"/>
      <c r="BU149" s="553"/>
      <c r="BV149" s="614"/>
      <c r="BW149" s="614"/>
      <c r="BX149" s="614"/>
      <c r="BY149" s="614"/>
      <c r="BZ149" s="614"/>
      <c r="CA149" s="614"/>
      <c r="CB149" s="553"/>
      <c r="CC149" s="553"/>
      <c r="CD149" s="553"/>
      <c r="CE149" s="553"/>
      <c r="CF149" s="553"/>
      <c r="CG149" s="553"/>
      <c r="CH149" s="553"/>
      <c r="CI149" s="553"/>
      <c r="CJ149" s="553"/>
      <c r="CK149" s="553"/>
      <c r="CL149" s="553"/>
      <c r="CM149" s="553"/>
      <c r="CN149" s="553"/>
      <c r="CO149" s="553"/>
      <c r="CP149" s="553"/>
      <c r="CQ149" s="553"/>
      <c r="CR149" s="553"/>
      <c r="CS149" s="553"/>
      <c r="CT149" s="553"/>
      <c r="CU149" s="553"/>
      <c r="CV149" s="553"/>
      <c r="CW149" s="553"/>
      <c r="CX149" s="553"/>
      <c r="CY149" s="553"/>
      <c r="CZ149" s="553"/>
      <c r="DA149" s="553"/>
      <c r="DB149" s="553"/>
      <c r="DC149" s="553"/>
    </row>
    <row r="150" spans="1:107" ht="11.25" customHeight="1">
      <c r="A150" s="553"/>
      <c r="B150" s="553"/>
      <c r="C150" s="553"/>
      <c r="D150" s="553"/>
      <c r="E150" s="554"/>
      <c r="F150" s="554"/>
      <c r="G150" s="554"/>
      <c r="H150" s="554"/>
      <c r="I150" s="554"/>
      <c r="J150" s="554"/>
      <c r="K150" s="554"/>
      <c r="L150" s="554"/>
      <c r="M150" s="554"/>
      <c r="N150" s="553"/>
      <c r="O150" s="553"/>
      <c r="P150" s="553"/>
      <c r="Q150" s="553"/>
      <c r="R150" s="553"/>
      <c r="S150" s="553"/>
      <c r="T150" s="553"/>
      <c r="U150" s="553"/>
      <c r="V150" s="553"/>
      <c r="W150" s="553"/>
      <c r="X150" s="553"/>
      <c r="Y150" s="553"/>
      <c r="Z150" s="553"/>
      <c r="AA150" s="553"/>
      <c r="AB150" s="553"/>
      <c r="AC150" s="553"/>
      <c r="AD150" s="553"/>
      <c r="AE150" s="553"/>
      <c r="AF150" s="553"/>
      <c r="AG150" s="553"/>
      <c r="AH150" s="553"/>
      <c r="AI150" s="553"/>
      <c r="AJ150" s="553"/>
      <c r="AK150" s="553"/>
      <c r="AL150" s="553"/>
      <c r="AM150" s="553"/>
      <c r="AN150" s="553"/>
      <c r="AO150" s="553"/>
      <c r="AP150" s="553"/>
      <c r="AQ150" s="553"/>
      <c r="AR150" s="553"/>
      <c r="AS150" s="553"/>
      <c r="AT150" s="553"/>
      <c r="AU150" s="553"/>
      <c r="AV150" s="553"/>
      <c r="AW150" s="553"/>
      <c r="AX150" s="553"/>
      <c r="AY150" s="553"/>
      <c r="AZ150" s="553"/>
      <c r="BA150" s="553"/>
      <c r="BB150" s="553"/>
      <c r="BC150" s="553"/>
      <c r="BD150" s="553"/>
      <c r="BE150" s="553"/>
      <c r="BF150" s="553"/>
      <c r="BG150" s="553"/>
      <c r="BH150" s="553"/>
      <c r="BI150" s="553"/>
      <c r="BJ150" s="553"/>
      <c r="BK150" s="614"/>
      <c r="BL150" s="614"/>
      <c r="BM150" s="614"/>
      <c r="BN150" s="553"/>
      <c r="BO150" s="553"/>
      <c r="BP150" s="553"/>
      <c r="BQ150" s="553"/>
      <c r="BR150" s="553"/>
      <c r="BS150" s="553"/>
      <c r="BT150" s="553"/>
      <c r="BU150" s="553"/>
      <c r="BV150" s="614"/>
      <c r="BW150" s="614"/>
      <c r="BX150" s="614"/>
      <c r="BY150" s="614"/>
      <c r="BZ150" s="614"/>
      <c r="CA150" s="614"/>
      <c r="CB150" s="553"/>
      <c r="CC150" s="553"/>
      <c r="CD150" s="553"/>
      <c r="CE150" s="553"/>
      <c r="CF150" s="553"/>
      <c r="CG150" s="553"/>
      <c r="CH150" s="553"/>
      <c r="CI150" s="553"/>
      <c r="CJ150" s="553"/>
      <c r="CK150" s="553"/>
      <c r="CL150" s="553"/>
      <c r="CM150" s="553"/>
      <c r="CN150" s="553"/>
      <c r="CO150" s="553"/>
      <c r="CP150" s="553"/>
      <c r="CQ150" s="553"/>
      <c r="CR150" s="553"/>
      <c r="CS150" s="553"/>
      <c r="CT150" s="553"/>
      <c r="CU150" s="553"/>
      <c r="CV150" s="553"/>
      <c r="CW150" s="553"/>
      <c r="CX150" s="553"/>
      <c r="CY150" s="553"/>
      <c r="CZ150" s="553"/>
      <c r="DA150" s="553"/>
      <c r="DB150" s="553"/>
      <c r="DC150" s="553"/>
    </row>
    <row r="151" spans="1:107" ht="11.25" customHeight="1">
      <c r="A151" s="553"/>
      <c r="B151" s="553"/>
      <c r="C151" s="553"/>
      <c r="D151" s="553"/>
      <c r="E151" s="554"/>
      <c r="F151" s="554"/>
      <c r="G151" s="554"/>
      <c r="H151" s="554"/>
      <c r="I151" s="554"/>
      <c r="J151" s="554"/>
      <c r="K151" s="554"/>
      <c r="L151" s="554"/>
      <c r="M151" s="554"/>
      <c r="N151" s="553"/>
      <c r="O151" s="553"/>
      <c r="P151" s="553"/>
      <c r="Q151" s="553"/>
      <c r="R151" s="553"/>
      <c r="S151" s="553"/>
      <c r="T151" s="553"/>
      <c r="U151" s="553"/>
      <c r="V151" s="553"/>
      <c r="W151" s="553"/>
      <c r="X151" s="553"/>
      <c r="Y151" s="553"/>
      <c r="Z151" s="553"/>
      <c r="AA151" s="553"/>
      <c r="AB151" s="553"/>
      <c r="AC151" s="553"/>
      <c r="AD151" s="553"/>
      <c r="AE151" s="553"/>
      <c r="AF151" s="553"/>
      <c r="AG151" s="553"/>
      <c r="AH151" s="553"/>
      <c r="AI151" s="553"/>
      <c r="AJ151" s="553"/>
      <c r="AK151" s="553"/>
      <c r="AL151" s="553"/>
      <c r="AM151" s="553"/>
      <c r="AN151" s="553"/>
      <c r="AO151" s="553"/>
      <c r="AP151" s="553"/>
      <c r="AQ151" s="553"/>
      <c r="AR151" s="553"/>
      <c r="AS151" s="553"/>
      <c r="AT151" s="553"/>
      <c r="AU151" s="553"/>
      <c r="AV151" s="553"/>
      <c r="AW151" s="553"/>
      <c r="AX151" s="553"/>
      <c r="AY151" s="553"/>
      <c r="AZ151" s="553"/>
      <c r="BA151" s="553"/>
      <c r="BB151" s="553"/>
      <c r="BC151" s="553"/>
      <c r="BD151" s="553"/>
      <c r="BE151" s="553"/>
      <c r="BF151" s="553"/>
      <c r="BG151" s="553"/>
      <c r="BH151" s="553"/>
      <c r="BI151" s="553"/>
      <c r="BJ151" s="553"/>
      <c r="BK151" s="614"/>
      <c r="BL151" s="614"/>
      <c r="BM151" s="614"/>
      <c r="BN151" s="553"/>
      <c r="BO151" s="553"/>
      <c r="BP151" s="553"/>
      <c r="BQ151" s="553"/>
      <c r="BR151" s="553"/>
      <c r="BS151" s="553"/>
      <c r="BT151" s="553"/>
      <c r="BU151" s="553"/>
      <c r="BV151" s="553"/>
      <c r="BW151" s="553"/>
      <c r="BX151" s="553"/>
      <c r="BY151" s="553"/>
      <c r="BZ151" s="553"/>
      <c r="CA151" s="553"/>
      <c r="CB151" s="553"/>
      <c r="CC151" s="553"/>
      <c r="CD151" s="553"/>
      <c r="CE151" s="553"/>
      <c r="CF151" s="553"/>
      <c r="CG151" s="553"/>
      <c r="CH151" s="553"/>
      <c r="CI151" s="553"/>
      <c r="CJ151" s="553"/>
      <c r="CK151" s="553"/>
      <c r="CL151" s="553"/>
      <c r="CM151" s="553"/>
      <c r="CN151" s="553"/>
      <c r="CO151" s="553"/>
      <c r="CP151" s="553"/>
      <c r="CQ151" s="553"/>
      <c r="CR151" s="553"/>
      <c r="CS151" s="553"/>
      <c r="CT151" s="553"/>
      <c r="CU151" s="553"/>
      <c r="CV151" s="553"/>
      <c r="CW151" s="553"/>
      <c r="CX151" s="553"/>
      <c r="CY151" s="553"/>
      <c r="CZ151" s="553"/>
      <c r="DA151" s="553"/>
      <c r="DB151" s="553"/>
      <c r="DC151" s="553"/>
    </row>
    <row r="152" spans="1:107" ht="11.25" customHeight="1">
      <c r="A152" s="553"/>
      <c r="B152" s="553"/>
      <c r="C152" s="553"/>
      <c r="D152" s="553"/>
      <c r="E152" s="554"/>
      <c r="F152" s="554"/>
      <c r="G152" s="554"/>
      <c r="H152" s="554"/>
      <c r="I152" s="554"/>
      <c r="J152" s="554"/>
      <c r="K152" s="554"/>
      <c r="L152" s="554"/>
      <c r="M152" s="554"/>
      <c r="N152" s="553"/>
      <c r="O152" s="553"/>
      <c r="P152" s="553"/>
      <c r="Q152" s="553"/>
      <c r="R152" s="553"/>
      <c r="S152" s="553"/>
      <c r="T152" s="553"/>
      <c r="U152" s="553"/>
      <c r="V152" s="553"/>
      <c r="W152" s="553"/>
      <c r="X152" s="553"/>
      <c r="Y152" s="553"/>
      <c r="Z152" s="553"/>
      <c r="AA152" s="553"/>
      <c r="AB152" s="553"/>
      <c r="AC152" s="553"/>
      <c r="AD152" s="553"/>
      <c r="AE152" s="553"/>
      <c r="AF152" s="553"/>
      <c r="AG152" s="553"/>
      <c r="AH152" s="553"/>
      <c r="AI152" s="553"/>
      <c r="AJ152" s="553"/>
      <c r="AK152" s="553"/>
      <c r="AL152" s="553"/>
      <c r="AM152" s="553"/>
      <c r="AN152" s="553"/>
      <c r="AO152" s="553"/>
      <c r="AP152" s="553"/>
      <c r="AQ152" s="553"/>
      <c r="AR152" s="553"/>
      <c r="AS152" s="553"/>
      <c r="AT152" s="553"/>
      <c r="AU152" s="553"/>
      <c r="AV152" s="553"/>
      <c r="AW152" s="553"/>
      <c r="AX152" s="553"/>
      <c r="AY152" s="553"/>
      <c r="AZ152" s="553"/>
      <c r="BA152" s="553"/>
      <c r="BB152" s="553"/>
      <c r="BC152" s="553"/>
      <c r="BD152" s="553"/>
      <c r="BE152" s="553"/>
      <c r="BF152" s="553"/>
      <c r="BG152" s="553"/>
      <c r="BH152" s="553"/>
      <c r="BI152" s="553"/>
      <c r="BJ152" s="553"/>
      <c r="BK152" s="614"/>
      <c r="BL152" s="614"/>
      <c r="BM152" s="614"/>
      <c r="BN152" s="553"/>
      <c r="BO152" s="553"/>
      <c r="BP152" s="553"/>
      <c r="BQ152" s="553"/>
      <c r="BR152" s="553"/>
      <c r="BS152" s="553"/>
      <c r="BT152" s="553"/>
      <c r="BU152" s="553"/>
      <c r="BV152" s="553"/>
      <c r="BW152" s="553"/>
      <c r="BX152" s="553"/>
      <c r="BY152" s="553"/>
      <c r="BZ152" s="553"/>
      <c r="CA152" s="553"/>
      <c r="CB152" s="553"/>
      <c r="CC152" s="553"/>
      <c r="CD152" s="553"/>
      <c r="CE152" s="553"/>
      <c r="CF152" s="553"/>
      <c r="CG152" s="553"/>
      <c r="CH152" s="553"/>
      <c r="CI152" s="553"/>
      <c r="CJ152" s="553"/>
      <c r="CK152" s="553"/>
      <c r="CL152" s="553"/>
      <c r="CM152" s="553"/>
      <c r="CN152" s="553"/>
      <c r="CO152" s="553"/>
      <c r="CP152" s="553"/>
      <c r="CQ152" s="553"/>
      <c r="CR152" s="553"/>
      <c r="CS152" s="553"/>
      <c r="CT152" s="553"/>
      <c r="CU152" s="553"/>
      <c r="CV152" s="553"/>
      <c r="CW152" s="553"/>
      <c r="CX152" s="553"/>
      <c r="CY152" s="553"/>
      <c r="CZ152" s="553"/>
      <c r="DA152" s="553"/>
      <c r="DB152" s="553"/>
      <c r="DC152" s="553"/>
    </row>
    <row r="153" spans="1:107" ht="11.25" customHeight="1">
      <c r="A153" s="553"/>
      <c r="B153" s="553"/>
      <c r="C153" s="553"/>
      <c r="D153" s="553"/>
      <c r="E153" s="554"/>
      <c r="F153" s="554"/>
      <c r="G153" s="554"/>
      <c r="H153" s="554"/>
      <c r="I153" s="554"/>
      <c r="J153" s="554"/>
      <c r="K153" s="554"/>
      <c r="L153" s="554"/>
      <c r="M153" s="554"/>
      <c r="N153" s="553"/>
      <c r="O153" s="553"/>
      <c r="P153" s="553"/>
      <c r="Q153" s="553"/>
      <c r="R153" s="553"/>
      <c r="S153" s="553"/>
      <c r="T153" s="553"/>
      <c r="U153" s="553"/>
      <c r="V153" s="553"/>
      <c r="W153" s="553"/>
      <c r="X153" s="553"/>
      <c r="Y153" s="553"/>
      <c r="Z153" s="553"/>
      <c r="AA153" s="553"/>
      <c r="AB153" s="553"/>
      <c r="AC153" s="553"/>
      <c r="AD153" s="553"/>
      <c r="AE153" s="553"/>
      <c r="AF153" s="553"/>
      <c r="AG153" s="553"/>
      <c r="AH153" s="553"/>
      <c r="AI153" s="553"/>
      <c r="AJ153" s="553"/>
      <c r="AK153" s="553"/>
      <c r="AL153" s="553"/>
      <c r="AM153" s="553"/>
      <c r="AN153" s="553"/>
      <c r="AO153" s="553"/>
      <c r="AP153" s="553"/>
      <c r="AQ153" s="553"/>
      <c r="AR153" s="553"/>
      <c r="AS153" s="553"/>
      <c r="AT153" s="553"/>
      <c r="AU153" s="553"/>
      <c r="AV153" s="553"/>
      <c r="AW153" s="553"/>
      <c r="AX153" s="553"/>
      <c r="AY153" s="553"/>
      <c r="AZ153" s="553"/>
      <c r="BA153" s="553"/>
      <c r="BB153" s="553"/>
      <c r="BC153" s="553"/>
      <c r="BD153" s="553"/>
      <c r="BE153" s="553"/>
      <c r="BF153" s="553"/>
      <c r="BG153" s="553"/>
      <c r="BH153" s="553"/>
      <c r="BI153" s="553"/>
      <c r="BJ153" s="553"/>
      <c r="BK153" s="614"/>
      <c r="BL153" s="614"/>
      <c r="BM153" s="614"/>
      <c r="BN153" s="553"/>
      <c r="BO153" s="553"/>
      <c r="BP153" s="553"/>
      <c r="BQ153" s="553"/>
      <c r="BR153" s="553"/>
      <c r="BS153" s="553"/>
      <c r="BT153" s="553"/>
      <c r="BU153" s="553"/>
      <c r="BV153" s="553"/>
      <c r="BW153" s="553"/>
      <c r="BX153" s="553"/>
      <c r="BY153" s="553"/>
      <c r="BZ153" s="553"/>
      <c r="CA153" s="553"/>
      <c r="CB153" s="553"/>
      <c r="CC153" s="553"/>
      <c r="CD153" s="553"/>
      <c r="CE153" s="553"/>
      <c r="CF153" s="553"/>
      <c r="CG153" s="553"/>
      <c r="CH153" s="553"/>
      <c r="CI153" s="553"/>
      <c r="CJ153" s="553"/>
      <c r="CK153" s="553"/>
      <c r="CL153" s="553"/>
      <c r="CM153" s="553"/>
      <c r="CN153" s="553"/>
      <c r="CO153" s="553"/>
      <c r="CP153" s="553"/>
      <c r="CQ153" s="553"/>
      <c r="CR153" s="553"/>
      <c r="CS153" s="553"/>
      <c r="CT153" s="553"/>
      <c r="CU153" s="553"/>
      <c r="CV153" s="553"/>
      <c r="CW153" s="553"/>
      <c r="CX153" s="553"/>
      <c r="CY153" s="553"/>
      <c r="CZ153" s="553"/>
      <c r="DA153" s="553"/>
      <c r="DB153" s="553"/>
      <c r="DC153" s="553"/>
    </row>
    <row r="154" spans="1:107" ht="11.25" customHeight="1">
      <c r="A154" s="553"/>
      <c r="B154" s="553"/>
      <c r="C154" s="553"/>
      <c r="D154" s="553"/>
      <c r="E154" s="554"/>
      <c r="F154" s="554"/>
      <c r="G154" s="554"/>
      <c r="H154" s="554"/>
      <c r="I154" s="554"/>
      <c r="J154" s="554"/>
      <c r="K154" s="554"/>
      <c r="L154" s="554"/>
      <c r="M154" s="554"/>
      <c r="N154" s="553"/>
      <c r="O154" s="553"/>
      <c r="P154" s="553"/>
      <c r="Q154" s="553"/>
      <c r="R154" s="553"/>
      <c r="S154" s="553"/>
      <c r="T154" s="553"/>
      <c r="U154" s="553"/>
      <c r="V154" s="553"/>
      <c r="W154" s="553"/>
      <c r="X154" s="553"/>
      <c r="Y154" s="553"/>
      <c r="Z154" s="553"/>
      <c r="AA154" s="553"/>
      <c r="AB154" s="553"/>
      <c r="AC154" s="553"/>
      <c r="AD154" s="553"/>
      <c r="AE154" s="553"/>
      <c r="AF154" s="553"/>
      <c r="AG154" s="553"/>
      <c r="AH154" s="553"/>
      <c r="AI154" s="553"/>
      <c r="AJ154" s="553"/>
      <c r="AK154" s="553"/>
      <c r="AL154" s="553"/>
      <c r="AM154" s="553"/>
      <c r="AN154" s="553"/>
      <c r="AO154" s="553"/>
      <c r="AP154" s="553"/>
      <c r="AQ154" s="553"/>
      <c r="AR154" s="553"/>
      <c r="AS154" s="553"/>
      <c r="AT154" s="553"/>
      <c r="AU154" s="553"/>
      <c r="AV154" s="553"/>
      <c r="AW154" s="553"/>
      <c r="AX154" s="553"/>
      <c r="AY154" s="553"/>
      <c r="AZ154" s="553"/>
      <c r="BA154" s="553"/>
      <c r="BB154" s="553"/>
      <c r="BC154" s="553"/>
      <c r="BD154" s="553"/>
      <c r="BE154" s="553"/>
      <c r="BF154" s="553"/>
      <c r="BG154" s="553"/>
      <c r="BH154" s="553"/>
      <c r="BI154" s="553"/>
      <c r="BJ154" s="553"/>
      <c r="BK154" s="614"/>
      <c r="BL154" s="614"/>
      <c r="BM154" s="614"/>
      <c r="BN154" s="553"/>
      <c r="BO154" s="553"/>
      <c r="BP154" s="553"/>
      <c r="BQ154" s="553"/>
      <c r="BR154" s="553"/>
      <c r="BS154" s="553"/>
      <c r="BT154" s="553"/>
      <c r="BU154" s="553"/>
      <c r="BV154" s="553"/>
      <c r="BW154" s="553"/>
      <c r="BX154" s="553"/>
      <c r="BY154" s="553"/>
      <c r="BZ154" s="553"/>
      <c r="CA154" s="553"/>
      <c r="CB154" s="553"/>
      <c r="CC154" s="553"/>
      <c r="CD154" s="553"/>
      <c r="CE154" s="553"/>
      <c r="CF154" s="553"/>
      <c r="CG154" s="553"/>
      <c r="CH154" s="553"/>
      <c r="CI154" s="553"/>
      <c r="CJ154" s="553"/>
      <c r="CK154" s="553"/>
      <c r="CL154" s="553"/>
      <c r="CM154" s="553"/>
      <c r="CN154" s="553"/>
      <c r="CO154" s="553"/>
      <c r="CP154" s="553"/>
      <c r="CQ154" s="553"/>
      <c r="CR154" s="553"/>
      <c r="CS154" s="553"/>
      <c r="CT154" s="553"/>
      <c r="CU154" s="553"/>
      <c r="CV154" s="553"/>
      <c r="CW154" s="553"/>
      <c r="CX154" s="553"/>
      <c r="CY154" s="553"/>
      <c r="CZ154" s="553"/>
      <c r="DA154" s="553"/>
      <c r="DB154" s="553"/>
      <c r="DC154" s="553"/>
    </row>
    <row r="155" spans="1:107" ht="11.25" customHeight="1">
      <c r="A155" s="553"/>
      <c r="B155" s="553"/>
      <c r="C155" s="553"/>
      <c r="D155" s="553"/>
      <c r="E155" s="554"/>
      <c r="F155" s="554"/>
      <c r="G155" s="554"/>
      <c r="H155" s="554"/>
      <c r="I155" s="554"/>
      <c r="J155" s="554"/>
      <c r="K155" s="554"/>
      <c r="L155" s="554"/>
      <c r="M155" s="554"/>
      <c r="N155" s="553"/>
      <c r="O155" s="553"/>
      <c r="P155" s="553"/>
      <c r="Q155" s="553"/>
      <c r="R155" s="553"/>
      <c r="S155" s="553"/>
      <c r="T155" s="553"/>
      <c r="U155" s="553"/>
      <c r="V155" s="553"/>
      <c r="W155" s="553"/>
      <c r="X155" s="553"/>
      <c r="Y155" s="553"/>
      <c r="Z155" s="553"/>
      <c r="AA155" s="553"/>
      <c r="AB155" s="553"/>
      <c r="AC155" s="553"/>
      <c r="AD155" s="553"/>
      <c r="AE155" s="553"/>
      <c r="AF155" s="553"/>
      <c r="AG155" s="553"/>
      <c r="AH155" s="553"/>
      <c r="AI155" s="553"/>
      <c r="AJ155" s="553"/>
      <c r="AK155" s="553"/>
      <c r="AL155" s="553"/>
      <c r="AM155" s="553"/>
      <c r="AN155" s="553"/>
      <c r="AO155" s="553"/>
      <c r="AP155" s="553"/>
      <c r="AQ155" s="553"/>
      <c r="AR155" s="553"/>
      <c r="AS155" s="553"/>
      <c r="AT155" s="553"/>
      <c r="AU155" s="553"/>
      <c r="AV155" s="553"/>
      <c r="AW155" s="553"/>
      <c r="AX155" s="553"/>
      <c r="AY155" s="553"/>
      <c r="AZ155" s="553"/>
      <c r="BA155" s="553"/>
      <c r="BB155" s="553"/>
      <c r="BC155" s="553"/>
      <c r="BD155" s="553"/>
      <c r="BE155" s="553"/>
      <c r="BF155" s="553"/>
      <c r="BG155" s="553"/>
      <c r="BH155" s="553"/>
      <c r="BI155" s="553"/>
      <c r="BJ155" s="553"/>
      <c r="BK155" s="614"/>
      <c r="BL155" s="614"/>
      <c r="BM155" s="614"/>
      <c r="BN155" s="553"/>
      <c r="BO155" s="553"/>
      <c r="BP155" s="553"/>
      <c r="BQ155" s="553"/>
      <c r="BR155" s="553"/>
      <c r="BS155" s="553"/>
      <c r="BT155" s="553"/>
      <c r="BU155" s="553"/>
      <c r="BV155" s="553"/>
      <c r="BW155" s="553"/>
      <c r="BX155" s="553"/>
      <c r="BY155" s="553"/>
      <c r="BZ155" s="553"/>
      <c r="CA155" s="553"/>
      <c r="CB155" s="553"/>
      <c r="CC155" s="553"/>
      <c r="CD155" s="553"/>
      <c r="CE155" s="553"/>
      <c r="CF155" s="553"/>
      <c r="CG155" s="553"/>
      <c r="CH155" s="553"/>
      <c r="CI155" s="553"/>
      <c r="CJ155" s="553"/>
      <c r="CK155" s="553"/>
      <c r="CL155" s="553"/>
      <c r="CM155" s="553"/>
      <c r="CN155" s="553"/>
      <c r="CO155" s="553"/>
      <c r="CP155" s="553"/>
      <c r="CQ155" s="553"/>
      <c r="CR155" s="553"/>
      <c r="CS155" s="553"/>
      <c r="CT155" s="553"/>
      <c r="CU155" s="553"/>
      <c r="CV155" s="553"/>
      <c r="CW155" s="553"/>
      <c r="CX155" s="553"/>
      <c r="CY155" s="553"/>
      <c r="CZ155" s="553"/>
      <c r="DA155" s="553"/>
      <c r="DB155" s="553"/>
      <c r="DC155" s="553"/>
    </row>
    <row r="156" spans="1:107" ht="11.25" customHeight="1">
      <c r="A156" s="553"/>
      <c r="B156" s="553"/>
      <c r="C156" s="553"/>
      <c r="D156" s="553"/>
      <c r="E156" s="554"/>
      <c r="F156" s="554"/>
      <c r="G156" s="554"/>
      <c r="H156" s="554"/>
      <c r="I156" s="554"/>
      <c r="J156" s="554"/>
      <c r="K156" s="554"/>
      <c r="L156" s="554"/>
      <c r="M156" s="554"/>
      <c r="N156" s="553"/>
      <c r="O156" s="553"/>
      <c r="P156" s="553"/>
      <c r="Q156" s="553"/>
      <c r="R156" s="553"/>
      <c r="S156" s="553"/>
      <c r="T156" s="553"/>
      <c r="U156" s="553"/>
      <c r="V156" s="553"/>
      <c r="W156" s="553"/>
      <c r="X156" s="553"/>
      <c r="Y156" s="553"/>
      <c r="Z156" s="553"/>
      <c r="AA156" s="553"/>
      <c r="AB156" s="553"/>
      <c r="AC156" s="553"/>
      <c r="AD156" s="553"/>
      <c r="AE156" s="553"/>
      <c r="AF156" s="553"/>
      <c r="AG156" s="553"/>
      <c r="AH156" s="553"/>
      <c r="AI156" s="553"/>
      <c r="AJ156" s="553"/>
      <c r="AK156" s="553"/>
      <c r="AL156" s="553"/>
      <c r="AM156" s="553"/>
      <c r="AN156" s="553"/>
      <c r="AO156" s="553"/>
      <c r="AP156" s="553"/>
      <c r="AQ156" s="553"/>
      <c r="AR156" s="553"/>
      <c r="AS156" s="553"/>
      <c r="AT156" s="553"/>
      <c r="AU156" s="553"/>
      <c r="AV156" s="553"/>
      <c r="AW156" s="553"/>
      <c r="AX156" s="553"/>
      <c r="AY156" s="553"/>
      <c r="AZ156" s="553"/>
      <c r="BA156" s="553"/>
      <c r="BB156" s="553"/>
      <c r="BC156" s="553"/>
      <c r="BD156" s="553"/>
      <c r="BE156" s="553"/>
      <c r="BF156" s="553"/>
      <c r="BG156" s="553"/>
      <c r="BH156" s="553"/>
      <c r="BI156" s="553"/>
      <c r="BJ156" s="553"/>
      <c r="BK156" s="614"/>
      <c r="BL156" s="614"/>
      <c r="BM156" s="614"/>
      <c r="BN156" s="553"/>
      <c r="BO156" s="553"/>
      <c r="BP156" s="553"/>
      <c r="BQ156" s="553"/>
      <c r="BR156" s="553"/>
      <c r="BS156" s="553"/>
      <c r="BT156" s="553"/>
      <c r="BU156" s="553"/>
      <c r="BV156" s="553"/>
      <c r="BW156" s="553"/>
      <c r="BX156" s="553"/>
      <c r="BY156" s="553"/>
      <c r="BZ156" s="553"/>
      <c r="CA156" s="553"/>
      <c r="CB156" s="553"/>
      <c r="CC156" s="553"/>
      <c r="CD156" s="553"/>
      <c r="CE156" s="553"/>
      <c r="CF156" s="553"/>
      <c r="CG156" s="553"/>
      <c r="CH156" s="553"/>
      <c r="CI156" s="553"/>
      <c r="CJ156" s="553"/>
      <c r="CK156" s="553"/>
      <c r="CL156" s="553"/>
      <c r="CM156" s="553"/>
      <c r="CN156" s="553"/>
      <c r="CO156" s="553"/>
      <c r="CP156" s="553"/>
      <c r="CQ156" s="553"/>
      <c r="CR156" s="553"/>
      <c r="CS156" s="553"/>
      <c r="CT156" s="553"/>
      <c r="CU156" s="553"/>
      <c r="CV156" s="553"/>
      <c r="CW156" s="553"/>
      <c r="CX156" s="553"/>
      <c r="CY156" s="553"/>
      <c r="CZ156" s="553"/>
      <c r="DA156" s="553"/>
      <c r="DB156" s="553"/>
      <c r="DC156" s="553"/>
    </row>
    <row r="157" spans="1:107" ht="11.25" customHeight="1">
      <c r="A157" s="553"/>
      <c r="B157" s="553"/>
      <c r="C157" s="553"/>
      <c r="D157" s="553"/>
      <c r="E157" s="554"/>
      <c r="F157" s="554"/>
      <c r="G157" s="554"/>
      <c r="H157" s="554"/>
      <c r="I157" s="554"/>
      <c r="J157" s="554"/>
      <c r="K157" s="554"/>
      <c r="L157" s="554"/>
      <c r="M157" s="554"/>
      <c r="N157" s="553"/>
      <c r="O157" s="553"/>
      <c r="P157" s="553"/>
      <c r="Q157" s="553"/>
      <c r="R157" s="553"/>
      <c r="S157" s="553"/>
      <c r="T157" s="553"/>
      <c r="U157" s="553"/>
      <c r="V157" s="553"/>
      <c r="W157" s="553"/>
      <c r="X157" s="553"/>
      <c r="Y157" s="553"/>
      <c r="Z157" s="553"/>
      <c r="AA157" s="553"/>
      <c r="AB157" s="553"/>
      <c r="AC157" s="553"/>
      <c r="AD157" s="553"/>
      <c r="AE157" s="553"/>
      <c r="AF157" s="553"/>
      <c r="AG157" s="553"/>
      <c r="AH157" s="553"/>
      <c r="AI157" s="553"/>
      <c r="AJ157" s="553"/>
      <c r="AK157" s="553"/>
      <c r="AL157" s="553"/>
      <c r="AM157" s="553"/>
      <c r="AN157" s="553"/>
      <c r="AO157" s="553"/>
      <c r="AP157" s="553"/>
      <c r="AQ157" s="553"/>
      <c r="AR157" s="553"/>
      <c r="AS157" s="553"/>
      <c r="AT157" s="553"/>
      <c r="AU157" s="553"/>
      <c r="AV157" s="553"/>
      <c r="AW157" s="553"/>
      <c r="AX157" s="553"/>
      <c r="AY157" s="553"/>
      <c r="AZ157" s="553"/>
      <c r="BA157" s="553"/>
      <c r="BB157" s="553"/>
      <c r="BC157" s="553"/>
      <c r="BD157" s="553"/>
      <c r="BE157" s="553"/>
      <c r="BF157" s="553"/>
      <c r="BG157" s="553"/>
      <c r="BH157" s="553"/>
      <c r="BI157" s="553"/>
      <c r="BJ157" s="553"/>
      <c r="BK157" s="614"/>
      <c r="BL157" s="614"/>
      <c r="BM157" s="614"/>
      <c r="BN157" s="553"/>
      <c r="BO157" s="553"/>
      <c r="BP157" s="553"/>
      <c r="BQ157" s="553"/>
      <c r="BR157" s="553"/>
      <c r="BS157" s="553"/>
      <c r="BT157" s="553"/>
      <c r="BU157" s="553"/>
      <c r="BV157" s="553"/>
      <c r="BW157" s="553"/>
      <c r="BX157" s="553"/>
      <c r="BY157" s="553"/>
      <c r="BZ157" s="553"/>
      <c r="CA157" s="553"/>
      <c r="CB157" s="553"/>
      <c r="CC157" s="553"/>
      <c r="CD157" s="553"/>
      <c r="CE157" s="553"/>
      <c r="CF157" s="553"/>
      <c r="CG157" s="553"/>
      <c r="CH157" s="553"/>
      <c r="CI157" s="553"/>
      <c r="CJ157" s="553"/>
      <c r="CK157" s="553"/>
      <c r="CL157" s="553"/>
      <c r="CM157" s="553"/>
      <c r="CN157" s="553"/>
      <c r="CO157" s="553"/>
      <c r="CP157" s="553"/>
      <c r="CQ157" s="553"/>
      <c r="CR157" s="553"/>
      <c r="CS157" s="553"/>
      <c r="CT157" s="553"/>
      <c r="CU157" s="553"/>
      <c r="CV157" s="553"/>
      <c r="CW157" s="553"/>
      <c r="CX157" s="553"/>
      <c r="CY157" s="553"/>
      <c r="CZ157" s="553"/>
      <c r="DA157" s="553"/>
      <c r="DB157" s="553"/>
      <c r="DC157" s="553"/>
    </row>
    <row r="158" spans="1:107" ht="11.25" customHeight="1">
      <c r="A158" s="553"/>
      <c r="B158" s="553"/>
      <c r="C158" s="553"/>
      <c r="D158" s="553"/>
      <c r="E158" s="554"/>
      <c r="F158" s="554"/>
      <c r="G158" s="554"/>
      <c r="H158" s="554"/>
      <c r="I158" s="554"/>
      <c r="J158" s="554"/>
      <c r="K158" s="554"/>
      <c r="L158" s="554"/>
      <c r="M158" s="554"/>
      <c r="N158" s="553"/>
      <c r="O158" s="553"/>
      <c r="P158" s="553"/>
      <c r="Q158" s="553"/>
      <c r="R158" s="553"/>
      <c r="S158" s="553"/>
      <c r="T158" s="553"/>
      <c r="U158" s="553"/>
      <c r="V158" s="553"/>
      <c r="W158" s="553"/>
      <c r="X158" s="553"/>
      <c r="Y158" s="553"/>
      <c r="Z158" s="553"/>
      <c r="AA158" s="553"/>
      <c r="AB158" s="553"/>
      <c r="AC158" s="553"/>
      <c r="AD158" s="553"/>
      <c r="AE158" s="553"/>
      <c r="AF158" s="553"/>
      <c r="AG158" s="553"/>
      <c r="AH158" s="553"/>
      <c r="AI158" s="553"/>
      <c r="AJ158" s="553"/>
      <c r="AK158" s="553"/>
      <c r="AL158" s="553"/>
      <c r="AM158" s="553"/>
      <c r="AN158" s="553"/>
      <c r="AO158" s="553"/>
      <c r="AP158" s="553"/>
      <c r="AQ158" s="553"/>
      <c r="AR158" s="553"/>
      <c r="AS158" s="553"/>
      <c r="AT158" s="553"/>
      <c r="AU158" s="553"/>
      <c r="AV158" s="553"/>
      <c r="AW158" s="553"/>
      <c r="AX158" s="553"/>
      <c r="AY158" s="553"/>
      <c r="AZ158" s="553"/>
      <c r="BA158" s="553"/>
      <c r="BB158" s="553"/>
      <c r="BC158" s="553"/>
      <c r="BD158" s="553"/>
      <c r="BE158" s="553"/>
      <c r="BF158" s="553"/>
      <c r="BG158" s="553"/>
      <c r="BH158" s="553"/>
      <c r="BI158" s="553"/>
      <c r="BJ158" s="553"/>
      <c r="BK158" s="614"/>
      <c r="BL158" s="614"/>
      <c r="BM158" s="614"/>
      <c r="BN158" s="553"/>
      <c r="BO158" s="553"/>
      <c r="BP158" s="553"/>
      <c r="BQ158" s="553"/>
      <c r="BR158" s="553"/>
      <c r="BS158" s="553"/>
      <c r="BT158" s="553"/>
      <c r="BU158" s="553"/>
      <c r="BV158" s="553"/>
      <c r="BW158" s="553"/>
      <c r="BX158" s="553"/>
      <c r="BY158" s="553"/>
      <c r="BZ158" s="553"/>
      <c r="CA158" s="553"/>
      <c r="CB158" s="553"/>
      <c r="CC158" s="553"/>
      <c r="CD158" s="553"/>
      <c r="CE158" s="553"/>
      <c r="CF158" s="553"/>
      <c r="CG158" s="553"/>
      <c r="CH158" s="553"/>
      <c r="CI158" s="553"/>
      <c r="CJ158" s="553"/>
      <c r="CK158" s="553"/>
      <c r="CL158" s="553"/>
      <c r="CM158" s="553"/>
      <c r="CN158" s="553"/>
      <c r="CO158" s="553"/>
      <c r="CP158" s="553"/>
      <c r="CQ158" s="553"/>
      <c r="CR158" s="553"/>
      <c r="CS158" s="553"/>
      <c r="CT158" s="553"/>
      <c r="CU158" s="553"/>
      <c r="CV158" s="553"/>
      <c r="CW158" s="553"/>
      <c r="CX158" s="553"/>
      <c r="CY158" s="553"/>
      <c r="CZ158" s="553"/>
      <c r="DA158" s="553"/>
      <c r="DB158" s="553"/>
      <c r="DC158" s="553"/>
    </row>
    <row r="159" spans="1:107" ht="11.25" customHeight="1">
      <c r="A159" s="553"/>
      <c r="B159" s="553"/>
      <c r="C159" s="553"/>
      <c r="D159" s="553"/>
      <c r="E159" s="554"/>
      <c r="F159" s="554"/>
      <c r="G159" s="554"/>
      <c r="H159" s="554"/>
      <c r="I159" s="554"/>
      <c r="J159" s="554"/>
      <c r="K159" s="554"/>
      <c r="L159" s="554"/>
      <c r="M159" s="554"/>
      <c r="N159" s="553"/>
      <c r="O159" s="553"/>
      <c r="P159" s="553"/>
      <c r="Q159" s="553"/>
      <c r="R159" s="553"/>
      <c r="S159" s="553"/>
      <c r="T159" s="553"/>
      <c r="U159" s="553"/>
      <c r="V159" s="553"/>
      <c r="W159" s="553"/>
      <c r="X159" s="553"/>
      <c r="Y159" s="553"/>
      <c r="Z159" s="553"/>
      <c r="AA159" s="553"/>
      <c r="AB159" s="553"/>
      <c r="AC159" s="553"/>
      <c r="AD159" s="553"/>
      <c r="AE159" s="553"/>
      <c r="AF159" s="553"/>
      <c r="AG159" s="553"/>
      <c r="AH159" s="553"/>
      <c r="AI159" s="553"/>
      <c r="AJ159" s="553"/>
      <c r="AK159" s="553"/>
      <c r="AL159" s="553"/>
      <c r="AM159" s="553"/>
      <c r="AN159" s="553"/>
      <c r="AO159" s="553"/>
      <c r="AP159" s="553"/>
      <c r="AQ159" s="553"/>
      <c r="AR159" s="553"/>
      <c r="AS159" s="553"/>
      <c r="AT159" s="553"/>
      <c r="AU159" s="553"/>
      <c r="AV159" s="553"/>
      <c r="AW159" s="553"/>
      <c r="AX159" s="553"/>
      <c r="AY159" s="553"/>
      <c r="AZ159" s="553"/>
      <c r="BA159" s="553"/>
      <c r="BB159" s="553"/>
      <c r="BC159" s="553"/>
      <c r="BD159" s="553"/>
      <c r="BE159" s="553"/>
      <c r="BF159" s="553"/>
      <c r="BG159" s="553"/>
      <c r="BH159" s="553"/>
      <c r="BI159" s="553"/>
      <c r="BJ159" s="553"/>
      <c r="BK159" s="614"/>
      <c r="BL159" s="614"/>
      <c r="BM159" s="614"/>
      <c r="BN159" s="553"/>
      <c r="BO159" s="553"/>
      <c r="BP159" s="553"/>
      <c r="BQ159" s="553"/>
      <c r="BR159" s="553"/>
      <c r="BS159" s="553"/>
      <c r="BT159" s="553"/>
      <c r="BU159" s="553"/>
      <c r="BV159" s="553"/>
      <c r="BW159" s="553"/>
      <c r="BX159" s="553"/>
      <c r="BY159" s="553"/>
      <c r="BZ159" s="553"/>
      <c r="CA159" s="553"/>
      <c r="CB159" s="553"/>
      <c r="CC159" s="553"/>
      <c r="CD159" s="553"/>
      <c r="CE159" s="553"/>
      <c r="CF159" s="553"/>
      <c r="CG159" s="553"/>
      <c r="CH159" s="553"/>
      <c r="CI159" s="553"/>
      <c r="CJ159" s="553"/>
      <c r="CK159" s="553"/>
      <c r="CL159" s="553"/>
      <c r="CM159" s="553"/>
      <c r="CN159" s="553"/>
      <c r="CO159" s="553"/>
      <c r="CP159" s="553"/>
      <c r="CQ159" s="553"/>
      <c r="CR159" s="553"/>
      <c r="CS159" s="553"/>
      <c r="CT159" s="553"/>
      <c r="CU159" s="553"/>
      <c r="CV159" s="553"/>
      <c r="CW159" s="553"/>
      <c r="CX159" s="553"/>
      <c r="CY159" s="553"/>
      <c r="CZ159" s="553"/>
      <c r="DA159" s="553"/>
      <c r="DB159" s="553"/>
      <c r="DC159" s="553"/>
    </row>
    <row r="160" spans="1:107" ht="11.25" customHeight="1">
      <c r="A160" s="553"/>
      <c r="B160" s="553"/>
      <c r="C160" s="553"/>
      <c r="D160" s="553"/>
      <c r="E160" s="554"/>
      <c r="F160" s="554"/>
      <c r="G160" s="554"/>
      <c r="H160" s="554"/>
      <c r="I160" s="554"/>
      <c r="J160" s="554"/>
      <c r="K160" s="554"/>
      <c r="L160" s="554"/>
      <c r="M160" s="554"/>
      <c r="N160" s="553"/>
      <c r="O160" s="553"/>
      <c r="P160" s="553"/>
      <c r="Q160" s="553"/>
      <c r="R160" s="553"/>
      <c r="S160" s="553"/>
      <c r="T160" s="553"/>
      <c r="U160" s="553"/>
      <c r="V160" s="553"/>
      <c r="W160" s="553"/>
      <c r="X160" s="553"/>
      <c r="Y160" s="553"/>
      <c r="Z160" s="553"/>
      <c r="AA160" s="553"/>
      <c r="AB160" s="553"/>
      <c r="AC160" s="553"/>
      <c r="AD160" s="553"/>
      <c r="AE160" s="553"/>
      <c r="AF160" s="553"/>
      <c r="AG160" s="553"/>
      <c r="AH160" s="553"/>
      <c r="AI160" s="553"/>
      <c r="AJ160" s="553"/>
      <c r="AK160" s="553"/>
      <c r="AL160" s="553"/>
      <c r="AM160" s="553"/>
      <c r="AN160" s="553"/>
      <c r="AO160" s="553"/>
      <c r="AP160" s="553"/>
      <c r="AQ160" s="553"/>
      <c r="AR160" s="553"/>
      <c r="AS160" s="553"/>
      <c r="AT160" s="553"/>
      <c r="AU160" s="553"/>
      <c r="AV160" s="553"/>
      <c r="AW160" s="553"/>
      <c r="AX160" s="553"/>
      <c r="AY160" s="553"/>
      <c r="AZ160" s="553"/>
      <c r="BA160" s="553"/>
      <c r="BB160" s="553"/>
      <c r="BC160" s="553"/>
      <c r="BD160" s="553"/>
      <c r="BE160" s="553"/>
      <c r="BF160" s="553"/>
      <c r="BG160" s="553"/>
      <c r="BH160" s="553"/>
      <c r="BI160" s="553"/>
      <c r="BJ160" s="553"/>
      <c r="BK160" s="614"/>
      <c r="BL160" s="614"/>
      <c r="BM160" s="614"/>
      <c r="BN160" s="553"/>
      <c r="BO160" s="553"/>
      <c r="BP160" s="553"/>
      <c r="BQ160" s="553"/>
      <c r="BR160" s="553"/>
      <c r="BS160" s="553"/>
      <c r="BT160" s="553"/>
      <c r="BU160" s="553"/>
      <c r="BV160" s="553"/>
      <c r="BW160" s="553"/>
      <c r="BX160" s="553"/>
      <c r="BY160" s="553"/>
      <c r="BZ160" s="553"/>
      <c r="CA160" s="553"/>
      <c r="CB160" s="553"/>
      <c r="CC160" s="553"/>
      <c r="CD160" s="553"/>
      <c r="CE160" s="553"/>
      <c r="CF160" s="553"/>
      <c r="CG160" s="553"/>
      <c r="CH160" s="553"/>
      <c r="CI160" s="553"/>
      <c r="CJ160" s="553"/>
      <c r="CK160" s="553"/>
      <c r="CL160" s="553"/>
      <c r="CM160" s="553"/>
      <c r="CN160" s="553"/>
      <c r="CO160" s="553"/>
      <c r="CP160" s="553"/>
      <c r="CQ160" s="553"/>
      <c r="CR160" s="553"/>
      <c r="CS160" s="553"/>
      <c r="CT160" s="553"/>
      <c r="CU160" s="553"/>
      <c r="CV160" s="553"/>
      <c r="CW160" s="553"/>
      <c r="CX160" s="553"/>
      <c r="CY160" s="553"/>
      <c r="CZ160" s="553"/>
      <c r="DA160" s="553"/>
      <c r="DB160" s="553"/>
      <c r="DC160" s="553"/>
    </row>
    <row r="161" spans="1:107" ht="11.25" customHeight="1">
      <c r="A161" s="553"/>
      <c r="B161" s="553"/>
      <c r="C161" s="553"/>
      <c r="D161" s="553"/>
      <c r="E161" s="554"/>
      <c r="F161" s="554"/>
      <c r="G161" s="554"/>
      <c r="H161" s="554"/>
      <c r="I161" s="554"/>
      <c r="J161" s="554"/>
      <c r="K161" s="554"/>
      <c r="L161" s="554"/>
      <c r="M161" s="554"/>
      <c r="N161" s="553"/>
      <c r="O161" s="553"/>
      <c r="P161" s="553"/>
      <c r="Q161" s="553"/>
      <c r="R161" s="553"/>
      <c r="S161" s="553"/>
      <c r="T161" s="553"/>
      <c r="U161" s="553"/>
      <c r="V161" s="553"/>
      <c r="W161" s="553"/>
      <c r="X161" s="553"/>
      <c r="Y161" s="553"/>
      <c r="Z161" s="553"/>
      <c r="AA161" s="553"/>
      <c r="AB161" s="553"/>
      <c r="AC161" s="553"/>
      <c r="AD161" s="553"/>
      <c r="AE161" s="553"/>
      <c r="AF161" s="553"/>
      <c r="AG161" s="553"/>
      <c r="AH161" s="553"/>
      <c r="AI161" s="553"/>
      <c r="AJ161" s="553"/>
      <c r="AK161" s="553"/>
      <c r="AL161" s="553"/>
      <c r="AM161" s="553"/>
      <c r="AN161" s="553"/>
      <c r="AO161" s="553"/>
      <c r="AP161" s="553"/>
      <c r="AQ161" s="553"/>
      <c r="AR161" s="553"/>
      <c r="AS161" s="553"/>
      <c r="AT161" s="553"/>
      <c r="AU161" s="553"/>
      <c r="AV161" s="553"/>
      <c r="AW161" s="553"/>
      <c r="AX161" s="553"/>
      <c r="AY161" s="553"/>
      <c r="AZ161" s="553"/>
      <c r="BA161" s="553"/>
      <c r="BB161" s="553"/>
      <c r="BC161" s="553"/>
      <c r="BD161" s="553"/>
      <c r="BE161" s="553"/>
      <c r="BF161" s="553"/>
      <c r="BG161" s="553"/>
      <c r="BH161" s="553"/>
      <c r="BI161" s="553"/>
      <c r="BJ161" s="553"/>
      <c r="BK161" s="614"/>
      <c r="BL161" s="614"/>
      <c r="BM161" s="614"/>
      <c r="BN161" s="553"/>
      <c r="BO161" s="553"/>
      <c r="BP161" s="553"/>
      <c r="BQ161" s="553"/>
      <c r="BR161" s="553"/>
      <c r="BS161" s="553"/>
      <c r="BT161" s="553"/>
      <c r="BU161" s="553"/>
      <c r="BV161" s="553"/>
      <c r="BW161" s="553"/>
      <c r="BX161" s="553"/>
      <c r="BY161" s="553"/>
      <c r="BZ161" s="553"/>
      <c r="CA161" s="553"/>
      <c r="CB161" s="553"/>
      <c r="CC161" s="553"/>
      <c r="CD161" s="553"/>
      <c r="CE161" s="553"/>
      <c r="CF161" s="553"/>
      <c r="CG161" s="553"/>
      <c r="CH161" s="553"/>
      <c r="CI161" s="553"/>
      <c r="CJ161" s="553"/>
      <c r="CK161" s="553"/>
      <c r="CL161" s="553"/>
      <c r="CM161" s="553"/>
      <c r="CN161" s="553"/>
      <c r="CO161" s="553"/>
      <c r="CP161" s="553"/>
      <c r="CQ161" s="553"/>
      <c r="CR161" s="553"/>
      <c r="CS161" s="553"/>
      <c r="CT161" s="553"/>
      <c r="CU161" s="553"/>
      <c r="CV161" s="553"/>
      <c r="CW161" s="553"/>
      <c r="CX161" s="553"/>
      <c r="CY161" s="553"/>
      <c r="CZ161" s="553"/>
      <c r="DA161" s="553"/>
      <c r="DB161" s="553"/>
      <c r="DC161" s="553"/>
    </row>
    <row r="162" spans="1:107" ht="11.25" customHeight="1">
      <c r="A162" s="553"/>
      <c r="B162" s="553"/>
      <c r="C162" s="553"/>
      <c r="D162" s="553"/>
      <c r="E162" s="554"/>
      <c r="F162" s="554"/>
      <c r="G162" s="554"/>
      <c r="H162" s="554"/>
      <c r="I162" s="554"/>
      <c r="J162" s="554"/>
      <c r="K162" s="554"/>
      <c r="L162" s="554"/>
      <c r="M162" s="554"/>
      <c r="N162" s="553"/>
      <c r="O162" s="553"/>
      <c r="P162" s="553"/>
      <c r="Q162" s="553"/>
      <c r="R162" s="553"/>
      <c r="S162" s="553"/>
      <c r="T162" s="553"/>
      <c r="U162" s="553"/>
      <c r="V162" s="553"/>
      <c r="W162" s="553"/>
      <c r="X162" s="553"/>
      <c r="Y162" s="553"/>
      <c r="Z162" s="553"/>
      <c r="AA162" s="553"/>
      <c r="AB162" s="553"/>
      <c r="AC162" s="553"/>
      <c r="AD162" s="553"/>
      <c r="AE162" s="553"/>
      <c r="AF162" s="553"/>
      <c r="AG162" s="553"/>
      <c r="AH162" s="553"/>
      <c r="AI162" s="553"/>
      <c r="AJ162" s="553"/>
      <c r="AK162" s="553"/>
      <c r="AL162" s="553"/>
      <c r="AM162" s="553"/>
      <c r="AN162" s="553"/>
      <c r="AO162" s="553"/>
      <c r="AP162" s="553"/>
      <c r="AQ162" s="553"/>
      <c r="AR162" s="553"/>
      <c r="AS162" s="553"/>
      <c r="AT162" s="553"/>
      <c r="AU162" s="553"/>
      <c r="AV162" s="553"/>
      <c r="AW162" s="553"/>
      <c r="AX162" s="553"/>
      <c r="AY162" s="553"/>
      <c r="AZ162" s="553"/>
      <c r="BA162" s="553"/>
      <c r="BB162" s="553"/>
      <c r="BC162" s="553"/>
      <c r="BD162" s="553"/>
      <c r="BE162" s="553"/>
      <c r="BF162" s="553"/>
      <c r="BG162" s="553"/>
      <c r="BH162" s="553"/>
      <c r="BI162" s="553"/>
      <c r="BJ162" s="553"/>
      <c r="BK162" s="614"/>
      <c r="BL162" s="614"/>
      <c r="BM162" s="614"/>
      <c r="BN162" s="553"/>
      <c r="BO162" s="553"/>
      <c r="BP162" s="553"/>
      <c r="BQ162" s="553"/>
      <c r="BR162" s="553"/>
      <c r="BS162" s="553"/>
      <c r="BT162" s="553"/>
      <c r="BU162" s="553"/>
      <c r="BV162" s="553"/>
      <c r="BW162" s="553"/>
      <c r="BX162" s="553"/>
      <c r="BY162" s="553"/>
      <c r="BZ162" s="553"/>
      <c r="CA162" s="553"/>
      <c r="CB162" s="553"/>
      <c r="CC162" s="553"/>
      <c r="CD162" s="553"/>
      <c r="CE162" s="553"/>
      <c r="CF162" s="553"/>
      <c r="CG162" s="553"/>
      <c r="CH162" s="553"/>
      <c r="CI162" s="553"/>
      <c r="CJ162" s="553"/>
      <c r="CK162" s="553"/>
      <c r="CL162" s="553"/>
      <c r="CM162" s="553"/>
      <c r="CN162" s="553"/>
      <c r="CO162" s="553"/>
      <c r="CP162" s="553"/>
      <c r="CQ162" s="553"/>
      <c r="CR162" s="553"/>
      <c r="CS162" s="553"/>
      <c r="CT162" s="553"/>
      <c r="CU162" s="553"/>
      <c r="CV162" s="553"/>
      <c r="CW162" s="553"/>
      <c r="CX162" s="553"/>
      <c r="CY162" s="553"/>
      <c r="CZ162" s="553"/>
      <c r="DA162" s="553"/>
      <c r="DB162" s="553"/>
      <c r="DC162" s="553"/>
    </row>
    <row r="163" spans="1:107" ht="11.25" customHeight="1">
      <c r="A163" s="553"/>
      <c r="B163" s="553"/>
      <c r="C163" s="553"/>
      <c r="D163" s="553"/>
      <c r="E163" s="554"/>
      <c r="F163" s="554"/>
      <c r="G163" s="554"/>
      <c r="H163" s="554"/>
      <c r="I163" s="554"/>
      <c r="J163" s="554"/>
      <c r="K163" s="554"/>
      <c r="L163" s="554"/>
      <c r="M163" s="554"/>
      <c r="N163" s="553"/>
      <c r="O163" s="553"/>
      <c r="P163" s="553"/>
      <c r="Q163" s="553"/>
      <c r="R163" s="553"/>
      <c r="S163" s="553"/>
      <c r="T163" s="553"/>
      <c r="U163" s="553"/>
      <c r="V163" s="553"/>
      <c r="W163" s="553"/>
      <c r="X163" s="553"/>
      <c r="Y163" s="553"/>
      <c r="Z163" s="553"/>
      <c r="AA163" s="553"/>
      <c r="AB163" s="553"/>
      <c r="AC163" s="553"/>
      <c r="AD163" s="553"/>
      <c r="AE163" s="553"/>
      <c r="AF163" s="553"/>
      <c r="AG163" s="553"/>
      <c r="AH163" s="553"/>
      <c r="AI163" s="553"/>
      <c r="AJ163" s="553"/>
      <c r="AK163" s="553"/>
      <c r="AL163" s="553"/>
      <c r="AM163" s="553"/>
      <c r="AN163" s="553"/>
      <c r="AO163" s="553"/>
      <c r="AP163" s="553"/>
      <c r="AQ163" s="553"/>
      <c r="AR163" s="553"/>
      <c r="AS163" s="553"/>
      <c r="AT163" s="553"/>
      <c r="AU163" s="553"/>
      <c r="AV163" s="553"/>
      <c r="AW163" s="553"/>
      <c r="AX163" s="553"/>
      <c r="AY163" s="553"/>
      <c r="AZ163" s="553"/>
      <c r="BA163" s="553"/>
      <c r="BB163" s="553"/>
      <c r="BC163" s="553"/>
      <c r="BD163" s="553"/>
      <c r="BE163" s="553"/>
      <c r="BF163" s="553"/>
      <c r="BG163" s="553"/>
      <c r="BH163" s="553"/>
      <c r="BI163" s="553"/>
      <c r="BJ163" s="553"/>
      <c r="BK163" s="614"/>
      <c r="BL163" s="614"/>
      <c r="BM163" s="614"/>
      <c r="BN163" s="553"/>
      <c r="BO163" s="553"/>
      <c r="BP163" s="553"/>
      <c r="BQ163" s="553"/>
      <c r="BR163" s="553"/>
      <c r="BS163" s="553"/>
      <c r="BT163" s="553"/>
      <c r="BU163" s="553"/>
      <c r="BV163" s="553"/>
      <c r="BW163" s="553"/>
      <c r="BX163" s="553"/>
      <c r="BY163" s="553"/>
      <c r="BZ163" s="553"/>
      <c r="CA163" s="553"/>
      <c r="CB163" s="553"/>
      <c r="CC163" s="553"/>
      <c r="CD163" s="553"/>
      <c r="CE163" s="553"/>
      <c r="CF163" s="553"/>
      <c r="CG163" s="553"/>
      <c r="CH163" s="553"/>
      <c r="CI163" s="553"/>
      <c r="CJ163" s="553"/>
      <c r="CK163" s="553"/>
      <c r="CL163" s="553"/>
      <c r="CM163" s="553"/>
      <c r="CN163" s="553"/>
      <c r="CO163" s="553"/>
      <c r="CP163" s="553"/>
      <c r="CQ163" s="553"/>
      <c r="CR163" s="553"/>
      <c r="CS163" s="553"/>
      <c r="CT163" s="553"/>
      <c r="CU163" s="553"/>
      <c r="CV163" s="553"/>
      <c r="CW163" s="553"/>
      <c r="CX163" s="553"/>
      <c r="CY163" s="553"/>
      <c r="CZ163" s="553"/>
      <c r="DA163" s="553"/>
      <c r="DB163" s="553"/>
      <c r="DC163" s="553"/>
    </row>
    <row r="164" spans="1:107" ht="11.25" customHeight="1">
      <c r="A164" s="553"/>
      <c r="B164" s="553"/>
      <c r="C164" s="553"/>
      <c r="D164" s="553"/>
      <c r="E164" s="554"/>
      <c r="F164" s="554"/>
      <c r="G164" s="554"/>
      <c r="H164" s="554"/>
      <c r="I164" s="554"/>
      <c r="J164" s="554"/>
      <c r="K164" s="554"/>
      <c r="L164" s="554"/>
      <c r="M164" s="554"/>
      <c r="N164" s="553"/>
      <c r="O164" s="553"/>
      <c r="P164" s="553"/>
      <c r="Q164" s="553"/>
      <c r="R164" s="553"/>
      <c r="S164" s="553"/>
      <c r="T164" s="553"/>
      <c r="U164" s="553"/>
      <c r="V164" s="553"/>
      <c r="W164" s="553"/>
      <c r="X164" s="553"/>
      <c r="Y164" s="553"/>
      <c r="Z164" s="553"/>
      <c r="AA164" s="553"/>
      <c r="AB164" s="553"/>
      <c r="AC164" s="553"/>
      <c r="AD164" s="553"/>
      <c r="AE164" s="553"/>
      <c r="AF164" s="553"/>
      <c r="AG164" s="553"/>
      <c r="AH164" s="553"/>
      <c r="AI164" s="553"/>
      <c r="AJ164" s="553"/>
      <c r="AK164" s="553"/>
      <c r="AL164" s="553"/>
      <c r="AM164" s="553"/>
      <c r="AN164" s="553"/>
      <c r="AO164" s="553"/>
      <c r="AP164" s="553"/>
      <c r="AQ164" s="553"/>
      <c r="AR164" s="553"/>
      <c r="AS164" s="553"/>
      <c r="AT164" s="553"/>
      <c r="AU164" s="553"/>
      <c r="AV164" s="553"/>
      <c r="AW164" s="553"/>
      <c r="AX164" s="553"/>
      <c r="AY164" s="553"/>
      <c r="AZ164" s="553"/>
      <c r="BA164" s="553"/>
      <c r="BB164" s="553"/>
      <c r="BC164" s="553"/>
      <c r="BD164" s="553"/>
      <c r="BE164" s="553"/>
      <c r="BF164" s="553"/>
      <c r="BG164" s="553"/>
      <c r="BH164" s="553"/>
      <c r="BI164" s="553"/>
      <c r="BJ164" s="553"/>
      <c r="BK164" s="614"/>
      <c r="BL164" s="614"/>
      <c r="BM164" s="614"/>
      <c r="BN164" s="553"/>
      <c r="BO164" s="553"/>
      <c r="BP164" s="553"/>
      <c r="BQ164" s="553"/>
      <c r="BR164" s="553"/>
      <c r="BS164" s="553"/>
      <c r="BT164" s="553"/>
      <c r="BU164" s="553"/>
      <c r="BV164" s="553"/>
      <c r="BW164" s="553"/>
      <c r="BX164" s="553"/>
      <c r="BY164" s="553"/>
      <c r="BZ164" s="553"/>
      <c r="CA164" s="553"/>
      <c r="CB164" s="553"/>
      <c r="CC164" s="553"/>
      <c r="CD164" s="553"/>
      <c r="CE164" s="553"/>
      <c r="CF164" s="553"/>
      <c r="CG164" s="553"/>
      <c r="CH164" s="553"/>
      <c r="CI164" s="553"/>
      <c r="CJ164" s="553"/>
      <c r="CK164" s="553"/>
      <c r="CL164" s="553"/>
      <c r="CM164" s="553"/>
      <c r="CN164" s="553"/>
      <c r="CO164" s="553"/>
      <c r="CP164" s="553"/>
      <c r="CQ164" s="553"/>
      <c r="CR164" s="553"/>
      <c r="CS164" s="553"/>
      <c r="CT164" s="553"/>
      <c r="CU164" s="553"/>
      <c r="CV164" s="553"/>
      <c r="CW164" s="553"/>
      <c r="CX164" s="553"/>
      <c r="CY164" s="553"/>
      <c r="CZ164" s="553"/>
      <c r="DA164" s="553"/>
      <c r="DB164" s="553"/>
      <c r="DC164" s="553"/>
    </row>
    <row r="165" spans="1:107" ht="11.25" customHeight="1">
      <c r="A165" s="553"/>
      <c r="B165" s="553"/>
      <c r="C165" s="553"/>
      <c r="D165" s="553"/>
      <c r="E165" s="554"/>
      <c r="F165" s="554"/>
      <c r="G165" s="554"/>
      <c r="H165" s="554"/>
      <c r="I165" s="554"/>
      <c r="J165" s="554"/>
      <c r="K165" s="554"/>
      <c r="L165" s="554"/>
      <c r="M165" s="554"/>
      <c r="N165" s="553"/>
      <c r="O165" s="553"/>
      <c r="P165" s="553"/>
      <c r="Q165" s="553"/>
      <c r="R165" s="553"/>
      <c r="S165" s="553"/>
      <c r="T165" s="553"/>
      <c r="U165" s="553"/>
      <c r="V165" s="553"/>
      <c r="W165" s="553"/>
      <c r="X165" s="553"/>
      <c r="Y165" s="553"/>
      <c r="Z165" s="553"/>
      <c r="AA165" s="553"/>
      <c r="AB165" s="553"/>
      <c r="AC165" s="553"/>
      <c r="AD165" s="553"/>
      <c r="AE165" s="553"/>
      <c r="AF165" s="553"/>
      <c r="AG165" s="553"/>
      <c r="AH165" s="553"/>
      <c r="AI165" s="553"/>
      <c r="AJ165" s="553"/>
      <c r="AK165" s="553"/>
      <c r="AL165" s="553"/>
      <c r="AM165" s="553"/>
      <c r="AN165" s="553"/>
      <c r="AO165" s="553"/>
      <c r="AP165" s="553"/>
      <c r="AQ165" s="553"/>
      <c r="AR165" s="553"/>
      <c r="AS165" s="553"/>
      <c r="AT165" s="553"/>
      <c r="AU165" s="553"/>
      <c r="AV165" s="553"/>
      <c r="AW165" s="553"/>
      <c r="AX165" s="553"/>
      <c r="AY165" s="553"/>
      <c r="AZ165" s="553"/>
      <c r="BA165" s="553"/>
      <c r="BB165" s="553"/>
      <c r="BC165" s="553"/>
      <c r="BD165" s="553"/>
      <c r="BE165" s="553"/>
      <c r="BF165" s="553"/>
      <c r="BG165" s="553"/>
      <c r="BH165" s="553"/>
      <c r="BI165" s="553"/>
      <c r="BJ165" s="553"/>
      <c r="BK165" s="614"/>
      <c r="BL165" s="614"/>
      <c r="BM165" s="614"/>
      <c r="BN165" s="553"/>
      <c r="BO165" s="553"/>
      <c r="BP165" s="553"/>
      <c r="BQ165" s="553"/>
      <c r="BR165" s="553"/>
      <c r="BS165" s="553"/>
      <c r="BT165" s="553"/>
      <c r="BU165" s="553"/>
      <c r="BV165" s="553"/>
      <c r="BW165" s="553"/>
      <c r="BX165" s="553"/>
      <c r="BY165" s="553"/>
      <c r="BZ165" s="553"/>
      <c r="CA165" s="553"/>
      <c r="CB165" s="553"/>
      <c r="CC165" s="553"/>
      <c r="CD165" s="553"/>
      <c r="CE165" s="553"/>
      <c r="CF165" s="553"/>
      <c r="CG165" s="553"/>
      <c r="CH165" s="553"/>
      <c r="CI165" s="553"/>
      <c r="CJ165" s="553"/>
      <c r="CK165" s="553"/>
      <c r="CL165" s="553"/>
      <c r="CM165" s="553"/>
      <c r="CN165" s="553"/>
      <c r="CO165" s="553"/>
      <c r="CP165" s="553"/>
      <c r="CQ165" s="553"/>
      <c r="CR165" s="553"/>
      <c r="CS165" s="553"/>
      <c r="CT165" s="553"/>
      <c r="CU165" s="553"/>
      <c r="CV165" s="553"/>
      <c r="CW165" s="553"/>
      <c r="CX165" s="553"/>
      <c r="CY165" s="553"/>
      <c r="CZ165" s="553"/>
      <c r="DA165" s="553"/>
      <c r="DB165" s="553"/>
      <c r="DC165" s="553"/>
    </row>
    <row r="166" spans="1:107" ht="11.25" customHeight="1">
      <c r="A166" s="553"/>
      <c r="B166" s="553"/>
      <c r="C166" s="553"/>
      <c r="D166" s="553"/>
      <c r="E166" s="554"/>
      <c r="F166" s="554"/>
      <c r="G166" s="554"/>
      <c r="H166" s="554"/>
      <c r="I166" s="554"/>
      <c r="J166" s="554"/>
      <c r="K166" s="554"/>
      <c r="L166" s="554"/>
      <c r="M166" s="554"/>
      <c r="N166" s="553"/>
      <c r="O166" s="553"/>
      <c r="P166" s="553"/>
      <c r="Q166" s="553"/>
      <c r="R166" s="553"/>
      <c r="S166" s="553"/>
      <c r="T166" s="553"/>
      <c r="U166" s="553"/>
      <c r="V166" s="553"/>
      <c r="W166" s="553"/>
      <c r="X166" s="553"/>
      <c r="Y166" s="553"/>
      <c r="Z166" s="553"/>
      <c r="AA166" s="553"/>
      <c r="AB166" s="553"/>
      <c r="AC166" s="553"/>
      <c r="AD166" s="553"/>
      <c r="AE166" s="553"/>
      <c r="AF166" s="553"/>
      <c r="AG166" s="553"/>
      <c r="AH166" s="553"/>
      <c r="AI166" s="553"/>
      <c r="AJ166" s="553"/>
      <c r="AK166" s="553"/>
      <c r="AL166" s="553"/>
      <c r="AM166" s="553"/>
      <c r="AN166" s="553"/>
      <c r="AO166" s="553"/>
      <c r="AP166" s="553"/>
      <c r="AQ166" s="553"/>
      <c r="AR166" s="553"/>
      <c r="AS166" s="553"/>
      <c r="AT166" s="553"/>
      <c r="AU166" s="553"/>
      <c r="AV166" s="553"/>
      <c r="AW166" s="553"/>
      <c r="AX166" s="553"/>
      <c r="AY166" s="553"/>
      <c r="AZ166" s="553"/>
      <c r="BA166" s="553"/>
      <c r="BB166" s="553"/>
      <c r="BC166" s="553"/>
      <c r="BD166" s="553"/>
      <c r="BE166" s="553"/>
      <c r="BF166" s="553"/>
      <c r="BG166" s="553"/>
      <c r="BH166" s="553"/>
      <c r="BI166" s="553"/>
      <c r="BJ166" s="553"/>
      <c r="BK166" s="614"/>
      <c r="BL166" s="614"/>
      <c r="BM166" s="614"/>
      <c r="BN166" s="553"/>
      <c r="BO166" s="553"/>
      <c r="BP166" s="553"/>
      <c r="BQ166" s="553"/>
      <c r="BR166" s="553"/>
      <c r="BS166" s="553"/>
      <c r="BT166" s="553"/>
      <c r="BU166" s="553"/>
      <c r="BV166" s="553"/>
      <c r="BW166" s="553"/>
      <c r="BX166" s="553"/>
      <c r="BY166" s="553"/>
      <c r="BZ166" s="553"/>
      <c r="CA166" s="553"/>
      <c r="CB166" s="553"/>
      <c r="CC166" s="553"/>
      <c r="CD166" s="553"/>
      <c r="CE166" s="553"/>
      <c r="CF166" s="553"/>
      <c r="CG166" s="553"/>
      <c r="CH166" s="553"/>
      <c r="CI166" s="553"/>
      <c r="CJ166" s="553"/>
      <c r="CK166" s="553"/>
      <c r="CL166" s="553"/>
      <c r="CM166" s="553"/>
      <c r="CN166" s="553"/>
      <c r="CO166" s="553"/>
      <c r="CP166" s="553"/>
      <c r="CQ166" s="553"/>
      <c r="CR166" s="553"/>
      <c r="CS166" s="553"/>
      <c r="CT166" s="553"/>
      <c r="CU166" s="553"/>
      <c r="CV166" s="553"/>
      <c r="CW166" s="553"/>
      <c r="CX166" s="553"/>
      <c r="CY166" s="553"/>
      <c r="CZ166" s="553"/>
      <c r="DA166" s="553"/>
      <c r="DB166" s="553"/>
      <c r="DC166" s="553"/>
    </row>
    <row r="167" spans="1:107" ht="11.25" customHeight="1">
      <c r="A167" s="553"/>
      <c r="B167" s="553"/>
      <c r="C167" s="553"/>
      <c r="D167" s="553"/>
      <c r="E167" s="554"/>
      <c r="F167" s="554"/>
      <c r="G167" s="554"/>
      <c r="H167" s="554"/>
      <c r="I167" s="554"/>
      <c r="J167" s="554"/>
      <c r="K167" s="554"/>
      <c r="L167" s="554"/>
      <c r="M167" s="554"/>
      <c r="N167" s="553"/>
      <c r="O167" s="553"/>
      <c r="P167" s="553"/>
      <c r="Q167" s="553"/>
      <c r="R167" s="553"/>
      <c r="S167" s="553"/>
      <c r="T167" s="553"/>
      <c r="U167" s="553"/>
      <c r="V167" s="553"/>
      <c r="W167" s="553"/>
      <c r="X167" s="553"/>
      <c r="Y167" s="553"/>
      <c r="Z167" s="553"/>
      <c r="AA167" s="553"/>
      <c r="AB167" s="553"/>
      <c r="AC167" s="553"/>
      <c r="AD167" s="553"/>
      <c r="AE167" s="553"/>
      <c r="AF167" s="553"/>
      <c r="AG167" s="553"/>
      <c r="AH167" s="553"/>
      <c r="AI167" s="553"/>
      <c r="AJ167" s="553"/>
      <c r="AK167" s="553"/>
      <c r="AL167" s="553"/>
      <c r="AM167" s="553"/>
      <c r="AN167" s="553"/>
      <c r="AO167" s="553"/>
      <c r="AP167" s="553"/>
      <c r="AQ167" s="553"/>
      <c r="AR167" s="553"/>
      <c r="AS167" s="553"/>
      <c r="AT167" s="553"/>
      <c r="AU167" s="553"/>
      <c r="AV167" s="553"/>
      <c r="AW167" s="553"/>
      <c r="AX167" s="553"/>
      <c r="AY167" s="553"/>
      <c r="AZ167" s="553"/>
      <c r="BA167" s="553"/>
      <c r="BB167" s="553"/>
      <c r="BC167" s="553"/>
      <c r="BD167" s="553"/>
      <c r="BE167" s="553"/>
      <c r="BF167" s="553"/>
      <c r="BG167" s="553"/>
      <c r="BH167" s="553"/>
      <c r="BI167" s="553"/>
      <c r="BJ167" s="553"/>
      <c r="BK167" s="614"/>
      <c r="BL167" s="614"/>
      <c r="BM167" s="614"/>
      <c r="BN167" s="553"/>
      <c r="BO167" s="553"/>
      <c r="BP167" s="553"/>
      <c r="BQ167" s="553"/>
      <c r="BR167" s="553"/>
      <c r="BS167" s="553"/>
      <c r="BT167" s="553"/>
      <c r="BU167" s="553"/>
      <c r="BV167" s="553"/>
      <c r="BW167" s="553"/>
      <c r="BX167" s="553"/>
      <c r="BY167" s="553"/>
      <c r="BZ167" s="553"/>
      <c r="CA167" s="553"/>
      <c r="CB167" s="553"/>
      <c r="CC167" s="553"/>
      <c r="CD167" s="553"/>
      <c r="CE167" s="553"/>
      <c r="CF167" s="553"/>
      <c r="CG167" s="553"/>
      <c r="CH167" s="553"/>
      <c r="CI167" s="553"/>
      <c r="CJ167" s="553"/>
      <c r="CK167" s="553"/>
      <c r="CL167" s="553"/>
      <c r="CM167" s="553"/>
      <c r="CN167" s="553"/>
      <c r="CO167" s="553"/>
      <c r="CP167" s="553"/>
      <c r="CQ167" s="553"/>
      <c r="CR167" s="553"/>
      <c r="CS167" s="553"/>
      <c r="CT167" s="553"/>
      <c r="CU167" s="553"/>
      <c r="CV167" s="553"/>
      <c r="CW167" s="553"/>
      <c r="CX167" s="553"/>
      <c r="CY167" s="553"/>
      <c r="CZ167" s="553"/>
      <c r="DA167" s="553"/>
      <c r="DB167" s="553"/>
      <c r="DC167" s="553"/>
    </row>
    <row r="168" spans="1:107" ht="11.25" customHeight="1">
      <c r="A168" s="553"/>
      <c r="B168" s="553"/>
      <c r="C168" s="553"/>
      <c r="D168" s="553"/>
      <c r="E168" s="554"/>
      <c r="F168" s="554"/>
      <c r="G168" s="554"/>
      <c r="H168" s="554"/>
      <c r="I168" s="554"/>
      <c r="J168" s="554"/>
      <c r="K168" s="554"/>
      <c r="L168" s="554"/>
      <c r="M168" s="554"/>
      <c r="N168" s="553"/>
      <c r="O168" s="553"/>
      <c r="P168" s="553"/>
      <c r="Q168" s="553"/>
      <c r="R168" s="553"/>
      <c r="S168" s="553"/>
      <c r="T168" s="553"/>
      <c r="U168" s="553"/>
      <c r="V168" s="553"/>
      <c r="W168" s="553"/>
      <c r="X168" s="553"/>
      <c r="Y168" s="553"/>
      <c r="Z168" s="553"/>
      <c r="AA168" s="553"/>
      <c r="AB168" s="553"/>
      <c r="AC168" s="553"/>
      <c r="AD168" s="553"/>
      <c r="AE168" s="553"/>
      <c r="AF168" s="553"/>
      <c r="AG168" s="553"/>
      <c r="AH168" s="553"/>
      <c r="AI168" s="553"/>
      <c r="AJ168" s="553"/>
      <c r="AK168" s="553"/>
      <c r="AL168" s="553"/>
      <c r="AM168" s="553"/>
      <c r="AN168" s="553"/>
      <c r="AO168" s="553"/>
      <c r="AP168" s="553"/>
      <c r="AQ168" s="553"/>
      <c r="AR168" s="553"/>
      <c r="AS168" s="553"/>
      <c r="AT168" s="553"/>
      <c r="AU168" s="553"/>
      <c r="AV168" s="553"/>
      <c r="AW168" s="553"/>
      <c r="AX168" s="553"/>
      <c r="AY168" s="553"/>
      <c r="AZ168" s="553"/>
      <c r="BA168" s="553"/>
      <c r="BB168" s="553"/>
      <c r="BC168" s="553"/>
      <c r="BD168" s="553"/>
      <c r="BE168" s="553"/>
      <c r="BF168" s="553"/>
      <c r="BG168" s="553"/>
      <c r="BH168" s="553"/>
      <c r="BI168" s="553"/>
      <c r="BJ168" s="553"/>
      <c r="BK168" s="614"/>
      <c r="BL168" s="614"/>
      <c r="BM168" s="614"/>
      <c r="BN168" s="553"/>
      <c r="BO168" s="553"/>
      <c r="BP168" s="553"/>
      <c r="BQ168" s="553"/>
      <c r="BR168" s="553"/>
      <c r="BS168" s="553"/>
      <c r="BT168" s="553"/>
      <c r="BU168" s="553"/>
      <c r="BV168" s="553"/>
      <c r="BW168" s="553"/>
      <c r="BX168" s="553"/>
      <c r="BY168" s="553"/>
      <c r="BZ168" s="553"/>
      <c r="CA168" s="553"/>
      <c r="CB168" s="553"/>
      <c r="CC168" s="553"/>
      <c r="CD168" s="553"/>
      <c r="CE168" s="553"/>
      <c r="CF168" s="553"/>
      <c r="CG168" s="553"/>
      <c r="CH168" s="553"/>
      <c r="CI168" s="553"/>
      <c r="CJ168" s="553"/>
      <c r="CK168" s="553"/>
      <c r="CL168" s="553"/>
      <c r="CM168" s="553"/>
      <c r="CN168" s="553"/>
      <c r="CO168" s="553"/>
      <c r="CP168" s="553"/>
      <c r="CQ168" s="553"/>
      <c r="CR168" s="553"/>
      <c r="CS168" s="553"/>
      <c r="CT168" s="553"/>
      <c r="CU168" s="553"/>
      <c r="CV168" s="553"/>
      <c r="CW168" s="553"/>
      <c r="CX168" s="553"/>
      <c r="CY168" s="553"/>
      <c r="CZ168" s="553"/>
      <c r="DA168" s="553"/>
      <c r="DB168" s="553"/>
      <c r="DC168" s="553"/>
    </row>
    <row r="169" spans="1:107" ht="11.25" customHeight="1">
      <c r="A169" s="553"/>
      <c r="B169" s="553"/>
      <c r="C169" s="553"/>
      <c r="D169" s="553"/>
      <c r="E169" s="554"/>
      <c r="F169" s="554"/>
      <c r="G169" s="554"/>
      <c r="H169" s="554"/>
      <c r="I169" s="554"/>
      <c r="J169" s="554"/>
      <c r="K169" s="554"/>
      <c r="L169" s="554"/>
      <c r="M169" s="554"/>
      <c r="N169" s="553"/>
      <c r="O169" s="553"/>
      <c r="P169" s="553"/>
      <c r="Q169" s="553"/>
      <c r="R169" s="553"/>
      <c r="S169" s="553"/>
      <c r="T169" s="553"/>
      <c r="U169" s="553"/>
      <c r="V169" s="553"/>
      <c r="W169" s="553"/>
      <c r="X169" s="553"/>
      <c r="Y169" s="553"/>
      <c r="Z169" s="553"/>
      <c r="AA169" s="553"/>
      <c r="AB169" s="553"/>
      <c r="AC169" s="553"/>
      <c r="AD169" s="553"/>
      <c r="AE169" s="553"/>
      <c r="AF169" s="553"/>
      <c r="AG169" s="553"/>
      <c r="AH169" s="553"/>
      <c r="AI169" s="553"/>
      <c r="AJ169" s="553"/>
      <c r="AK169" s="553"/>
      <c r="AL169" s="553"/>
      <c r="AM169" s="553"/>
      <c r="AN169" s="553"/>
      <c r="AO169" s="553"/>
      <c r="AP169" s="553"/>
      <c r="AQ169" s="553"/>
      <c r="AR169" s="553"/>
      <c r="AS169" s="553"/>
      <c r="AT169" s="553"/>
      <c r="AU169" s="553"/>
      <c r="AV169" s="553"/>
      <c r="AW169" s="553"/>
      <c r="AX169" s="553"/>
      <c r="AY169" s="553"/>
      <c r="AZ169" s="553"/>
      <c r="BA169" s="553"/>
      <c r="BB169" s="553"/>
      <c r="BC169" s="553"/>
      <c r="BD169" s="553"/>
      <c r="BE169" s="553"/>
      <c r="BF169" s="553"/>
      <c r="BG169" s="553"/>
      <c r="BH169" s="553"/>
      <c r="BI169" s="553"/>
      <c r="BJ169" s="553"/>
      <c r="BK169" s="614"/>
      <c r="BL169" s="614"/>
      <c r="BM169" s="614"/>
      <c r="BN169" s="553"/>
      <c r="BO169" s="553"/>
      <c r="BP169" s="553"/>
      <c r="BQ169" s="553"/>
      <c r="BR169" s="553"/>
      <c r="BS169" s="553"/>
      <c r="BT169" s="553"/>
      <c r="BU169" s="553"/>
      <c r="BV169" s="553"/>
      <c r="BW169" s="553"/>
      <c r="BX169" s="553"/>
      <c r="BY169" s="553"/>
      <c r="BZ169" s="553"/>
      <c r="CA169" s="553"/>
      <c r="CB169" s="553"/>
      <c r="CC169" s="553"/>
      <c r="CD169" s="553"/>
      <c r="CE169" s="553"/>
      <c r="CF169" s="553"/>
      <c r="CG169" s="553"/>
      <c r="CH169" s="553"/>
      <c r="CI169" s="553"/>
      <c r="CJ169" s="553"/>
      <c r="CK169" s="553"/>
      <c r="CL169" s="553"/>
      <c r="CM169" s="553"/>
      <c r="CN169" s="553"/>
      <c r="CO169" s="553"/>
      <c r="CP169" s="553"/>
      <c r="CQ169" s="553"/>
      <c r="CR169" s="553"/>
      <c r="CS169" s="553"/>
      <c r="CT169" s="553"/>
      <c r="CU169" s="553"/>
      <c r="CV169" s="553"/>
      <c r="CW169" s="553"/>
      <c r="CX169" s="553"/>
      <c r="CY169" s="553"/>
      <c r="CZ169" s="553"/>
      <c r="DA169" s="553"/>
      <c r="DB169" s="553"/>
      <c r="DC169" s="553"/>
    </row>
    <row r="170" spans="1:107" ht="11.25" customHeight="1">
      <c r="A170" s="553"/>
      <c r="B170" s="553"/>
      <c r="C170" s="553"/>
      <c r="D170" s="553"/>
      <c r="E170" s="554"/>
      <c r="F170" s="554"/>
      <c r="G170" s="554"/>
      <c r="H170" s="554"/>
      <c r="I170" s="554"/>
      <c r="J170" s="554"/>
      <c r="K170" s="554"/>
      <c r="L170" s="554"/>
      <c r="M170" s="554"/>
      <c r="N170" s="553"/>
      <c r="O170" s="553"/>
      <c r="P170" s="553"/>
      <c r="Q170" s="553"/>
      <c r="R170" s="553"/>
      <c r="S170" s="553"/>
      <c r="T170" s="553"/>
      <c r="U170" s="553"/>
      <c r="V170" s="553"/>
      <c r="W170" s="553"/>
      <c r="X170" s="553"/>
      <c r="Y170" s="553"/>
      <c r="Z170" s="553"/>
      <c r="AA170" s="553"/>
      <c r="AB170" s="553"/>
      <c r="AC170" s="553"/>
      <c r="AD170" s="553"/>
      <c r="AE170" s="553"/>
      <c r="AF170" s="553"/>
      <c r="AG170" s="553"/>
      <c r="AH170" s="553"/>
      <c r="AI170" s="553"/>
      <c r="AJ170" s="553"/>
      <c r="AK170" s="553"/>
      <c r="AL170" s="553"/>
      <c r="AM170" s="553"/>
      <c r="AN170" s="553"/>
      <c r="AO170" s="553"/>
      <c r="AP170" s="553"/>
      <c r="AQ170" s="553"/>
      <c r="AR170" s="553"/>
      <c r="AS170" s="553"/>
      <c r="AT170" s="553"/>
      <c r="AU170" s="553"/>
      <c r="AV170" s="553"/>
      <c r="AW170" s="553"/>
      <c r="AX170" s="553"/>
      <c r="AY170" s="553"/>
      <c r="AZ170" s="553"/>
      <c r="BA170" s="553"/>
      <c r="BB170" s="553"/>
      <c r="BC170" s="553"/>
      <c r="BD170" s="553"/>
      <c r="BE170" s="553"/>
      <c r="BF170" s="553"/>
      <c r="BG170" s="553"/>
      <c r="BH170" s="553"/>
      <c r="BI170" s="553"/>
      <c r="BJ170" s="553"/>
      <c r="BK170" s="614"/>
      <c r="BL170" s="614"/>
      <c r="BM170" s="614"/>
      <c r="BN170" s="553"/>
      <c r="BO170" s="553"/>
      <c r="BP170" s="553"/>
      <c r="BQ170" s="553"/>
      <c r="BR170" s="553"/>
      <c r="BS170" s="553"/>
      <c r="BT170" s="553"/>
      <c r="BU170" s="553"/>
      <c r="BV170" s="553"/>
      <c r="BW170" s="553"/>
      <c r="BX170" s="553"/>
      <c r="BY170" s="553"/>
      <c r="BZ170" s="553"/>
      <c r="CA170" s="553"/>
      <c r="CB170" s="553"/>
      <c r="CC170" s="553"/>
      <c r="CD170" s="553"/>
      <c r="CE170" s="553"/>
      <c r="CF170" s="553"/>
      <c r="CG170" s="553"/>
      <c r="CH170" s="553"/>
      <c r="CI170" s="553"/>
      <c r="CJ170" s="553"/>
      <c r="CK170" s="553"/>
      <c r="CL170" s="553"/>
      <c r="CM170" s="553"/>
      <c r="CN170" s="553"/>
      <c r="CO170" s="553"/>
      <c r="CP170" s="553"/>
      <c r="CQ170" s="553"/>
      <c r="CR170" s="553"/>
      <c r="CS170" s="553"/>
      <c r="CT170" s="553"/>
      <c r="CU170" s="553"/>
      <c r="CV170" s="553"/>
      <c r="CW170" s="553"/>
      <c r="CX170" s="553"/>
      <c r="CY170" s="553"/>
      <c r="CZ170" s="553"/>
      <c r="DA170" s="553"/>
      <c r="DB170" s="553"/>
      <c r="DC170" s="553"/>
    </row>
    <row r="171" spans="1:107" ht="11.25" customHeight="1">
      <c r="A171" s="553"/>
      <c r="B171" s="553"/>
      <c r="C171" s="553"/>
      <c r="D171" s="553"/>
      <c r="E171" s="554"/>
      <c r="F171" s="554"/>
      <c r="G171" s="554"/>
      <c r="H171" s="554"/>
      <c r="I171" s="554"/>
      <c r="J171" s="554"/>
      <c r="K171" s="554"/>
      <c r="L171" s="554"/>
      <c r="M171" s="554"/>
      <c r="N171" s="553"/>
      <c r="O171" s="553"/>
      <c r="P171" s="553"/>
      <c r="Q171" s="553"/>
      <c r="R171" s="553"/>
      <c r="S171" s="553"/>
      <c r="T171" s="553"/>
      <c r="U171" s="553"/>
      <c r="V171" s="553"/>
      <c r="W171" s="553"/>
      <c r="X171" s="553"/>
      <c r="Y171" s="553"/>
      <c r="Z171" s="553"/>
      <c r="AA171" s="553"/>
      <c r="AB171" s="553"/>
      <c r="AC171" s="553"/>
      <c r="AD171" s="553"/>
      <c r="AE171" s="553"/>
      <c r="AF171" s="553"/>
      <c r="AG171" s="553"/>
      <c r="AH171" s="553"/>
      <c r="AI171" s="553"/>
      <c r="AJ171" s="553"/>
      <c r="AK171" s="553"/>
      <c r="AL171" s="553"/>
      <c r="AM171" s="553"/>
      <c r="AN171" s="553"/>
      <c r="AO171" s="553"/>
      <c r="AP171" s="553"/>
      <c r="AQ171" s="553"/>
      <c r="AR171" s="553"/>
      <c r="AS171" s="553"/>
      <c r="AT171" s="553"/>
      <c r="AU171" s="553"/>
      <c r="AV171" s="553"/>
      <c r="AW171" s="553"/>
      <c r="AX171" s="553"/>
      <c r="AY171" s="553"/>
      <c r="AZ171" s="553"/>
      <c r="BA171" s="553"/>
      <c r="BB171" s="553"/>
      <c r="BC171" s="553"/>
      <c r="BD171" s="553"/>
      <c r="BE171" s="553"/>
      <c r="BF171" s="553"/>
      <c r="BG171" s="553"/>
      <c r="BH171" s="553"/>
      <c r="BI171" s="553"/>
      <c r="BJ171" s="553"/>
      <c r="BK171" s="614"/>
      <c r="BL171" s="614"/>
      <c r="BM171" s="614"/>
      <c r="BN171" s="553"/>
      <c r="BO171" s="553"/>
      <c r="BP171" s="553"/>
      <c r="BQ171" s="553"/>
      <c r="BR171" s="553"/>
      <c r="BS171" s="553"/>
      <c r="BT171" s="553"/>
      <c r="BU171" s="553"/>
      <c r="BV171" s="553"/>
      <c r="BW171" s="553"/>
      <c r="BX171" s="553"/>
      <c r="BY171" s="553"/>
      <c r="BZ171" s="553"/>
      <c r="CA171" s="553"/>
      <c r="CB171" s="553"/>
      <c r="CC171" s="553"/>
      <c r="CD171" s="553"/>
      <c r="CE171" s="553"/>
      <c r="CF171" s="553"/>
      <c r="CG171" s="553"/>
      <c r="CH171" s="553"/>
      <c r="CI171" s="553"/>
      <c r="CJ171" s="553"/>
      <c r="CK171" s="553"/>
      <c r="CL171" s="553"/>
      <c r="CM171" s="553"/>
      <c r="CN171" s="553"/>
      <c r="CO171" s="553"/>
      <c r="CP171" s="553"/>
      <c r="CQ171" s="553"/>
      <c r="CR171" s="553"/>
      <c r="CS171" s="553"/>
      <c r="CT171" s="553"/>
      <c r="CU171" s="553"/>
      <c r="CV171" s="553"/>
      <c r="CW171" s="553"/>
      <c r="CX171" s="553"/>
      <c r="CY171" s="553"/>
      <c r="CZ171" s="553"/>
      <c r="DA171" s="553"/>
      <c r="DB171" s="553"/>
      <c r="DC171" s="553"/>
    </row>
    <row r="172" spans="1:107" ht="11.25" customHeight="1">
      <c r="A172" s="553"/>
      <c r="B172" s="553"/>
      <c r="C172" s="553"/>
      <c r="D172" s="553"/>
      <c r="E172" s="554"/>
      <c r="F172" s="554"/>
      <c r="G172" s="554"/>
      <c r="H172" s="554"/>
      <c r="I172" s="554"/>
      <c r="J172" s="554"/>
      <c r="K172" s="554"/>
      <c r="L172" s="554"/>
      <c r="M172" s="554"/>
      <c r="N172" s="553"/>
      <c r="O172" s="553"/>
      <c r="P172" s="553"/>
      <c r="Q172" s="553"/>
      <c r="R172" s="553"/>
      <c r="S172" s="553"/>
      <c r="T172" s="553"/>
      <c r="U172" s="553"/>
      <c r="V172" s="553"/>
      <c r="W172" s="553"/>
      <c r="X172" s="553"/>
      <c r="Y172" s="553"/>
      <c r="Z172" s="553"/>
      <c r="AA172" s="553"/>
      <c r="AB172" s="553"/>
      <c r="AC172" s="553"/>
      <c r="AD172" s="553"/>
      <c r="AE172" s="553"/>
      <c r="AF172" s="553"/>
      <c r="AG172" s="553"/>
      <c r="AH172" s="553"/>
      <c r="AI172" s="553"/>
      <c r="AJ172" s="553"/>
      <c r="AK172" s="553"/>
      <c r="AL172" s="553"/>
      <c r="AM172" s="553"/>
      <c r="AN172" s="553"/>
      <c r="AO172" s="553"/>
      <c r="AP172" s="553"/>
      <c r="AQ172" s="553"/>
      <c r="AR172" s="553"/>
      <c r="AS172" s="553"/>
      <c r="AT172" s="553"/>
      <c r="AU172" s="553"/>
      <c r="AV172" s="553"/>
      <c r="AW172" s="553"/>
      <c r="AX172" s="553"/>
      <c r="AY172" s="553"/>
      <c r="AZ172" s="553"/>
      <c r="BA172" s="553"/>
      <c r="BB172" s="553"/>
      <c r="BC172" s="553"/>
      <c r="BD172" s="553"/>
      <c r="BE172" s="553"/>
      <c r="BF172" s="553"/>
      <c r="BG172" s="553"/>
      <c r="BH172" s="553"/>
      <c r="BI172" s="553"/>
      <c r="BJ172" s="553"/>
      <c r="BK172" s="614"/>
      <c r="BL172" s="614"/>
      <c r="BM172" s="614"/>
      <c r="BN172" s="553"/>
      <c r="BO172" s="553"/>
      <c r="BP172" s="553"/>
      <c r="BQ172" s="553"/>
      <c r="BR172" s="553"/>
      <c r="BS172" s="553"/>
      <c r="BT172" s="553"/>
      <c r="BU172" s="553"/>
      <c r="BV172" s="553"/>
      <c r="BW172" s="553"/>
      <c r="BX172" s="553"/>
      <c r="BY172" s="553"/>
      <c r="BZ172" s="553"/>
      <c r="CA172" s="553"/>
      <c r="CB172" s="553"/>
      <c r="CC172" s="553"/>
      <c r="CD172" s="553"/>
      <c r="CE172" s="553"/>
      <c r="CF172" s="553"/>
      <c r="CG172" s="553"/>
      <c r="CH172" s="553"/>
      <c r="CI172" s="553"/>
      <c r="CJ172" s="553"/>
      <c r="CK172" s="553"/>
      <c r="CL172" s="553"/>
      <c r="CM172" s="553"/>
      <c r="CN172" s="553"/>
      <c r="CO172" s="553"/>
      <c r="CP172" s="553"/>
      <c r="CQ172" s="553"/>
      <c r="CR172" s="553"/>
      <c r="CS172" s="553"/>
      <c r="CT172" s="553"/>
      <c r="CU172" s="553"/>
      <c r="CV172" s="553"/>
      <c r="CW172" s="553"/>
      <c r="CX172" s="553"/>
      <c r="CY172" s="553"/>
      <c r="CZ172" s="553"/>
      <c r="DA172" s="553"/>
      <c r="DB172" s="553"/>
      <c r="DC172" s="553"/>
    </row>
    <row r="173" spans="1:107" ht="11.25" customHeight="1">
      <c r="A173" s="553"/>
      <c r="B173" s="553"/>
      <c r="C173" s="553"/>
      <c r="D173" s="553"/>
      <c r="E173" s="554"/>
      <c r="F173" s="554"/>
      <c r="G173" s="554"/>
      <c r="H173" s="554"/>
      <c r="I173" s="554"/>
      <c r="J173" s="554"/>
      <c r="K173" s="554"/>
      <c r="L173" s="554"/>
      <c r="M173" s="554"/>
      <c r="N173" s="553"/>
      <c r="O173" s="553"/>
      <c r="P173" s="553"/>
      <c r="Q173" s="553"/>
      <c r="R173" s="553"/>
      <c r="S173" s="553"/>
      <c r="T173" s="553"/>
      <c r="U173" s="553"/>
      <c r="V173" s="553"/>
      <c r="W173" s="553"/>
      <c r="X173" s="553"/>
      <c r="Y173" s="553"/>
      <c r="Z173" s="553"/>
      <c r="AA173" s="553"/>
      <c r="AB173" s="553"/>
      <c r="AC173" s="553"/>
      <c r="AD173" s="553"/>
      <c r="AE173" s="553"/>
      <c r="AF173" s="553"/>
      <c r="AG173" s="553"/>
      <c r="AH173" s="553"/>
      <c r="AI173" s="553"/>
      <c r="AJ173" s="553"/>
      <c r="AK173" s="553"/>
      <c r="AL173" s="553"/>
      <c r="AM173" s="553"/>
      <c r="AN173" s="553"/>
      <c r="AO173" s="553"/>
      <c r="AP173" s="553"/>
      <c r="AQ173" s="553"/>
      <c r="AR173" s="553"/>
      <c r="AS173" s="553"/>
      <c r="AT173" s="553"/>
      <c r="AU173" s="553"/>
      <c r="AV173" s="553"/>
      <c r="AW173" s="553"/>
      <c r="AX173" s="553"/>
      <c r="AY173" s="553"/>
      <c r="AZ173" s="553"/>
      <c r="BA173" s="553"/>
      <c r="BB173" s="553"/>
      <c r="BC173" s="553"/>
      <c r="BD173" s="553"/>
      <c r="BE173" s="553"/>
      <c r="BF173" s="553"/>
      <c r="BG173" s="553"/>
      <c r="BH173" s="553"/>
      <c r="BI173" s="553"/>
      <c r="BJ173" s="553"/>
      <c r="BK173" s="614"/>
      <c r="BL173" s="614"/>
      <c r="BM173" s="614"/>
      <c r="BN173" s="553"/>
      <c r="BO173" s="553"/>
      <c r="BP173" s="553"/>
      <c r="BQ173" s="553"/>
      <c r="BR173" s="553"/>
      <c r="BS173" s="553"/>
      <c r="BT173" s="553"/>
      <c r="BU173" s="553"/>
      <c r="BV173" s="553"/>
      <c r="BW173" s="553"/>
      <c r="BX173" s="553"/>
      <c r="BY173" s="553"/>
      <c r="BZ173" s="553"/>
      <c r="CA173" s="553"/>
      <c r="CB173" s="553"/>
      <c r="CC173" s="553"/>
      <c r="CD173" s="553"/>
      <c r="CE173" s="553"/>
      <c r="CF173" s="553"/>
      <c r="CG173" s="553"/>
      <c r="CH173" s="553"/>
      <c r="CI173" s="553"/>
      <c r="CJ173" s="553"/>
      <c r="CK173" s="553"/>
      <c r="CL173" s="553"/>
      <c r="CM173" s="553"/>
      <c r="CN173" s="553"/>
      <c r="CO173" s="553"/>
      <c r="CP173" s="553"/>
      <c r="CQ173" s="553"/>
      <c r="CR173" s="553"/>
      <c r="CS173" s="553"/>
      <c r="CT173" s="553"/>
      <c r="CU173" s="553"/>
      <c r="CV173" s="553"/>
      <c r="CW173" s="553"/>
      <c r="CX173" s="553"/>
      <c r="CY173" s="553"/>
      <c r="CZ173" s="553"/>
      <c r="DA173" s="553"/>
      <c r="DB173" s="553"/>
      <c r="DC173" s="553"/>
    </row>
    <row r="174" spans="1:107" ht="11.25" customHeight="1">
      <c r="A174" s="553"/>
      <c r="B174" s="553"/>
      <c r="C174" s="553"/>
      <c r="D174" s="553"/>
      <c r="E174" s="554"/>
      <c r="F174" s="554"/>
      <c r="G174" s="554"/>
      <c r="H174" s="554"/>
      <c r="I174" s="554"/>
      <c r="J174" s="554"/>
      <c r="K174" s="554"/>
      <c r="L174" s="554"/>
      <c r="M174" s="554"/>
      <c r="N174" s="553"/>
      <c r="O174" s="553"/>
      <c r="P174" s="553"/>
      <c r="Q174" s="553"/>
      <c r="R174" s="553"/>
      <c r="S174" s="553"/>
      <c r="T174" s="553"/>
      <c r="U174" s="553"/>
      <c r="V174" s="553"/>
      <c r="W174" s="553"/>
      <c r="X174" s="553"/>
      <c r="Y174" s="553"/>
      <c r="Z174" s="553"/>
      <c r="AA174" s="553"/>
      <c r="AB174" s="553"/>
      <c r="AC174" s="553"/>
      <c r="AD174" s="553"/>
      <c r="AE174" s="553"/>
      <c r="AF174" s="553"/>
      <c r="AG174" s="553"/>
      <c r="AH174" s="553"/>
      <c r="AI174" s="553"/>
      <c r="AJ174" s="553"/>
      <c r="AK174" s="553"/>
      <c r="AL174" s="553"/>
      <c r="AM174" s="553"/>
      <c r="AN174" s="553"/>
      <c r="AO174" s="553"/>
      <c r="AP174" s="553"/>
      <c r="AQ174" s="553"/>
      <c r="AR174" s="553"/>
      <c r="AS174" s="553"/>
      <c r="AT174" s="553"/>
      <c r="AU174" s="553"/>
      <c r="AV174" s="553"/>
      <c r="AW174" s="553"/>
      <c r="AX174" s="553"/>
      <c r="AY174" s="553"/>
      <c r="AZ174" s="553"/>
      <c r="BA174" s="553"/>
      <c r="BB174" s="553"/>
      <c r="BC174" s="553"/>
      <c r="BD174" s="553"/>
      <c r="BE174" s="553"/>
      <c r="BF174" s="553"/>
      <c r="BG174" s="553"/>
      <c r="BH174" s="553"/>
      <c r="BI174" s="553"/>
      <c r="BJ174" s="553"/>
      <c r="BK174" s="614"/>
      <c r="BL174" s="614"/>
      <c r="BM174" s="614"/>
      <c r="BN174" s="553"/>
      <c r="BO174" s="553"/>
      <c r="BP174" s="553"/>
      <c r="BQ174" s="553"/>
      <c r="BR174" s="553"/>
      <c r="BS174" s="553"/>
      <c r="BT174" s="553"/>
      <c r="BU174" s="553"/>
      <c r="BV174" s="553"/>
      <c r="BW174" s="553"/>
      <c r="BX174" s="553"/>
      <c r="BY174" s="553"/>
      <c r="BZ174" s="553"/>
      <c r="CA174" s="553"/>
      <c r="CB174" s="553"/>
      <c r="CC174" s="553"/>
      <c r="CD174" s="553"/>
      <c r="CE174" s="553"/>
      <c r="CF174" s="553"/>
      <c r="CG174" s="553"/>
      <c r="CH174" s="553"/>
      <c r="CI174" s="553"/>
      <c r="CJ174" s="553"/>
      <c r="CK174" s="553"/>
      <c r="CL174" s="553"/>
      <c r="CM174" s="553"/>
      <c r="CN174" s="553"/>
      <c r="CO174" s="553"/>
      <c r="CP174" s="553"/>
      <c r="CQ174" s="553"/>
      <c r="CR174" s="553"/>
      <c r="CS174" s="553"/>
      <c r="CT174" s="553"/>
      <c r="CU174" s="553"/>
      <c r="CV174" s="553"/>
      <c r="CW174" s="553"/>
      <c r="CX174" s="553"/>
      <c r="CY174" s="553"/>
      <c r="CZ174" s="553"/>
      <c r="DA174" s="553"/>
      <c r="DB174" s="553"/>
      <c r="DC174" s="553"/>
    </row>
    <row r="175" spans="1:107" ht="11.25" customHeight="1">
      <c r="A175" s="553"/>
      <c r="B175" s="553"/>
      <c r="C175" s="553"/>
      <c r="D175" s="553"/>
      <c r="E175" s="554"/>
      <c r="F175" s="554"/>
      <c r="G175" s="554"/>
      <c r="H175" s="554"/>
      <c r="I175" s="554"/>
      <c r="J175" s="554"/>
      <c r="K175" s="554"/>
      <c r="L175" s="554"/>
      <c r="M175" s="554"/>
      <c r="N175" s="553"/>
      <c r="O175" s="553"/>
      <c r="P175" s="553"/>
      <c r="Q175" s="553"/>
      <c r="R175" s="553"/>
      <c r="S175" s="553"/>
      <c r="T175" s="553"/>
      <c r="U175" s="553"/>
      <c r="V175" s="553"/>
      <c r="W175" s="553"/>
      <c r="X175" s="553"/>
      <c r="Y175" s="553"/>
      <c r="Z175" s="553"/>
      <c r="AA175" s="553"/>
      <c r="AB175" s="553"/>
      <c r="AC175" s="553"/>
      <c r="AD175" s="553"/>
      <c r="AE175" s="553"/>
      <c r="AF175" s="553"/>
      <c r="AG175" s="553"/>
      <c r="AH175" s="553"/>
      <c r="AI175" s="553"/>
      <c r="AJ175" s="553"/>
      <c r="AK175" s="553"/>
      <c r="AL175" s="553"/>
      <c r="AM175" s="553"/>
      <c r="AN175" s="553"/>
      <c r="AO175" s="553"/>
      <c r="AP175" s="553"/>
      <c r="AQ175" s="553"/>
      <c r="AR175" s="553"/>
      <c r="AS175" s="553"/>
      <c r="AT175" s="553"/>
      <c r="AU175" s="553"/>
      <c r="AV175" s="553"/>
      <c r="AW175" s="553"/>
      <c r="AX175" s="553"/>
      <c r="AY175" s="553"/>
      <c r="AZ175" s="553"/>
      <c r="BA175" s="553"/>
      <c r="BB175" s="553"/>
      <c r="BC175" s="553"/>
      <c r="BD175" s="553"/>
      <c r="BE175" s="553"/>
      <c r="BF175" s="553"/>
      <c r="BG175" s="553"/>
      <c r="BH175" s="553"/>
      <c r="BI175" s="553"/>
      <c r="BJ175" s="553"/>
      <c r="BK175" s="614"/>
      <c r="BL175" s="614"/>
      <c r="BM175" s="614"/>
      <c r="BN175" s="553"/>
      <c r="BO175" s="553"/>
      <c r="BP175" s="553"/>
      <c r="BQ175" s="553"/>
      <c r="BR175" s="553"/>
      <c r="BS175" s="553"/>
      <c r="BT175" s="553"/>
      <c r="BU175" s="553"/>
      <c r="BV175" s="553"/>
      <c r="BW175" s="553"/>
      <c r="BX175" s="553"/>
      <c r="BY175" s="553"/>
      <c r="BZ175" s="553"/>
      <c r="CA175" s="553"/>
      <c r="CB175" s="553"/>
      <c r="CC175" s="553"/>
      <c r="CD175" s="553"/>
      <c r="CE175" s="553"/>
      <c r="CF175" s="553"/>
      <c r="CG175" s="553"/>
      <c r="CH175" s="553"/>
      <c r="CI175" s="553"/>
      <c r="CJ175" s="553"/>
      <c r="CK175" s="553"/>
      <c r="CL175" s="553"/>
      <c r="CM175" s="553"/>
      <c r="CN175" s="553"/>
      <c r="CO175" s="553"/>
      <c r="CP175" s="553"/>
      <c r="CQ175" s="553"/>
      <c r="CR175" s="553"/>
      <c r="CS175" s="553"/>
      <c r="CT175" s="553"/>
      <c r="CU175" s="553"/>
      <c r="CV175" s="553"/>
      <c r="CW175" s="553"/>
      <c r="CX175" s="553"/>
      <c r="CY175" s="553"/>
      <c r="CZ175" s="553"/>
      <c r="DA175" s="553"/>
      <c r="DB175" s="553"/>
      <c r="DC175" s="553"/>
    </row>
    <row r="176" spans="1:107" ht="11.25" customHeight="1">
      <c r="A176" s="553"/>
      <c r="B176" s="553"/>
      <c r="C176" s="553"/>
      <c r="D176" s="553"/>
      <c r="E176" s="554"/>
      <c r="F176" s="554"/>
      <c r="G176" s="554"/>
      <c r="H176" s="554"/>
      <c r="I176" s="554"/>
      <c r="J176" s="554"/>
      <c r="K176" s="554"/>
      <c r="L176" s="554"/>
      <c r="M176" s="554"/>
      <c r="N176" s="553"/>
      <c r="O176" s="553"/>
      <c r="P176" s="553"/>
      <c r="Q176" s="553"/>
      <c r="R176" s="553"/>
      <c r="S176" s="553"/>
      <c r="T176" s="553"/>
      <c r="U176" s="553"/>
      <c r="V176" s="553"/>
      <c r="W176" s="553"/>
      <c r="X176" s="553"/>
      <c r="Y176" s="553"/>
      <c r="Z176" s="553"/>
      <c r="AA176" s="553"/>
      <c r="AB176" s="553"/>
      <c r="AC176" s="553"/>
      <c r="AD176" s="553"/>
      <c r="AE176" s="553"/>
      <c r="AF176" s="553"/>
      <c r="AG176" s="553"/>
      <c r="AH176" s="553"/>
      <c r="AI176" s="553"/>
      <c r="AJ176" s="553"/>
      <c r="AK176" s="553"/>
      <c r="AL176" s="553"/>
      <c r="AM176" s="553"/>
      <c r="AN176" s="553"/>
      <c r="AO176" s="553"/>
      <c r="AP176" s="553"/>
      <c r="AQ176" s="553"/>
      <c r="AR176" s="553"/>
      <c r="AS176" s="553"/>
      <c r="AT176" s="553"/>
      <c r="AU176" s="553"/>
      <c r="AV176" s="553"/>
      <c r="AW176" s="553"/>
      <c r="AX176" s="553"/>
      <c r="AY176" s="553"/>
      <c r="AZ176" s="553"/>
      <c r="BA176" s="553"/>
      <c r="BB176" s="553"/>
      <c r="BC176" s="553"/>
      <c r="BD176" s="553"/>
      <c r="BE176" s="553"/>
      <c r="BF176" s="553"/>
      <c r="BG176" s="553"/>
      <c r="BH176" s="553"/>
      <c r="BI176" s="553"/>
      <c r="BJ176" s="553"/>
      <c r="BK176" s="614"/>
      <c r="BL176" s="614"/>
      <c r="BM176" s="614"/>
      <c r="BN176" s="553"/>
      <c r="BO176" s="553"/>
      <c r="BP176" s="553"/>
      <c r="BQ176" s="553"/>
      <c r="BR176" s="553"/>
      <c r="BS176" s="553"/>
      <c r="BT176" s="553"/>
      <c r="BU176" s="553"/>
      <c r="BV176" s="553"/>
      <c r="BW176" s="553"/>
      <c r="BX176" s="553"/>
      <c r="BY176" s="553"/>
      <c r="BZ176" s="553"/>
      <c r="CA176" s="553"/>
      <c r="CB176" s="553"/>
      <c r="CC176" s="553"/>
      <c r="CD176" s="553"/>
      <c r="CE176" s="553"/>
      <c r="CF176" s="553"/>
      <c r="CG176" s="553"/>
      <c r="CH176" s="553"/>
      <c r="CI176" s="553"/>
      <c r="CJ176" s="553"/>
      <c r="CK176" s="553"/>
      <c r="CL176" s="553"/>
      <c r="CM176" s="553"/>
      <c r="CN176" s="553"/>
      <c r="CO176" s="553"/>
      <c r="CP176" s="553"/>
      <c r="CQ176" s="553"/>
      <c r="CR176" s="553"/>
      <c r="CS176" s="553"/>
      <c r="CT176" s="553"/>
      <c r="CU176" s="553"/>
      <c r="CV176" s="553"/>
      <c r="CW176" s="553"/>
      <c r="CX176" s="553"/>
      <c r="CY176" s="553"/>
      <c r="CZ176" s="553"/>
      <c r="DA176" s="553"/>
      <c r="DB176" s="553"/>
      <c r="DC176" s="553"/>
    </row>
    <row r="177" spans="1:107" ht="11.25" customHeight="1">
      <c r="A177" s="553"/>
      <c r="B177" s="553"/>
      <c r="C177" s="553"/>
      <c r="D177" s="553"/>
      <c r="E177" s="554"/>
      <c r="F177" s="554"/>
      <c r="G177" s="554"/>
      <c r="H177" s="554"/>
      <c r="I177" s="554"/>
      <c r="J177" s="554"/>
      <c r="K177" s="554"/>
      <c r="L177" s="554"/>
      <c r="M177" s="554"/>
      <c r="N177" s="553"/>
      <c r="O177" s="553"/>
      <c r="P177" s="553"/>
      <c r="Q177" s="553"/>
      <c r="R177" s="553"/>
      <c r="S177" s="553"/>
      <c r="T177" s="553"/>
      <c r="U177" s="553"/>
      <c r="V177" s="553"/>
      <c r="W177" s="553"/>
      <c r="X177" s="553"/>
      <c r="Y177" s="553"/>
      <c r="Z177" s="553"/>
      <c r="AA177" s="553"/>
      <c r="AB177" s="553"/>
      <c r="AC177" s="553"/>
      <c r="AD177" s="553"/>
      <c r="AE177" s="553"/>
      <c r="AF177" s="553"/>
      <c r="AG177" s="553"/>
      <c r="AH177" s="553"/>
      <c r="AI177" s="553"/>
      <c r="AJ177" s="553"/>
      <c r="AK177" s="553"/>
      <c r="AL177" s="553"/>
      <c r="AM177" s="553"/>
      <c r="AN177" s="553"/>
      <c r="AO177" s="553"/>
      <c r="AP177" s="553"/>
      <c r="AQ177" s="553"/>
      <c r="AR177" s="553"/>
      <c r="AS177" s="553"/>
      <c r="AT177" s="553"/>
      <c r="AU177" s="553"/>
      <c r="AV177" s="553"/>
      <c r="AW177" s="553"/>
      <c r="AX177" s="553"/>
      <c r="AY177" s="553"/>
      <c r="AZ177" s="553"/>
      <c r="BA177" s="553"/>
      <c r="BB177" s="553"/>
      <c r="BC177" s="553"/>
      <c r="BD177" s="553"/>
      <c r="BE177" s="553"/>
      <c r="BF177" s="553"/>
      <c r="BG177" s="553"/>
      <c r="BH177" s="553"/>
      <c r="BI177" s="553"/>
      <c r="BJ177" s="553"/>
      <c r="BK177" s="614"/>
      <c r="BL177" s="614"/>
      <c r="BM177" s="614"/>
      <c r="BN177" s="553"/>
      <c r="BO177" s="553"/>
      <c r="BP177" s="553"/>
      <c r="BQ177" s="553"/>
      <c r="BR177" s="553"/>
      <c r="BS177" s="553"/>
      <c r="BT177" s="553"/>
      <c r="BU177" s="553"/>
      <c r="BV177" s="553"/>
      <c r="BW177" s="553"/>
      <c r="BX177" s="553"/>
      <c r="BY177" s="553"/>
      <c r="BZ177" s="553"/>
      <c r="CA177" s="553"/>
      <c r="CB177" s="553"/>
      <c r="CC177" s="553"/>
      <c r="CD177" s="553"/>
      <c r="CE177" s="553"/>
      <c r="CF177" s="553"/>
      <c r="CG177" s="553"/>
      <c r="CH177" s="553"/>
      <c r="CI177" s="553"/>
      <c r="CJ177" s="553"/>
      <c r="CK177" s="553"/>
      <c r="CL177" s="553"/>
      <c r="CM177" s="553"/>
      <c r="CN177" s="553"/>
      <c r="CO177" s="553"/>
      <c r="CP177" s="553"/>
      <c r="CQ177" s="553"/>
      <c r="CR177" s="553"/>
      <c r="CS177" s="553"/>
      <c r="CT177" s="553"/>
      <c r="CU177" s="553"/>
      <c r="CV177" s="553"/>
      <c r="CW177" s="553"/>
      <c r="CX177" s="553"/>
      <c r="CY177" s="553"/>
      <c r="CZ177" s="553"/>
      <c r="DA177" s="553"/>
      <c r="DB177" s="553"/>
      <c r="DC177" s="553"/>
    </row>
    <row r="178" spans="1:107" ht="11.25" customHeight="1">
      <c r="A178" s="553"/>
      <c r="B178" s="553"/>
      <c r="C178" s="553"/>
      <c r="D178" s="553"/>
      <c r="E178" s="554"/>
      <c r="F178" s="554"/>
      <c r="G178" s="554"/>
      <c r="H178" s="554"/>
      <c r="I178" s="554"/>
      <c r="J178" s="554"/>
      <c r="K178" s="554"/>
      <c r="L178" s="554"/>
      <c r="M178" s="554"/>
      <c r="N178" s="553"/>
      <c r="O178" s="553"/>
      <c r="P178" s="553"/>
      <c r="Q178" s="553"/>
      <c r="R178" s="553"/>
      <c r="S178" s="553"/>
      <c r="T178" s="553"/>
      <c r="U178" s="553"/>
      <c r="V178" s="553"/>
      <c r="W178" s="553"/>
      <c r="X178" s="553"/>
      <c r="Y178" s="553"/>
      <c r="Z178" s="553"/>
      <c r="AA178" s="553"/>
      <c r="AB178" s="553"/>
      <c r="AC178" s="553"/>
      <c r="AD178" s="553"/>
      <c r="AE178" s="553"/>
      <c r="AF178" s="553"/>
      <c r="AG178" s="553"/>
      <c r="AH178" s="553"/>
      <c r="AI178" s="553"/>
      <c r="AJ178" s="553"/>
      <c r="AK178" s="553"/>
      <c r="AL178" s="553"/>
      <c r="AM178" s="553"/>
      <c r="AN178" s="553"/>
      <c r="AO178" s="553"/>
      <c r="AP178" s="553"/>
      <c r="AQ178" s="553"/>
      <c r="AR178" s="553"/>
      <c r="AS178" s="553"/>
      <c r="AT178" s="553"/>
      <c r="AU178" s="553"/>
      <c r="AV178" s="553"/>
      <c r="AW178" s="553"/>
      <c r="AX178" s="553"/>
      <c r="AY178" s="553"/>
      <c r="AZ178" s="553"/>
      <c r="BA178" s="553"/>
      <c r="BB178" s="553"/>
      <c r="BC178" s="553"/>
      <c r="BD178" s="553"/>
      <c r="BE178" s="553"/>
      <c r="BF178" s="553"/>
      <c r="BG178" s="553"/>
      <c r="BH178" s="553"/>
      <c r="BI178" s="553"/>
      <c r="BJ178" s="553"/>
      <c r="BK178" s="614"/>
      <c r="BL178" s="614"/>
      <c r="BM178" s="614"/>
      <c r="BN178" s="553"/>
      <c r="BO178" s="553"/>
      <c r="BP178" s="553"/>
      <c r="BQ178" s="553"/>
      <c r="BR178" s="553"/>
      <c r="BS178" s="553"/>
      <c r="BT178" s="553"/>
      <c r="BU178" s="553"/>
      <c r="BV178" s="553"/>
      <c r="BW178" s="553"/>
      <c r="BX178" s="553"/>
      <c r="BY178" s="553"/>
      <c r="BZ178" s="553"/>
      <c r="CA178" s="553"/>
      <c r="CB178" s="553"/>
      <c r="CC178" s="553"/>
      <c r="CD178" s="553"/>
      <c r="CE178" s="553"/>
      <c r="CF178" s="553"/>
      <c r="CG178" s="553"/>
      <c r="CH178" s="553"/>
      <c r="CI178" s="553"/>
      <c r="CJ178" s="553"/>
      <c r="CK178" s="553"/>
      <c r="CL178" s="553"/>
      <c r="CM178" s="553"/>
      <c r="CN178" s="553"/>
      <c r="CO178" s="553"/>
      <c r="CP178" s="553"/>
      <c r="CQ178" s="553"/>
      <c r="CR178" s="553"/>
      <c r="CS178" s="553"/>
      <c r="CT178" s="553"/>
      <c r="CU178" s="553"/>
      <c r="CV178" s="553"/>
      <c r="CW178" s="553"/>
      <c r="CX178" s="553"/>
      <c r="CY178" s="553"/>
      <c r="CZ178" s="553"/>
      <c r="DA178" s="553"/>
      <c r="DB178" s="553"/>
      <c r="DC178" s="553"/>
    </row>
    <row r="179" spans="1:107" ht="11.25" customHeight="1">
      <c r="A179" s="553"/>
      <c r="B179" s="553"/>
      <c r="C179" s="553"/>
      <c r="D179" s="553"/>
      <c r="E179" s="554"/>
      <c r="F179" s="554"/>
      <c r="G179" s="554"/>
      <c r="H179" s="554"/>
      <c r="I179" s="554"/>
      <c r="J179" s="554"/>
      <c r="K179" s="554"/>
      <c r="L179" s="554"/>
      <c r="M179" s="554"/>
      <c r="N179" s="553"/>
      <c r="O179" s="553"/>
      <c r="P179" s="553"/>
      <c r="Q179" s="553"/>
      <c r="R179" s="553"/>
      <c r="S179" s="553"/>
      <c r="T179" s="553"/>
      <c r="U179" s="553"/>
      <c r="V179" s="553"/>
      <c r="W179" s="553"/>
      <c r="X179" s="553"/>
      <c r="Y179" s="553"/>
      <c r="Z179" s="553"/>
      <c r="AA179" s="553"/>
      <c r="AB179" s="553"/>
      <c r="AC179" s="553"/>
      <c r="AD179" s="553"/>
      <c r="AE179" s="553"/>
      <c r="AF179" s="553"/>
      <c r="AG179" s="553"/>
      <c r="AH179" s="553"/>
      <c r="AI179" s="553"/>
      <c r="AJ179" s="553"/>
      <c r="AK179" s="553"/>
      <c r="AL179" s="553"/>
      <c r="AM179" s="553"/>
      <c r="AN179" s="553"/>
      <c r="AO179" s="553"/>
      <c r="AP179" s="553"/>
      <c r="AQ179" s="553"/>
      <c r="AR179" s="553"/>
      <c r="AS179" s="553"/>
      <c r="AT179" s="553"/>
      <c r="AU179" s="553"/>
      <c r="AV179" s="553"/>
      <c r="AW179" s="553"/>
      <c r="AX179" s="553"/>
      <c r="AY179" s="553"/>
      <c r="AZ179" s="553"/>
      <c r="BA179" s="553"/>
      <c r="BB179" s="553"/>
      <c r="BC179" s="553"/>
      <c r="BD179" s="553"/>
      <c r="BE179" s="553"/>
      <c r="BF179" s="553"/>
      <c r="BG179" s="553"/>
      <c r="BH179" s="553"/>
      <c r="BI179" s="553"/>
      <c r="BJ179" s="553"/>
      <c r="BK179" s="614"/>
      <c r="BL179" s="614"/>
      <c r="BM179" s="614"/>
      <c r="BN179" s="553"/>
      <c r="BO179" s="553"/>
      <c r="BP179" s="553"/>
      <c r="BQ179" s="553"/>
      <c r="BR179" s="553"/>
      <c r="BS179" s="553"/>
      <c r="BT179" s="553"/>
      <c r="BU179" s="553"/>
      <c r="BV179" s="553"/>
      <c r="BW179" s="553"/>
      <c r="BX179" s="553"/>
      <c r="BY179" s="553"/>
      <c r="BZ179" s="553"/>
      <c r="CA179" s="553"/>
      <c r="CB179" s="553"/>
      <c r="CC179" s="553"/>
      <c r="CD179" s="553"/>
      <c r="CE179" s="553"/>
      <c r="CF179" s="553"/>
      <c r="CG179" s="553"/>
      <c r="CH179" s="553"/>
      <c r="CI179" s="553"/>
      <c r="CJ179" s="553"/>
      <c r="CK179" s="553"/>
      <c r="CL179" s="553"/>
      <c r="CM179" s="553"/>
      <c r="CN179" s="553"/>
      <c r="CO179" s="553"/>
      <c r="CP179" s="553"/>
      <c r="CQ179" s="553"/>
      <c r="CR179" s="553"/>
      <c r="CS179" s="553"/>
      <c r="CT179" s="553"/>
      <c r="CU179" s="553"/>
      <c r="CV179" s="553"/>
      <c r="CW179" s="553"/>
      <c r="CX179" s="553"/>
      <c r="CY179" s="553"/>
      <c r="CZ179" s="553"/>
      <c r="DA179" s="553"/>
      <c r="DB179" s="553"/>
      <c r="DC179" s="553"/>
    </row>
    <row r="180" spans="1:107" ht="11.25" customHeight="1">
      <c r="A180" s="553"/>
      <c r="B180" s="553"/>
      <c r="C180" s="553"/>
      <c r="D180" s="553"/>
      <c r="E180" s="554"/>
      <c r="F180" s="554"/>
      <c r="G180" s="554"/>
      <c r="H180" s="554"/>
      <c r="I180" s="554"/>
      <c r="J180" s="554"/>
      <c r="K180" s="554"/>
      <c r="L180" s="554"/>
      <c r="M180" s="554"/>
      <c r="N180" s="553"/>
      <c r="O180" s="553"/>
      <c r="P180" s="553"/>
      <c r="Q180" s="553"/>
      <c r="R180" s="553"/>
      <c r="S180" s="553"/>
      <c r="T180" s="553"/>
      <c r="U180" s="553"/>
      <c r="V180" s="553"/>
      <c r="W180" s="553"/>
      <c r="X180" s="553"/>
      <c r="Y180" s="553"/>
      <c r="Z180" s="553"/>
      <c r="AA180" s="553"/>
      <c r="AB180" s="553"/>
      <c r="AC180" s="553"/>
      <c r="AD180" s="553"/>
      <c r="AE180" s="553"/>
      <c r="AF180" s="553"/>
      <c r="AG180" s="553"/>
      <c r="AH180" s="553"/>
      <c r="AI180" s="553"/>
      <c r="AJ180" s="553"/>
      <c r="AK180" s="553"/>
      <c r="AL180" s="553"/>
      <c r="AM180" s="553"/>
      <c r="AN180" s="553"/>
      <c r="AO180" s="553"/>
      <c r="AP180" s="553"/>
      <c r="AQ180" s="553"/>
      <c r="AR180" s="553"/>
      <c r="AS180" s="553"/>
      <c r="AT180" s="553"/>
      <c r="AU180" s="553"/>
      <c r="AV180" s="553"/>
      <c r="AW180" s="553"/>
      <c r="AX180" s="553"/>
      <c r="AY180" s="553"/>
      <c r="AZ180" s="553"/>
      <c r="BA180" s="553"/>
      <c r="BB180" s="553"/>
      <c r="BC180" s="553"/>
      <c r="BD180" s="553"/>
      <c r="BE180" s="553"/>
      <c r="BF180" s="553"/>
      <c r="BG180" s="553"/>
      <c r="BH180" s="553"/>
      <c r="BI180" s="553"/>
      <c r="BJ180" s="553"/>
      <c r="BK180" s="614"/>
      <c r="BL180" s="614"/>
      <c r="BM180" s="614"/>
      <c r="BN180" s="553"/>
      <c r="BO180" s="553"/>
      <c r="BP180" s="553"/>
      <c r="BQ180" s="553"/>
      <c r="BR180" s="553"/>
      <c r="BS180" s="553"/>
      <c r="BT180" s="553"/>
      <c r="BU180" s="553"/>
      <c r="BV180" s="553"/>
      <c r="BW180" s="553"/>
      <c r="BX180" s="553"/>
      <c r="BY180" s="553"/>
      <c r="BZ180" s="553"/>
      <c r="CA180" s="553"/>
      <c r="CB180" s="553"/>
      <c r="CC180" s="553"/>
      <c r="CD180" s="553"/>
      <c r="CE180" s="553"/>
      <c r="CF180" s="553"/>
      <c r="CG180" s="553"/>
      <c r="CH180" s="553"/>
      <c r="CI180" s="553"/>
      <c r="CJ180" s="553"/>
      <c r="CK180" s="553"/>
      <c r="CL180" s="553"/>
      <c r="CM180" s="553"/>
      <c r="CN180" s="553"/>
      <c r="CO180" s="553"/>
      <c r="CP180" s="553"/>
      <c r="CQ180" s="553"/>
      <c r="CR180" s="553"/>
      <c r="CS180" s="553"/>
      <c r="CT180" s="553"/>
      <c r="CU180" s="553"/>
      <c r="CV180" s="553"/>
      <c r="CW180" s="553"/>
      <c r="CX180" s="553"/>
      <c r="CY180" s="553"/>
      <c r="CZ180" s="553"/>
      <c r="DA180" s="553"/>
      <c r="DB180" s="553"/>
      <c r="DC180" s="553"/>
    </row>
    <row r="181" spans="1:107" ht="11.25" customHeight="1">
      <c r="A181" s="553"/>
      <c r="B181" s="553"/>
      <c r="C181" s="553"/>
      <c r="D181" s="553"/>
      <c r="E181" s="554"/>
      <c r="F181" s="554"/>
      <c r="G181" s="554"/>
      <c r="H181" s="554"/>
      <c r="I181" s="554"/>
      <c r="J181" s="554"/>
      <c r="K181" s="554"/>
      <c r="L181" s="554"/>
      <c r="M181" s="554"/>
      <c r="N181" s="553"/>
      <c r="O181" s="553"/>
      <c r="P181" s="553"/>
      <c r="Q181" s="553"/>
      <c r="R181" s="553"/>
      <c r="S181" s="553"/>
      <c r="T181" s="553"/>
      <c r="U181" s="553"/>
      <c r="V181" s="553"/>
      <c r="W181" s="553"/>
      <c r="X181" s="553"/>
      <c r="Y181" s="553"/>
      <c r="Z181" s="553"/>
      <c r="AA181" s="553"/>
      <c r="AB181" s="553"/>
      <c r="AC181" s="553"/>
      <c r="AD181" s="553"/>
      <c r="AE181" s="553"/>
      <c r="AF181" s="553"/>
      <c r="AG181" s="553"/>
      <c r="AH181" s="553"/>
      <c r="AI181" s="553"/>
      <c r="AJ181" s="553"/>
      <c r="AK181" s="553"/>
      <c r="AL181" s="553"/>
      <c r="AM181" s="553"/>
      <c r="AN181" s="553"/>
      <c r="AO181" s="553"/>
      <c r="AP181" s="553"/>
      <c r="AQ181" s="553"/>
      <c r="AR181" s="553"/>
      <c r="AS181" s="553"/>
      <c r="AT181" s="553"/>
      <c r="AU181" s="553"/>
      <c r="AV181" s="553"/>
      <c r="AW181" s="553"/>
      <c r="AX181" s="553"/>
      <c r="AY181" s="553"/>
      <c r="AZ181" s="553"/>
      <c r="BA181" s="553"/>
      <c r="BB181" s="553"/>
      <c r="BC181" s="553"/>
      <c r="BD181" s="553"/>
      <c r="BE181" s="553"/>
      <c r="BF181" s="553"/>
      <c r="BG181" s="553"/>
      <c r="BH181" s="553"/>
      <c r="BI181" s="553"/>
      <c r="BJ181" s="553"/>
      <c r="BK181" s="614"/>
      <c r="BL181" s="614"/>
      <c r="BM181" s="614"/>
      <c r="BN181" s="553"/>
      <c r="BO181" s="553"/>
      <c r="BP181" s="553"/>
      <c r="BQ181" s="553"/>
      <c r="BR181" s="553"/>
      <c r="BS181" s="553"/>
      <c r="BT181" s="553"/>
      <c r="BU181" s="553"/>
      <c r="BV181" s="553"/>
      <c r="BW181" s="553"/>
      <c r="BX181" s="553"/>
      <c r="BY181" s="553"/>
      <c r="BZ181" s="553"/>
      <c r="CA181" s="553"/>
      <c r="CB181" s="553"/>
      <c r="CC181" s="553"/>
      <c r="CD181" s="553"/>
      <c r="CE181" s="553"/>
      <c r="CF181" s="553"/>
      <c r="CG181" s="553"/>
      <c r="CH181" s="553"/>
      <c r="CI181" s="553"/>
      <c r="CJ181" s="553"/>
      <c r="CK181" s="553"/>
      <c r="CL181" s="553"/>
      <c r="CM181" s="553"/>
      <c r="CN181" s="553"/>
      <c r="CO181" s="553"/>
      <c r="CP181" s="553"/>
      <c r="CQ181" s="553"/>
      <c r="CR181" s="553"/>
      <c r="CS181" s="553"/>
      <c r="CT181" s="553"/>
      <c r="CU181" s="553"/>
      <c r="CV181" s="553"/>
      <c r="CW181" s="553"/>
      <c r="CX181" s="553"/>
      <c r="CY181" s="553"/>
      <c r="CZ181" s="553"/>
      <c r="DA181" s="553"/>
      <c r="DB181" s="553"/>
      <c r="DC181" s="553"/>
    </row>
    <row r="182" spans="1:107" ht="11.25" customHeight="1">
      <c r="A182" s="553"/>
      <c r="B182" s="553"/>
      <c r="C182" s="553"/>
      <c r="D182" s="553"/>
      <c r="E182" s="554"/>
      <c r="F182" s="554"/>
      <c r="G182" s="554"/>
      <c r="H182" s="554"/>
      <c r="I182" s="554"/>
      <c r="J182" s="554"/>
      <c r="K182" s="554"/>
      <c r="L182" s="554"/>
      <c r="M182" s="554"/>
      <c r="N182" s="553"/>
      <c r="O182" s="553"/>
      <c r="P182" s="553"/>
      <c r="Q182" s="553"/>
      <c r="R182" s="553"/>
      <c r="S182" s="553"/>
      <c r="T182" s="553"/>
      <c r="U182" s="553"/>
      <c r="V182" s="553"/>
      <c r="W182" s="553"/>
      <c r="X182" s="553"/>
      <c r="Y182" s="553"/>
      <c r="Z182" s="553"/>
      <c r="AA182" s="553"/>
      <c r="AB182" s="553"/>
      <c r="AC182" s="553"/>
      <c r="AD182" s="553"/>
      <c r="AE182" s="553"/>
      <c r="AF182" s="553"/>
      <c r="AG182" s="553"/>
      <c r="AH182" s="553"/>
      <c r="AI182" s="553"/>
      <c r="AJ182" s="553"/>
      <c r="AK182" s="553"/>
      <c r="AL182" s="553"/>
      <c r="AM182" s="553"/>
      <c r="AN182" s="553"/>
      <c r="AO182" s="553"/>
      <c r="AP182" s="553"/>
      <c r="AQ182" s="553"/>
      <c r="AR182" s="553"/>
      <c r="AS182" s="553"/>
      <c r="AT182" s="553"/>
      <c r="AU182" s="553"/>
      <c r="AV182" s="553"/>
      <c r="AW182" s="553"/>
      <c r="AX182" s="553"/>
      <c r="AY182" s="553"/>
      <c r="AZ182" s="553"/>
      <c r="BA182" s="553"/>
      <c r="BB182" s="553"/>
      <c r="BC182" s="553"/>
      <c r="BD182" s="553"/>
      <c r="BE182" s="553"/>
      <c r="BF182" s="553"/>
      <c r="BG182" s="553"/>
      <c r="BH182" s="553"/>
      <c r="BI182" s="553"/>
      <c r="BJ182" s="553"/>
      <c r="BK182" s="614"/>
      <c r="BL182" s="614"/>
      <c r="BM182" s="614"/>
      <c r="BN182" s="553"/>
      <c r="BO182" s="553"/>
      <c r="BP182" s="553"/>
      <c r="BQ182" s="553"/>
      <c r="BR182" s="553"/>
      <c r="BS182" s="553"/>
      <c r="BT182" s="553"/>
      <c r="BU182" s="553"/>
      <c r="BV182" s="553"/>
      <c r="BW182" s="553"/>
      <c r="BX182" s="553"/>
      <c r="BY182" s="553"/>
      <c r="BZ182" s="553"/>
      <c r="CA182" s="553"/>
      <c r="CB182" s="553"/>
      <c r="CC182" s="553"/>
      <c r="CD182" s="553"/>
      <c r="CE182" s="553"/>
      <c r="CF182" s="553"/>
      <c r="CG182" s="553"/>
      <c r="CH182" s="553"/>
      <c r="CI182" s="553"/>
      <c r="CJ182" s="553"/>
      <c r="CK182" s="553"/>
      <c r="CL182" s="553"/>
      <c r="CM182" s="553"/>
      <c r="CN182" s="553"/>
      <c r="CO182" s="553"/>
      <c r="CP182" s="553"/>
      <c r="CQ182" s="553"/>
      <c r="CR182" s="553"/>
      <c r="CS182" s="553"/>
      <c r="CT182" s="553"/>
      <c r="CU182" s="553"/>
      <c r="CV182" s="553"/>
      <c r="CW182" s="553"/>
      <c r="CX182" s="553"/>
      <c r="CY182" s="553"/>
      <c r="CZ182" s="553"/>
      <c r="DA182" s="553"/>
      <c r="DB182" s="553"/>
      <c r="DC182" s="553"/>
    </row>
    <row r="183" spans="1:107" ht="11.25" customHeight="1">
      <c r="A183" s="553"/>
      <c r="B183" s="553"/>
      <c r="C183" s="553"/>
      <c r="D183" s="553"/>
      <c r="E183" s="554"/>
      <c r="F183" s="554"/>
      <c r="G183" s="554"/>
      <c r="H183" s="554"/>
      <c r="I183" s="554"/>
      <c r="J183" s="554"/>
      <c r="K183" s="554"/>
      <c r="L183" s="554"/>
      <c r="M183" s="554"/>
      <c r="N183" s="553"/>
      <c r="O183" s="553"/>
      <c r="P183" s="553"/>
      <c r="Q183" s="553"/>
      <c r="R183" s="553"/>
      <c r="S183" s="553"/>
      <c r="T183" s="553"/>
      <c r="U183" s="553"/>
      <c r="V183" s="553"/>
      <c r="W183" s="553"/>
      <c r="X183" s="553"/>
      <c r="Y183" s="553"/>
      <c r="Z183" s="553"/>
      <c r="AA183" s="553"/>
      <c r="AB183" s="553"/>
      <c r="AC183" s="553"/>
      <c r="AD183" s="553"/>
      <c r="AE183" s="553"/>
      <c r="AF183" s="553"/>
      <c r="AG183" s="553"/>
      <c r="AH183" s="553"/>
      <c r="AI183" s="553"/>
      <c r="AJ183" s="553"/>
      <c r="AK183" s="553"/>
      <c r="AL183" s="553"/>
      <c r="AM183" s="553"/>
      <c r="AN183" s="553"/>
      <c r="AO183" s="553"/>
      <c r="AP183" s="553"/>
      <c r="AQ183" s="553"/>
      <c r="AR183" s="553"/>
      <c r="AS183" s="553"/>
      <c r="AT183" s="553"/>
      <c r="AU183" s="553"/>
      <c r="AV183" s="553"/>
      <c r="AW183" s="553"/>
      <c r="AX183" s="553"/>
      <c r="AY183" s="553"/>
      <c r="AZ183" s="553"/>
      <c r="BA183" s="553"/>
      <c r="BB183" s="553"/>
      <c r="BC183" s="553"/>
      <c r="BD183" s="553"/>
      <c r="BE183" s="553"/>
      <c r="BF183" s="553"/>
      <c r="BG183" s="553"/>
      <c r="BH183" s="553"/>
      <c r="BI183" s="553"/>
      <c r="BJ183" s="553"/>
      <c r="BK183" s="614"/>
      <c r="BL183" s="614"/>
      <c r="BM183" s="614"/>
      <c r="BN183" s="553"/>
      <c r="BO183" s="553"/>
      <c r="BP183" s="553"/>
      <c r="BQ183" s="553"/>
      <c r="BR183" s="553"/>
      <c r="BS183" s="553"/>
      <c r="BT183" s="553"/>
      <c r="BU183" s="553"/>
      <c r="BV183" s="553"/>
      <c r="BW183" s="553"/>
      <c r="BX183" s="553"/>
      <c r="BY183" s="553"/>
      <c r="BZ183" s="553"/>
      <c r="CA183" s="553"/>
      <c r="CB183" s="553"/>
      <c r="CC183" s="553"/>
      <c r="CD183" s="553"/>
      <c r="CE183" s="553"/>
      <c r="CF183" s="553"/>
      <c r="CG183" s="553"/>
      <c r="CH183" s="553"/>
      <c r="CI183" s="553"/>
      <c r="CJ183" s="553"/>
      <c r="CK183" s="553"/>
      <c r="CL183" s="553"/>
      <c r="CM183" s="553"/>
      <c r="CN183" s="553"/>
      <c r="CO183" s="553"/>
      <c r="CP183" s="553"/>
      <c r="CQ183" s="553"/>
      <c r="CR183" s="553"/>
      <c r="CS183" s="553"/>
      <c r="CT183" s="553"/>
      <c r="CU183" s="553"/>
      <c r="CV183" s="553"/>
      <c r="CW183" s="553"/>
      <c r="CX183" s="553"/>
      <c r="CY183" s="553"/>
      <c r="CZ183" s="553"/>
      <c r="DA183" s="553"/>
      <c r="DB183" s="553"/>
      <c r="DC183" s="553"/>
    </row>
    <row r="184" spans="1:107" ht="11.25" customHeight="1">
      <c r="A184" s="553"/>
      <c r="B184" s="553"/>
      <c r="C184" s="553"/>
      <c r="D184" s="553"/>
      <c r="E184" s="554"/>
      <c r="F184" s="554"/>
      <c r="G184" s="554"/>
      <c r="H184" s="554"/>
      <c r="I184" s="554"/>
      <c r="J184" s="554"/>
      <c r="K184" s="554"/>
      <c r="L184" s="554"/>
      <c r="M184" s="554"/>
      <c r="N184" s="553"/>
      <c r="O184" s="553"/>
      <c r="P184" s="553"/>
      <c r="Q184" s="553"/>
      <c r="R184" s="553"/>
      <c r="S184" s="553"/>
      <c r="T184" s="553"/>
      <c r="U184" s="553"/>
      <c r="V184" s="553"/>
      <c r="W184" s="553"/>
      <c r="X184" s="553"/>
      <c r="Y184" s="553"/>
      <c r="Z184" s="553"/>
      <c r="AA184" s="553"/>
      <c r="AB184" s="553"/>
      <c r="AC184" s="553"/>
      <c r="AD184" s="553"/>
      <c r="AE184" s="553"/>
      <c r="AF184" s="553"/>
      <c r="AG184" s="553"/>
      <c r="AH184" s="553"/>
      <c r="AI184" s="553"/>
      <c r="AJ184" s="553"/>
      <c r="AK184" s="553"/>
      <c r="AL184" s="553"/>
      <c r="AM184" s="553"/>
      <c r="AN184" s="553"/>
      <c r="AO184" s="553"/>
      <c r="AP184" s="553"/>
      <c r="AQ184" s="553"/>
      <c r="AR184" s="553"/>
      <c r="AS184" s="553"/>
      <c r="AT184" s="553"/>
      <c r="AU184" s="553"/>
      <c r="AV184" s="553"/>
      <c r="AW184" s="553"/>
      <c r="AX184" s="553"/>
      <c r="AY184" s="553"/>
      <c r="AZ184" s="553"/>
      <c r="BA184" s="553"/>
      <c r="BB184" s="553"/>
      <c r="BC184" s="553"/>
      <c r="BD184" s="553"/>
      <c r="BE184" s="553"/>
      <c r="BF184" s="553"/>
      <c r="BG184" s="553"/>
      <c r="BH184" s="553"/>
      <c r="BI184" s="553"/>
      <c r="BJ184" s="553"/>
      <c r="BK184" s="614"/>
      <c r="BL184" s="614"/>
      <c r="BM184" s="614"/>
      <c r="BN184" s="553"/>
      <c r="BO184" s="553"/>
      <c r="BP184" s="553"/>
      <c r="BQ184" s="553"/>
      <c r="BR184" s="553"/>
      <c r="BS184" s="553"/>
      <c r="BT184" s="553"/>
      <c r="BU184" s="553"/>
      <c r="BV184" s="553"/>
      <c r="BW184" s="553"/>
      <c r="BX184" s="553"/>
      <c r="BY184" s="553"/>
      <c r="BZ184" s="553"/>
      <c r="CA184" s="553"/>
      <c r="CB184" s="553"/>
      <c r="CC184" s="553"/>
      <c r="CD184" s="553"/>
      <c r="CE184" s="553"/>
      <c r="CF184" s="553"/>
      <c r="CG184" s="553"/>
      <c r="CH184" s="553"/>
      <c r="CI184" s="553"/>
      <c r="CJ184" s="553"/>
      <c r="CK184" s="553"/>
      <c r="CL184" s="553"/>
      <c r="CM184" s="553"/>
      <c r="CN184" s="553"/>
      <c r="CO184" s="553"/>
      <c r="CP184" s="553"/>
      <c r="CQ184" s="553"/>
      <c r="CR184" s="553"/>
      <c r="CS184" s="553"/>
      <c r="CT184" s="553"/>
      <c r="CU184" s="553"/>
      <c r="CV184" s="553"/>
      <c r="CW184" s="553"/>
      <c r="CX184" s="553"/>
      <c r="CY184" s="553"/>
      <c r="CZ184" s="553"/>
      <c r="DA184" s="553"/>
      <c r="DB184" s="553"/>
      <c r="DC184" s="553"/>
    </row>
    <row r="185" spans="1:107" ht="11.25" customHeight="1">
      <c r="A185" s="553"/>
      <c r="B185" s="553"/>
      <c r="C185" s="553"/>
      <c r="D185" s="553"/>
      <c r="E185" s="554"/>
      <c r="F185" s="554"/>
      <c r="G185" s="554"/>
      <c r="H185" s="554"/>
      <c r="I185" s="554"/>
      <c r="J185" s="554"/>
      <c r="K185" s="554"/>
      <c r="L185" s="554"/>
      <c r="M185" s="554"/>
      <c r="N185" s="553"/>
      <c r="O185" s="553"/>
      <c r="P185" s="553"/>
      <c r="Q185" s="553"/>
      <c r="R185" s="553"/>
      <c r="S185" s="553"/>
      <c r="T185" s="553"/>
      <c r="U185" s="553"/>
      <c r="V185" s="553"/>
      <c r="W185" s="553"/>
      <c r="X185" s="553"/>
      <c r="Y185" s="553"/>
      <c r="Z185" s="553"/>
      <c r="AA185" s="553"/>
      <c r="AB185" s="553"/>
      <c r="AC185" s="553"/>
      <c r="AD185" s="553"/>
      <c r="AE185" s="553"/>
      <c r="AF185" s="553"/>
      <c r="AG185" s="553"/>
      <c r="AH185" s="553"/>
      <c r="AI185" s="553"/>
      <c r="AJ185" s="553"/>
      <c r="AK185" s="553"/>
      <c r="AL185" s="553"/>
      <c r="AM185" s="553"/>
      <c r="AN185" s="553"/>
      <c r="AO185" s="553"/>
      <c r="AP185" s="553"/>
      <c r="AQ185" s="553"/>
      <c r="AR185" s="553"/>
      <c r="AS185" s="553"/>
      <c r="AT185" s="553"/>
      <c r="AU185" s="553"/>
      <c r="AV185" s="553"/>
      <c r="AW185" s="553"/>
      <c r="AX185" s="553"/>
      <c r="AY185" s="553"/>
      <c r="AZ185" s="553"/>
      <c r="BA185" s="553"/>
      <c r="BB185" s="553"/>
      <c r="BC185" s="553"/>
      <c r="BD185" s="553"/>
      <c r="BE185" s="553"/>
      <c r="BF185" s="553"/>
      <c r="BG185" s="553"/>
      <c r="BH185" s="553"/>
      <c r="BI185" s="553"/>
      <c r="BJ185" s="553"/>
      <c r="BK185" s="614"/>
      <c r="BL185" s="614"/>
      <c r="BM185" s="614"/>
      <c r="BN185" s="553"/>
      <c r="BO185" s="553"/>
      <c r="BP185" s="553"/>
      <c r="BQ185" s="553"/>
      <c r="BR185" s="553"/>
      <c r="BS185" s="553"/>
      <c r="BT185" s="553"/>
      <c r="BU185" s="553"/>
      <c r="BV185" s="553"/>
      <c r="BW185" s="553"/>
      <c r="BX185" s="553"/>
      <c r="BY185" s="553"/>
      <c r="BZ185" s="553"/>
      <c r="CA185" s="553"/>
      <c r="CB185" s="553"/>
      <c r="CC185" s="553"/>
      <c r="CD185" s="553"/>
      <c r="CE185" s="553"/>
      <c r="CF185" s="553"/>
      <c r="CG185" s="553"/>
      <c r="CH185" s="553"/>
      <c r="CI185" s="553"/>
      <c r="CJ185" s="553"/>
      <c r="CK185" s="553"/>
      <c r="CL185" s="553"/>
      <c r="CM185" s="553"/>
      <c r="CN185" s="553"/>
      <c r="CO185" s="553"/>
      <c r="CP185" s="553"/>
      <c r="CQ185" s="553"/>
      <c r="CR185" s="553"/>
      <c r="CS185" s="553"/>
      <c r="CT185" s="553"/>
      <c r="CU185" s="553"/>
      <c r="CV185" s="553"/>
      <c r="CW185" s="553"/>
      <c r="CX185" s="553"/>
      <c r="CY185" s="553"/>
      <c r="CZ185" s="553"/>
      <c r="DA185" s="553"/>
      <c r="DB185" s="553"/>
      <c r="DC185" s="553"/>
    </row>
    <row r="186" spans="1:107" ht="11.25" customHeight="1">
      <c r="A186" s="553"/>
      <c r="B186" s="553"/>
      <c r="C186" s="553"/>
      <c r="D186" s="553"/>
      <c r="E186" s="554"/>
      <c r="F186" s="554"/>
      <c r="G186" s="554"/>
      <c r="H186" s="554"/>
      <c r="I186" s="554"/>
      <c r="J186" s="554"/>
      <c r="K186" s="554"/>
      <c r="L186" s="554"/>
      <c r="M186" s="554"/>
      <c r="N186" s="553"/>
      <c r="O186" s="553"/>
      <c r="P186" s="553"/>
      <c r="Q186" s="553"/>
      <c r="R186" s="553"/>
      <c r="S186" s="553"/>
      <c r="T186" s="553"/>
      <c r="U186" s="553"/>
      <c r="V186" s="553"/>
      <c r="W186" s="553"/>
      <c r="X186" s="553"/>
      <c r="Y186" s="553"/>
      <c r="Z186" s="553"/>
      <c r="AA186" s="553"/>
      <c r="AB186" s="553"/>
      <c r="AC186" s="553"/>
      <c r="AD186" s="553"/>
      <c r="AE186" s="553"/>
      <c r="AF186" s="553"/>
      <c r="AG186" s="553"/>
      <c r="AH186" s="553"/>
      <c r="AI186" s="553"/>
      <c r="AJ186" s="553"/>
      <c r="AK186" s="553"/>
      <c r="AL186" s="553"/>
      <c r="AM186" s="553"/>
      <c r="AN186" s="553"/>
      <c r="AO186" s="553"/>
      <c r="AP186" s="553"/>
      <c r="AQ186" s="553"/>
      <c r="AR186" s="553"/>
      <c r="AS186" s="553"/>
      <c r="AT186" s="553"/>
      <c r="AU186" s="553"/>
      <c r="AV186" s="553"/>
      <c r="AW186" s="553"/>
      <c r="AX186" s="553"/>
      <c r="AY186" s="553"/>
      <c r="AZ186" s="553"/>
      <c r="BA186" s="553"/>
      <c r="BB186" s="553"/>
      <c r="BC186" s="553"/>
      <c r="BD186" s="553"/>
      <c r="BE186" s="553"/>
      <c r="BF186" s="553"/>
      <c r="BG186" s="553"/>
      <c r="BH186" s="553"/>
      <c r="BI186" s="553"/>
      <c r="BJ186" s="553"/>
      <c r="BK186" s="614"/>
      <c r="BL186" s="614"/>
      <c r="BM186" s="614"/>
      <c r="BN186" s="553"/>
      <c r="BO186" s="553"/>
      <c r="BP186" s="553"/>
      <c r="BQ186" s="553"/>
      <c r="BR186" s="553"/>
      <c r="BS186" s="553"/>
      <c r="BT186" s="553"/>
      <c r="BU186" s="553"/>
      <c r="BV186" s="553"/>
      <c r="BW186" s="553"/>
      <c r="BX186" s="553"/>
      <c r="BY186" s="553"/>
      <c r="BZ186" s="553"/>
      <c r="CA186" s="553"/>
      <c r="CB186" s="553"/>
      <c r="CC186" s="553"/>
      <c r="CD186" s="553"/>
      <c r="CE186" s="553"/>
      <c r="CF186" s="553"/>
      <c r="CG186" s="553"/>
      <c r="CH186" s="553"/>
      <c r="CI186" s="553"/>
      <c r="CJ186" s="553"/>
      <c r="CK186" s="553"/>
      <c r="CL186" s="553"/>
      <c r="CM186" s="553"/>
      <c r="CN186" s="553"/>
      <c r="CO186" s="553"/>
      <c r="CP186" s="553"/>
      <c r="CQ186" s="553"/>
      <c r="CR186" s="553"/>
      <c r="CS186" s="553"/>
      <c r="CT186" s="553"/>
      <c r="CU186" s="553"/>
      <c r="CV186" s="553"/>
      <c r="CW186" s="553"/>
      <c r="CX186" s="553"/>
      <c r="CY186" s="553"/>
      <c r="CZ186" s="553"/>
      <c r="DA186" s="553"/>
      <c r="DB186" s="553"/>
      <c r="DC186" s="553"/>
    </row>
    <row r="187" spans="1:107" ht="11.25" customHeight="1">
      <c r="A187" s="553"/>
      <c r="B187" s="553"/>
      <c r="C187" s="553"/>
      <c r="D187" s="553"/>
      <c r="E187" s="554"/>
      <c r="F187" s="554"/>
      <c r="G187" s="554"/>
      <c r="H187" s="554"/>
      <c r="I187" s="554"/>
      <c r="J187" s="554"/>
      <c r="K187" s="554"/>
      <c r="L187" s="554"/>
      <c r="M187" s="554"/>
      <c r="N187" s="553"/>
      <c r="O187" s="553"/>
      <c r="P187" s="553"/>
      <c r="Q187" s="553"/>
      <c r="R187" s="553"/>
      <c r="S187" s="553"/>
      <c r="T187" s="553"/>
      <c r="U187" s="553"/>
      <c r="V187" s="553"/>
      <c r="W187" s="553"/>
      <c r="X187" s="553"/>
      <c r="Y187" s="553"/>
      <c r="Z187" s="553"/>
      <c r="AA187" s="553"/>
      <c r="AB187" s="553"/>
      <c r="AC187" s="553"/>
      <c r="AD187" s="553"/>
      <c r="AE187" s="553"/>
      <c r="AF187" s="553"/>
      <c r="AG187" s="553"/>
      <c r="AH187" s="553"/>
      <c r="AI187" s="553"/>
      <c r="AJ187" s="553"/>
      <c r="AK187" s="553"/>
      <c r="AL187" s="553"/>
      <c r="AM187" s="553"/>
      <c r="AN187" s="553"/>
      <c r="AO187" s="553"/>
      <c r="AP187" s="553"/>
      <c r="AQ187" s="553"/>
      <c r="AR187" s="553"/>
      <c r="AS187" s="553"/>
      <c r="AT187" s="553"/>
      <c r="AU187" s="553"/>
      <c r="AV187" s="553"/>
      <c r="AW187" s="553"/>
      <c r="AX187" s="553"/>
      <c r="AY187" s="553"/>
      <c r="AZ187" s="553"/>
      <c r="BA187" s="553"/>
      <c r="BB187" s="553"/>
      <c r="BC187" s="553"/>
      <c r="BD187" s="553"/>
      <c r="BE187" s="553"/>
      <c r="BF187" s="553"/>
      <c r="BG187" s="553"/>
      <c r="BH187" s="553"/>
      <c r="BI187" s="553"/>
      <c r="BJ187" s="553"/>
      <c r="BK187" s="614"/>
      <c r="BL187" s="614"/>
      <c r="BM187" s="614"/>
      <c r="BN187" s="553"/>
      <c r="BO187" s="553"/>
      <c r="BP187" s="553"/>
      <c r="BQ187" s="553"/>
      <c r="BR187" s="553"/>
      <c r="BS187" s="553"/>
      <c r="BT187" s="553"/>
      <c r="BU187" s="553"/>
      <c r="BV187" s="553"/>
      <c r="BW187" s="553"/>
      <c r="BX187" s="553"/>
      <c r="BY187" s="553"/>
      <c r="BZ187" s="553"/>
      <c r="CA187" s="553"/>
      <c r="CB187" s="553"/>
      <c r="CC187" s="553"/>
      <c r="CD187" s="553"/>
      <c r="CE187" s="553"/>
      <c r="CF187" s="553"/>
      <c r="CG187" s="553"/>
      <c r="CH187" s="553"/>
      <c r="CI187" s="553"/>
      <c r="CJ187" s="553"/>
      <c r="CK187" s="553"/>
      <c r="CL187" s="553"/>
      <c r="CM187" s="553"/>
      <c r="CN187" s="553"/>
      <c r="CO187" s="553"/>
      <c r="CP187" s="553"/>
      <c r="CQ187" s="553"/>
      <c r="CR187" s="553"/>
      <c r="CS187" s="553"/>
      <c r="CT187" s="553"/>
      <c r="CU187" s="553"/>
      <c r="CV187" s="553"/>
      <c r="CW187" s="553"/>
      <c r="CX187" s="553"/>
      <c r="CY187" s="553"/>
      <c r="CZ187" s="553"/>
      <c r="DA187" s="553"/>
      <c r="DB187" s="553"/>
      <c r="DC187" s="553"/>
    </row>
    <row r="188" spans="1:107" ht="11.25" customHeight="1">
      <c r="A188" s="553"/>
      <c r="B188" s="553"/>
      <c r="C188" s="553"/>
      <c r="D188" s="553"/>
      <c r="E188" s="554"/>
      <c r="F188" s="554"/>
      <c r="G188" s="554"/>
      <c r="H188" s="554"/>
      <c r="I188" s="554"/>
      <c r="J188" s="554"/>
      <c r="K188" s="554"/>
      <c r="L188" s="554"/>
      <c r="M188" s="554"/>
      <c r="N188" s="553"/>
      <c r="O188" s="553"/>
      <c r="P188" s="553"/>
      <c r="Q188" s="553"/>
      <c r="R188" s="553"/>
      <c r="S188" s="553"/>
      <c r="T188" s="553"/>
      <c r="U188" s="553"/>
      <c r="V188" s="553"/>
      <c r="W188" s="553"/>
      <c r="X188" s="553"/>
      <c r="Y188" s="553"/>
      <c r="Z188" s="553"/>
      <c r="AA188" s="553"/>
      <c r="AB188" s="553"/>
      <c r="AC188" s="553"/>
      <c r="AD188" s="553"/>
      <c r="AE188" s="553"/>
      <c r="AF188" s="553"/>
      <c r="AG188" s="553"/>
      <c r="AH188" s="553"/>
      <c r="AI188" s="553"/>
      <c r="AJ188" s="553"/>
      <c r="AK188" s="553"/>
      <c r="AL188" s="553"/>
      <c r="AM188" s="553"/>
      <c r="AN188" s="553"/>
      <c r="AO188" s="553"/>
      <c r="AP188" s="553"/>
      <c r="AQ188" s="553"/>
      <c r="AR188" s="553"/>
      <c r="AS188" s="553"/>
      <c r="AT188" s="553"/>
      <c r="AU188" s="553"/>
      <c r="AV188" s="553"/>
      <c r="AW188" s="553"/>
      <c r="AX188" s="553"/>
      <c r="AY188" s="553"/>
      <c r="AZ188" s="553"/>
      <c r="BA188" s="553"/>
      <c r="BB188" s="553"/>
      <c r="BC188" s="553"/>
      <c r="BD188" s="553"/>
      <c r="BE188" s="553"/>
      <c r="BF188" s="553"/>
      <c r="BG188" s="553"/>
      <c r="BH188" s="553"/>
      <c r="BI188" s="553"/>
      <c r="BJ188" s="553"/>
      <c r="BK188" s="614"/>
      <c r="BL188" s="614"/>
      <c r="BM188" s="614"/>
      <c r="BN188" s="553"/>
      <c r="BO188" s="553"/>
      <c r="BP188" s="553"/>
      <c r="BQ188" s="553"/>
      <c r="BR188" s="553"/>
      <c r="BS188" s="553"/>
      <c r="BT188" s="553"/>
      <c r="BU188" s="553"/>
      <c r="BV188" s="553"/>
      <c r="BW188" s="553"/>
      <c r="BX188" s="553"/>
      <c r="BY188" s="553"/>
      <c r="BZ188" s="553"/>
      <c r="CA188" s="553"/>
      <c r="CB188" s="553"/>
      <c r="CC188" s="553"/>
      <c r="CD188" s="553"/>
      <c r="CE188" s="553"/>
      <c r="CF188" s="553"/>
      <c r="CG188" s="553"/>
      <c r="CH188" s="553"/>
      <c r="CI188" s="553"/>
      <c r="CJ188" s="553"/>
      <c r="CK188" s="553"/>
      <c r="CL188" s="553"/>
      <c r="CM188" s="553"/>
      <c r="CN188" s="553"/>
      <c r="CO188" s="553"/>
      <c r="CP188" s="553"/>
      <c r="CQ188" s="553"/>
      <c r="CR188" s="553"/>
      <c r="CS188" s="553"/>
      <c r="CT188" s="553"/>
      <c r="CU188" s="553"/>
      <c r="CV188" s="553"/>
      <c r="CW188" s="553"/>
      <c r="CX188" s="553"/>
      <c r="CY188" s="553"/>
      <c r="CZ188" s="553"/>
      <c r="DA188" s="553"/>
      <c r="DB188" s="553"/>
      <c r="DC188" s="553"/>
    </row>
    <row r="189" spans="1:107" ht="11.25" customHeight="1">
      <c r="A189" s="553"/>
      <c r="B189" s="553"/>
      <c r="C189" s="553"/>
      <c r="D189" s="553"/>
      <c r="E189" s="554"/>
      <c r="F189" s="554"/>
      <c r="G189" s="554"/>
      <c r="H189" s="554"/>
      <c r="I189" s="554"/>
      <c r="J189" s="554"/>
      <c r="K189" s="554"/>
      <c r="L189" s="554"/>
      <c r="M189" s="554"/>
      <c r="N189" s="553"/>
      <c r="O189" s="553"/>
      <c r="P189" s="553"/>
      <c r="Q189" s="553"/>
      <c r="R189" s="553"/>
      <c r="S189" s="553"/>
      <c r="T189" s="553"/>
      <c r="U189" s="553"/>
      <c r="V189" s="553"/>
      <c r="W189" s="553"/>
      <c r="X189" s="553"/>
      <c r="Y189" s="553"/>
      <c r="Z189" s="553"/>
      <c r="AA189" s="553"/>
      <c r="AB189" s="553"/>
      <c r="AC189" s="553"/>
      <c r="AD189" s="553"/>
      <c r="AE189" s="553"/>
      <c r="AF189" s="553"/>
      <c r="AG189" s="553"/>
      <c r="AH189" s="553"/>
      <c r="AI189" s="553"/>
      <c r="AJ189" s="553"/>
      <c r="AK189" s="553"/>
      <c r="AL189" s="553"/>
      <c r="AM189" s="553"/>
      <c r="AN189" s="553"/>
      <c r="AO189" s="553"/>
      <c r="AP189" s="553"/>
      <c r="AQ189" s="553"/>
      <c r="AR189" s="553"/>
      <c r="AS189" s="553"/>
      <c r="AT189" s="553"/>
      <c r="AU189" s="553"/>
      <c r="AV189" s="553"/>
      <c r="AW189" s="553"/>
      <c r="AX189" s="553"/>
      <c r="AY189" s="553"/>
      <c r="AZ189" s="553"/>
      <c r="BA189" s="553"/>
      <c r="BB189" s="553"/>
      <c r="BC189" s="553"/>
      <c r="BD189" s="553"/>
      <c r="BE189" s="553"/>
      <c r="BF189" s="553"/>
      <c r="BG189" s="553"/>
      <c r="BH189" s="553"/>
      <c r="BI189" s="553"/>
      <c r="BJ189" s="553"/>
      <c r="BK189" s="614"/>
      <c r="BL189" s="614"/>
      <c r="BM189" s="614"/>
      <c r="BN189" s="553"/>
      <c r="BO189" s="553"/>
      <c r="BP189" s="553"/>
      <c r="BQ189" s="553"/>
      <c r="BR189" s="553"/>
      <c r="BS189" s="553"/>
      <c r="BT189" s="553"/>
      <c r="BU189" s="553"/>
      <c r="BV189" s="553"/>
      <c r="BW189" s="553"/>
      <c r="BX189" s="553"/>
      <c r="BY189" s="553"/>
      <c r="BZ189" s="553"/>
      <c r="CA189" s="553"/>
      <c r="CB189" s="553"/>
      <c r="CC189" s="553"/>
      <c r="CD189" s="553"/>
      <c r="CE189" s="553"/>
      <c r="CF189" s="553"/>
      <c r="CG189" s="553"/>
      <c r="CH189" s="553"/>
      <c r="CI189" s="553"/>
      <c r="CJ189" s="553"/>
      <c r="CK189" s="553"/>
      <c r="CL189" s="553"/>
      <c r="CM189" s="553"/>
      <c r="CN189" s="553"/>
      <c r="CO189" s="553"/>
      <c r="CP189" s="553"/>
      <c r="CQ189" s="553"/>
      <c r="CR189" s="553"/>
      <c r="CS189" s="553"/>
      <c r="CT189" s="553"/>
      <c r="CU189" s="553"/>
      <c r="CV189" s="553"/>
      <c r="CW189" s="553"/>
      <c r="CX189" s="553"/>
      <c r="CY189" s="553"/>
      <c r="CZ189" s="553"/>
      <c r="DA189" s="553"/>
      <c r="DB189" s="553"/>
      <c r="DC189" s="553"/>
    </row>
    <row r="190" spans="1:107" ht="11.25" customHeight="1">
      <c r="A190" s="553"/>
      <c r="B190" s="553"/>
      <c r="C190" s="553"/>
      <c r="D190" s="553"/>
      <c r="E190" s="554"/>
      <c r="F190" s="554"/>
      <c r="G190" s="554"/>
      <c r="H190" s="554"/>
      <c r="I190" s="554"/>
      <c r="J190" s="554"/>
      <c r="K190" s="554"/>
      <c r="L190" s="554"/>
      <c r="M190" s="554"/>
      <c r="N190" s="553"/>
      <c r="O190" s="553"/>
      <c r="P190" s="553"/>
      <c r="Q190" s="553"/>
      <c r="R190" s="553"/>
      <c r="S190" s="553"/>
      <c r="T190" s="553"/>
      <c r="U190" s="553"/>
      <c r="V190" s="553"/>
      <c r="W190" s="553"/>
      <c r="X190" s="553"/>
      <c r="Y190" s="553"/>
      <c r="Z190" s="553"/>
      <c r="AA190" s="553"/>
      <c r="AB190" s="553"/>
      <c r="AC190" s="553"/>
      <c r="AD190" s="553"/>
      <c r="AE190" s="553"/>
      <c r="AF190" s="553"/>
      <c r="AG190" s="553"/>
      <c r="AH190" s="553"/>
      <c r="AI190" s="553"/>
      <c r="AJ190" s="553"/>
      <c r="AK190" s="553"/>
      <c r="AL190" s="553"/>
      <c r="AM190" s="553"/>
      <c r="AN190" s="553"/>
      <c r="AO190" s="553"/>
      <c r="AP190" s="553"/>
      <c r="AQ190" s="553"/>
      <c r="AR190" s="553"/>
      <c r="AS190" s="553"/>
      <c r="AT190" s="553"/>
      <c r="AU190" s="553"/>
      <c r="AV190" s="553"/>
      <c r="AW190" s="553"/>
      <c r="AX190" s="553"/>
      <c r="AY190" s="553"/>
      <c r="AZ190" s="553"/>
      <c r="BA190" s="553"/>
      <c r="BB190" s="553"/>
      <c r="BC190" s="553"/>
      <c r="BD190" s="553"/>
      <c r="BE190" s="553"/>
      <c r="BF190" s="553"/>
      <c r="BG190" s="553"/>
      <c r="BH190" s="553"/>
      <c r="BI190" s="553"/>
      <c r="BJ190" s="553"/>
      <c r="BK190" s="614"/>
      <c r="BL190" s="614"/>
      <c r="BM190" s="614"/>
      <c r="BN190" s="553"/>
      <c r="BO190" s="553"/>
      <c r="BP190" s="553"/>
      <c r="BQ190" s="553"/>
      <c r="BR190" s="553"/>
      <c r="BS190" s="553"/>
      <c r="BT190" s="553"/>
      <c r="BU190" s="553"/>
      <c r="BV190" s="553"/>
      <c r="BW190" s="553"/>
      <c r="BX190" s="553"/>
      <c r="BY190" s="553"/>
      <c r="BZ190" s="553"/>
      <c r="CA190" s="553"/>
      <c r="CB190" s="553"/>
      <c r="CC190" s="553"/>
      <c r="CD190" s="553"/>
      <c r="CE190" s="553"/>
      <c r="CF190" s="553"/>
      <c r="CG190" s="553"/>
      <c r="CH190" s="553"/>
      <c r="CI190" s="553"/>
      <c r="CJ190" s="553"/>
      <c r="CK190" s="553"/>
      <c r="CL190" s="553"/>
      <c r="CM190" s="553"/>
      <c r="CN190" s="553"/>
      <c r="CO190" s="553"/>
      <c r="CP190" s="553"/>
      <c r="CQ190" s="553"/>
      <c r="CR190" s="553"/>
      <c r="CS190" s="553"/>
      <c r="CT190" s="553"/>
      <c r="CU190" s="553"/>
      <c r="CV190" s="553"/>
      <c r="CW190" s="553"/>
      <c r="CX190" s="553"/>
      <c r="CY190" s="553"/>
      <c r="CZ190" s="553"/>
      <c r="DA190" s="553"/>
      <c r="DB190" s="553"/>
      <c r="DC190" s="553"/>
    </row>
    <row r="191" spans="1:107" ht="11.25" customHeight="1">
      <c r="A191" s="553"/>
      <c r="B191" s="553"/>
      <c r="C191" s="553"/>
      <c r="D191" s="553"/>
      <c r="E191" s="554"/>
      <c r="F191" s="554"/>
      <c r="G191" s="554"/>
      <c r="H191" s="554"/>
      <c r="I191" s="554"/>
      <c r="J191" s="554"/>
      <c r="K191" s="554"/>
      <c r="L191" s="554"/>
      <c r="M191" s="554"/>
      <c r="N191" s="553"/>
      <c r="O191" s="553"/>
      <c r="P191" s="553"/>
      <c r="Q191" s="553"/>
      <c r="R191" s="553"/>
      <c r="S191" s="553"/>
      <c r="T191" s="553"/>
      <c r="U191" s="553"/>
      <c r="V191" s="553"/>
      <c r="W191" s="553"/>
      <c r="X191" s="553"/>
      <c r="Y191" s="553"/>
      <c r="Z191" s="553"/>
      <c r="AA191" s="553"/>
      <c r="AB191" s="553"/>
      <c r="AC191" s="553"/>
      <c r="AD191" s="553"/>
      <c r="AE191" s="553"/>
      <c r="AF191" s="553"/>
      <c r="AG191" s="553"/>
      <c r="AH191" s="553"/>
      <c r="AI191" s="553"/>
      <c r="AJ191" s="553"/>
      <c r="AK191" s="553"/>
      <c r="AL191" s="553"/>
      <c r="AM191" s="553"/>
      <c r="AN191" s="553"/>
      <c r="AO191" s="553"/>
      <c r="AP191" s="553"/>
      <c r="AQ191" s="553"/>
      <c r="AR191" s="553"/>
      <c r="AS191" s="553"/>
      <c r="AT191" s="553"/>
      <c r="AU191" s="553"/>
      <c r="AV191" s="553"/>
      <c r="AW191" s="553"/>
      <c r="AX191" s="553"/>
      <c r="AY191" s="553"/>
      <c r="AZ191" s="553"/>
      <c r="BA191" s="553"/>
      <c r="BB191" s="553"/>
      <c r="BC191" s="553"/>
      <c r="BD191" s="553"/>
      <c r="BE191" s="553"/>
      <c r="BF191" s="553"/>
      <c r="BG191" s="553"/>
      <c r="BH191" s="553"/>
      <c r="BI191" s="553"/>
      <c r="BJ191" s="553"/>
      <c r="BK191" s="614"/>
      <c r="BL191" s="614"/>
      <c r="BM191" s="614"/>
      <c r="BN191" s="553"/>
      <c r="BO191" s="553"/>
      <c r="BP191" s="553"/>
      <c r="BQ191" s="553"/>
      <c r="BR191" s="553"/>
      <c r="BS191" s="553"/>
      <c r="BT191" s="553"/>
      <c r="BU191" s="553"/>
      <c r="BV191" s="553"/>
      <c r="BW191" s="553"/>
      <c r="BX191" s="553"/>
      <c r="BY191" s="553"/>
      <c r="BZ191" s="553"/>
      <c r="CA191" s="553"/>
      <c r="CB191" s="553"/>
      <c r="CC191" s="553"/>
      <c r="CD191" s="553"/>
      <c r="CE191" s="553"/>
      <c r="CF191" s="553"/>
      <c r="CG191" s="553"/>
      <c r="CH191" s="553"/>
      <c r="CI191" s="553"/>
      <c r="CJ191" s="553"/>
      <c r="CK191" s="553"/>
      <c r="CL191" s="553"/>
      <c r="CM191" s="553"/>
      <c r="CN191" s="553"/>
      <c r="CO191" s="553"/>
      <c r="CP191" s="553"/>
      <c r="CQ191" s="553"/>
      <c r="CR191" s="553"/>
      <c r="CS191" s="553"/>
      <c r="CT191" s="553"/>
      <c r="CU191" s="553"/>
      <c r="CV191" s="553"/>
      <c r="CW191" s="553"/>
      <c r="CX191" s="553"/>
      <c r="CY191" s="553"/>
      <c r="CZ191" s="553"/>
      <c r="DA191" s="553"/>
      <c r="DB191" s="553"/>
      <c r="DC191" s="553"/>
    </row>
    <row r="192" spans="1:107" ht="11.25" customHeight="1">
      <c r="A192" s="553"/>
      <c r="B192" s="553"/>
      <c r="C192" s="553"/>
      <c r="D192" s="553"/>
      <c r="E192" s="554"/>
      <c r="F192" s="554"/>
      <c r="G192" s="554"/>
      <c r="H192" s="554"/>
      <c r="I192" s="554"/>
      <c r="J192" s="554"/>
      <c r="K192" s="554"/>
      <c r="L192" s="554"/>
      <c r="M192" s="554"/>
      <c r="N192" s="553"/>
      <c r="O192" s="553"/>
      <c r="P192" s="553"/>
      <c r="Q192" s="553"/>
      <c r="R192" s="553"/>
      <c r="S192" s="553"/>
      <c r="T192" s="553"/>
      <c r="U192" s="553"/>
      <c r="V192" s="553"/>
      <c r="W192" s="553"/>
      <c r="X192" s="553"/>
      <c r="Y192" s="553"/>
      <c r="Z192" s="553"/>
      <c r="AA192" s="553"/>
      <c r="AB192" s="553"/>
      <c r="AC192" s="553"/>
      <c r="AD192" s="553"/>
      <c r="AE192" s="553"/>
      <c r="AF192" s="553"/>
      <c r="AG192" s="553"/>
      <c r="AH192" s="553"/>
      <c r="AI192" s="553"/>
      <c r="AJ192" s="553"/>
      <c r="AK192" s="553"/>
      <c r="AL192" s="553"/>
      <c r="AM192" s="553"/>
      <c r="AN192" s="553"/>
      <c r="AO192" s="553"/>
      <c r="AP192" s="553"/>
      <c r="AQ192" s="553"/>
      <c r="AR192" s="553"/>
      <c r="AS192" s="553"/>
      <c r="AT192" s="553"/>
      <c r="AU192" s="553"/>
      <c r="AV192" s="553"/>
      <c r="AW192" s="553"/>
      <c r="AX192" s="553"/>
      <c r="AY192" s="553"/>
      <c r="AZ192" s="553"/>
      <c r="BA192" s="553"/>
      <c r="BB192" s="553"/>
      <c r="BC192" s="553"/>
      <c r="BD192" s="553"/>
      <c r="BE192" s="553"/>
      <c r="BF192" s="553"/>
      <c r="BG192" s="553"/>
      <c r="BH192" s="553"/>
      <c r="BI192" s="553"/>
      <c r="BJ192" s="553"/>
      <c r="BK192" s="614"/>
      <c r="BL192" s="614"/>
      <c r="BM192" s="614"/>
      <c r="BN192" s="553"/>
      <c r="BO192" s="553"/>
      <c r="BP192" s="553"/>
      <c r="BQ192" s="553"/>
      <c r="BR192" s="553"/>
      <c r="BS192" s="553"/>
      <c r="BT192" s="553"/>
      <c r="BU192" s="553"/>
      <c r="BV192" s="553"/>
      <c r="BW192" s="553"/>
      <c r="BX192" s="553"/>
      <c r="BY192" s="553"/>
      <c r="BZ192" s="553"/>
      <c r="CA192" s="553"/>
      <c r="CB192" s="553"/>
      <c r="CC192" s="553"/>
      <c r="CD192" s="553"/>
      <c r="CE192" s="553"/>
      <c r="CF192" s="553"/>
      <c r="CG192" s="553"/>
      <c r="CH192" s="553"/>
      <c r="CI192" s="553"/>
      <c r="CJ192" s="553"/>
      <c r="CK192" s="553"/>
      <c r="CL192" s="553"/>
      <c r="CM192" s="553"/>
      <c r="CN192" s="553"/>
      <c r="CO192" s="553"/>
      <c r="CP192" s="553"/>
      <c r="CQ192" s="553"/>
      <c r="CR192" s="553"/>
      <c r="CS192" s="553"/>
      <c r="CT192" s="553"/>
      <c r="CU192" s="553"/>
      <c r="CV192" s="553"/>
      <c r="CW192" s="553"/>
      <c r="CX192" s="553"/>
      <c r="CY192" s="553"/>
      <c r="CZ192" s="553"/>
      <c r="DA192" s="553"/>
      <c r="DB192" s="553"/>
      <c r="DC192" s="553"/>
    </row>
    <row r="193" spans="1:107" ht="11.25" customHeight="1">
      <c r="A193" s="553"/>
      <c r="B193" s="553"/>
      <c r="C193" s="553"/>
      <c r="D193" s="553"/>
      <c r="E193" s="554"/>
      <c r="F193" s="554"/>
      <c r="G193" s="554"/>
      <c r="H193" s="554"/>
      <c r="I193" s="554"/>
      <c r="J193" s="554"/>
      <c r="K193" s="554"/>
      <c r="L193" s="554"/>
      <c r="M193" s="554"/>
      <c r="N193" s="553"/>
      <c r="O193" s="553"/>
      <c r="P193" s="553"/>
      <c r="Q193" s="553"/>
      <c r="R193" s="553"/>
      <c r="S193" s="553"/>
      <c r="T193" s="553"/>
      <c r="U193" s="553"/>
      <c r="V193" s="553"/>
      <c r="W193" s="553"/>
      <c r="X193" s="553"/>
      <c r="Y193" s="553"/>
      <c r="Z193" s="553"/>
      <c r="AA193" s="553"/>
      <c r="AB193" s="553"/>
      <c r="AC193" s="553"/>
      <c r="AD193" s="553"/>
      <c r="AE193" s="553"/>
      <c r="AF193" s="553"/>
      <c r="AG193" s="553"/>
      <c r="AH193" s="553"/>
      <c r="AI193" s="553"/>
      <c r="AJ193" s="553"/>
      <c r="AK193" s="553"/>
      <c r="AL193" s="553"/>
      <c r="AM193" s="553"/>
      <c r="AN193" s="553"/>
      <c r="AO193" s="553"/>
      <c r="AP193" s="553"/>
      <c r="AQ193" s="553"/>
      <c r="AR193" s="553"/>
      <c r="AS193" s="553"/>
      <c r="AT193" s="553"/>
      <c r="AU193" s="553"/>
      <c r="AV193" s="553"/>
      <c r="AW193" s="553"/>
      <c r="AX193" s="553"/>
      <c r="AY193" s="553"/>
      <c r="AZ193" s="553"/>
      <c r="BA193" s="553"/>
      <c r="BB193" s="553"/>
      <c r="BC193" s="553"/>
      <c r="BD193" s="553"/>
      <c r="BE193" s="553"/>
      <c r="BF193" s="553"/>
      <c r="BG193" s="553"/>
      <c r="BH193" s="553"/>
      <c r="BI193" s="553"/>
      <c r="BJ193" s="553"/>
      <c r="BK193" s="614"/>
      <c r="BL193" s="614"/>
      <c r="BM193" s="614"/>
      <c r="BN193" s="553"/>
      <c r="BO193" s="553"/>
      <c r="BP193" s="553"/>
      <c r="BQ193" s="553"/>
      <c r="BR193" s="553"/>
      <c r="BS193" s="553"/>
      <c r="BT193" s="553"/>
      <c r="BU193" s="553"/>
      <c r="BV193" s="553"/>
      <c r="BW193" s="553"/>
      <c r="BX193" s="553"/>
      <c r="BY193" s="553"/>
      <c r="BZ193" s="553"/>
      <c r="CA193" s="553"/>
      <c r="CB193" s="553"/>
      <c r="CC193" s="553"/>
      <c r="CD193" s="553"/>
      <c r="CE193" s="553"/>
      <c r="CF193" s="553"/>
      <c r="CG193" s="553"/>
      <c r="CH193" s="553"/>
      <c r="CI193" s="553"/>
      <c r="CJ193" s="553"/>
      <c r="CK193" s="553"/>
      <c r="CL193" s="553"/>
      <c r="CM193" s="553"/>
      <c r="CN193" s="553"/>
      <c r="CO193" s="553"/>
      <c r="CP193" s="553"/>
      <c r="CQ193" s="553"/>
      <c r="CR193" s="553"/>
      <c r="CS193" s="553"/>
      <c r="CT193" s="553"/>
      <c r="CU193" s="553"/>
      <c r="CV193" s="553"/>
      <c r="CW193" s="553"/>
      <c r="CX193" s="553"/>
      <c r="CY193" s="553"/>
      <c r="CZ193" s="553"/>
      <c r="DA193" s="553"/>
      <c r="DB193" s="553"/>
      <c r="DC193" s="553"/>
    </row>
    <row r="194" spans="1:107" ht="11.25" customHeight="1">
      <c r="A194" s="553"/>
      <c r="B194" s="553"/>
      <c r="C194" s="553"/>
      <c r="D194" s="553"/>
      <c r="E194" s="554"/>
      <c r="F194" s="554"/>
      <c r="G194" s="554"/>
      <c r="H194" s="554"/>
      <c r="I194" s="554"/>
      <c r="J194" s="554"/>
      <c r="K194" s="554"/>
      <c r="L194" s="554"/>
      <c r="M194" s="554"/>
      <c r="N194" s="553"/>
      <c r="O194" s="553"/>
      <c r="P194" s="553"/>
      <c r="Q194" s="553"/>
      <c r="R194" s="553"/>
      <c r="S194" s="553"/>
      <c r="T194" s="553"/>
      <c r="U194" s="553"/>
      <c r="V194" s="553"/>
      <c r="W194" s="553"/>
      <c r="X194" s="553"/>
      <c r="Y194" s="553"/>
      <c r="Z194" s="553"/>
      <c r="AA194" s="553"/>
      <c r="AB194" s="553"/>
      <c r="AC194" s="553"/>
      <c r="AD194" s="553"/>
      <c r="AE194" s="553"/>
      <c r="AF194" s="553"/>
      <c r="AG194" s="553"/>
      <c r="AH194" s="553"/>
      <c r="AI194" s="553"/>
      <c r="AJ194" s="553"/>
      <c r="AK194" s="553"/>
      <c r="AL194" s="553"/>
      <c r="AM194" s="553"/>
      <c r="AN194" s="553"/>
      <c r="AO194" s="553"/>
      <c r="AP194" s="553"/>
      <c r="AQ194" s="553"/>
      <c r="AR194" s="553"/>
      <c r="AS194" s="553"/>
      <c r="AT194" s="553"/>
      <c r="AU194" s="553"/>
      <c r="AV194" s="553"/>
      <c r="AW194" s="553"/>
      <c r="AX194" s="553"/>
      <c r="AY194" s="553"/>
      <c r="AZ194" s="553"/>
      <c r="BA194" s="553"/>
      <c r="BB194" s="553"/>
      <c r="BC194" s="553"/>
      <c r="BD194" s="553"/>
      <c r="BE194" s="553"/>
      <c r="BF194" s="553"/>
      <c r="BG194" s="553"/>
      <c r="BH194" s="553"/>
      <c r="BI194" s="553"/>
      <c r="BJ194" s="553"/>
      <c r="BK194" s="614"/>
      <c r="BL194" s="614"/>
      <c r="BM194" s="614"/>
      <c r="BN194" s="553"/>
      <c r="BO194" s="553"/>
      <c r="BP194" s="553"/>
      <c r="BQ194" s="553"/>
      <c r="BR194" s="553"/>
      <c r="BS194" s="553"/>
      <c r="BT194" s="553"/>
      <c r="BU194" s="553"/>
      <c r="BV194" s="553"/>
      <c r="BW194" s="553"/>
      <c r="BX194" s="553"/>
      <c r="BY194" s="553"/>
      <c r="BZ194" s="553"/>
      <c r="CA194" s="553"/>
      <c r="CB194" s="553"/>
      <c r="CC194" s="553"/>
      <c r="CD194" s="553"/>
      <c r="CE194" s="553"/>
      <c r="CF194" s="553"/>
      <c r="CG194" s="553"/>
      <c r="CH194" s="553"/>
      <c r="CI194" s="553"/>
      <c r="CJ194" s="553"/>
      <c r="CK194" s="553"/>
      <c r="CL194" s="553"/>
      <c r="CM194" s="553"/>
      <c r="CN194" s="553"/>
      <c r="CO194" s="553"/>
      <c r="CP194" s="553"/>
      <c r="CQ194" s="553"/>
      <c r="CR194" s="553"/>
      <c r="CS194" s="553"/>
      <c r="CT194" s="553"/>
      <c r="CU194" s="553"/>
      <c r="CV194" s="553"/>
      <c r="CW194" s="553"/>
      <c r="CX194" s="553"/>
      <c r="CY194" s="553"/>
      <c r="CZ194" s="553"/>
      <c r="DA194" s="553"/>
      <c r="DB194" s="553"/>
      <c r="DC194" s="553"/>
    </row>
    <row r="195" spans="1:107" ht="11.25" customHeight="1">
      <c r="A195" s="553"/>
      <c r="B195" s="553"/>
      <c r="C195" s="553"/>
      <c r="D195" s="553"/>
      <c r="E195" s="554"/>
      <c r="F195" s="554"/>
      <c r="G195" s="554"/>
      <c r="H195" s="554"/>
      <c r="I195" s="554"/>
      <c r="J195" s="554"/>
      <c r="K195" s="554"/>
      <c r="L195" s="554"/>
      <c r="M195" s="554"/>
      <c r="N195" s="553"/>
      <c r="O195" s="553"/>
      <c r="P195" s="553"/>
      <c r="Q195" s="553"/>
      <c r="R195" s="553"/>
      <c r="S195" s="553"/>
      <c r="T195" s="553"/>
      <c r="U195" s="553"/>
      <c r="V195" s="553"/>
      <c r="W195" s="553"/>
      <c r="X195" s="553"/>
      <c r="Y195" s="553"/>
      <c r="Z195" s="553"/>
      <c r="AA195" s="553"/>
      <c r="AB195" s="553"/>
      <c r="AC195" s="553"/>
      <c r="AD195" s="553"/>
      <c r="AE195" s="553"/>
      <c r="AF195" s="553"/>
      <c r="AG195" s="553"/>
      <c r="AH195" s="553"/>
      <c r="AI195" s="553"/>
      <c r="AJ195" s="553"/>
      <c r="AK195" s="553"/>
      <c r="AL195" s="553"/>
      <c r="AM195" s="553"/>
      <c r="AN195" s="553"/>
      <c r="AO195" s="553"/>
      <c r="AP195" s="553"/>
      <c r="AQ195" s="553"/>
      <c r="AR195" s="553"/>
      <c r="AS195" s="553"/>
      <c r="AT195" s="553"/>
      <c r="AU195" s="553"/>
      <c r="AV195" s="553"/>
      <c r="AW195" s="553"/>
      <c r="AX195" s="553"/>
      <c r="AY195" s="553"/>
      <c r="AZ195" s="553"/>
      <c r="BA195" s="553"/>
      <c r="BB195" s="553"/>
      <c r="BC195" s="553"/>
      <c r="BD195" s="553"/>
      <c r="BE195" s="553"/>
      <c r="BF195" s="553"/>
      <c r="BG195" s="553"/>
      <c r="BH195" s="553"/>
      <c r="BI195" s="553"/>
      <c r="BJ195" s="553"/>
      <c r="BK195" s="614"/>
      <c r="BL195" s="614"/>
      <c r="BM195" s="614"/>
      <c r="BN195" s="553"/>
      <c r="BO195" s="553"/>
      <c r="BP195" s="553"/>
      <c r="BQ195" s="553"/>
      <c r="BR195" s="553"/>
      <c r="BS195" s="553"/>
      <c r="BT195" s="553"/>
      <c r="BU195" s="553"/>
      <c r="BV195" s="553"/>
      <c r="BW195" s="553"/>
      <c r="BX195" s="553"/>
      <c r="BY195" s="553"/>
      <c r="BZ195" s="553"/>
      <c r="CA195" s="553"/>
      <c r="CB195" s="553"/>
      <c r="CC195" s="553"/>
      <c r="CD195" s="553"/>
      <c r="CE195" s="553"/>
      <c r="CF195" s="553"/>
      <c r="CG195" s="553"/>
      <c r="CH195" s="553"/>
      <c r="CI195" s="553"/>
      <c r="CJ195" s="553"/>
      <c r="CK195" s="553"/>
      <c r="CL195" s="553"/>
      <c r="CM195" s="553"/>
      <c r="CN195" s="553"/>
      <c r="CO195" s="553"/>
      <c r="CP195" s="553"/>
      <c r="CQ195" s="553"/>
      <c r="CR195" s="553"/>
      <c r="CS195" s="553"/>
      <c r="CT195" s="553"/>
      <c r="CU195" s="553"/>
      <c r="CV195" s="553"/>
      <c r="CW195" s="553"/>
      <c r="CX195" s="553"/>
      <c r="CY195" s="553"/>
      <c r="CZ195" s="553"/>
      <c r="DA195" s="553"/>
      <c r="DB195" s="553"/>
      <c r="DC195" s="553"/>
    </row>
    <row r="196" spans="1:107" ht="11.25" customHeight="1">
      <c r="A196" s="553"/>
      <c r="B196" s="553"/>
      <c r="C196" s="553"/>
      <c r="D196" s="553"/>
      <c r="E196" s="554"/>
      <c r="F196" s="554"/>
      <c r="G196" s="554"/>
      <c r="H196" s="554"/>
      <c r="I196" s="554"/>
      <c r="J196" s="554"/>
      <c r="K196" s="554"/>
      <c r="L196" s="554"/>
      <c r="M196" s="554"/>
      <c r="N196" s="553"/>
      <c r="O196" s="553"/>
      <c r="P196" s="553"/>
      <c r="Q196" s="553"/>
      <c r="R196" s="553"/>
      <c r="S196" s="553"/>
      <c r="T196" s="553"/>
      <c r="U196" s="553"/>
      <c r="V196" s="553"/>
      <c r="W196" s="553"/>
      <c r="X196" s="553"/>
      <c r="Y196" s="553"/>
      <c r="Z196" s="553"/>
      <c r="AA196" s="553"/>
      <c r="AB196" s="553"/>
      <c r="AC196" s="553"/>
      <c r="AD196" s="553"/>
      <c r="AE196" s="553"/>
      <c r="AF196" s="553"/>
      <c r="AG196" s="553"/>
      <c r="AH196" s="553"/>
      <c r="AI196" s="553"/>
      <c r="AJ196" s="553"/>
      <c r="AK196" s="553"/>
      <c r="AL196" s="553"/>
      <c r="AM196" s="553"/>
      <c r="AN196" s="553"/>
      <c r="AO196" s="553"/>
      <c r="AP196" s="553"/>
      <c r="AQ196" s="553"/>
      <c r="AR196" s="553"/>
      <c r="AS196" s="553"/>
      <c r="AT196" s="553"/>
      <c r="AU196" s="553"/>
      <c r="AV196" s="553"/>
      <c r="AW196" s="553"/>
      <c r="AX196" s="553"/>
      <c r="AY196" s="553"/>
      <c r="AZ196" s="553"/>
      <c r="BA196" s="553"/>
      <c r="BB196" s="553"/>
      <c r="BC196" s="553"/>
      <c r="BD196" s="553"/>
      <c r="BE196" s="553"/>
      <c r="BF196" s="553"/>
      <c r="BG196" s="553"/>
      <c r="BH196" s="553"/>
      <c r="BI196" s="553"/>
      <c r="BJ196" s="553"/>
      <c r="BK196" s="614"/>
      <c r="BL196" s="614"/>
      <c r="BM196" s="614"/>
      <c r="BN196" s="553"/>
      <c r="BO196" s="553"/>
      <c r="BP196" s="553"/>
      <c r="BQ196" s="553"/>
      <c r="BR196" s="553"/>
      <c r="BS196" s="553"/>
      <c r="BT196" s="553"/>
      <c r="BU196" s="553"/>
      <c r="BV196" s="553"/>
      <c r="BW196" s="553"/>
      <c r="BX196" s="553"/>
      <c r="BY196" s="553"/>
      <c r="BZ196" s="553"/>
      <c r="CA196" s="553"/>
      <c r="CB196" s="553"/>
      <c r="CC196" s="553"/>
      <c r="CD196" s="553"/>
      <c r="CE196" s="553"/>
      <c r="CF196" s="553"/>
      <c r="CG196" s="553"/>
      <c r="CH196" s="553"/>
      <c r="CI196" s="553"/>
      <c r="CJ196" s="553"/>
      <c r="CK196" s="553"/>
      <c r="CL196" s="553"/>
      <c r="CM196" s="553"/>
      <c r="CN196" s="553"/>
      <c r="CO196" s="553"/>
      <c r="CP196" s="553"/>
      <c r="CQ196" s="553"/>
      <c r="CR196" s="553"/>
      <c r="CS196" s="553"/>
      <c r="CT196" s="553"/>
      <c r="CU196" s="553"/>
      <c r="CV196" s="553"/>
      <c r="CW196" s="553"/>
      <c r="CX196" s="553"/>
      <c r="CY196" s="553"/>
      <c r="CZ196" s="553"/>
      <c r="DA196" s="553"/>
      <c r="DB196" s="553"/>
      <c r="DC196" s="553"/>
    </row>
    <row r="197" spans="1:107" ht="11.25" customHeight="1">
      <c r="A197" s="553"/>
      <c r="B197" s="553"/>
      <c r="C197" s="553"/>
      <c r="D197" s="553"/>
      <c r="E197" s="554"/>
      <c r="F197" s="554"/>
      <c r="G197" s="554"/>
      <c r="H197" s="554"/>
      <c r="I197" s="554"/>
      <c r="J197" s="554"/>
      <c r="K197" s="554"/>
      <c r="L197" s="554"/>
      <c r="M197" s="554"/>
      <c r="N197" s="553"/>
      <c r="O197" s="553"/>
      <c r="P197" s="553"/>
      <c r="Q197" s="553"/>
      <c r="R197" s="553"/>
      <c r="S197" s="553"/>
      <c r="T197" s="553"/>
      <c r="U197" s="553"/>
      <c r="V197" s="553"/>
      <c r="W197" s="553"/>
      <c r="X197" s="553"/>
      <c r="Y197" s="553"/>
      <c r="Z197" s="553"/>
      <c r="AA197" s="553"/>
      <c r="AB197" s="553"/>
      <c r="AC197" s="553"/>
      <c r="AD197" s="553"/>
      <c r="AE197" s="553"/>
      <c r="AF197" s="553"/>
      <c r="AG197" s="553"/>
      <c r="AH197" s="553"/>
      <c r="AI197" s="553"/>
      <c r="AJ197" s="553"/>
      <c r="AK197" s="553"/>
      <c r="AL197" s="553"/>
      <c r="AM197" s="553"/>
      <c r="AN197" s="553"/>
      <c r="AO197" s="553"/>
      <c r="AP197" s="553"/>
      <c r="AQ197" s="553"/>
      <c r="AR197" s="553"/>
      <c r="AS197" s="553"/>
      <c r="AT197" s="553"/>
      <c r="AU197" s="553"/>
      <c r="AV197" s="553"/>
      <c r="AW197" s="553"/>
      <c r="AX197" s="553"/>
      <c r="AY197" s="553"/>
      <c r="AZ197" s="553"/>
      <c r="BA197" s="553"/>
      <c r="BB197" s="553"/>
      <c r="BC197" s="553"/>
      <c r="BD197" s="553"/>
      <c r="BE197" s="553"/>
      <c r="BF197" s="553"/>
      <c r="BG197" s="553"/>
      <c r="BH197" s="553"/>
      <c r="BI197" s="553"/>
      <c r="BJ197" s="553"/>
      <c r="BK197" s="614"/>
      <c r="BL197" s="614"/>
      <c r="BM197" s="614"/>
      <c r="BN197" s="553"/>
      <c r="BO197" s="553"/>
      <c r="BP197" s="553"/>
      <c r="BQ197" s="553"/>
      <c r="BR197" s="553"/>
      <c r="BS197" s="553"/>
      <c r="BT197" s="553"/>
      <c r="BU197" s="553"/>
      <c r="BV197" s="553"/>
      <c r="BW197" s="553"/>
      <c r="BX197" s="553"/>
      <c r="BY197" s="553"/>
      <c r="BZ197" s="553"/>
      <c r="CA197" s="553"/>
      <c r="CB197" s="553"/>
      <c r="CC197" s="553"/>
      <c r="CD197" s="553"/>
      <c r="CE197" s="553"/>
      <c r="CF197" s="553"/>
      <c r="CG197" s="553"/>
      <c r="CH197" s="553"/>
      <c r="CI197" s="553"/>
      <c r="CJ197" s="553"/>
      <c r="CK197" s="553"/>
      <c r="CL197" s="553"/>
      <c r="CM197" s="553"/>
      <c r="CN197" s="553"/>
      <c r="CO197" s="553"/>
      <c r="CP197" s="553"/>
      <c r="CQ197" s="553"/>
      <c r="CR197" s="553"/>
      <c r="CS197" s="553"/>
      <c r="CT197" s="553"/>
      <c r="CU197" s="553"/>
      <c r="CV197" s="553"/>
      <c r="CW197" s="553"/>
      <c r="CX197" s="553"/>
      <c r="CY197" s="553"/>
      <c r="CZ197" s="553"/>
      <c r="DA197" s="553"/>
      <c r="DB197" s="553"/>
      <c r="DC197" s="553"/>
    </row>
    <row r="198" spans="1:107" ht="11.25" customHeight="1">
      <c r="A198" s="553"/>
      <c r="B198" s="553"/>
      <c r="C198" s="553"/>
      <c r="D198" s="553"/>
      <c r="E198" s="554"/>
      <c r="F198" s="554"/>
      <c r="G198" s="554"/>
      <c r="H198" s="554"/>
      <c r="I198" s="554"/>
      <c r="J198" s="554"/>
      <c r="K198" s="554"/>
      <c r="L198" s="554"/>
      <c r="M198" s="554"/>
      <c r="N198" s="553"/>
      <c r="O198" s="553"/>
      <c r="P198" s="553"/>
      <c r="Q198" s="553"/>
      <c r="R198" s="553"/>
      <c r="S198" s="553"/>
      <c r="T198" s="553"/>
      <c r="U198" s="553"/>
      <c r="V198" s="553"/>
      <c r="W198" s="553"/>
      <c r="X198" s="553"/>
      <c r="Y198" s="553"/>
      <c r="Z198" s="553"/>
      <c r="AA198" s="553"/>
      <c r="AB198" s="553"/>
      <c r="AC198" s="553"/>
      <c r="AD198" s="553"/>
      <c r="AE198" s="553"/>
      <c r="AF198" s="553"/>
      <c r="AG198" s="553"/>
      <c r="AH198" s="553"/>
      <c r="AI198" s="553"/>
      <c r="AJ198" s="553"/>
      <c r="AK198" s="553"/>
      <c r="AL198" s="553"/>
      <c r="AM198" s="553"/>
      <c r="AN198" s="553"/>
      <c r="AO198" s="553"/>
      <c r="AP198" s="553"/>
      <c r="AQ198" s="553"/>
      <c r="AR198" s="553"/>
      <c r="AS198" s="553"/>
      <c r="AT198" s="553"/>
      <c r="AU198" s="553"/>
      <c r="AV198" s="553"/>
      <c r="AW198" s="553"/>
      <c r="AX198" s="553"/>
      <c r="AY198" s="553"/>
      <c r="AZ198" s="553"/>
      <c r="BA198" s="553"/>
      <c r="BB198" s="553"/>
      <c r="BC198" s="553"/>
      <c r="BD198" s="553"/>
      <c r="BE198" s="553"/>
      <c r="BF198" s="553"/>
      <c r="BG198" s="553"/>
      <c r="BH198" s="553"/>
      <c r="BI198" s="553"/>
      <c r="BJ198" s="553"/>
      <c r="BK198" s="614"/>
      <c r="BL198" s="614"/>
      <c r="BM198" s="614"/>
      <c r="BN198" s="553"/>
      <c r="BO198" s="553"/>
      <c r="BP198" s="553"/>
      <c r="BQ198" s="553"/>
      <c r="BR198" s="553"/>
      <c r="BS198" s="553"/>
      <c r="BT198" s="553"/>
      <c r="BU198" s="553"/>
      <c r="BV198" s="553"/>
      <c r="BW198" s="553"/>
      <c r="BX198" s="553"/>
      <c r="BY198" s="553"/>
      <c r="BZ198" s="553"/>
      <c r="CA198" s="553"/>
      <c r="CB198" s="553"/>
      <c r="CC198" s="553"/>
      <c r="CD198" s="553"/>
      <c r="CE198" s="553"/>
      <c r="CF198" s="553"/>
      <c r="CG198" s="553"/>
      <c r="CH198" s="553"/>
      <c r="CI198" s="553"/>
      <c r="CJ198" s="553"/>
      <c r="CK198" s="553"/>
      <c r="CL198" s="553"/>
      <c r="CM198" s="553"/>
      <c r="CN198" s="553"/>
      <c r="CO198" s="553"/>
      <c r="CP198" s="553"/>
      <c r="CQ198" s="553"/>
      <c r="CR198" s="553"/>
      <c r="CS198" s="553"/>
      <c r="CT198" s="553"/>
      <c r="CU198" s="553"/>
      <c r="CV198" s="553"/>
      <c r="CW198" s="553"/>
      <c r="CX198" s="553"/>
      <c r="CY198" s="553"/>
      <c r="CZ198" s="553"/>
      <c r="DA198" s="553"/>
      <c r="DB198" s="553"/>
      <c r="DC198" s="553"/>
    </row>
    <row r="199" spans="1:107" ht="11.25" customHeight="1">
      <c r="A199" s="553"/>
      <c r="B199" s="553"/>
      <c r="C199" s="553"/>
      <c r="D199" s="553"/>
      <c r="E199" s="554"/>
      <c r="F199" s="554"/>
      <c r="G199" s="554"/>
      <c r="H199" s="554"/>
      <c r="I199" s="554"/>
      <c r="J199" s="554"/>
      <c r="K199" s="554"/>
      <c r="L199" s="554"/>
      <c r="M199" s="554"/>
      <c r="N199" s="553"/>
      <c r="O199" s="553"/>
      <c r="P199" s="553"/>
      <c r="Q199" s="553"/>
      <c r="R199" s="553"/>
      <c r="S199" s="553"/>
      <c r="T199" s="553"/>
      <c r="U199" s="553"/>
      <c r="V199" s="553"/>
      <c r="W199" s="553"/>
      <c r="X199" s="553"/>
      <c r="Y199" s="553"/>
      <c r="Z199" s="553"/>
      <c r="AA199" s="553"/>
      <c r="AB199" s="553"/>
      <c r="AC199" s="553"/>
      <c r="AD199" s="553"/>
      <c r="AE199" s="553"/>
      <c r="AF199" s="553"/>
      <c r="AG199" s="553"/>
      <c r="AH199" s="553"/>
      <c r="AI199" s="553"/>
      <c r="AJ199" s="553"/>
      <c r="AK199" s="553"/>
      <c r="AL199" s="553"/>
      <c r="AM199" s="553"/>
      <c r="AN199" s="553"/>
      <c r="AO199" s="553"/>
      <c r="AP199" s="553"/>
      <c r="AQ199" s="553"/>
      <c r="AR199" s="553"/>
      <c r="AS199" s="553"/>
      <c r="AT199" s="553"/>
      <c r="AU199" s="553"/>
      <c r="AV199" s="553"/>
      <c r="AW199" s="553"/>
      <c r="AX199" s="553"/>
      <c r="AY199" s="553"/>
      <c r="AZ199" s="553"/>
      <c r="BA199" s="553"/>
      <c r="BB199" s="553"/>
      <c r="BC199" s="553"/>
      <c r="BD199" s="553"/>
      <c r="BE199" s="553"/>
      <c r="BF199" s="553"/>
      <c r="BG199" s="553"/>
      <c r="BH199" s="553"/>
      <c r="BI199" s="553"/>
      <c r="BJ199" s="553"/>
      <c r="BK199" s="614"/>
      <c r="BL199" s="614"/>
      <c r="BM199" s="614"/>
      <c r="BN199" s="553"/>
      <c r="BO199" s="553"/>
      <c r="BP199" s="553"/>
      <c r="BQ199" s="553"/>
      <c r="BR199" s="553"/>
      <c r="BS199" s="553"/>
      <c r="BT199" s="553"/>
      <c r="BU199" s="553"/>
      <c r="BV199" s="553"/>
      <c r="BW199" s="553"/>
      <c r="BX199" s="553"/>
      <c r="BY199" s="553"/>
      <c r="BZ199" s="553"/>
      <c r="CA199" s="553"/>
      <c r="CB199" s="553"/>
      <c r="CC199" s="553"/>
      <c r="CD199" s="553"/>
      <c r="CE199" s="553"/>
      <c r="CF199" s="553"/>
      <c r="CG199" s="553"/>
      <c r="CH199" s="553"/>
      <c r="CI199" s="553"/>
      <c r="CJ199" s="553"/>
      <c r="CK199" s="553"/>
      <c r="CL199" s="553"/>
      <c r="CM199" s="553"/>
      <c r="CN199" s="553"/>
      <c r="CO199" s="553"/>
      <c r="CP199" s="553"/>
      <c r="CQ199" s="553"/>
      <c r="CR199" s="553"/>
      <c r="CS199" s="553"/>
      <c r="CT199" s="553"/>
      <c r="CU199" s="553"/>
      <c r="CV199" s="553"/>
      <c r="CW199" s="553"/>
      <c r="CX199" s="553"/>
      <c r="CY199" s="553"/>
      <c r="CZ199" s="553"/>
      <c r="DA199" s="553"/>
      <c r="DB199" s="553"/>
      <c r="DC199" s="553"/>
    </row>
    <row r="200" spans="1:107" ht="11.25" customHeight="1">
      <c r="A200" s="553"/>
      <c r="B200" s="553"/>
      <c r="C200" s="553"/>
      <c r="D200" s="553"/>
      <c r="E200" s="554"/>
      <c r="F200" s="554"/>
      <c r="G200" s="554"/>
      <c r="H200" s="554"/>
      <c r="I200" s="554"/>
      <c r="J200" s="554"/>
      <c r="K200" s="554"/>
      <c r="L200" s="554"/>
      <c r="M200" s="554"/>
      <c r="N200" s="553"/>
      <c r="O200" s="553"/>
      <c r="P200" s="553"/>
      <c r="Q200" s="553"/>
      <c r="R200" s="553"/>
      <c r="S200" s="553"/>
      <c r="T200" s="553"/>
      <c r="U200" s="553"/>
      <c r="V200" s="553"/>
      <c r="W200" s="553"/>
      <c r="X200" s="553"/>
      <c r="Y200" s="553"/>
      <c r="Z200" s="553"/>
      <c r="AA200" s="553"/>
      <c r="AB200" s="553"/>
      <c r="AC200" s="553"/>
      <c r="AD200" s="553"/>
      <c r="AE200" s="553"/>
      <c r="AF200" s="553"/>
      <c r="AG200" s="553"/>
      <c r="AH200" s="553"/>
      <c r="AI200" s="553"/>
      <c r="AJ200" s="553"/>
      <c r="AK200" s="553"/>
      <c r="AL200" s="553"/>
      <c r="AM200" s="553"/>
      <c r="AN200" s="553"/>
      <c r="AO200" s="553"/>
      <c r="AP200" s="553"/>
      <c r="AQ200" s="553"/>
      <c r="AR200" s="553"/>
      <c r="AS200" s="553"/>
      <c r="AT200" s="553"/>
      <c r="AU200" s="553"/>
      <c r="AV200" s="553"/>
      <c r="AW200" s="553"/>
      <c r="AX200" s="553"/>
      <c r="AY200" s="553"/>
      <c r="AZ200" s="553"/>
      <c r="BA200" s="553"/>
      <c r="BB200" s="553"/>
      <c r="BC200" s="553"/>
      <c r="BD200" s="553"/>
      <c r="BE200" s="553"/>
      <c r="BF200" s="553"/>
      <c r="BG200" s="553"/>
      <c r="BH200" s="553"/>
      <c r="BI200" s="553"/>
      <c r="BJ200" s="553"/>
      <c r="BK200" s="614"/>
      <c r="BL200" s="614"/>
      <c r="BM200" s="614"/>
      <c r="BN200" s="553"/>
      <c r="BO200" s="553"/>
      <c r="BP200" s="553"/>
      <c r="BQ200" s="553"/>
      <c r="BR200" s="553"/>
      <c r="BS200" s="553"/>
      <c r="BT200" s="553"/>
      <c r="BU200" s="553"/>
      <c r="BV200" s="553"/>
      <c r="BW200" s="553"/>
      <c r="BX200" s="553"/>
      <c r="BY200" s="553"/>
      <c r="BZ200" s="553"/>
      <c r="CA200" s="553"/>
      <c r="CB200" s="553"/>
      <c r="CC200" s="553"/>
      <c r="CD200" s="553"/>
      <c r="CE200" s="553"/>
      <c r="CF200" s="553"/>
      <c r="CG200" s="553"/>
      <c r="CH200" s="553"/>
      <c r="CI200" s="553"/>
      <c r="CJ200" s="553"/>
      <c r="CK200" s="553"/>
      <c r="CL200" s="553"/>
      <c r="CM200" s="553"/>
      <c r="CN200" s="553"/>
      <c r="CO200" s="553"/>
      <c r="CP200" s="553"/>
      <c r="CQ200" s="553"/>
      <c r="CR200" s="553"/>
      <c r="CS200" s="553"/>
      <c r="CT200" s="553"/>
      <c r="CU200" s="553"/>
      <c r="CV200" s="553"/>
      <c r="CW200" s="553"/>
      <c r="CX200" s="553"/>
      <c r="CY200" s="553"/>
      <c r="CZ200" s="553"/>
      <c r="DA200" s="553"/>
      <c r="DB200" s="553"/>
      <c r="DC200" s="553"/>
    </row>
    <row r="201" spans="1:107" ht="11.25" customHeight="1">
      <c r="A201" s="553"/>
      <c r="B201" s="553"/>
      <c r="C201" s="553"/>
      <c r="D201" s="553"/>
      <c r="E201" s="554"/>
      <c r="F201" s="554"/>
      <c r="G201" s="554"/>
      <c r="H201" s="554"/>
      <c r="I201" s="554"/>
      <c r="J201" s="554"/>
      <c r="K201" s="554"/>
      <c r="L201" s="554"/>
      <c r="M201" s="554"/>
      <c r="N201" s="553"/>
      <c r="O201" s="553"/>
      <c r="P201" s="553"/>
      <c r="Q201" s="553"/>
      <c r="R201" s="553"/>
      <c r="S201" s="553"/>
      <c r="T201" s="553"/>
      <c r="U201" s="553"/>
      <c r="V201" s="553"/>
      <c r="W201" s="553"/>
      <c r="X201" s="553"/>
      <c r="Y201" s="553"/>
      <c r="Z201" s="553"/>
      <c r="AA201" s="553"/>
      <c r="AB201" s="553"/>
      <c r="AC201" s="553"/>
      <c r="AD201" s="553"/>
      <c r="AE201" s="553"/>
      <c r="AF201" s="553"/>
      <c r="AG201" s="553"/>
      <c r="AH201" s="553"/>
      <c r="AI201" s="553"/>
      <c r="AJ201" s="553"/>
      <c r="AK201" s="553"/>
      <c r="AL201" s="553"/>
      <c r="AM201" s="553"/>
      <c r="AN201" s="553"/>
      <c r="AO201" s="553"/>
      <c r="AP201" s="553"/>
      <c r="AQ201" s="553"/>
      <c r="AR201" s="553"/>
      <c r="AS201" s="553"/>
      <c r="AT201" s="553"/>
      <c r="AU201" s="553"/>
      <c r="AV201" s="553"/>
      <c r="AW201" s="553"/>
      <c r="AX201" s="553"/>
      <c r="AY201" s="553"/>
      <c r="AZ201" s="553"/>
      <c r="BA201" s="553"/>
      <c r="BB201" s="553"/>
      <c r="BC201" s="553"/>
      <c r="BD201" s="553"/>
      <c r="BE201" s="553"/>
      <c r="BF201" s="553"/>
      <c r="BG201" s="553"/>
      <c r="BH201" s="553"/>
      <c r="BI201" s="553"/>
      <c r="BJ201" s="553"/>
      <c r="BK201" s="614"/>
      <c r="BL201" s="614"/>
      <c r="BM201" s="614"/>
      <c r="BN201" s="553"/>
      <c r="BO201" s="553"/>
      <c r="BP201" s="553"/>
      <c r="BQ201" s="553"/>
      <c r="BR201" s="553"/>
      <c r="BS201" s="553"/>
      <c r="BT201" s="553"/>
      <c r="BU201" s="553"/>
      <c r="BV201" s="553"/>
      <c r="BW201" s="553"/>
      <c r="BX201" s="553"/>
      <c r="BY201" s="553"/>
      <c r="BZ201" s="553"/>
      <c r="CA201" s="553"/>
      <c r="CB201" s="553"/>
      <c r="CC201" s="553"/>
      <c r="CD201" s="553"/>
      <c r="CE201" s="553"/>
      <c r="CF201" s="553"/>
      <c r="CG201" s="553"/>
      <c r="CH201" s="553"/>
      <c r="CI201" s="553"/>
      <c r="CJ201" s="553"/>
      <c r="CK201" s="553"/>
      <c r="CL201" s="553"/>
      <c r="CM201" s="553"/>
      <c r="CN201" s="553"/>
      <c r="CO201" s="553"/>
      <c r="CP201" s="553"/>
      <c r="CQ201" s="553"/>
      <c r="CR201" s="553"/>
      <c r="CS201" s="553"/>
      <c r="CT201" s="553"/>
      <c r="CU201" s="553"/>
      <c r="CV201" s="553"/>
      <c r="CW201" s="553"/>
      <c r="CX201" s="553"/>
      <c r="CY201" s="553"/>
      <c r="CZ201" s="553"/>
      <c r="DA201" s="553"/>
      <c r="DB201" s="553"/>
      <c r="DC201" s="553"/>
    </row>
    <row r="202" spans="1:107" ht="11.25" customHeight="1">
      <c r="A202" s="553"/>
      <c r="B202" s="553"/>
      <c r="C202" s="553"/>
      <c r="D202" s="553"/>
      <c r="E202" s="554"/>
      <c r="F202" s="554"/>
      <c r="G202" s="554"/>
      <c r="H202" s="554"/>
      <c r="I202" s="554"/>
      <c r="J202" s="554"/>
      <c r="K202" s="554"/>
      <c r="L202" s="554"/>
      <c r="M202" s="554"/>
      <c r="N202" s="553"/>
      <c r="O202" s="553"/>
      <c r="P202" s="553"/>
      <c r="Q202" s="553"/>
      <c r="R202" s="553"/>
      <c r="S202" s="553"/>
      <c r="T202" s="553"/>
      <c r="U202" s="553"/>
      <c r="V202" s="553"/>
      <c r="W202" s="553"/>
      <c r="X202" s="553"/>
      <c r="Y202" s="553"/>
      <c r="Z202" s="553"/>
      <c r="AA202" s="553"/>
      <c r="AB202" s="553"/>
      <c r="AC202" s="553"/>
      <c r="AD202" s="553"/>
      <c r="AE202" s="553"/>
      <c r="AF202" s="553"/>
      <c r="AG202" s="553"/>
      <c r="AH202" s="553"/>
      <c r="AI202" s="553"/>
      <c r="AJ202" s="553"/>
      <c r="AK202" s="553"/>
      <c r="AL202" s="553"/>
      <c r="AM202" s="553"/>
      <c r="AN202" s="553"/>
      <c r="AO202" s="553"/>
      <c r="AP202" s="553"/>
      <c r="AQ202" s="553"/>
      <c r="AR202" s="553"/>
      <c r="AS202" s="553"/>
      <c r="AT202" s="553"/>
      <c r="AU202" s="553"/>
      <c r="AV202" s="553"/>
      <c r="AW202" s="553"/>
      <c r="AX202" s="553"/>
      <c r="AY202" s="553"/>
      <c r="AZ202" s="553"/>
      <c r="BA202" s="553"/>
      <c r="BB202" s="553"/>
      <c r="BC202" s="553"/>
      <c r="BD202" s="553"/>
      <c r="BE202" s="553"/>
      <c r="BF202" s="553"/>
      <c r="BG202" s="553"/>
      <c r="BH202" s="553"/>
      <c r="BI202" s="553"/>
      <c r="BJ202" s="553"/>
      <c r="BK202" s="614"/>
      <c r="BL202" s="614"/>
      <c r="BM202" s="614"/>
      <c r="BN202" s="553"/>
      <c r="BO202" s="553"/>
      <c r="BP202" s="553"/>
      <c r="BQ202" s="553"/>
      <c r="BR202" s="553"/>
      <c r="BS202" s="553"/>
      <c r="BT202" s="553"/>
      <c r="BU202" s="553"/>
      <c r="BV202" s="553"/>
      <c r="BW202" s="553"/>
      <c r="BX202" s="553"/>
      <c r="BY202" s="553"/>
      <c r="BZ202" s="553"/>
      <c r="CA202" s="553"/>
      <c r="CB202" s="553"/>
      <c r="CC202" s="553"/>
      <c r="CD202" s="553"/>
      <c r="CE202" s="553"/>
      <c r="CF202" s="553"/>
      <c r="CG202" s="553"/>
      <c r="CH202" s="553"/>
      <c r="CI202" s="553"/>
      <c r="CJ202" s="553"/>
      <c r="CK202" s="553"/>
      <c r="CL202" s="553"/>
      <c r="CM202" s="553"/>
      <c r="CN202" s="553"/>
      <c r="CO202" s="553"/>
      <c r="CP202" s="553"/>
      <c r="CQ202" s="553"/>
      <c r="CR202" s="553"/>
      <c r="CS202" s="553"/>
      <c r="CT202" s="553"/>
      <c r="CU202" s="553"/>
      <c r="CV202" s="553"/>
      <c r="CW202" s="553"/>
      <c r="CX202" s="553"/>
      <c r="CY202" s="553"/>
      <c r="CZ202" s="553"/>
      <c r="DA202" s="553"/>
      <c r="DB202" s="553"/>
      <c r="DC202" s="553"/>
    </row>
    <row r="203" spans="1:107" ht="11.25" customHeight="1">
      <c r="A203" s="553"/>
      <c r="B203" s="553"/>
      <c r="C203" s="553"/>
      <c r="D203" s="553"/>
      <c r="E203" s="554"/>
      <c r="F203" s="554"/>
      <c r="G203" s="554"/>
      <c r="H203" s="554"/>
      <c r="I203" s="554"/>
      <c r="J203" s="554"/>
      <c r="K203" s="554"/>
      <c r="L203" s="554"/>
      <c r="M203" s="554"/>
      <c r="N203" s="553"/>
      <c r="O203" s="553"/>
      <c r="P203" s="553"/>
      <c r="Q203" s="553"/>
      <c r="R203" s="553"/>
      <c r="S203" s="553"/>
      <c r="T203" s="553"/>
      <c r="U203" s="553"/>
      <c r="V203" s="553"/>
      <c r="W203" s="553"/>
      <c r="X203" s="553"/>
      <c r="Y203" s="553"/>
      <c r="Z203" s="553"/>
      <c r="AA203" s="553"/>
      <c r="AB203" s="553"/>
      <c r="AC203" s="553"/>
      <c r="AD203" s="553"/>
      <c r="AE203" s="553"/>
      <c r="AF203" s="553"/>
      <c r="AG203" s="553"/>
      <c r="AH203" s="553"/>
      <c r="AI203" s="553"/>
      <c r="AJ203" s="553"/>
      <c r="AK203" s="553"/>
      <c r="AL203" s="553"/>
      <c r="AM203" s="553"/>
      <c r="AN203" s="553"/>
      <c r="AO203" s="553"/>
      <c r="AP203" s="553"/>
      <c r="AQ203" s="553"/>
      <c r="AR203" s="553"/>
      <c r="AS203" s="553"/>
      <c r="AT203" s="553"/>
      <c r="AU203" s="553"/>
      <c r="AV203" s="553"/>
      <c r="AW203" s="553"/>
      <c r="AX203" s="553"/>
      <c r="AY203" s="553"/>
      <c r="AZ203" s="553"/>
      <c r="BA203" s="553"/>
      <c r="BB203" s="553"/>
      <c r="BC203" s="553"/>
      <c r="BD203" s="553"/>
      <c r="BE203" s="553"/>
      <c r="BF203" s="553"/>
      <c r="BG203" s="553"/>
      <c r="BH203" s="553"/>
      <c r="BI203" s="553"/>
      <c r="BJ203" s="553"/>
      <c r="BK203" s="614"/>
      <c r="BL203" s="614"/>
      <c r="BM203" s="614"/>
      <c r="BN203" s="553"/>
      <c r="BO203" s="553"/>
      <c r="BP203" s="553"/>
      <c r="BQ203" s="553"/>
      <c r="BR203" s="553"/>
      <c r="BS203" s="553"/>
      <c r="BT203" s="553"/>
      <c r="BU203" s="553"/>
      <c r="BV203" s="553"/>
      <c r="BW203" s="553"/>
      <c r="BX203" s="553"/>
      <c r="BY203" s="553"/>
      <c r="BZ203" s="553"/>
      <c r="CA203" s="553"/>
      <c r="CB203" s="553"/>
      <c r="CC203" s="553"/>
      <c r="CD203" s="553"/>
      <c r="CE203" s="553"/>
      <c r="CF203" s="553"/>
      <c r="CG203" s="553"/>
      <c r="CH203" s="553"/>
      <c r="CI203" s="553"/>
      <c r="CJ203" s="553"/>
      <c r="CK203" s="553"/>
      <c r="CL203" s="553"/>
      <c r="CM203" s="553"/>
      <c r="CN203" s="553"/>
      <c r="CO203" s="553"/>
      <c r="CP203" s="553"/>
      <c r="CQ203" s="553"/>
      <c r="CR203" s="553"/>
      <c r="CS203" s="553"/>
      <c r="CT203" s="553"/>
      <c r="CU203" s="553"/>
      <c r="CV203" s="553"/>
      <c r="CW203" s="553"/>
      <c r="CX203" s="553"/>
      <c r="CY203" s="553"/>
      <c r="CZ203" s="553"/>
      <c r="DA203" s="553"/>
      <c r="DB203" s="553"/>
      <c r="DC203" s="553"/>
    </row>
    <row r="204" spans="1:107" ht="11.25" customHeight="1">
      <c r="A204" s="553"/>
      <c r="B204" s="553"/>
      <c r="C204" s="553"/>
      <c r="D204" s="553"/>
      <c r="E204" s="554"/>
      <c r="F204" s="554"/>
      <c r="G204" s="554"/>
      <c r="H204" s="554"/>
      <c r="I204" s="554"/>
      <c r="J204" s="554"/>
      <c r="K204" s="554"/>
      <c r="L204" s="554"/>
      <c r="M204" s="554"/>
      <c r="N204" s="553"/>
      <c r="O204" s="553"/>
      <c r="P204" s="553"/>
      <c r="Q204" s="553"/>
      <c r="R204" s="553"/>
      <c r="S204" s="553"/>
      <c r="T204" s="553"/>
      <c r="U204" s="553"/>
      <c r="V204" s="553"/>
      <c r="W204" s="553"/>
      <c r="X204" s="553"/>
      <c r="Y204" s="553"/>
      <c r="Z204" s="553"/>
      <c r="AA204" s="553"/>
      <c r="AB204" s="553"/>
      <c r="AC204" s="553"/>
      <c r="AD204" s="553"/>
      <c r="AE204" s="553"/>
      <c r="AF204" s="553"/>
      <c r="AG204" s="553"/>
      <c r="AH204" s="553"/>
      <c r="AI204" s="553"/>
      <c r="AJ204" s="553"/>
      <c r="AK204" s="553"/>
      <c r="AL204" s="553"/>
      <c r="AM204" s="553"/>
      <c r="AN204" s="553"/>
      <c r="AO204" s="553"/>
      <c r="AP204" s="553"/>
      <c r="AQ204" s="553"/>
      <c r="AR204" s="553"/>
      <c r="AS204" s="553"/>
      <c r="AT204" s="553"/>
      <c r="AU204" s="553"/>
      <c r="AV204" s="553"/>
      <c r="AW204" s="553"/>
      <c r="AX204" s="553"/>
      <c r="AY204" s="553"/>
      <c r="AZ204" s="553"/>
      <c r="BA204" s="553"/>
      <c r="BB204" s="553"/>
      <c r="BC204" s="553"/>
      <c r="BD204" s="553"/>
      <c r="BE204" s="553"/>
      <c r="BF204" s="553"/>
      <c r="BG204" s="553"/>
      <c r="BH204" s="553"/>
      <c r="BI204" s="553"/>
      <c r="BJ204" s="553"/>
      <c r="BK204" s="614"/>
      <c r="BL204" s="614"/>
      <c r="BM204" s="614"/>
      <c r="BN204" s="553"/>
      <c r="BO204" s="553"/>
      <c r="BP204" s="553"/>
      <c r="BQ204" s="553"/>
      <c r="BR204" s="553"/>
      <c r="BS204" s="553"/>
      <c r="BT204" s="553"/>
      <c r="BU204" s="553"/>
      <c r="BV204" s="553"/>
      <c r="BW204" s="553"/>
      <c r="BX204" s="553"/>
      <c r="BY204" s="553"/>
      <c r="BZ204" s="553"/>
      <c r="CA204" s="553"/>
      <c r="CB204" s="553"/>
      <c r="CC204" s="553"/>
      <c r="CD204" s="553"/>
      <c r="CE204" s="553"/>
      <c r="CF204" s="553"/>
      <c r="CG204" s="553"/>
      <c r="CH204" s="553"/>
      <c r="CI204" s="553"/>
      <c r="CJ204" s="553"/>
      <c r="CK204" s="553"/>
      <c r="CL204" s="553"/>
      <c r="CM204" s="553"/>
      <c r="CN204" s="553"/>
      <c r="CO204" s="553"/>
      <c r="CP204" s="553"/>
      <c r="CQ204" s="553"/>
      <c r="CR204" s="553"/>
      <c r="CS204" s="553"/>
      <c r="CT204" s="553"/>
      <c r="CU204" s="553"/>
      <c r="CV204" s="553"/>
      <c r="CW204" s="553"/>
      <c r="CX204" s="553"/>
      <c r="CY204" s="553"/>
      <c r="CZ204" s="553"/>
      <c r="DA204" s="553"/>
      <c r="DB204" s="553"/>
      <c r="DC204" s="553"/>
    </row>
    <row r="205" spans="1:107" ht="11.25" customHeight="1">
      <c r="A205" s="553"/>
      <c r="B205" s="553"/>
      <c r="C205" s="553"/>
      <c r="D205" s="553"/>
      <c r="E205" s="554"/>
      <c r="F205" s="554"/>
      <c r="G205" s="554"/>
      <c r="H205" s="554"/>
      <c r="I205" s="554"/>
      <c r="J205" s="554"/>
      <c r="K205" s="554"/>
      <c r="L205" s="554"/>
      <c r="M205" s="554"/>
      <c r="N205" s="553"/>
      <c r="O205" s="553"/>
      <c r="P205" s="553"/>
      <c r="Q205" s="553"/>
      <c r="R205" s="553"/>
      <c r="S205" s="553"/>
      <c r="T205" s="553"/>
      <c r="U205" s="553"/>
      <c r="V205" s="553"/>
      <c r="W205" s="553"/>
      <c r="X205" s="553"/>
      <c r="Y205" s="553"/>
      <c r="Z205" s="553"/>
      <c r="AA205" s="553"/>
      <c r="AB205" s="553"/>
      <c r="AC205" s="553"/>
      <c r="AD205" s="553"/>
      <c r="AE205" s="553"/>
      <c r="AF205" s="553"/>
      <c r="AG205" s="553"/>
      <c r="AH205" s="553"/>
      <c r="AI205" s="553"/>
      <c r="AJ205" s="553"/>
      <c r="AK205" s="553"/>
      <c r="AL205" s="553"/>
      <c r="AM205" s="553"/>
      <c r="AN205" s="553"/>
      <c r="AO205" s="553"/>
      <c r="AP205" s="553"/>
      <c r="AQ205" s="553"/>
      <c r="AR205" s="553"/>
      <c r="AS205" s="553"/>
      <c r="AT205" s="553"/>
      <c r="AU205" s="553"/>
      <c r="AV205" s="553"/>
      <c r="AW205" s="553"/>
      <c r="AX205" s="553"/>
      <c r="AY205" s="553"/>
      <c r="AZ205" s="553"/>
      <c r="BA205" s="553"/>
      <c r="BB205" s="553"/>
      <c r="BC205" s="553"/>
      <c r="BD205" s="553"/>
      <c r="BE205" s="553"/>
      <c r="BF205" s="553"/>
      <c r="BG205" s="553"/>
      <c r="BH205" s="553"/>
      <c r="BI205" s="553"/>
      <c r="BJ205" s="553"/>
      <c r="BK205" s="614"/>
      <c r="BL205" s="614"/>
      <c r="BM205" s="614"/>
      <c r="BN205" s="553"/>
      <c r="BO205" s="553"/>
      <c r="BP205" s="553"/>
      <c r="BQ205" s="553"/>
      <c r="BR205" s="553"/>
      <c r="BS205" s="553"/>
      <c r="BT205" s="553"/>
      <c r="BU205" s="553"/>
      <c r="BV205" s="553"/>
      <c r="BW205" s="553"/>
      <c r="BX205" s="553"/>
      <c r="BY205" s="553"/>
      <c r="BZ205" s="553"/>
      <c r="CA205" s="553"/>
      <c r="CB205" s="553"/>
      <c r="CC205" s="553"/>
      <c r="CD205" s="553"/>
      <c r="CE205" s="553"/>
      <c r="CF205" s="553"/>
      <c r="CG205" s="553"/>
      <c r="CH205" s="553"/>
      <c r="CI205" s="553"/>
      <c r="CJ205" s="553"/>
      <c r="CK205" s="553"/>
      <c r="CL205" s="553"/>
      <c r="CM205" s="553"/>
      <c r="CN205" s="553"/>
      <c r="CO205" s="553"/>
      <c r="CP205" s="553"/>
      <c r="CQ205" s="553"/>
      <c r="CR205" s="553"/>
      <c r="CS205" s="553"/>
      <c r="CT205" s="553"/>
      <c r="CU205" s="553"/>
      <c r="CV205" s="553"/>
      <c r="CW205" s="553"/>
      <c r="CX205" s="553"/>
      <c r="CY205" s="553"/>
      <c r="CZ205" s="553"/>
      <c r="DA205" s="553"/>
      <c r="DB205" s="553"/>
      <c r="DC205" s="553"/>
    </row>
    <row r="206" spans="1:107" ht="11.25" customHeight="1">
      <c r="A206" s="553"/>
      <c r="B206" s="553"/>
      <c r="C206" s="553"/>
      <c r="D206" s="553"/>
      <c r="E206" s="554"/>
      <c r="F206" s="554"/>
      <c r="G206" s="554"/>
      <c r="H206" s="554"/>
      <c r="I206" s="554"/>
      <c r="J206" s="554"/>
      <c r="K206" s="554"/>
      <c r="L206" s="554"/>
      <c r="M206" s="554"/>
      <c r="N206" s="553"/>
      <c r="O206" s="553"/>
      <c r="P206" s="553"/>
      <c r="Q206" s="553"/>
      <c r="R206" s="553"/>
      <c r="S206" s="553"/>
      <c r="T206" s="553"/>
      <c r="U206" s="553"/>
      <c r="V206" s="553"/>
      <c r="W206" s="553"/>
      <c r="X206" s="553"/>
      <c r="Y206" s="553"/>
      <c r="Z206" s="553"/>
      <c r="AA206" s="553"/>
      <c r="AB206" s="553"/>
      <c r="AC206" s="553"/>
      <c r="AD206" s="553"/>
      <c r="AE206" s="553"/>
      <c r="AF206" s="553"/>
      <c r="AG206" s="553"/>
      <c r="AH206" s="553"/>
      <c r="AI206" s="553"/>
      <c r="AJ206" s="553"/>
      <c r="AK206" s="553"/>
      <c r="AL206" s="553"/>
      <c r="AM206" s="553"/>
      <c r="AN206" s="553"/>
      <c r="AO206" s="553"/>
      <c r="AP206" s="553"/>
      <c r="AQ206" s="553"/>
      <c r="AR206" s="553"/>
      <c r="AS206" s="553"/>
      <c r="AT206" s="553"/>
      <c r="AU206" s="553"/>
      <c r="AV206" s="553"/>
      <c r="AW206" s="553"/>
      <c r="AX206" s="553"/>
      <c r="AY206" s="553"/>
      <c r="AZ206" s="553"/>
      <c r="BA206" s="553"/>
      <c r="BB206" s="553"/>
      <c r="BC206" s="553"/>
      <c r="BD206" s="553"/>
      <c r="BE206" s="553"/>
      <c r="BF206" s="553"/>
      <c r="BG206" s="553"/>
      <c r="BH206" s="553"/>
      <c r="BI206" s="553"/>
      <c r="BJ206" s="553"/>
      <c r="BK206" s="614"/>
      <c r="BL206" s="614"/>
      <c r="BM206" s="614"/>
      <c r="BN206" s="553"/>
      <c r="BO206" s="553"/>
      <c r="BP206" s="553"/>
      <c r="BQ206" s="553"/>
      <c r="BR206" s="553"/>
      <c r="BS206" s="553"/>
      <c r="BT206" s="553"/>
      <c r="BU206" s="553"/>
      <c r="BV206" s="553"/>
      <c r="BW206" s="553"/>
      <c r="BX206" s="553"/>
      <c r="BY206" s="553"/>
      <c r="BZ206" s="553"/>
      <c r="CA206" s="553"/>
      <c r="CB206" s="553"/>
      <c r="CC206" s="553"/>
      <c r="CD206" s="553"/>
      <c r="CE206" s="553"/>
      <c r="CF206" s="553"/>
      <c r="CG206" s="553"/>
      <c r="CH206" s="553"/>
      <c r="CI206" s="553"/>
      <c r="CJ206" s="553"/>
      <c r="CK206" s="553"/>
      <c r="CL206" s="553"/>
      <c r="CM206" s="553"/>
      <c r="CN206" s="553"/>
      <c r="CO206" s="553"/>
      <c r="CP206" s="553"/>
      <c r="CQ206" s="553"/>
      <c r="CR206" s="553"/>
      <c r="CS206" s="553"/>
      <c r="CT206" s="553"/>
      <c r="CU206" s="553"/>
      <c r="CV206" s="553"/>
      <c r="CW206" s="553"/>
      <c r="CX206" s="553"/>
      <c r="CY206" s="553"/>
      <c r="CZ206" s="553"/>
      <c r="DA206" s="553"/>
      <c r="DB206" s="553"/>
      <c r="DC206" s="553"/>
    </row>
    <row r="207" spans="1:107" ht="11.25" customHeight="1">
      <c r="A207" s="553"/>
      <c r="B207" s="553"/>
      <c r="C207" s="553"/>
      <c r="D207" s="553"/>
      <c r="E207" s="554"/>
      <c r="F207" s="554"/>
      <c r="G207" s="554"/>
      <c r="H207" s="554"/>
      <c r="I207" s="554"/>
      <c r="J207" s="554"/>
      <c r="K207" s="554"/>
      <c r="L207" s="554"/>
      <c r="M207" s="554"/>
      <c r="N207" s="553"/>
      <c r="O207" s="553"/>
      <c r="P207" s="553"/>
      <c r="Q207" s="553"/>
      <c r="R207" s="553"/>
      <c r="S207" s="553"/>
      <c r="T207" s="553"/>
      <c r="U207" s="553"/>
      <c r="V207" s="553"/>
      <c r="W207" s="553"/>
      <c r="X207" s="553"/>
      <c r="Y207" s="553"/>
      <c r="Z207" s="553"/>
      <c r="AA207" s="553"/>
      <c r="AB207" s="553"/>
      <c r="AC207" s="553"/>
      <c r="AD207" s="553"/>
      <c r="AE207" s="553"/>
      <c r="AF207" s="553"/>
      <c r="AG207" s="553"/>
      <c r="AH207" s="553"/>
      <c r="AI207" s="553"/>
      <c r="AJ207" s="553"/>
      <c r="AK207" s="553"/>
      <c r="AL207" s="553"/>
      <c r="AM207" s="553"/>
      <c r="AN207" s="553"/>
      <c r="AO207" s="553"/>
      <c r="AP207" s="553"/>
      <c r="AQ207" s="553"/>
      <c r="AR207" s="553"/>
      <c r="AS207" s="553"/>
      <c r="AT207" s="553"/>
      <c r="AU207" s="553"/>
      <c r="AV207" s="553"/>
      <c r="AW207" s="553"/>
      <c r="AX207" s="553"/>
      <c r="AY207" s="553"/>
      <c r="AZ207" s="553"/>
      <c r="BA207" s="553"/>
      <c r="BB207" s="553"/>
      <c r="BC207" s="553"/>
      <c r="BD207" s="553"/>
      <c r="BE207" s="553"/>
      <c r="BF207" s="553"/>
      <c r="BG207" s="553"/>
      <c r="BH207" s="553"/>
      <c r="BI207" s="553"/>
      <c r="BJ207" s="553"/>
      <c r="BK207" s="614"/>
      <c r="BL207" s="614"/>
      <c r="BM207" s="614"/>
      <c r="BN207" s="553"/>
      <c r="BO207" s="553"/>
      <c r="BP207" s="553"/>
      <c r="BQ207" s="553"/>
      <c r="BR207" s="553"/>
      <c r="BS207" s="553"/>
      <c r="BT207" s="553"/>
      <c r="BU207" s="553"/>
      <c r="BV207" s="553"/>
      <c r="BW207" s="553"/>
      <c r="BX207" s="553"/>
      <c r="BY207" s="553"/>
      <c r="BZ207" s="553"/>
      <c r="CA207" s="553"/>
      <c r="CB207" s="553"/>
      <c r="CC207" s="553"/>
      <c r="CD207" s="553"/>
      <c r="CE207" s="553"/>
      <c r="CF207" s="553"/>
      <c r="CG207" s="553"/>
      <c r="CH207" s="553"/>
      <c r="CI207" s="553"/>
      <c r="CJ207" s="553"/>
      <c r="CK207" s="553"/>
      <c r="CL207" s="553"/>
      <c r="CM207" s="553"/>
      <c r="CN207" s="553"/>
      <c r="CO207" s="553"/>
      <c r="CP207" s="553"/>
      <c r="CQ207" s="553"/>
      <c r="CR207" s="553"/>
      <c r="CS207" s="553"/>
      <c r="CT207" s="553"/>
      <c r="CU207" s="553"/>
      <c r="CV207" s="553"/>
      <c r="CW207" s="553"/>
      <c r="CX207" s="553"/>
      <c r="CY207" s="553"/>
      <c r="CZ207" s="553"/>
      <c r="DA207" s="553"/>
      <c r="DB207" s="553"/>
      <c r="DC207" s="553"/>
    </row>
    <row r="208" spans="1:107" ht="11.25" customHeight="1">
      <c r="A208" s="553"/>
      <c r="B208" s="553"/>
      <c r="C208" s="553"/>
      <c r="D208" s="553"/>
      <c r="E208" s="554"/>
      <c r="F208" s="554"/>
      <c r="G208" s="554"/>
      <c r="H208" s="554"/>
      <c r="I208" s="554"/>
      <c r="J208" s="554"/>
      <c r="K208" s="554"/>
      <c r="L208" s="554"/>
      <c r="M208" s="554"/>
      <c r="N208" s="553"/>
      <c r="O208" s="553"/>
      <c r="P208" s="553"/>
      <c r="Q208" s="553"/>
      <c r="R208" s="553"/>
      <c r="S208" s="553"/>
      <c r="T208" s="553"/>
      <c r="U208" s="553"/>
      <c r="V208" s="553"/>
      <c r="W208" s="553"/>
      <c r="X208" s="553"/>
      <c r="Y208" s="553"/>
      <c r="Z208" s="553"/>
      <c r="AA208" s="553"/>
      <c r="AB208" s="553"/>
      <c r="AC208" s="553"/>
      <c r="AD208" s="553"/>
      <c r="AE208" s="553"/>
      <c r="AF208" s="553"/>
      <c r="AG208" s="553"/>
      <c r="AH208" s="553"/>
      <c r="AI208" s="553"/>
      <c r="AJ208" s="553"/>
      <c r="AK208" s="553"/>
      <c r="AL208" s="553"/>
      <c r="AM208" s="553"/>
      <c r="AN208" s="553"/>
      <c r="AO208" s="553"/>
      <c r="AP208" s="553"/>
      <c r="AQ208" s="553"/>
      <c r="AR208" s="553"/>
      <c r="AS208" s="553"/>
      <c r="AT208" s="553"/>
      <c r="AU208" s="553"/>
      <c r="AV208" s="553"/>
      <c r="AW208" s="553"/>
      <c r="AX208" s="553"/>
      <c r="AY208" s="553"/>
      <c r="AZ208" s="553"/>
      <c r="BA208" s="553"/>
      <c r="BB208" s="553"/>
      <c r="BC208" s="553"/>
      <c r="BD208" s="553"/>
      <c r="BE208" s="553"/>
      <c r="BF208" s="553"/>
      <c r="BG208" s="553"/>
      <c r="BH208" s="553"/>
      <c r="BI208" s="553"/>
      <c r="BJ208" s="553"/>
      <c r="BK208" s="614"/>
      <c r="BL208" s="614"/>
      <c r="BM208" s="614"/>
      <c r="BN208" s="553"/>
      <c r="BO208" s="553"/>
      <c r="BP208" s="553"/>
      <c r="BQ208" s="553"/>
      <c r="BR208" s="553"/>
      <c r="BS208" s="553"/>
      <c r="BT208" s="553"/>
      <c r="BU208" s="553"/>
      <c r="BV208" s="553"/>
      <c r="BW208" s="553"/>
      <c r="BX208" s="553"/>
      <c r="BY208" s="553"/>
      <c r="BZ208" s="553"/>
      <c r="CA208" s="553"/>
      <c r="CB208" s="553"/>
      <c r="CC208" s="553"/>
      <c r="CD208" s="553"/>
      <c r="CE208" s="553"/>
      <c r="CF208" s="553"/>
      <c r="CG208" s="553"/>
      <c r="CH208" s="553"/>
      <c r="CI208" s="553"/>
      <c r="CJ208" s="553"/>
      <c r="CK208" s="553"/>
      <c r="CL208" s="553"/>
      <c r="CM208" s="553"/>
      <c r="CN208" s="553"/>
      <c r="CO208" s="553"/>
      <c r="CP208" s="553"/>
      <c r="CQ208" s="553"/>
      <c r="CR208" s="553"/>
      <c r="CS208" s="553"/>
      <c r="CT208" s="553"/>
      <c r="CU208" s="553"/>
      <c r="CV208" s="553"/>
      <c r="CW208" s="553"/>
      <c r="CX208" s="553"/>
      <c r="CY208" s="553"/>
      <c r="CZ208" s="553"/>
      <c r="DA208" s="553"/>
      <c r="DB208" s="553"/>
      <c r="DC208" s="553"/>
    </row>
    <row r="209" spans="1:107" ht="11.25" customHeight="1">
      <c r="A209" s="553"/>
      <c r="B209" s="553"/>
      <c r="C209" s="553"/>
      <c r="D209" s="553"/>
      <c r="E209" s="554"/>
      <c r="F209" s="554"/>
      <c r="G209" s="554"/>
      <c r="H209" s="554"/>
      <c r="I209" s="554"/>
      <c r="J209" s="554"/>
      <c r="K209" s="554"/>
      <c r="L209" s="554"/>
      <c r="M209" s="554"/>
      <c r="N209" s="553"/>
      <c r="O209" s="553"/>
      <c r="P209" s="553"/>
      <c r="Q209" s="553"/>
      <c r="R209" s="553"/>
      <c r="S209" s="553"/>
      <c r="T209" s="553"/>
      <c r="U209" s="553"/>
      <c r="V209" s="553"/>
      <c r="W209" s="553"/>
      <c r="X209" s="553"/>
      <c r="Y209" s="553"/>
      <c r="Z209" s="553"/>
      <c r="AA209" s="553"/>
      <c r="AB209" s="553"/>
      <c r="AC209" s="553"/>
      <c r="AD209" s="553"/>
      <c r="AE209" s="553"/>
      <c r="AF209" s="553"/>
      <c r="AG209" s="553"/>
      <c r="AH209" s="553"/>
      <c r="AI209" s="553"/>
      <c r="AJ209" s="553"/>
      <c r="AK209" s="553"/>
      <c r="AL209" s="553"/>
      <c r="AM209" s="553"/>
      <c r="AN209" s="553"/>
      <c r="AO209" s="553"/>
      <c r="AP209" s="553"/>
      <c r="AQ209" s="553"/>
      <c r="AR209" s="553"/>
      <c r="AS209" s="553"/>
      <c r="AT209" s="553"/>
      <c r="AU209" s="553"/>
      <c r="AV209" s="553"/>
      <c r="AW209" s="553"/>
      <c r="AX209" s="553"/>
      <c r="AY209" s="553"/>
      <c r="AZ209" s="553"/>
      <c r="BA209" s="553"/>
      <c r="BB209" s="553"/>
      <c r="BC209" s="553"/>
      <c r="BD209" s="553"/>
      <c r="BE209" s="553"/>
      <c r="BF209" s="553"/>
      <c r="BG209" s="553"/>
      <c r="BH209" s="553"/>
      <c r="BI209" s="553"/>
      <c r="BJ209" s="553"/>
      <c r="BK209" s="614"/>
      <c r="BL209" s="614"/>
      <c r="BM209" s="614"/>
      <c r="BN209" s="553"/>
      <c r="BO209" s="553"/>
      <c r="BP209" s="553"/>
      <c r="BQ209" s="553"/>
      <c r="BR209" s="553"/>
      <c r="BS209" s="553"/>
      <c r="BT209" s="553"/>
      <c r="BU209" s="553"/>
      <c r="BV209" s="553"/>
      <c r="BW209" s="553"/>
      <c r="BX209" s="553"/>
      <c r="BY209" s="553"/>
      <c r="BZ209" s="553"/>
      <c r="CA209" s="553"/>
      <c r="CB209" s="553"/>
      <c r="CC209" s="553"/>
      <c r="CD209" s="553"/>
      <c r="CE209" s="553"/>
      <c r="CF209" s="553"/>
      <c r="CG209" s="553"/>
      <c r="CH209" s="553"/>
      <c r="CI209" s="553"/>
      <c r="CJ209" s="553"/>
      <c r="CK209" s="553"/>
      <c r="CL209" s="553"/>
      <c r="CM209" s="553"/>
      <c r="CN209" s="553"/>
      <c r="CO209" s="553"/>
      <c r="CP209" s="553"/>
      <c r="CQ209" s="553"/>
      <c r="CR209" s="553"/>
      <c r="CS209" s="553"/>
      <c r="CT209" s="553"/>
      <c r="CU209" s="553"/>
      <c r="CV209" s="553"/>
      <c r="CW209" s="553"/>
      <c r="CX209" s="553"/>
      <c r="CY209" s="553"/>
      <c r="CZ209" s="553"/>
      <c r="DA209" s="553"/>
      <c r="DB209" s="553"/>
      <c r="DC209" s="553"/>
    </row>
    <row r="210" spans="1:107" ht="11.25" customHeight="1">
      <c r="A210" s="553"/>
      <c r="B210" s="553"/>
      <c r="C210" s="553"/>
      <c r="D210" s="553"/>
      <c r="E210" s="554"/>
      <c r="F210" s="554"/>
      <c r="G210" s="554"/>
      <c r="H210" s="554"/>
      <c r="I210" s="554"/>
      <c r="J210" s="554"/>
      <c r="K210" s="554"/>
      <c r="L210" s="554"/>
      <c r="M210" s="554"/>
      <c r="N210" s="553"/>
      <c r="O210" s="553"/>
      <c r="P210" s="553"/>
      <c r="Q210" s="553"/>
      <c r="R210" s="553"/>
      <c r="S210" s="553"/>
      <c r="T210" s="553"/>
      <c r="U210" s="553"/>
      <c r="V210" s="553"/>
      <c r="W210" s="553"/>
      <c r="X210" s="553"/>
      <c r="Y210" s="553"/>
      <c r="Z210" s="553"/>
      <c r="AA210" s="553"/>
      <c r="AB210" s="553"/>
      <c r="AC210" s="553"/>
      <c r="AD210" s="553"/>
      <c r="AE210" s="553"/>
      <c r="AF210" s="553"/>
      <c r="AG210" s="553"/>
      <c r="AH210" s="553"/>
      <c r="AI210" s="553"/>
      <c r="AJ210" s="553"/>
      <c r="AK210" s="553"/>
      <c r="AL210" s="553"/>
      <c r="AM210" s="553"/>
      <c r="AN210" s="553"/>
      <c r="AO210" s="553"/>
      <c r="AP210" s="553"/>
      <c r="AQ210" s="553"/>
      <c r="AR210" s="553"/>
      <c r="AS210" s="553"/>
      <c r="AT210" s="553"/>
      <c r="AU210" s="553"/>
      <c r="AV210" s="553"/>
      <c r="AW210" s="553"/>
      <c r="AX210" s="553"/>
      <c r="AY210" s="553"/>
      <c r="AZ210" s="553"/>
      <c r="BA210" s="553"/>
      <c r="BB210" s="553"/>
      <c r="BC210" s="553"/>
      <c r="BD210" s="553"/>
      <c r="BE210" s="553"/>
      <c r="BF210" s="553"/>
      <c r="BG210" s="553"/>
      <c r="BH210" s="553"/>
      <c r="BI210" s="553"/>
      <c r="BJ210" s="553"/>
      <c r="BK210" s="614"/>
      <c r="BL210" s="614"/>
      <c r="BM210" s="614"/>
      <c r="BN210" s="553"/>
      <c r="BO210" s="553"/>
      <c r="BP210" s="553"/>
      <c r="BQ210" s="553"/>
      <c r="BR210" s="553"/>
      <c r="BS210" s="553"/>
      <c r="BT210" s="553"/>
      <c r="BU210" s="553"/>
      <c r="BV210" s="553"/>
      <c r="BW210" s="553"/>
      <c r="BX210" s="553"/>
      <c r="BY210" s="553"/>
      <c r="BZ210" s="553"/>
      <c r="CA210" s="553"/>
      <c r="CB210" s="553"/>
      <c r="CC210" s="553"/>
      <c r="CD210" s="553"/>
      <c r="CE210" s="553"/>
      <c r="CF210" s="553"/>
      <c r="CG210" s="553"/>
      <c r="CH210" s="553"/>
      <c r="CI210" s="553"/>
      <c r="CJ210" s="553"/>
      <c r="CK210" s="553"/>
      <c r="CL210" s="553"/>
      <c r="CM210" s="553"/>
      <c r="CN210" s="553"/>
      <c r="CO210" s="553"/>
      <c r="CP210" s="553"/>
      <c r="CQ210" s="553"/>
      <c r="CR210" s="553"/>
      <c r="CS210" s="553"/>
      <c r="CT210" s="553"/>
      <c r="CU210" s="553"/>
      <c r="CV210" s="553"/>
      <c r="CW210" s="553"/>
      <c r="CX210" s="553"/>
      <c r="CY210" s="553"/>
      <c r="CZ210" s="553"/>
      <c r="DA210" s="553"/>
      <c r="DB210" s="553"/>
      <c r="DC210" s="553"/>
    </row>
    <row r="211" spans="1:107" ht="11.25" customHeight="1">
      <c r="A211" s="553"/>
      <c r="B211" s="553"/>
      <c r="C211" s="553"/>
      <c r="D211" s="553"/>
      <c r="E211" s="554"/>
      <c r="F211" s="554"/>
      <c r="G211" s="554"/>
      <c r="H211" s="554"/>
      <c r="I211" s="554"/>
      <c r="J211" s="554"/>
      <c r="K211" s="554"/>
      <c r="L211" s="554"/>
      <c r="M211" s="554"/>
      <c r="N211" s="553"/>
      <c r="O211" s="553"/>
      <c r="P211" s="553"/>
      <c r="Q211" s="553"/>
      <c r="R211" s="553"/>
      <c r="S211" s="553"/>
      <c r="T211" s="553"/>
      <c r="U211" s="553"/>
      <c r="V211" s="553"/>
      <c r="W211" s="553"/>
      <c r="X211" s="553"/>
      <c r="Y211" s="553"/>
      <c r="Z211" s="553"/>
      <c r="AA211" s="553"/>
      <c r="AB211" s="553"/>
      <c r="AC211" s="553"/>
      <c r="AD211" s="553"/>
      <c r="AE211" s="553"/>
      <c r="AF211" s="553"/>
      <c r="AG211" s="553"/>
      <c r="AH211" s="553"/>
      <c r="AI211" s="553"/>
      <c r="AJ211" s="553"/>
      <c r="AK211" s="553"/>
      <c r="AL211" s="553"/>
      <c r="AM211" s="553"/>
      <c r="AN211" s="553"/>
      <c r="AO211" s="553"/>
      <c r="AP211" s="553"/>
      <c r="AQ211" s="553"/>
      <c r="AR211" s="553"/>
      <c r="AS211" s="553"/>
      <c r="AT211" s="553"/>
      <c r="AU211" s="553"/>
      <c r="AV211" s="553"/>
      <c r="AW211" s="553"/>
      <c r="AX211" s="553"/>
      <c r="AY211" s="553"/>
      <c r="AZ211" s="553"/>
      <c r="BA211" s="553"/>
      <c r="BB211" s="553"/>
      <c r="BC211" s="553"/>
      <c r="BD211" s="553"/>
      <c r="BE211" s="553"/>
      <c r="BF211" s="553"/>
      <c r="BG211" s="553"/>
      <c r="BH211" s="553"/>
      <c r="BI211" s="553"/>
      <c r="BJ211" s="553"/>
      <c r="BK211" s="614"/>
      <c r="BL211" s="614"/>
      <c r="BM211" s="614"/>
      <c r="BN211" s="553"/>
      <c r="BO211" s="553"/>
      <c r="BP211" s="553"/>
      <c r="BQ211" s="553"/>
      <c r="BR211" s="553"/>
      <c r="BS211" s="553"/>
      <c r="BT211" s="553"/>
      <c r="BU211" s="553"/>
      <c r="BV211" s="553"/>
      <c r="BW211" s="553"/>
      <c r="BX211" s="553"/>
      <c r="BY211" s="553"/>
      <c r="BZ211" s="553"/>
      <c r="CA211" s="553"/>
      <c r="CB211" s="553"/>
      <c r="CC211" s="553"/>
      <c r="CD211" s="553"/>
      <c r="CE211" s="553"/>
      <c r="CF211" s="553"/>
      <c r="CG211" s="553"/>
      <c r="CH211" s="553"/>
      <c r="CI211" s="553"/>
      <c r="CJ211" s="553"/>
      <c r="CK211" s="553"/>
      <c r="CL211" s="553"/>
      <c r="CM211" s="553"/>
      <c r="CN211" s="553"/>
      <c r="CO211" s="553"/>
      <c r="CP211" s="553"/>
      <c r="CQ211" s="553"/>
      <c r="CR211" s="553"/>
      <c r="CS211" s="553"/>
      <c r="CT211" s="553"/>
      <c r="CU211" s="553"/>
      <c r="CV211" s="553"/>
      <c r="CW211" s="553"/>
      <c r="CX211" s="553"/>
      <c r="CY211" s="553"/>
      <c r="CZ211" s="553"/>
      <c r="DA211" s="553"/>
      <c r="DB211" s="553"/>
      <c r="DC211" s="553"/>
    </row>
    <row r="212" spans="1:107" ht="11.25" customHeight="1">
      <c r="A212" s="553"/>
      <c r="B212" s="553"/>
      <c r="C212" s="553"/>
      <c r="D212" s="553"/>
      <c r="E212" s="554"/>
      <c r="F212" s="554"/>
      <c r="G212" s="554"/>
      <c r="H212" s="554"/>
      <c r="I212" s="554"/>
      <c r="J212" s="554"/>
      <c r="K212" s="554"/>
      <c r="L212" s="554"/>
      <c r="M212" s="554"/>
      <c r="N212" s="553"/>
      <c r="O212" s="553"/>
      <c r="P212" s="553"/>
      <c r="Q212" s="553"/>
      <c r="R212" s="553"/>
      <c r="S212" s="553"/>
      <c r="T212" s="553"/>
      <c r="U212" s="553"/>
      <c r="V212" s="553"/>
      <c r="W212" s="553"/>
      <c r="X212" s="553"/>
      <c r="Y212" s="553"/>
      <c r="Z212" s="553"/>
      <c r="AA212" s="553"/>
      <c r="AB212" s="553"/>
      <c r="AC212" s="553"/>
      <c r="AD212" s="553"/>
      <c r="AE212" s="553"/>
      <c r="AF212" s="553"/>
      <c r="AG212" s="553"/>
      <c r="AH212" s="553"/>
      <c r="AI212" s="553"/>
      <c r="AJ212" s="553"/>
      <c r="AK212" s="553"/>
      <c r="AL212" s="553"/>
      <c r="AM212" s="553"/>
      <c r="AN212" s="553"/>
      <c r="AO212" s="553"/>
      <c r="AP212" s="553"/>
      <c r="AQ212" s="553"/>
      <c r="AR212" s="553"/>
      <c r="AS212" s="553"/>
      <c r="AT212" s="553"/>
      <c r="AU212" s="553"/>
      <c r="AV212" s="553"/>
      <c r="AW212" s="553"/>
      <c r="AX212" s="553"/>
      <c r="AY212" s="553"/>
      <c r="AZ212" s="553"/>
      <c r="BA212" s="553"/>
      <c r="BB212" s="553"/>
      <c r="BC212" s="553"/>
      <c r="BD212" s="553"/>
      <c r="BE212" s="553"/>
      <c r="BF212" s="553"/>
      <c r="BG212" s="553"/>
      <c r="BH212" s="553"/>
      <c r="BI212" s="553"/>
      <c r="BJ212" s="553"/>
      <c r="BK212" s="614"/>
      <c r="BL212" s="614"/>
      <c r="BM212" s="614"/>
      <c r="BN212" s="553"/>
      <c r="BO212" s="553"/>
      <c r="BP212" s="553"/>
      <c r="BQ212" s="553"/>
      <c r="BR212" s="553"/>
      <c r="BS212" s="553"/>
      <c r="BT212" s="553"/>
      <c r="BU212" s="553"/>
      <c r="BV212" s="553"/>
      <c r="BW212" s="553"/>
      <c r="BX212" s="553"/>
      <c r="BY212" s="553"/>
      <c r="BZ212" s="553"/>
      <c r="CA212" s="553"/>
      <c r="CB212" s="553"/>
      <c r="CC212" s="553"/>
      <c r="CD212" s="553"/>
      <c r="CE212" s="553"/>
      <c r="CF212" s="553"/>
      <c r="CG212" s="553"/>
      <c r="CH212" s="553"/>
      <c r="CI212" s="553"/>
      <c r="CJ212" s="553"/>
      <c r="CK212" s="553"/>
      <c r="CL212" s="553"/>
      <c r="CM212" s="553"/>
      <c r="CN212" s="553"/>
      <c r="CO212" s="553"/>
      <c r="CP212" s="553"/>
      <c r="CQ212" s="553"/>
      <c r="CR212" s="553"/>
      <c r="CS212" s="553"/>
      <c r="CT212" s="553"/>
      <c r="CU212" s="553"/>
      <c r="CV212" s="553"/>
      <c r="CW212" s="553"/>
      <c r="CX212" s="553"/>
      <c r="CY212" s="553"/>
      <c r="CZ212" s="553"/>
      <c r="DA212" s="553"/>
      <c r="DB212" s="553"/>
      <c r="DC212" s="553"/>
    </row>
    <row r="213" spans="1:107" ht="11.25" customHeight="1">
      <c r="A213" s="553"/>
      <c r="B213" s="553"/>
      <c r="C213" s="553"/>
      <c r="D213" s="553"/>
      <c r="E213" s="554"/>
      <c r="F213" s="554"/>
      <c r="G213" s="554"/>
      <c r="H213" s="554"/>
      <c r="I213" s="554"/>
      <c r="J213" s="554"/>
      <c r="K213" s="554"/>
      <c r="L213" s="554"/>
      <c r="M213" s="554"/>
      <c r="N213" s="553"/>
      <c r="O213" s="553"/>
      <c r="P213" s="553"/>
      <c r="Q213" s="553"/>
      <c r="R213" s="553"/>
      <c r="S213" s="553"/>
      <c r="T213" s="553"/>
      <c r="U213" s="553"/>
      <c r="V213" s="553"/>
      <c r="W213" s="553"/>
      <c r="X213" s="553"/>
      <c r="Y213" s="553"/>
      <c r="Z213" s="553"/>
      <c r="AA213" s="553"/>
      <c r="AB213" s="553"/>
      <c r="AC213" s="553"/>
      <c r="AD213" s="553"/>
      <c r="AE213" s="553"/>
      <c r="AF213" s="553"/>
      <c r="AG213" s="553"/>
      <c r="AH213" s="553"/>
      <c r="AI213" s="553"/>
      <c r="AJ213" s="553"/>
      <c r="AK213" s="553"/>
      <c r="AL213" s="553"/>
      <c r="AM213" s="553"/>
      <c r="AN213" s="553"/>
      <c r="AO213" s="553"/>
      <c r="AP213" s="553"/>
      <c r="AQ213" s="553"/>
      <c r="AR213" s="553"/>
      <c r="AS213" s="553"/>
      <c r="AT213" s="553"/>
      <c r="AU213" s="553"/>
      <c r="AV213" s="553"/>
      <c r="AW213" s="553"/>
      <c r="AX213" s="553"/>
      <c r="AY213" s="553"/>
      <c r="AZ213" s="553"/>
      <c r="BA213" s="553"/>
      <c r="BB213" s="553"/>
      <c r="BC213" s="553"/>
      <c r="BD213" s="553"/>
      <c r="BE213" s="553"/>
      <c r="BF213" s="553"/>
      <c r="BG213" s="553"/>
      <c r="BH213" s="553"/>
      <c r="BI213" s="553"/>
      <c r="BJ213" s="553"/>
      <c r="BK213" s="614"/>
      <c r="BL213" s="614"/>
      <c r="BM213" s="614"/>
      <c r="BN213" s="553"/>
      <c r="BO213" s="553"/>
      <c r="BP213" s="553"/>
      <c r="BQ213" s="553"/>
      <c r="BR213" s="553"/>
      <c r="BS213" s="553"/>
      <c r="BT213" s="553"/>
      <c r="BU213" s="553"/>
      <c r="BV213" s="553"/>
      <c r="BW213" s="553"/>
      <c r="BX213" s="553"/>
      <c r="BY213" s="553"/>
      <c r="BZ213" s="553"/>
      <c r="CA213" s="553"/>
      <c r="CB213" s="553"/>
      <c r="CC213" s="553"/>
      <c r="CD213" s="553"/>
      <c r="CE213" s="553"/>
      <c r="CF213" s="553"/>
      <c r="CG213" s="553"/>
      <c r="CH213" s="553"/>
      <c r="CI213" s="553"/>
      <c r="CJ213" s="553"/>
      <c r="CK213" s="553"/>
      <c r="CL213" s="553"/>
      <c r="CM213" s="553"/>
      <c r="CN213" s="553"/>
      <c r="CO213" s="553"/>
      <c r="CP213" s="553"/>
      <c r="CQ213" s="553"/>
      <c r="CR213" s="553"/>
      <c r="CS213" s="553"/>
      <c r="CT213" s="553"/>
      <c r="CU213" s="553"/>
      <c r="CV213" s="553"/>
      <c r="CW213" s="553"/>
      <c r="CX213" s="553"/>
      <c r="CY213" s="553"/>
      <c r="CZ213" s="553"/>
      <c r="DA213" s="553"/>
      <c r="DB213" s="553"/>
      <c r="DC213" s="553"/>
    </row>
    <row r="214" spans="1:107" ht="11.25" customHeight="1">
      <c r="A214" s="553"/>
      <c r="B214" s="553"/>
      <c r="C214" s="553"/>
      <c r="D214" s="553"/>
      <c r="E214" s="554"/>
      <c r="F214" s="554"/>
      <c r="G214" s="554"/>
      <c r="H214" s="554"/>
      <c r="I214" s="554"/>
      <c r="J214" s="554"/>
      <c r="K214" s="554"/>
      <c r="L214" s="554"/>
      <c r="M214" s="554"/>
      <c r="N214" s="553"/>
      <c r="O214" s="553"/>
      <c r="P214" s="553"/>
      <c r="Q214" s="553"/>
      <c r="R214" s="553"/>
      <c r="S214" s="553"/>
      <c r="T214" s="553"/>
      <c r="U214" s="553"/>
      <c r="V214" s="553"/>
      <c r="W214" s="553"/>
      <c r="X214" s="553"/>
      <c r="Y214" s="553"/>
      <c r="Z214" s="553"/>
      <c r="AA214" s="553"/>
      <c r="AB214" s="553"/>
      <c r="AC214" s="553"/>
      <c r="AD214" s="553"/>
      <c r="AE214" s="553"/>
      <c r="AF214" s="553"/>
      <c r="AG214" s="553"/>
      <c r="AH214" s="553"/>
      <c r="AI214" s="553"/>
      <c r="AJ214" s="553"/>
      <c r="AK214" s="553"/>
      <c r="AL214" s="553"/>
      <c r="AM214" s="553"/>
      <c r="AN214" s="553"/>
      <c r="AO214" s="553"/>
      <c r="AP214" s="553"/>
      <c r="AQ214" s="553"/>
      <c r="AR214" s="553"/>
      <c r="AS214" s="553"/>
      <c r="AT214" s="553"/>
      <c r="AU214" s="553"/>
      <c r="AV214" s="553"/>
      <c r="AW214" s="553"/>
      <c r="AX214" s="553"/>
      <c r="AY214" s="553"/>
      <c r="AZ214" s="553"/>
      <c r="BA214" s="553"/>
      <c r="BB214" s="553"/>
      <c r="BC214" s="553"/>
      <c r="BD214" s="553"/>
      <c r="BE214" s="553"/>
      <c r="BF214" s="553"/>
      <c r="BG214" s="553"/>
      <c r="BH214" s="553"/>
      <c r="BI214" s="553"/>
      <c r="BJ214" s="553"/>
      <c r="BK214" s="614"/>
      <c r="BL214" s="614"/>
      <c r="BM214" s="614"/>
      <c r="BN214" s="553"/>
      <c r="BO214" s="553"/>
      <c r="BP214" s="553"/>
      <c r="BQ214" s="553"/>
      <c r="BR214" s="553"/>
      <c r="BS214" s="553"/>
      <c r="BT214" s="553"/>
      <c r="BU214" s="553"/>
      <c r="BV214" s="553"/>
      <c r="BW214" s="553"/>
      <c r="BX214" s="553"/>
      <c r="BY214" s="553"/>
      <c r="BZ214" s="553"/>
      <c r="CA214" s="553"/>
      <c r="CB214" s="553"/>
      <c r="CC214" s="553"/>
      <c r="CD214" s="553"/>
      <c r="CE214" s="553"/>
      <c r="CF214" s="553"/>
      <c r="CG214" s="553"/>
      <c r="CH214" s="553"/>
      <c r="CI214" s="553"/>
      <c r="CJ214" s="553"/>
      <c r="CK214" s="553"/>
      <c r="CL214" s="553"/>
      <c r="CM214" s="553"/>
      <c r="CN214" s="553"/>
      <c r="CO214" s="553"/>
      <c r="CP214" s="553"/>
      <c r="CQ214" s="553"/>
      <c r="CR214" s="553"/>
      <c r="CS214" s="553"/>
      <c r="CT214" s="553"/>
      <c r="CU214" s="553"/>
      <c r="CV214" s="553"/>
      <c r="CW214" s="553"/>
      <c r="CX214" s="553"/>
      <c r="CY214" s="553"/>
      <c r="CZ214" s="553"/>
      <c r="DA214" s="553"/>
      <c r="DB214" s="553"/>
      <c r="DC214" s="553"/>
    </row>
    <row r="215" spans="1:107" ht="11.25" customHeight="1">
      <c r="A215" s="553"/>
      <c r="B215" s="553"/>
      <c r="C215" s="553"/>
      <c r="D215" s="553"/>
      <c r="E215" s="554"/>
      <c r="F215" s="554"/>
      <c r="G215" s="554"/>
      <c r="H215" s="554"/>
      <c r="I215" s="554"/>
      <c r="J215" s="554"/>
      <c r="K215" s="554"/>
      <c r="L215" s="554"/>
      <c r="M215" s="554"/>
      <c r="N215" s="553"/>
      <c r="O215" s="553"/>
      <c r="P215" s="553"/>
      <c r="Q215" s="553"/>
      <c r="R215" s="553"/>
      <c r="S215" s="553"/>
      <c r="T215" s="553"/>
      <c r="U215" s="553"/>
      <c r="V215" s="553"/>
      <c r="W215" s="553"/>
      <c r="X215" s="553"/>
      <c r="Y215" s="553"/>
      <c r="Z215" s="553"/>
      <c r="AA215" s="553"/>
      <c r="AB215" s="553"/>
      <c r="AC215" s="553"/>
      <c r="AD215" s="553"/>
      <c r="AE215" s="553"/>
      <c r="AF215" s="553"/>
      <c r="AG215" s="553"/>
      <c r="AH215" s="553"/>
      <c r="AI215" s="553"/>
      <c r="AJ215" s="553"/>
      <c r="AK215" s="553"/>
      <c r="AL215" s="553"/>
      <c r="AM215" s="553"/>
      <c r="AN215" s="553"/>
      <c r="AO215" s="553"/>
      <c r="AP215" s="553"/>
      <c r="AQ215" s="553"/>
      <c r="AR215" s="553"/>
      <c r="AS215" s="553"/>
      <c r="AT215" s="553"/>
      <c r="AU215" s="553"/>
      <c r="AV215" s="553"/>
      <c r="AW215" s="553"/>
      <c r="AX215" s="553"/>
      <c r="AY215" s="553"/>
      <c r="AZ215" s="553"/>
      <c r="BA215" s="553"/>
      <c r="BB215" s="553"/>
      <c r="BC215" s="553"/>
      <c r="BD215" s="553"/>
      <c r="BE215" s="553"/>
      <c r="BF215" s="553"/>
      <c r="BG215" s="553"/>
      <c r="BH215" s="553"/>
      <c r="BI215" s="553"/>
      <c r="BJ215" s="553"/>
      <c r="BK215" s="614"/>
      <c r="BL215" s="614"/>
      <c r="BM215" s="614"/>
      <c r="BN215" s="553"/>
      <c r="BO215" s="553"/>
      <c r="BP215" s="553"/>
      <c r="BQ215" s="553"/>
      <c r="BR215" s="553"/>
      <c r="BS215" s="553"/>
      <c r="BT215" s="553"/>
      <c r="BU215" s="553"/>
      <c r="BV215" s="553"/>
      <c r="BW215" s="553"/>
      <c r="BX215" s="553"/>
      <c r="BY215" s="553"/>
      <c r="BZ215" s="553"/>
      <c r="CA215" s="553"/>
      <c r="CB215" s="553"/>
      <c r="CC215" s="553"/>
      <c r="CD215" s="553"/>
      <c r="CE215" s="553"/>
      <c r="CF215" s="553"/>
      <c r="CG215" s="553"/>
      <c r="CH215" s="553"/>
      <c r="CI215" s="553"/>
      <c r="CJ215" s="553"/>
      <c r="CK215" s="553"/>
      <c r="CL215" s="553"/>
      <c r="CM215" s="553"/>
      <c r="CN215" s="553"/>
      <c r="CO215" s="553"/>
      <c r="CP215" s="553"/>
      <c r="CQ215" s="553"/>
      <c r="CR215" s="553"/>
      <c r="CS215" s="553"/>
      <c r="CT215" s="553"/>
      <c r="CU215" s="553"/>
      <c r="CV215" s="553"/>
      <c r="CW215" s="553"/>
      <c r="CX215" s="553"/>
      <c r="CY215" s="553"/>
      <c r="CZ215" s="553"/>
      <c r="DA215" s="553"/>
      <c r="DB215" s="553"/>
      <c r="DC215" s="553"/>
    </row>
    <row r="216" spans="1:107" ht="11.25" customHeight="1">
      <c r="A216" s="553"/>
      <c r="B216" s="553"/>
      <c r="C216" s="553"/>
      <c r="D216" s="553"/>
      <c r="E216" s="554"/>
      <c r="F216" s="554"/>
      <c r="G216" s="554"/>
      <c r="H216" s="554"/>
      <c r="I216" s="554"/>
      <c r="J216" s="554"/>
      <c r="K216" s="554"/>
      <c r="L216" s="554"/>
      <c r="M216" s="554"/>
      <c r="N216" s="553"/>
      <c r="O216" s="553"/>
      <c r="P216" s="553"/>
      <c r="Q216" s="553"/>
      <c r="R216" s="553"/>
      <c r="S216" s="553"/>
      <c r="T216" s="553"/>
      <c r="U216" s="553"/>
      <c r="V216" s="553"/>
      <c r="W216" s="553"/>
      <c r="X216" s="553"/>
      <c r="Y216" s="553"/>
      <c r="Z216" s="553"/>
      <c r="AA216" s="553"/>
      <c r="AB216" s="553"/>
      <c r="AC216" s="553"/>
      <c r="AD216" s="553"/>
      <c r="AE216" s="553"/>
      <c r="AF216" s="553"/>
      <c r="AG216" s="553"/>
      <c r="AH216" s="553"/>
      <c r="AI216" s="553"/>
      <c r="AJ216" s="553"/>
      <c r="AK216" s="553"/>
      <c r="AL216" s="553"/>
      <c r="AM216" s="553"/>
      <c r="AN216" s="553"/>
      <c r="AO216" s="553"/>
      <c r="AP216" s="553"/>
      <c r="AQ216" s="553"/>
      <c r="AR216" s="553"/>
      <c r="AS216" s="553"/>
      <c r="AT216" s="553"/>
      <c r="AU216" s="553"/>
      <c r="AV216" s="553"/>
      <c r="AW216" s="553"/>
      <c r="AX216" s="553"/>
      <c r="AY216" s="553"/>
      <c r="AZ216" s="553"/>
      <c r="BA216" s="553"/>
      <c r="BB216" s="553"/>
      <c r="BC216" s="553"/>
      <c r="BD216" s="553"/>
      <c r="BE216" s="553"/>
      <c r="BF216" s="553"/>
      <c r="BG216" s="553"/>
      <c r="BH216" s="553"/>
      <c r="BI216" s="553"/>
      <c r="BJ216" s="553"/>
      <c r="BK216" s="614"/>
      <c r="BL216" s="614"/>
      <c r="BM216" s="614"/>
      <c r="BN216" s="553"/>
      <c r="BO216" s="553"/>
      <c r="BP216" s="553"/>
      <c r="BQ216" s="553"/>
      <c r="BR216" s="553"/>
      <c r="BS216" s="553"/>
      <c r="BT216" s="553"/>
      <c r="BU216" s="553"/>
      <c r="BV216" s="553"/>
      <c r="BW216" s="553"/>
      <c r="BX216" s="553"/>
      <c r="BY216" s="553"/>
      <c r="BZ216" s="553"/>
      <c r="CA216" s="553"/>
      <c r="CB216" s="553"/>
      <c r="CC216" s="553"/>
      <c r="CD216" s="553"/>
      <c r="CE216" s="553"/>
      <c r="CF216" s="553"/>
      <c r="CG216" s="553"/>
      <c r="CH216" s="553"/>
      <c r="CI216" s="553"/>
      <c r="CJ216" s="553"/>
      <c r="CK216" s="553"/>
      <c r="CL216" s="553"/>
      <c r="CM216" s="553"/>
      <c r="CN216" s="553"/>
      <c r="CO216" s="553"/>
      <c r="CP216" s="553"/>
      <c r="CQ216" s="553"/>
      <c r="CR216" s="553"/>
      <c r="CS216" s="553"/>
      <c r="CT216" s="553"/>
      <c r="CU216" s="553"/>
      <c r="CV216" s="553"/>
      <c r="CW216" s="553"/>
      <c r="CX216" s="553"/>
      <c r="CY216" s="553"/>
      <c r="CZ216" s="553"/>
      <c r="DA216" s="553"/>
      <c r="DB216" s="553"/>
      <c r="DC216" s="553"/>
    </row>
    <row r="217" spans="1:107" ht="11.25" customHeight="1">
      <c r="A217" s="553"/>
      <c r="B217" s="553"/>
      <c r="C217" s="553"/>
      <c r="D217" s="553"/>
      <c r="E217" s="554"/>
      <c r="F217" s="554"/>
      <c r="G217" s="554"/>
      <c r="H217" s="554"/>
      <c r="I217" s="554"/>
      <c r="J217" s="554"/>
      <c r="K217" s="554"/>
      <c r="L217" s="554"/>
      <c r="M217" s="554"/>
      <c r="N217" s="553"/>
      <c r="O217" s="553"/>
      <c r="P217" s="553"/>
      <c r="Q217" s="553"/>
      <c r="R217" s="553"/>
      <c r="S217" s="553"/>
      <c r="T217" s="553"/>
      <c r="U217" s="553"/>
      <c r="V217" s="553"/>
      <c r="W217" s="553"/>
      <c r="X217" s="553"/>
      <c r="Y217" s="553"/>
      <c r="Z217" s="553"/>
      <c r="AA217" s="553"/>
      <c r="AB217" s="553"/>
      <c r="AC217" s="553"/>
      <c r="AD217" s="553"/>
      <c r="AE217" s="553"/>
      <c r="AF217" s="553"/>
      <c r="AG217" s="553"/>
      <c r="AH217" s="553"/>
      <c r="AI217" s="553"/>
      <c r="AJ217" s="553"/>
      <c r="AK217" s="553"/>
      <c r="AL217" s="553"/>
      <c r="AM217" s="553"/>
      <c r="AN217" s="553"/>
      <c r="AO217" s="553"/>
      <c r="AP217" s="553"/>
      <c r="AQ217" s="553"/>
      <c r="AR217" s="553"/>
      <c r="AS217" s="553"/>
      <c r="AT217" s="553"/>
      <c r="AU217" s="553"/>
      <c r="AV217" s="553"/>
      <c r="AW217" s="553"/>
      <c r="AX217" s="553"/>
      <c r="AY217" s="553"/>
      <c r="AZ217" s="553"/>
      <c r="BA217" s="553"/>
      <c r="BB217" s="553"/>
      <c r="BC217" s="553"/>
      <c r="BD217" s="553"/>
      <c r="BE217" s="553"/>
      <c r="BF217" s="553"/>
      <c r="BG217" s="553"/>
      <c r="BH217" s="553"/>
      <c r="BI217" s="553"/>
      <c r="BJ217" s="553"/>
      <c r="BK217" s="614"/>
      <c r="BL217" s="614"/>
      <c r="BM217" s="614"/>
      <c r="BN217" s="553"/>
      <c r="BO217" s="553"/>
      <c r="BP217" s="553"/>
      <c r="BQ217" s="553"/>
      <c r="BR217" s="553"/>
      <c r="BS217" s="553"/>
      <c r="BT217" s="553"/>
      <c r="BU217" s="553"/>
      <c r="BV217" s="553"/>
      <c r="BW217" s="553"/>
      <c r="BX217" s="553"/>
      <c r="BY217" s="553"/>
      <c r="BZ217" s="553"/>
      <c r="CA217" s="553"/>
      <c r="CB217" s="553"/>
      <c r="CC217" s="553"/>
      <c r="CD217" s="553"/>
      <c r="CE217" s="553"/>
      <c r="CF217" s="553"/>
      <c r="CG217" s="553"/>
      <c r="CH217" s="553"/>
      <c r="CI217" s="553"/>
      <c r="CJ217" s="553"/>
      <c r="CK217" s="553"/>
      <c r="CL217" s="553"/>
      <c r="CM217" s="553"/>
      <c r="CN217" s="553"/>
      <c r="CO217" s="553"/>
      <c r="CP217" s="553"/>
      <c r="CQ217" s="553"/>
      <c r="CR217" s="553"/>
      <c r="CS217" s="553"/>
      <c r="CT217" s="553"/>
      <c r="CU217" s="553"/>
      <c r="CV217" s="553"/>
      <c r="CW217" s="553"/>
      <c r="CX217" s="553"/>
      <c r="CY217" s="553"/>
      <c r="CZ217" s="553"/>
      <c r="DA217" s="553"/>
      <c r="DB217" s="553"/>
      <c r="DC217" s="553"/>
    </row>
    <row r="218" spans="1:107" ht="11.25" customHeight="1">
      <c r="A218" s="553"/>
      <c r="B218" s="553"/>
      <c r="C218" s="553"/>
      <c r="D218" s="553"/>
      <c r="E218" s="554"/>
      <c r="F218" s="554"/>
      <c r="G218" s="554"/>
      <c r="H218" s="554"/>
      <c r="I218" s="554"/>
      <c r="J218" s="554"/>
      <c r="K218" s="554"/>
      <c r="L218" s="554"/>
      <c r="M218" s="554"/>
      <c r="N218" s="553"/>
      <c r="O218" s="553"/>
      <c r="P218" s="553"/>
      <c r="Q218" s="553"/>
      <c r="R218" s="553"/>
      <c r="S218" s="553"/>
      <c r="T218" s="553"/>
      <c r="U218" s="553"/>
      <c r="V218" s="553"/>
      <c r="W218" s="553"/>
      <c r="X218" s="553"/>
      <c r="Y218" s="553"/>
      <c r="Z218" s="553"/>
      <c r="AA218" s="553"/>
      <c r="AB218" s="553"/>
      <c r="AC218" s="553"/>
      <c r="AD218" s="553"/>
      <c r="AE218" s="553"/>
      <c r="AF218" s="553"/>
      <c r="AG218" s="553"/>
      <c r="AH218" s="553"/>
      <c r="AI218" s="553"/>
      <c r="AJ218" s="553"/>
      <c r="AK218" s="553"/>
      <c r="AL218" s="553"/>
      <c r="AM218" s="553"/>
      <c r="AN218" s="553"/>
      <c r="AO218" s="553"/>
      <c r="AP218" s="553"/>
      <c r="AQ218" s="553"/>
      <c r="AR218" s="553"/>
      <c r="AS218" s="553"/>
      <c r="AT218" s="553"/>
      <c r="AU218" s="553"/>
      <c r="AV218" s="553"/>
      <c r="AW218" s="553"/>
      <c r="AX218" s="553"/>
      <c r="AY218" s="553"/>
      <c r="AZ218" s="553"/>
      <c r="BA218" s="553"/>
      <c r="BB218" s="553"/>
      <c r="BC218" s="553"/>
      <c r="BD218" s="553"/>
      <c r="BE218" s="553"/>
      <c r="BF218" s="553"/>
      <c r="BG218" s="553"/>
      <c r="BH218" s="553"/>
      <c r="BI218" s="553"/>
      <c r="BJ218" s="553"/>
      <c r="BK218" s="614"/>
      <c r="BL218" s="614"/>
      <c r="BM218" s="614"/>
      <c r="BN218" s="553"/>
      <c r="BO218" s="553"/>
      <c r="BP218" s="553"/>
      <c r="BQ218" s="553"/>
      <c r="BR218" s="553"/>
      <c r="BS218" s="553"/>
      <c r="BT218" s="553"/>
      <c r="BU218" s="553"/>
      <c r="BV218" s="553"/>
      <c r="BW218" s="553"/>
      <c r="BX218" s="553"/>
      <c r="BY218" s="553"/>
      <c r="BZ218" s="553"/>
      <c r="CA218" s="553"/>
      <c r="CB218" s="553"/>
      <c r="CC218" s="553"/>
      <c r="CD218" s="553"/>
      <c r="CE218" s="553"/>
      <c r="CF218" s="553"/>
      <c r="CG218" s="553"/>
      <c r="CH218" s="553"/>
      <c r="CI218" s="553"/>
      <c r="CJ218" s="553"/>
      <c r="CK218" s="553"/>
      <c r="CL218" s="553"/>
      <c r="CM218" s="553"/>
      <c r="CN218" s="553"/>
      <c r="CO218" s="553"/>
      <c r="CP218" s="553"/>
      <c r="CQ218" s="553"/>
      <c r="CR218" s="553"/>
      <c r="CS218" s="553"/>
      <c r="CT218" s="553"/>
      <c r="CU218" s="553"/>
      <c r="CV218" s="553"/>
      <c r="CW218" s="553"/>
      <c r="CX218" s="553"/>
      <c r="CY218" s="553"/>
      <c r="CZ218" s="553"/>
      <c r="DA218" s="553"/>
      <c r="DB218" s="553"/>
      <c r="DC218" s="553"/>
    </row>
    <row r="219" spans="1:107" ht="11.25" customHeight="1">
      <c r="A219" s="553"/>
      <c r="B219" s="553"/>
      <c r="C219" s="553"/>
      <c r="D219" s="553"/>
      <c r="E219" s="554"/>
      <c r="F219" s="554"/>
      <c r="G219" s="554"/>
      <c r="H219" s="554"/>
      <c r="I219" s="554"/>
      <c r="J219" s="554"/>
      <c r="K219" s="554"/>
      <c r="L219" s="554"/>
      <c r="M219" s="554"/>
      <c r="N219" s="553"/>
      <c r="O219" s="553"/>
      <c r="P219" s="553"/>
      <c r="Q219" s="553"/>
      <c r="R219" s="553"/>
      <c r="S219" s="553"/>
      <c r="T219" s="553"/>
      <c r="U219" s="553"/>
      <c r="V219" s="553"/>
      <c r="W219" s="553"/>
      <c r="X219" s="553"/>
      <c r="Y219" s="553"/>
      <c r="Z219" s="553"/>
      <c r="AA219" s="553"/>
      <c r="AB219" s="553"/>
      <c r="AC219" s="553"/>
      <c r="AD219" s="553"/>
      <c r="AE219" s="553"/>
      <c r="AF219" s="553"/>
      <c r="AG219" s="553"/>
      <c r="AH219" s="553"/>
      <c r="AI219" s="553"/>
      <c r="AJ219" s="553"/>
      <c r="AK219" s="553"/>
      <c r="AL219" s="553"/>
      <c r="AM219" s="553"/>
      <c r="AN219" s="553"/>
      <c r="AO219" s="553"/>
      <c r="AP219" s="553"/>
      <c r="AQ219" s="553"/>
      <c r="AR219" s="553"/>
      <c r="AS219" s="553"/>
      <c r="AT219" s="553"/>
      <c r="AU219" s="553"/>
      <c r="AV219" s="553"/>
      <c r="AW219" s="553"/>
      <c r="AX219" s="553"/>
      <c r="AY219" s="553"/>
      <c r="AZ219" s="553"/>
      <c r="BA219" s="553"/>
      <c r="BB219" s="553"/>
      <c r="BC219" s="553"/>
      <c r="BD219" s="553"/>
      <c r="BE219" s="553"/>
      <c r="BF219" s="553"/>
      <c r="BG219" s="553"/>
      <c r="BH219" s="553"/>
      <c r="BI219" s="553"/>
      <c r="BJ219" s="553"/>
      <c r="BK219" s="614"/>
      <c r="BL219" s="614"/>
      <c r="BM219" s="614"/>
      <c r="BN219" s="553"/>
      <c r="BO219" s="553"/>
      <c r="BP219" s="553"/>
      <c r="BQ219" s="553"/>
      <c r="BR219" s="553"/>
      <c r="BS219" s="553"/>
      <c r="BT219" s="553"/>
      <c r="BU219" s="553"/>
      <c r="BV219" s="553"/>
      <c r="BW219" s="553"/>
      <c r="BX219" s="553"/>
      <c r="BY219" s="553"/>
      <c r="BZ219" s="553"/>
      <c r="CA219" s="553"/>
      <c r="CB219" s="553"/>
      <c r="CC219" s="553"/>
      <c r="CD219" s="553"/>
      <c r="CE219" s="553"/>
      <c r="CF219" s="553"/>
      <c r="CG219" s="553"/>
      <c r="CH219" s="553"/>
      <c r="CI219" s="553"/>
      <c r="CJ219" s="553"/>
      <c r="CK219" s="553"/>
      <c r="CL219" s="553"/>
      <c r="CM219" s="553"/>
      <c r="CN219" s="553"/>
      <c r="CO219" s="553"/>
      <c r="CP219" s="553"/>
      <c r="CQ219" s="553"/>
      <c r="CR219" s="553"/>
      <c r="CS219" s="553"/>
      <c r="CT219" s="553"/>
      <c r="CU219" s="553"/>
      <c r="CV219" s="553"/>
      <c r="CW219" s="553"/>
      <c r="CX219" s="553"/>
      <c r="CY219" s="553"/>
      <c r="CZ219" s="553"/>
      <c r="DA219" s="553"/>
      <c r="DB219" s="553"/>
      <c r="DC219" s="553"/>
    </row>
    <row r="220" spans="1:107" ht="11.25" customHeight="1">
      <c r="A220" s="553"/>
      <c r="B220" s="553"/>
      <c r="C220" s="553"/>
      <c r="D220" s="553"/>
      <c r="E220" s="554"/>
      <c r="F220" s="554"/>
      <c r="G220" s="554"/>
      <c r="H220" s="554"/>
      <c r="I220" s="554"/>
      <c r="J220" s="554"/>
      <c r="K220" s="554"/>
      <c r="L220" s="554"/>
      <c r="M220" s="554"/>
      <c r="N220" s="553"/>
      <c r="O220" s="553"/>
      <c r="P220" s="553"/>
      <c r="Q220" s="553"/>
      <c r="R220" s="553"/>
      <c r="S220" s="553"/>
      <c r="T220" s="553"/>
      <c r="U220" s="553"/>
      <c r="V220" s="553"/>
      <c r="W220" s="553"/>
      <c r="X220" s="553"/>
      <c r="Y220" s="553"/>
      <c r="Z220" s="553"/>
      <c r="AA220" s="553"/>
      <c r="AB220" s="553"/>
      <c r="AC220" s="553"/>
      <c r="AD220" s="553"/>
      <c r="AE220" s="553"/>
      <c r="AF220" s="553"/>
      <c r="AG220" s="553"/>
      <c r="AH220" s="553"/>
      <c r="AI220" s="553"/>
      <c r="AJ220" s="553"/>
      <c r="AK220" s="553"/>
      <c r="AL220" s="553"/>
      <c r="AM220" s="553"/>
      <c r="AN220" s="553"/>
      <c r="AO220" s="553"/>
      <c r="AP220" s="553"/>
      <c r="AQ220" s="553"/>
      <c r="AR220" s="553"/>
      <c r="AS220" s="553"/>
      <c r="AT220" s="553"/>
      <c r="AU220" s="553"/>
      <c r="AV220" s="553"/>
      <c r="AW220" s="553"/>
      <c r="AX220" s="553"/>
      <c r="AY220" s="553"/>
      <c r="AZ220" s="553"/>
      <c r="BA220" s="553"/>
      <c r="BB220" s="553"/>
      <c r="BC220" s="553"/>
      <c r="BD220" s="553"/>
      <c r="BE220" s="553"/>
      <c r="BF220" s="553"/>
      <c r="BG220" s="553"/>
      <c r="BH220" s="553"/>
      <c r="BI220" s="553"/>
      <c r="BJ220" s="553"/>
      <c r="BK220" s="614"/>
      <c r="BL220" s="614"/>
      <c r="BM220" s="614"/>
      <c r="BN220" s="553"/>
      <c r="BO220" s="553"/>
      <c r="BP220" s="553"/>
      <c r="BQ220" s="553"/>
      <c r="BR220" s="553"/>
      <c r="BS220" s="553"/>
      <c r="BT220" s="553"/>
      <c r="BU220" s="553"/>
      <c r="BV220" s="553"/>
      <c r="BW220" s="553"/>
      <c r="BX220" s="553"/>
      <c r="BY220" s="553"/>
      <c r="BZ220" s="553"/>
      <c r="CA220" s="553"/>
      <c r="CB220" s="553"/>
      <c r="CC220" s="553"/>
      <c r="CD220" s="553"/>
      <c r="CE220" s="553"/>
      <c r="CF220" s="553"/>
      <c r="CG220" s="553"/>
      <c r="CH220" s="553"/>
      <c r="CI220" s="553"/>
      <c r="CJ220" s="553"/>
      <c r="CK220" s="553"/>
      <c r="CL220" s="553"/>
      <c r="CM220" s="553"/>
      <c r="CN220" s="553"/>
      <c r="CO220" s="553"/>
      <c r="CP220" s="553"/>
      <c r="CQ220" s="553"/>
      <c r="CR220" s="553"/>
      <c r="CS220" s="553"/>
      <c r="CT220" s="553"/>
      <c r="CU220" s="553"/>
      <c r="CV220" s="553"/>
      <c r="CW220" s="553"/>
      <c r="CX220" s="553"/>
      <c r="CY220" s="553"/>
      <c r="CZ220" s="553"/>
      <c r="DA220" s="553"/>
      <c r="DB220" s="553"/>
      <c r="DC220" s="553"/>
    </row>
    <row r="221" spans="1:107" ht="11.25" customHeight="1">
      <c r="A221" s="553"/>
      <c r="B221" s="553"/>
      <c r="C221" s="553"/>
      <c r="D221" s="553"/>
      <c r="E221" s="554"/>
      <c r="F221" s="554"/>
      <c r="G221" s="554"/>
      <c r="H221" s="554"/>
      <c r="I221" s="554"/>
      <c r="J221" s="554"/>
      <c r="K221" s="554"/>
      <c r="L221" s="554"/>
      <c r="M221" s="554"/>
      <c r="N221" s="553"/>
      <c r="O221" s="553"/>
      <c r="P221" s="553"/>
      <c r="Q221" s="553"/>
      <c r="R221" s="553"/>
      <c r="S221" s="553"/>
      <c r="T221" s="553"/>
      <c r="U221" s="553"/>
      <c r="V221" s="553"/>
      <c r="W221" s="553"/>
      <c r="X221" s="553"/>
      <c r="Y221" s="553"/>
      <c r="Z221" s="553"/>
      <c r="AA221" s="553"/>
      <c r="AB221" s="553"/>
      <c r="AC221" s="553"/>
      <c r="AD221" s="553"/>
      <c r="AE221" s="553"/>
      <c r="AF221" s="553"/>
      <c r="AG221" s="553"/>
      <c r="AH221" s="553"/>
      <c r="AI221" s="553"/>
      <c r="AJ221" s="553"/>
      <c r="AK221" s="553"/>
      <c r="AL221" s="553"/>
      <c r="AM221" s="553"/>
      <c r="AN221" s="553"/>
      <c r="AO221" s="553"/>
      <c r="AP221" s="553"/>
      <c r="AQ221" s="553"/>
      <c r="AR221" s="553"/>
      <c r="AS221" s="553"/>
      <c r="AT221" s="553"/>
      <c r="AU221" s="553"/>
      <c r="AV221" s="553"/>
      <c r="AW221" s="553"/>
      <c r="AX221" s="553"/>
      <c r="AY221" s="553"/>
      <c r="AZ221" s="553"/>
      <c r="BA221" s="553"/>
      <c r="BB221" s="553"/>
      <c r="BC221" s="553"/>
      <c r="BD221" s="553"/>
      <c r="BE221" s="553"/>
      <c r="BF221" s="553"/>
      <c r="BG221" s="553"/>
      <c r="BH221" s="553"/>
      <c r="BI221" s="553"/>
      <c r="BJ221" s="553"/>
      <c r="BK221" s="614"/>
      <c r="BL221" s="614"/>
      <c r="BM221" s="614"/>
      <c r="BN221" s="553"/>
      <c r="BO221" s="553"/>
      <c r="BP221" s="553"/>
      <c r="BQ221" s="553"/>
      <c r="BR221" s="553"/>
      <c r="BS221" s="553"/>
      <c r="BT221" s="553"/>
      <c r="BU221" s="553"/>
      <c r="BV221" s="553"/>
      <c r="BW221" s="553"/>
      <c r="BX221" s="553"/>
      <c r="BY221" s="553"/>
      <c r="BZ221" s="553"/>
      <c r="CA221" s="553"/>
      <c r="CB221" s="553"/>
      <c r="CC221" s="553"/>
      <c r="CD221" s="553"/>
      <c r="CE221" s="553"/>
      <c r="CF221" s="553"/>
      <c r="CG221" s="553"/>
      <c r="CH221" s="553"/>
      <c r="CI221" s="553"/>
      <c r="CJ221" s="553"/>
      <c r="CK221" s="553"/>
      <c r="CL221" s="553"/>
      <c r="CM221" s="553"/>
      <c r="CN221" s="553"/>
      <c r="CO221" s="553"/>
      <c r="CP221" s="553"/>
      <c r="CQ221" s="553"/>
      <c r="CR221" s="553"/>
      <c r="CS221" s="553"/>
      <c r="CT221" s="553"/>
      <c r="CU221" s="553"/>
      <c r="CV221" s="553"/>
      <c r="CW221" s="553"/>
      <c r="CX221" s="553"/>
      <c r="CY221" s="553"/>
      <c r="CZ221" s="553"/>
      <c r="DA221" s="553"/>
      <c r="DB221" s="553"/>
      <c r="DC221" s="553"/>
    </row>
    <row r="222" spans="1:107" ht="11.25" customHeight="1">
      <c r="A222" s="553"/>
      <c r="B222" s="553"/>
      <c r="C222" s="553"/>
      <c r="D222" s="553"/>
      <c r="E222" s="554"/>
      <c r="F222" s="554"/>
      <c r="G222" s="554"/>
      <c r="H222" s="554"/>
      <c r="I222" s="554"/>
      <c r="J222" s="554"/>
      <c r="K222" s="554"/>
      <c r="L222" s="554"/>
      <c r="M222" s="554"/>
      <c r="N222" s="553"/>
      <c r="O222" s="553"/>
      <c r="P222" s="553"/>
      <c r="Q222" s="553"/>
      <c r="R222" s="553"/>
      <c r="S222" s="553"/>
      <c r="T222" s="553"/>
      <c r="U222" s="553"/>
      <c r="V222" s="553"/>
      <c r="W222" s="553"/>
      <c r="X222" s="553"/>
      <c r="Y222" s="553"/>
      <c r="Z222" s="553"/>
      <c r="AA222" s="553"/>
      <c r="AB222" s="553"/>
      <c r="AC222" s="553"/>
      <c r="AD222" s="553"/>
      <c r="AE222" s="553"/>
      <c r="AF222" s="553"/>
      <c r="AG222" s="553"/>
      <c r="AH222" s="553"/>
      <c r="AI222" s="553"/>
      <c r="AJ222" s="553"/>
      <c r="AK222" s="553"/>
      <c r="AL222" s="553"/>
      <c r="AM222" s="553"/>
      <c r="AN222" s="553"/>
      <c r="AO222" s="553"/>
      <c r="AP222" s="553"/>
      <c r="AQ222" s="553"/>
      <c r="AR222" s="553"/>
      <c r="AS222" s="553"/>
      <c r="AT222" s="553"/>
      <c r="AU222" s="553"/>
      <c r="AV222" s="553"/>
      <c r="AW222" s="553"/>
      <c r="AX222" s="553"/>
      <c r="AY222" s="553"/>
      <c r="AZ222" s="553"/>
      <c r="BA222" s="553"/>
      <c r="BB222" s="553"/>
      <c r="BC222" s="553"/>
      <c r="BD222" s="553"/>
      <c r="BE222" s="553"/>
      <c r="BF222" s="553"/>
      <c r="BG222" s="553"/>
      <c r="BH222" s="553"/>
      <c r="BI222" s="553"/>
      <c r="BJ222" s="553"/>
      <c r="BK222" s="614"/>
      <c r="BL222" s="614"/>
      <c r="BM222" s="614"/>
      <c r="BN222" s="553"/>
      <c r="BO222" s="553"/>
      <c r="BP222" s="553"/>
      <c r="BQ222" s="553"/>
      <c r="BR222" s="553"/>
      <c r="BS222" s="553"/>
      <c r="BT222" s="553"/>
      <c r="BU222" s="553"/>
      <c r="BV222" s="553"/>
      <c r="BW222" s="553"/>
      <c r="BX222" s="553"/>
      <c r="BY222" s="553"/>
      <c r="BZ222" s="553"/>
      <c r="CA222" s="553"/>
      <c r="CB222" s="553"/>
      <c r="CC222" s="553"/>
      <c r="CD222" s="553"/>
      <c r="CE222" s="553"/>
      <c r="CF222" s="553"/>
      <c r="CG222" s="553"/>
      <c r="CH222" s="553"/>
      <c r="CI222" s="553"/>
      <c r="CJ222" s="553"/>
      <c r="CK222" s="553"/>
      <c r="CL222" s="553"/>
      <c r="CM222" s="553"/>
      <c r="CN222" s="553"/>
      <c r="CO222" s="553"/>
      <c r="CP222" s="553"/>
      <c r="CQ222" s="553"/>
      <c r="CR222" s="553"/>
      <c r="CS222" s="553"/>
      <c r="CT222" s="553"/>
      <c r="CU222" s="553"/>
      <c r="CV222" s="553"/>
      <c r="CW222" s="553"/>
      <c r="CX222" s="553"/>
      <c r="CY222" s="553"/>
      <c r="CZ222" s="553"/>
      <c r="DA222" s="553"/>
      <c r="DB222" s="553"/>
      <c r="DC222" s="553"/>
    </row>
    <row r="223" spans="1:107" ht="11.25" customHeight="1">
      <c r="A223" s="553"/>
      <c r="B223" s="553"/>
      <c r="C223" s="553"/>
      <c r="D223" s="553"/>
      <c r="E223" s="554"/>
      <c r="F223" s="554"/>
      <c r="G223" s="554"/>
      <c r="H223" s="554"/>
      <c r="I223" s="554"/>
      <c r="J223" s="554"/>
      <c r="K223" s="554"/>
      <c r="L223" s="554"/>
      <c r="M223" s="554"/>
      <c r="N223" s="553"/>
      <c r="O223" s="553"/>
      <c r="P223" s="553"/>
      <c r="Q223" s="553"/>
      <c r="R223" s="553"/>
      <c r="S223" s="553"/>
      <c r="T223" s="553"/>
      <c r="U223" s="553"/>
      <c r="V223" s="553"/>
      <c r="W223" s="553"/>
      <c r="X223" s="553"/>
      <c r="Y223" s="553"/>
      <c r="Z223" s="553"/>
      <c r="AA223" s="553"/>
      <c r="AB223" s="553"/>
      <c r="AC223" s="553"/>
      <c r="AD223" s="553"/>
      <c r="AE223" s="553"/>
      <c r="AF223" s="553"/>
      <c r="AG223" s="553"/>
      <c r="AH223" s="553"/>
      <c r="AI223" s="553"/>
      <c r="AJ223" s="553"/>
      <c r="AK223" s="553"/>
      <c r="AL223" s="553"/>
      <c r="AM223" s="553"/>
      <c r="AN223" s="553"/>
      <c r="AO223" s="553"/>
      <c r="AP223" s="553"/>
      <c r="AQ223" s="553"/>
      <c r="AR223" s="553"/>
      <c r="AS223" s="553"/>
      <c r="AT223" s="553"/>
      <c r="AU223" s="553"/>
      <c r="AV223" s="553"/>
      <c r="AW223" s="553"/>
      <c r="AX223" s="553"/>
      <c r="AY223" s="553"/>
      <c r="AZ223" s="553"/>
      <c r="BA223" s="553"/>
      <c r="BB223" s="553"/>
      <c r="BC223" s="553"/>
      <c r="BD223" s="553"/>
      <c r="BE223" s="553"/>
      <c r="BF223" s="553"/>
      <c r="BG223" s="553"/>
      <c r="BH223" s="553"/>
      <c r="BI223" s="553"/>
      <c r="BJ223" s="553"/>
      <c r="BK223" s="614"/>
      <c r="BL223" s="614"/>
      <c r="BM223" s="614"/>
      <c r="BN223" s="553"/>
      <c r="BO223" s="553"/>
      <c r="BP223" s="553"/>
      <c r="BQ223" s="553"/>
      <c r="BR223" s="553"/>
      <c r="BS223" s="553"/>
      <c r="BT223" s="553"/>
      <c r="BU223" s="553"/>
      <c r="BV223" s="553"/>
      <c r="BW223" s="553"/>
      <c r="BX223" s="553"/>
      <c r="BY223" s="553"/>
      <c r="BZ223" s="553"/>
      <c r="CA223" s="553"/>
      <c r="CB223" s="553"/>
      <c r="CC223" s="553"/>
      <c r="CD223" s="553"/>
      <c r="CE223" s="553"/>
      <c r="CF223" s="553"/>
      <c r="CG223" s="553"/>
      <c r="CH223" s="553"/>
      <c r="CI223" s="553"/>
      <c r="CJ223" s="553"/>
      <c r="CK223" s="553"/>
      <c r="CL223" s="553"/>
      <c r="CM223" s="553"/>
      <c r="CN223" s="553"/>
      <c r="CO223" s="553"/>
      <c r="CP223" s="553"/>
      <c r="CQ223" s="553"/>
      <c r="CR223" s="553"/>
      <c r="CS223" s="553"/>
      <c r="CT223" s="553"/>
      <c r="CU223" s="553"/>
      <c r="CV223" s="553"/>
      <c r="CW223" s="553"/>
      <c r="CX223" s="553"/>
      <c r="CY223" s="553"/>
      <c r="CZ223" s="553"/>
      <c r="DA223" s="553"/>
      <c r="DB223" s="553"/>
      <c r="DC223" s="553"/>
    </row>
    <row r="224" spans="1:107" ht="11.25" customHeight="1">
      <c r="A224" s="553"/>
      <c r="B224" s="553"/>
      <c r="C224" s="553"/>
      <c r="D224" s="553"/>
      <c r="E224" s="554"/>
      <c r="F224" s="554"/>
      <c r="G224" s="554"/>
      <c r="H224" s="554"/>
      <c r="I224" s="554"/>
      <c r="J224" s="554"/>
      <c r="K224" s="554"/>
      <c r="L224" s="554"/>
      <c r="M224" s="554"/>
      <c r="N224" s="553"/>
      <c r="O224" s="553"/>
      <c r="P224" s="553"/>
      <c r="Q224" s="553"/>
      <c r="R224" s="553"/>
      <c r="S224" s="553"/>
      <c r="T224" s="553"/>
      <c r="U224" s="553"/>
      <c r="V224" s="553"/>
      <c r="W224" s="553"/>
      <c r="X224" s="553"/>
      <c r="Y224" s="553"/>
      <c r="Z224" s="553"/>
      <c r="AA224" s="553"/>
      <c r="AB224" s="553"/>
      <c r="AC224" s="553"/>
      <c r="AD224" s="553"/>
      <c r="AE224" s="553"/>
      <c r="AF224" s="553"/>
      <c r="AG224" s="553"/>
      <c r="AH224" s="553"/>
      <c r="AI224" s="553"/>
      <c r="AJ224" s="553"/>
      <c r="AK224" s="553"/>
      <c r="AL224" s="553"/>
      <c r="AM224" s="553"/>
      <c r="AN224" s="553"/>
      <c r="AO224" s="553"/>
      <c r="AP224" s="553"/>
      <c r="AQ224" s="553"/>
      <c r="AR224" s="553"/>
      <c r="AS224" s="553"/>
      <c r="AT224" s="553"/>
      <c r="AU224" s="553"/>
      <c r="AV224" s="553"/>
      <c r="AW224" s="553"/>
      <c r="AX224" s="553"/>
      <c r="AY224" s="553"/>
      <c r="AZ224" s="553"/>
      <c r="BA224" s="553"/>
      <c r="BB224" s="553"/>
      <c r="BC224" s="553"/>
      <c r="BD224" s="553"/>
      <c r="BE224" s="553"/>
      <c r="BF224" s="553"/>
      <c r="BG224" s="553"/>
      <c r="BH224" s="553"/>
      <c r="BI224" s="553"/>
      <c r="BJ224" s="553"/>
      <c r="BK224" s="614"/>
      <c r="BL224" s="614"/>
      <c r="BM224" s="614"/>
      <c r="BN224" s="553"/>
      <c r="BO224" s="553"/>
      <c r="BP224" s="553"/>
      <c r="BQ224" s="553"/>
      <c r="BR224" s="553"/>
      <c r="BS224" s="553"/>
      <c r="BT224" s="553"/>
      <c r="BU224" s="553"/>
      <c r="BV224" s="553"/>
      <c r="BW224" s="553"/>
      <c r="BX224" s="553"/>
      <c r="BY224" s="553"/>
      <c r="BZ224" s="553"/>
      <c r="CA224" s="553"/>
      <c r="CB224" s="553"/>
      <c r="CC224" s="553"/>
      <c r="CD224" s="553"/>
      <c r="CE224" s="553"/>
      <c r="CF224" s="553"/>
      <c r="CG224" s="553"/>
      <c r="CH224" s="553"/>
      <c r="CI224" s="553"/>
      <c r="CJ224" s="553"/>
      <c r="CK224" s="553"/>
      <c r="CL224" s="553"/>
      <c r="CM224" s="553"/>
      <c r="CN224" s="553"/>
      <c r="CO224" s="553"/>
      <c r="CP224" s="553"/>
      <c r="CQ224" s="553"/>
      <c r="CR224" s="553"/>
      <c r="CS224" s="553"/>
      <c r="CT224" s="553"/>
      <c r="CU224" s="553"/>
      <c r="CV224" s="553"/>
      <c r="CW224" s="553"/>
      <c r="CX224" s="553"/>
      <c r="CY224" s="553"/>
      <c r="CZ224" s="553"/>
      <c r="DA224" s="553"/>
      <c r="DB224" s="553"/>
      <c r="DC224" s="553"/>
    </row>
    <row r="225" spans="1:107" ht="11.25" customHeight="1">
      <c r="A225" s="553"/>
      <c r="B225" s="553"/>
      <c r="C225" s="553"/>
      <c r="D225" s="553"/>
      <c r="E225" s="554"/>
      <c r="F225" s="554"/>
      <c r="G225" s="554"/>
      <c r="H225" s="554"/>
      <c r="I225" s="554"/>
      <c r="J225" s="554"/>
      <c r="K225" s="554"/>
      <c r="L225" s="554"/>
      <c r="M225" s="554"/>
      <c r="N225" s="553"/>
      <c r="O225" s="553"/>
      <c r="P225" s="553"/>
      <c r="Q225" s="553"/>
      <c r="R225" s="553"/>
      <c r="S225" s="553"/>
      <c r="T225" s="553"/>
      <c r="U225" s="553"/>
      <c r="V225" s="553"/>
      <c r="W225" s="553"/>
      <c r="X225" s="553"/>
      <c r="Y225" s="553"/>
      <c r="Z225" s="553"/>
      <c r="AA225" s="553"/>
      <c r="AB225" s="553"/>
      <c r="AC225" s="553"/>
      <c r="AD225" s="553"/>
      <c r="AE225" s="553"/>
      <c r="AF225" s="553"/>
      <c r="AG225" s="553"/>
      <c r="AH225" s="553"/>
      <c r="AI225" s="553"/>
      <c r="AJ225" s="553"/>
      <c r="AK225" s="553"/>
      <c r="AL225" s="553"/>
      <c r="AM225" s="553"/>
      <c r="AN225" s="553"/>
      <c r="AO225" s="553"/>
      <c r="AP225" s="553"/>
      <c r="AQ225" s="553"/>
      <c r="AR225" s="553"/>
      <c r="AS225" s="553"/>
      <c r="AT225" s="553"/>
      <c r="AU225" s="553"/>
      <c r="AV225" s="553"/>
      <c r="AW225" s="553"/>
      <c r="AX225" s="553"/>
      <c r="AY225" s="553"/>
      <c r="AZ225" s="553"/>
      <c r="BA225" s="553"/>
      <c r="BB225" s="553"/>
      <c r="BC225" s="553"/>
      <c r="BD225" s="553"/>
      <c r="BE225" s="553"/>
      <c r="BF225" s="553"/>
      <c r="BG225" s="553"/>
      <c r="BH225" s="553"/>
      <c r="BI225" s="553"/>
      <c r="BJ225" s="553"/>
      <c r="BK225" s="614"/>
      <c r="BL225" s="614"/>
      <c r="BM225" s="614"/>
      <c r="BN225" s="553"/>
      <c r="BO225" s="553"/>
      <c r="BP225" s="553"/>
      <c r="BQ225" s="553"/>
      <c r="BR225" s="553"/>
      <c r="BS225" s="553"/>
      <c r="BT225" s="553"/>
      <c r="BU225" s="553"/>
      <c r="BV225" s="553"/>
      <c r="BW225" s="553"/>
      <c r="BX225" s="553"/>
      <c r="BY225" s="553"/>
      <c r="BZ225" s="553"/>
      <c r="CA225" s="553"/>
      <c r="CB225" s="553"/>
      <c r="CC225" s="553"/>
      <c r="CD225" s="553"/>
      <c r="CE225" s="553"/>
      <c r="CF225" s="553"/>
      <c r="CG225" s="553"/>
      <c r="CH225" s="553"/>
      <c r="CI225" s="553"/>
      <c r="CJ225" s="553"/>
      <c r="CK225" s="553"/>
      <c r="CL225" s="553"/>
      <c r="CM225" s="553"/>
      <c r="CN225" s="553"/>
      <c r="CO225" s="553"/>
      <c r="CP225" s="553"/>
      <c r="CQ225" s="553"/>
      <c r="CR225" s="553"/>
      <c r="CS225" s="553"/>
      <c r="CT225" s="553"/>
      <c r="CU225" s="553"/>
      <c r="CV225" s="553"/>
      <c r="CW225" s="553"/>
      <c r="CX225" s="553"/>
      <c r="CY225" s="553"/>
      <c r="CZ225" s="553"/>
      <c r="DA225" s="553"/>
      <c r="DB225" s="553"/>
      <c r="DC225" s="553"/>
    </row>
    <row r="226" spans="1:107" ht="11.25" customHeight="1">
      <c r="A226" s="553"/>
      <c r="B226" s="553"/>
      <c r="C226" s="553"/>
      <c r="D226" s="553"/>
      <c r="E226" s="554"/>
      <c r="F226" s="554"/>
      <c r="G226" s="554"/>
      <c r="H226" s="554"/>
      <c r="I226" s="554"/>
      <c r="J226" s="554"/>
      <c r="K226" s="554"/>
      <c r="L226" s="554"/>
      <c r="M226" s="554"/>
      <c r="N226" s="553"/>
      <c r="O226" s="553"/>
      <c r="P226" s="553"/>
      <c r="Q226" s="553"/>
      <c r="R226" s="553"/>
      <c r="S226" s="553"/>
      <c r="T226" s="553"/>
      <c r="U226" s="553"/>
      <c r="V226" s="553"/>
      <c r="W226" s="553"/>
      <c r="X226" s="553"/>
      <c r="Y226" s="553"/>
      <c r="Z226" s="553"/>
      <c r="AA226" s="553"/>
      <c r="AB226" s="553"/>
      <c r="AC226" s="553"/>
      <c r="AD226" s="553"/>
      <c r="AE226" s="553"/>
      <c r="AF226" s="553"/>
      <c r="AG226" s="553"/>
      <c r="AH226" s="553"/>
      <c r="AI226" s="553"/>
      <c r="AJ226" s="553"/>
      <c r="AK226" s="553"/>
      <c r="AL226" s="553"/>
      <c r="AM226" s="553"/>
      <c r="AN226" s="553"/>
      <c r="AO226" s="553"/>
      <c r="AP226" s="553"/>
      <c r="AQ226" s="553"/>
      <c r="AR226" s="553"/>
      <c r="AS226" s="553"/>
      <c r="AT226" s="553"/>
      <c r="AU226" s="553"/>
      <c r="AV226" s="553"/>
      <c r="AW226" s="553"/>
      <c r="AX226" s="553"/>
      <c r="AY226" s="553"/>
      <c r="AZ226" s="553"/>
      <c r="BA226" s="553"/>
      <c r="BB226" s="553"/>
      <c r="BC226" s="553"/>
      <c r="BD226" s="553"/>
      <c r="BE226" s="553"/>
      <c r="BF226" s="553"/>
      <c r="BG226" s="553"/>
      <c r="BH226" s="553"/>
      <c r="BI226" s="553"/>
      <c r="BJ226" s="553"/>
      <c r="BK226" s="614"/>
      <c r="BL226" s="614"/>
      <c r="BM226" s="614"/>
      <c r="BN226" s="553"/>
      <c r="BO226" s="553"/>
      <c r="BP226" s="553"/>
      <c r="BQ226" s="553"/>
      <c r="BR226" s="553"/>
      <c r="BS226" s="553"/>
      <c r="BT226" s="553"/>
      <c r="BU226" s="553"/>
      <c r="BV226" s="553"/>
      <c r="BW226" s="553"/>
      <c r="BX226" s="553"/>
      <c r="BY226" s="553"/>
      <c r="BZ226" s="553"/>
      <c r="CA226" s="553"/>
      <c r="CB226" s="553"/>
      <c r="CC226" s="553"/>
      <c r="CD226" s="553"/>
      <c r="CE226" s="553"/>
      <c r="CF226" s="553"/>
      <c r="CG226" s="553"/>
      <c r="CH226" s="553"/>
      <c r="CI226" s="553"/>
      <c r="CJ226" s="553"/>
      <c r="CK226" s="553"/>
      <c r="CL226" s="553"/>
      <c r="CM226" s="553"/>
      <c r="CN226" s="553"/>
      <c r="CO226" s="553"/>
      <c r="CP226" s="553"/>
      <c r="CQ226" s="553"/>
      <c r="CR226" s="553"/>
      <c r="CS226" s="553"/>
      <c r="CT226" s="553"/>
      <c r="CU226" s="553"/>
      <c r="CV226" s="553"/>
      <c r="CW226" s="553"/>
      <c r="CX226" s="553"/>
      <c r="CY226" s="553"/>
      <c r="CZ226" s="553"/>
      <c r="DA226" s="553"/>
      <c r="DB226" s="553"/>
      <c r="DC226" s="553"/>
    </row>
    <row r="227" spans="1:107" ht="11.25" customHeight="1">
      <c r="A227" s="553"/>
      <c r="B227" s="553"/>
      <c r="C227" s="553"/>
      <c r="D227" s="553"/>
      <c r="E227" s="554"/>
      <c r="F227" s="554"/>
      <c r="G227" s="554"/>
      <c r="H227" s="554"/>
      <c r="I227" s="554"/>
      <c r="J227" s="554"/>
      <c r="K227" s="554"/>
      <c r="L227" s="554"/>
      <c r="M227" s="554"/>
      <c r="N227" s="553"/>
      <c r="O227" s="553"/>
      <c r="P227" s="553"/>
      <c r="Q227" s="553"/>
      <c r="R227" s="553"/>
      <c r="S227" s="553"/>
      <c r="T227" s="553"/>
      <c r="U227" s="553"/>
      <c r="V227" s="553"/>
      <c r="W227" s="553"/>
      <c r="X227" s="553"/>
      <c r="Y227" s="553"/>
      <c r="Z227" s="553"/>
      <c r="AA227" s="553"/>
      <c r="AB227" s="553"/>
      <c r="AC227" s="553"/>
      <c r="AD227" s="553"/>
      <c r="AE227" s="553"/>
      <c r="AF227" s="553"/>
      <c r="AG227" s="553"/>
      <c r="AH227" s="553"/>
      <c r="AI227" s="553"/>
      <c r="AJ227" s="553"/>
      <c r="AK227" s="553"/>
      <c r="AL227" s="553"/>
      <c r="AM227" s="553"/>
      <c r="AN227" s="553"/>
      <c r="AO227" s="553"/>
      <c r="AP227" s="553"/>
      <c r="AQ227" s="553"/>
      <c r="AR227" s="553"/>
      <c r="AS227" s="553"/>
      <c r="AT227" s="553"/>
      <c r="AU227" s="553"/>
      <c r="AV227" s="553"/>
      <c r="AW227" s="553"/>
      <c r="AX227" s="553"/>
      <c r="AY227" s="553"/>
      <c r="AZ227" s="553"/>
      <c r="BA227" s="553"/>
      <c r="BB227" s="553"/>
      <c r="BC227" s="553"/>
      <c r="BD227" s="553"/>
      <c r="BE227" s="553"/>
      <c r="BF227" s="553"/>
      <c r="BG227" s="553"/>
      <c r="BH227" s="553"/>
      <c r="BI227" s="553"/>
      <c r="BJ227" s="553"/>
      <c r="BK227" s="614"/>
      <c r="BL227" s="614"/>
      <c r="BM227" s="614"/>
      <c r="BN227" s="553"/>
      <c r="BO227" s="553"/>
      <c r="BP227" s="553"/>
      <c r="BQ227" s="553"/>
      <c r="BR227" s="553"/>
      <c r="BS227" s="553"/>
      <c r="BT227" s="553"/>
      <c r="BU227" s="553"/>
      <c r="BV227" s="553"/>
      <c r="BW227" s="553"/>
      <c r="BX227" s="553"/>
      <c r="BY227" s="553"/>
      <c r="BZ227" s="553"/>
      <c r="CA227" s="553"/>
      <c r="CB227" s="553"/>
      <c r="CC227" s="553"/>
      <c r="CD227" s="553"/>
      <c r="CE227" s="553"/>
      <c r="CF227" s="553"/>
      <c r="CG227" s="553"/>
      <c r="CH227" s="553"/>
      <c r="CI227" s="553"/>
      <c r="CJ227" s="553"/>
      <c r="CK227" s="553"/>
      <c r="CL227" s="553"/>
      <c r="CM227" s="553"/>
      <c r="CN227" s="553"/>
      <c r="CO227" s="553"/>
      <c r="CP227" s="553"/>
      <c r="CQ227" s="553"/>
      <c r="CR227" s="553"/>
      <c r="CS227" s="553"/>
      <c r="CT227" s="553"/>
      <c r="CU227" s="553"/>
      <c r="CV227" s="553"/>
      <c r="CW227" s="553"/>
      <c r="CX227" s="553"/>
      <c r="CY227" s="553"/>
      <c r="CZ227" s="553"/>
      <c r="DA227" s="553"/>
      <c r="DB227" s="553"/>
      <c r="DC227" s="553"/>
    </row>
    <row r="228" spans="1:107" ht="11.25" customHeight="1">
      <c r="A228" s="553"/>
      <c r="B228" s="553"/>
      <c r="C228" s="553"/>
      <c r="D228" s="553"/>
      <c r="E228" s="554"/>
      <c r="F228" s="554"/>
      <c r="G228" s="554"/>
      <c r="H228" s="554"/>
      <c r="I228" s="554"/>
      <c r="J228" s="554"/>
      <c r="K228" s="554"/>
      <c r="L228" s="554"/>
      <c r="M228" s="554"/>
      <c r="N228" s="553"/>
      <c r="O228" s="553"/>
      <c r="P228" s="553"/>
      <c r="Q228" s="553"/>
      <c r="R228" s="553"/>
      <c r="S228" s="553"/>
      <c r="T228" s="553"/>
      <c r="U228" s="553"/>
      <c r="V228" s="553"/>
      <c r="W228" s="553"/>
      <c r="X228" s="553"/>
      <c r="Y228" s="553"/>
      <c r="Z228" s="553"/>
      <c r="AA228" s="553"/>
      <c r="AB228" s="553"/>
      <c r="AC228" s="553"/>
      <c r="AD228" s="553"/>
      <c r="AE228" s="553"/>
      <c r="AF228" s="553"/>
      <c r="AG228" s="553"/>
      <c r="AH228" s="553"/>
      <c r="AI228" s="553"/>
      <c r="AJ228" s="553"/>
      <c r="AK228" s="553"/>
      <c r="AL228" s="553"/>
      <c r="AM228" s="553"/>
      <c r="AN228" s="553"/>
      <c r="AO228" s="553"/>
      <c r="AP228" s="553"/>
      <c r="AQ228" s="553"/>
      <c r="AR228" s="553"/>
      <c r="AS228" s="553"/>
      <c r="AT228" s="553"/>
      <c r="AU228" s="553"/>
      <c r="AV228" s="553"/>
      <c r="AW228" s="553"/>
      <c r="AX228" s="553"/>
      <c r="AY228" s="553"/>
      <c r="AZ228" s="553"/>
      <c r="BA228" s="553"/>
      <c r="BB228" s="553"/>
      <c r="BC228" s="553"/>
      <c r="BD228" s="553"/>
      <c r="BE228" s="553"/>
      <c r="BF228" s="553"/>
      <c r="BG228" s="553"/>
      <c r="BH228" s="553"/>
      <c r="BI228" s="553"/>
      <c r="BJ228" s="553"/>
      <c r="BK228" s="614"/>
      <c r="BL228" s="614"/>
      <c r="BM228" s="614"/>
      <c r="BN228" s="553"/>
      <c r="BO228" s="553"/>
      <c r="BP228" s="553"/>
      <c r="BQ228" s="553"/>
      <c r="BR228" s="553"/>
      <c r="BS228" s="553"/>
      <c r="BT228" s="553"/>
      <c r="BU228" s="553"/>
      <c r="BV228" s="553"/>
      <c r="BW228" s="553"/>
      <c r="BX228" s="553"/>
      <c r="BY228" s="553"/>
      <c r="BZ228" s="553"/>
      <c r="CA228" s="553"/>
      <c r="CB228" s="553"/>
      <c r="CC228" s="553"/>
      <c r="CD228" s="553"/>
      <c r="CE228" s="553"/>
      <c r="CF228" s="553"/>
      <c r="CG228" s="553"/>
      <c r="CH228" s="553"/>
      <c r="CI228" s="553"/>
      <c r="CJ228" s="553"/>
      <c r="CK228" s="553"/>
      <c r="CL228" s="553"/>
      <c r="CM228" s="553"/>
      <c r="CN228" s="553"/>
      <c r="CO228" s="553"/>
      <c r="CP228" s="553"/>
      <c r="CQ228" s="553"/>
      <c r="CR228" s="553"/>
      <c r="CS228" s="553"/>
      <c r="CT228" s="553"/>
      <c r="CU228" s="553"/>
      <c r="CV228" s="553"/>
      <c r="CW228" s="553"/>
      <c r="CX228" s="553"/>
      <c r="CY228" s="553"/>
      <c r="CZ228" s="553"/>
      <c r="DA228" s="553"/>
      <c r="DB228" s="553"/>
      <c r="DC228" s="553"/>
    </row>
    <row r="229" spans="1:107" ht="11.25" customHeight="1">
      <c r="A229" s="553"/>
      <c r="B229" s="553"/>
      <c r="C229" s="553"/>
      <c r="D229" s="553"/>
      <c r="E229" s="554"/>
      <c r="F229" s="554"/>
      <c r="G229" s="554"/>
      <c r="H229" s="554"/>
      <c r="I229" s="554"/>
      <c r="J229" s="554"/>
      <c r="K229" s="554"/>
      <c r="L229" s="554"/>
      <c r="M229" s="554"/>
      <c r="N229" s="553"/>
      <c r="O229" s="553"/>
      <c r="P229" s="553"/>
      <c r="Q229" s="553"/>
      <c r="R229" s="553"/>
      <c r="S229" s="553"/>
      <c r="T229" s="553"/>
      <c r="U229" s="553"/>
      <c r="V229" s="553"/>
      <c r="W229" s="553"/>
      <c r="X229" s="553"/>
      <c r="Y229" s="553"/>
      <c r="Z229" s="553"/>
      <c r="AA229" s="553"/>
      <c r="AB229" s="553"/>
      <c r="AC229" s="553"/>
      <c r="AD229" s="553"/>
      <c r="AE229" s="553"/>
      <c r="AF229" s="553"/>
      <c r="AG229" s="553"/>
      <c r="AH229" s="553"/>
      <c r="AI229" s="553"/>
      <c r="AJ229" s="553"/>
      <c r="AK229" s="553"/>
      <c r="AL229" s="553"/>
      <c r="AM229" s="553"/>
      <c r="AN229" s="553"/>
      <c r="AO229" s="553"/>
      <c r="AP229" s="553"/>
      <c r="AQ229" s="553"/>
      <c r="AR229" s="553"/>
      <c r="AS229" s="553"/>
      <c r="AT229" s="553"/>
      <c r="AU229" s="553"/>
      <c r="AV229" s="553"/>
      <c r="AW229" s="553"/>
      <c r="AX229" s="553"/>
      <c r="AY229" s="553"/>
      <c r="AZ229" s="553"/>
      <c r="BA229" s="553"/>
      <c r="BB229" s="553"/>
      <c r="BC229" s="553"/>
      <c r="BD229" s="553"/>
      <c r="BE229" s="553"/>
      <c r="BF229" s="553"/>
      <c r="BG229" s="553"/>
      <c r="BH229" s="553"/>
      <c r="BI229" s="553"/>
      <c r="BJ229" s="553"/>
      <c r="BK229" s="614"/>
      <c r="BL229" s="614"/>
      <c r="BM229" s="614"/>
      <c r="BN229" s="553"/>
      <c r="BO229" s="553"/>
      <c r="BP229" s="553"/>
      <c r="BQ229" s="553"/>
      <c r="BR229" s="553"/>
      <c r="BS229" s="553"/>
      <c r="BT229" s="553"/>
      <c r="BU229" s="553"/>
      <c r="BV229" s="553"/>
      <c r="BW229" s="553"/>
      <c r="BX229" s="553"/>
      <c r="BY229" s="553"/>
      <c r="BZ229" s="553"/>
      <c r="CA229" s="553"/>
      <c r="CB229" s="553"/>
      <c r="CC229" s="553"/>
      <c r="CD229" s="553"/>
      <c r="CE229" s="553"/>
      <c r="CF229" s="553"/>
      <c r="CG229" s="553"/>
      <c r="CH229" s="553"/>
      <c r="CI229" s="553"/>
      <c r="CJ229" s="553"/>
      <c r="CK229" s="553"/>
      <c r="CL229" s="553"/>
      <c r="CM229" s="553"/>
      <c r="CN229" s="553"/>
      <c r="CO229" s="553"/>
      <c r="CP229" s="553"/>
      <c r="CQ229" s="553"/>
      <c r="CR229" s="553"/>
      <c r="CS229" s="553"/>
      <c r="CT229" s="553"/>
      <c r="CU229" s="553"/>
      <c r="CV229" s="553"/>
      <c r="CW229" s="553"/>
      <c r="CX229" s="553"/>
      <c r="CY229" s="553"/>
      <c r="CZ229" s="553"/>
      <c r="DA229" s="553"/>
      <c r="DB229" s="553"/>
      <c r="DC229" s="553"/>
    </row>
    <row r="230" spans="1:107" ht="11.25" customHeight="1">
      <c r="A230" s="553"/>
      <c r="B230" s="553"/>
      <c r="C230" s="553"/>
      <c r="D230" s="553"/>
      <c r="E230" s="554"/>
      <c r="F230" s="554"/>
      <c r="G230" s="554"/>
      <c r="H230" s="554"/>
      <c r="I230" s="554"/>
      <c r="J230" s="554"/>
      <c r="K230" s="554"/>
      <c r="L230" s="554"/>
      <c r="M230" s="554"/>
      <c r="N230" s="553"/>
      <c r="O230" s="553"/>
      <c r="P230" s="553"/>
      <c r="Q230" s="553"/>
      <c r="R230" s="553"/>
      <c r="S230" s="553"/>
      <c r="T230" s="553"/>
      <c r="U230" s="553"/>
      <c r="V230" s="553"/>
      <c r="W230" s="553"/>
      <c r="X230" s="553"/>
      <c r="Y230" s="553"/>
      <c r="Z230" s="553"/>
      <c r="AA230" s="553"/>
      <c r="AB230" s="553"/>
      <c r="AC230" s="553"/>
      <c r="AD230" s="553"/>
      <c r="AE230" s="553"/>
      <c r="AF230" s="553"/>
      <c r="AG230" s="553"/>
      <c r="AH230" s="553"/>
      <c r="AI230" s="553"/>
      <c r="AJ230" s="553"/>
      <c r="AK230" s="553"/>
      <c r="AL230" s="553"/>
      <c r="AM230" s="553"/>
      <c r="AN230" s="553"/>
      <c r="AO230" s="553"/>
      <c r="AP230" s="553"/>
      <c r="AQ230" s="553"/>
      <c r="AR230" s="553"/>
      <c r="AS230" s="553"/>
      <c r="AT230" s="553"/>
      <c r="AU230" s="553"/>
      <c r="AV230" s="553"/>
      <c r="AW230" s="553"/>
      <c r="AX230" s="553"/>
      <c r="AY230" s="553"/>
      <c r="AZ230" s="553"/>
      <c r="BA230" s="553"/>
      <c r="BB230" s="553"/>
      <c r="BC230" s="553"/>
      <c r="BD230" s="553"/>
      <c r="BE230" s="553"/>
      <c r="BF230" s="553"/>
      <c r="BG230" s="553"/>
      <c r="BH230" s="553"/>
      <c r="BI230" s="553"/>
      <c r="BJ230" s="553"/>
      <c r="BK230" s="614"/>
      <c r="BL230" s="614"/>
      <c r="BM230" s="614"/>
      <c r="BN230" s="553"/>
      <c r="BO230" s="553"/>
      <c r="BP230" s="553"/>
      <c r="BQ230" s="553"/>
      <c r="BR230" s="553"/>
      <c r="BS230" s="553"/>
      <c r="BT230" s="553"/>
      <c r="BU230" s="553"/>
      <c r="BV230" s="553"/>
      <c r="BW230" s="553"/>
      <c r="BX230" s="553"/>
      <c r="BY230" s="553"/>
      <c r="BZ230" s="553"/>
      <c r="CA230" s="553"/>
      <c r="CB230" s="553"/>
      <c r="CC230" s="553"/>
      <c r="CD230" s="553"/>
      <c r="CE230" s="553"/>
      <c r="CF230" s="553"/>
      <c r="CG230" s="553"/>
      <c r="CH230" s="553"/>
      <c r="CI230" s="553"/>
      <c r="CJ230" s="553"/>
      <c r="CK230" s="553"/>
      <c r="CL230" s="553"/>
      <c r="CM230" s="553"/>
      <c r="CN230" s="553"/>
      <c r="CO230" s="553"/>
      <c r="CP230" s="553"/>
      <c r="CQ230" s="553"/>
      <c r="CR230" s="553"/>
      <c r="CS230" s="553"/>
      <c r="CT230" s="553"/>
      <c r="CU230" s="553"/>
      <c r="CV230" s="553"/>
      <c r="CW230" s="553"/>
      <c r="CX230" s="553"/>
      <c r="CY230" s="553"/>
      <c r="CZ230" s="553"/>
      <c r="DA230" s="553"/>
      <c r="DB230" s="553"/>
      <c r="DC230" s="553"/>
    </row>
    <row r="231" spans="1:107" ht="11.25" customHeight="1">
      <c r="A231" s="553"/>
      <c r="B231" s="553"/>
      <c r="C231" s="553"/>
      <c r="D231" s="553"/>
      <c r="E231" s="554"/>
      <c r="F231" s="554"/>
      <c r="G231" s="554"/>
      <c r="H231" s="554"/>
      <c r="I231" s="554"/>
      <c r="J231" s="554"/>
      <c r="K231" s="554"/>
      <c r="L231" s="554"/>
      <c r="M231" s="554"/>
      <c r="N231" s="553"/>
      <c r="O231" s="553"/>
      <c r="P231" s="553"/>
      <c r="Q231" s="553"/>
      <c r="R231" s="553"/>
      <c r="S231" s="553"/>
      <c r="T231" s="553"/>
      <c r="U231" s="553"/>
      <c r="V231" s="553"/>
      <c r="W231" s="553"/>
      <c r="X231" s="553"/>
      <c r="Y231" s="553"/>
      <c r="Z231" s="553"/>
      <c r="AA231" s="553"/>
      <c r="AB231" s="553"/>
      <c r="AC231" s="553"/>
      <c r="AD231" s="553"/>
      <c r="AE231" s="553"/>
      <c r="AF231" s="553"/>
      <c r="AG231" s="553"/>
      <c r="AH231" s="553"/>
      <c r="AI231" s="553"/>
      <c r="AJ231" s="553"/>
      <c r="AK231" s="553"/>
      <c r="AL231" s="553"/>
      <c r="AM231" s="553"/>
      <c r="AN231" s="553"/>
      <c r="AO231" s="553"/>
      <c r="AP231" s="553"/>
      <c r="AQ231" s="553"/>
      <c r="AR231" s="553"/>
      <c r="AS231" s="553"/>
      <c r="AT231" s="553"/>
      <c r="AU231" s="553"/>
      <c r="AV231" s="553"/>
      <c r="AW231" s="553"/>
      <c r="AX231" s="553"/>
      <c r="AY231" s="553"/>
      <c r="AZ231" s="553"/>
      <c r="BA231" s="553"/>
      <c r="BB231" s="553"/>
      <c r="BC231" s="553"/>
      <c r="BD231" s="553"/>
      <c r="BE231" s="553"/>
      <c r="BF231" s="553"/>
      <c r="BG231" s="553"/>
      <c r="BH231" s="553"/>
      <c r="BI231" s="553"/>
      <c r="BJ231" s="553"/>
      <c r="BK231" s="614"/>
      <c r="BL231" s="614"/>
      <c r="BM231" s="614"/>
      <c r="BN231" s="553"/>
      <c r="BO231" s="553"/>
      <c r="BP231" s="553"/>
      <c r="BQ231" s="553"/>
      <c r="BR231" s="553"/>
      <c r="BS231" s="553"/>
      <c r="BT231" s="553"/>
      <c r="BU231" s="553"/>
      <c r="BV231" s="553"/>
      <c r="BW231" s="553"/>
      <c r="BX231" s="553"/>
      <c r="BY231" s="553"/>
      <c r="BZ231" s="553"/>
      <c r="CA231" s="553"/>
      <c r="CB231" s="553"/>
      <c r="CC231" s="553"/>
      <c r="CD231" s="553"/>
      <c r="CE231" s="553"/>
      <c r="CF231" s="553"/>
      <c r="CG231" s="553"/>
      <c r="CH231" s="553"/>
      <c r="CI231" s="553"/>
      <c r="CJ231" s="553"/>
      <c r="CK231" s="553"/>
      <c r="CL231" s="553"/>
      <c r="CM231" s="553"/>
      <c r="CN231" s="553"/>
      <c r="CO231" s="553"/>
      <c r="CP231" s="553"/>
      <c r="CQ231" s="553"/>
      <c r="CR231" s="553"/>
      <c r="CS231" s="553"/>
      <c r="CT231" s="553"/>
      <c r="CU231" s="553"/>
      <c r="CV231" s="553"/>
      <c r="CW231" s="553"/>
      <c r="CX231" s="553"/>
      <c r="CY231" s="553"/>
      <c r="CZ231" s="553"/>
      <c r="DA231" s="553"/>
      <c r="DB231" s="553"/>
      <c r="DC231" s="553"/>
    </row>
    <row r="232" spans="1:107" ht="11.25" customHeight="1">
      <c r="A232" s="553"/>
      <c r="B232" s="553"/>
      <c r="C232" s="553"/>
      <c r="D232" s="553"/>
      <c r="E232" s="554"/>
      <c r="F232" s="554"/>
      <c r="G232" s="554"/>
      <c r="H232" s="554"/>
      <c r="I232" s="554"/>
      <c r="J232" s="554"/>
      <c r="K232" s="554"/>
      <c r="L232" s="554"/>
      <c r="M232" s="554"/>
      <c r="N232" s="553"/>
      <c r="O232" s="553"/>
      <c r="P232" s="553"/>
      <c r="Q232" s="553"/>
      <c r="R232" s="553"/>
      <c r="S232" s="553"/>
      <c r="T232" s="553"/>
      <c r="U232" s="553"/>
      <c r="V232" s="553"/>
      <c r="W232" s="553"/>
      <c r="X232" s="553"/>
      <c r="Y232" s="553"/>
      <c r="Z232" s="553"/>
      <c r="AA232" s="553"/>
      <c r="AB232" s="553"/>
      <c r="AC232" s="553"/>
      <c r="AD232" s="553"/>
      <c r="AE232" s="553"/>
      <c r="AF232" s="553"/>
      <c r="AG232" s="553"/>
      <c r="AH232" s="553"/>
      <c r="AI232" s="553"/>
      <c r="AJ232" s="553"/>
      <c r="AK232" s="553"/>
      <c r="AL232" s="553"/>
      <c r="AM232" s="553"/>
      <c r="AN232" s="553"/>
      <c r="AO232" s="553"/>
      <c r="AP232" s="553"/>
      <c r="AQ232" s="553"/>
      <c r="AR232" s="553"/>
      <c r="AS232" s="553"/>
      <c r="AT232" s="553"/>
      <c r="AU232" s="553"/>
      <c r="AV232" s="553"/>
      <c r="AW232" s="553"/>
      <c r="AX232" s="553"/>
      <c r="AY232" s="553"/>
      <c r="AZ232" s="553"/>
      <c r="BA232" s="553"/>
      <c r="BB232" s="553"/>
      <c r="BC232" s="553"/>
      <c r="BD232" s="553"/>
      <c r="BE232" s="553"/>
      <c r="BF232" s="553"/>
      <c r="BG232" s="553"/>
      <c r="BH232" s="553"/>
      <c r="BI232" s="553"/>
      <c r="BJ232" s="553"/>
      <c r="BK232" s="614"/>
      <c r="BL232" s="614"/>
      <c r="BM232" s="614"/>
      <c r="BN232" s="553"/>
      <c r="BO232" s="553"/>
      <c r="BP232" s="553"/>
      <c r="BQ232" s="553"/>
      <c r="BR232" s="553"/>
      <c r="BS232" s="553"/>
      <c r="BT232" s="553"/>
      <c r="BU232" s="553"/>
      <c r="BV232" s="553"/>
      <c r="BW232" s="553"/>
      <c r="BX232" s="553"/>
      <c r="BY232" s="553"/>
      <c r="BZ232" s="553"/>
      <c r="CA232" s="553"/>
      <c r="CB232" s="553"/>
      <c r="CC232" s="553"/>
      <c r="CD232" s="553"/>
      <c r="CE232" s="553"/>
      <c r="CF232" s="553"/>
      <c r="CG232" s="553"/>
      <c r="CH232" s="553"/>
      <c r="CI232" s="553"/>
      <c r="CJ232" s="553"/>
      <c r="CK232" s="553"/>
      <c r="CL232" s="553"/>
      <c r="CM232" s="553"/>
      <c r="CN232" s="553"/>
      <c r="CO232" s="553"/>
      <c r="CP232" s="553"/>
      <c r="CQ232" s="553"/>
      <c r="CR232" s="553"/>
      <c r="CS232" s="553"/>
      <c r="CT232" s="553"/>
      <c r="CU232" s="553"/>
      <c r="CV232" s="553"/>
      <c r="CW232" s="553"/>
      <c r="CX232" s="553"/>
      <c r="CY232" s="553"/>
      <c r="CZ232" s="553"/>
      <c r="DA232" s="553"/>
      <c r="DB232" s="553"/>
      <c r="DC232" s="553"/>
    </row>
    <row r="233" spans="1:107" ht="11.25" customHeight="1">
      <c r="A233" s="553"/>
      <c r="B233" s="553"/>
      <c r="C233" s="553"/>
      <c r="D233" s="553"/>
      <c r="E233" s="554"/>
      <c r="F233" s="554"/>
      <c r="G233" s="554"/>
      <c r="H233" s="554"/>
      <c r="I233" s="554"/>
      <c r="J233" s="554"/>
      <c r="K233" s="554"/>
      <c r="L233" s="554"/>
      <c r="M233" s="554"/>
      <c r="N233" s="553"/>
      <c r="O233" s="553"/>
      <c r="P233" s="553"/>
      <c r="Q233" s="553"/>
      <c r="R233" s="553"/>
      <c r="S233" s="553"/>
      <c r="T233" s="553"/>
      <c r="U233" s="553"/>
      <c r="V233" s="553"/>
      <c r="W233" s="553"/>
      <c r="X233" s="553"/>
      <c r="Y233" s="553"/>
      <c r="Z233" s="553"/>
      <c r="AA233" s="553"/>
      <c r="AB233" s="553"/>
      <c r="AC233" s="553"/>
      <c r="AD233" s="553"/>
      <c r="AE233" s="553"/>
      <c r="AF233" s="553"/>
      <c r="AG233" s="553"/>
      <c r="AH233" s="553"/>
      <c r="AI233" s="553"/>
      <c r="AJ233" s="553"/>
      <c r="AK233" s="553"/>
      <c r="AL233" s="553"/>
      <c r="AM233" s="553"/>
      <c r="AN233" s="553"/>
      <c r="AO233" s="553"/>
      <c r="AP233" s="553"/>
      <c r="AQ233" s="553"/>
      <c r="AR233" s="553"/>
      <c r="AS233" s="553"/>
      <c r="AT233" s="553"/>
      <c r="AU233" s="553"/>
      <c r="AV233" s="553"/>
      <c r="AW233" s="553"/>
      <c r="AX233" s="553"/>
      <c r="AY233" s="553"/>
      <c r="AZ233" s="553"/>
      <c r="BA233" s="553"/>
      <c r="BB233" s="553"/>
      <c r="BC233" s="553"/>
      <c r="BD233" s="553"/>
      <c r="BE233" s="553"/>
      <c r="BF233" s="553"/>
      <c r="BG233" s="553"/>
      <c r="BH233" s="553"/>
      <c r="BI233" s="553"/>
      <c r="BJ233" s="553"/>
      <c r="BK233" s="614"/>
      <c r="BL233" s="614"/>
      <c r="BM233" s="614"/>
      <c r="BN233" s="553"/>
      <c r="BO233" s="553"/>
      <c r="BP233" s="553"/>
      <c r="BQ233" s="553"/>
      <c r="BR233" s="553"/>
      <c r="BS233" s="553"/>
      <c r="BT233" s="553"/>
      <c r="BU233" s="553"/>
      <c r="BV233" s="553"/>
      <c r="BW233" s="553"/>
      <c r="BX233" s="553"/>
      <c r="BY233" s="553"/>
      <c r="BZ233" s="553"/>
      <c r="CA233" s="553"/>
      <c r="CB233" s="553"/>
      <c r="CC233" s="553"/>
      <c r="CD233" s="553"/>
      <c r="CE233" s="553"/>
      <c r="CF233" s="553"/>
      <c r="CG233" s="553"/>
      <c r="CH233" s="553"/>
      <c r="CI233" s="553"/>
      <c r="CJ233" s="553"/>
      <c r="CK233" s="553"/>
      <c r="CL233" s="553"/>
      <c r="CM233" s="553"/>
      <c r="CN233" s="553"/>
      <c r="CO233" s="553"/>
      <c r="CP233" s="553"/>
      <c r="CQ233" s="553"/>
      <c r="CR233" s="553"/>
      <c r="CS233" s="553"/>
      <c r="CT233" s="553"/>
      <c r="CU233" s="553"/>
      <c r="CV233" s="553"/>
      <c r="CW233" s="553"/>
      <c r="CX233" s="553"/>
      <c r="CY233" s="553"/>
      <c r="CZ233" s="553"/>
      <c r="DA233" s="553"/>
      <c r="DB233" s="553"/>
      <c r="DC233" s="553"/>
    </row>
    <row r="234" spans="1:107" ht="11.25" customHeight="1">
      <c r="A234" s="553"/>
      <c r="B234" s="553"/>
      <c r="C234" s="553"/>
      <c r="D234" s="553"/>
      <c r="E234" s="554"/>
      <c r="F234" s="554"/>
      <c r="G234" s="554"/>
      <c r="H234" s="554"/>
      <c r="I234" s="554"/>
      <c r="J234" s="554"/>
      <c r="K234" s="554"/>
      <c r="L234" s="554"/>
      <c r="M234" s="554"/>
      <c r="N234" s="553"/>
      <c r="O234" s="553"/>
      <c r="P234" s="553"/>
      <c r="Q234" s="553"/>
      <c r="R234" s="553"/>
      <c r="S234" s="553"/>
      <c r="T234" s="553"/>
      <c r="U234" s="553"/>
      <c r="V234" s="553"/>
      <c r="W234" s="553"/>
      <c r="X234" s="553"/>
      <c r="Y234" s="553"/>
      <c r="Z234" s="553"/>
      <c r="AA234" s="553"/>
      <c r="AB234" s="553"/>
      <c r="AC234" s="553"/>
      <c r="AD234" s="553"/>
      <c r="AE234" s="553"/>
      <c r="AF234" s="553"/>
      <c r="AG234" s="553"/>
      <c r="AH234" s="553"/>
      <c r="AI234" s="553"/>
      <c r="AJ234" s="553"/>
      <c r="AK234" s="553"/>
      <c r="AL234" s="553"/>
      <c r="AM234" s="553"/>
      <c r="AN234" s="553"/>
      <c r="AO234" s="553"/>
      <c r="AP234" s="553"/>
      <c r="AQ234" s="553"/>
      <c r="AR234" s="553"/>
      <c r="AS234" s="553"/>
      <c r="AT234" s="553"/>
      <c r="AU234" s="553"/>
      <c r="AV234" s="553"/>
      <c r="AW234" s="553"/>
      <c r="AX234" s="553"/>
      <c r="AY234" s="553"/>
      <c r="AZ234" s="553"/>
      <c r="BA234" s="553"/>
      <c r="BB234" s="553"/>
      <c r="BC234" s="553"/>
      <c r="BD234" s="553"/>
      <c r="BE234" s="553"/>
      <c r="BF234" s="553"/>
      <c r="BG234" s="553"/>
      <c r="BH234" s="553"/>
      <c r="BI234" s="553"/>
      <c r="BJ234" s="553"/>
      <c r="BK234" s="614"/>
      <c r="BL234" s="614"/>
      <c r="BM234" s="614"/>
      <c r="BN234" s="553"/>
      <c r="BO234" s="553"/>
      <c r="BP234" s="553"/>
      <c r="BQ234" s="553"/>
      <c r="BR234" s="553"/>
      <c r="BS234" s="553"/>
      <c r="BT234" s="553"/>
      <c r="BU234" s="553"/>
      <c r="BV234" s="553"/>
      <c r="BW234" s="553"/>
      <c r="BX234" s="553"/>
      <c r="BY234" s="553"/>
      <c r="BZ234" s="553"/>
      <c r="CA234" s="553"/>
      <c r="CB234" s="553"/>
      <c r="CC234" s="553"/>
      <c r="CD234" s="553"/>
      <c r="CE234" s="553"/>
      <c r="CF234" s="553"/>
      <c r="CG234" s="553"/>
      <c r="CH234" s="553"/>
      <c r="CI234" s="553"/>
      <c r="CJ234" s="553"/>
      <c r="CK234" s="553"/>
      <c r="CL234" s="553"/>
      <c r="CM234" s="553"/>
      <c r="CN234" s="553"/>
      <c r="CO234" s="553"/>
      <c r="CP234" s="553"/>
      <c r="CQ234" s="553"/>
      <c r="CR234" s="553"/>
      <c r="CS234" s="553"/>
      <c r="CT234" s="553"/>
      <c r="CU234" s="553"/>
      <c r="CV234" s="553"/>
      <c r="CW234" s="553"/>
      <c r="CX234" s="553"/>
      <c r="CY234" s="553"/>
      <c r="CZ234" s="553"/>
      <c r="DA234" s="553"/>
      <c r="DB234" s="553"/>
      <c r="DC234" s="553"/>
    </row>
    <row r="235" spans="1:107" ht="11.25" customHeight="1">
      <c r="A235" s="553"/>
      <c r="B235" s="553"/>
      <c r="C235" s="553"/>
      <c r="D235" s="553"/>
      <c r="E235" s="554"/>
      <c r="F235" s="554"/>
      <c r="G235" s="554"/>
      <c r="H235" s="554"/>
      <c r="I235" s="554"/>
      <c r="J235" s="554"/>
      <c r="K235" s="554"/>
      <c r="L235" s="554"/>
      <c r="M235" s="554"/>
      <c r="N235" s="553"/>
      <c r="O235" s="553"/>
      <c r="P235" s="553"/>
      <c r="Q235" s="553"/>
      <c r="R235" s="553"/>
      <c r="S235" s="553"/>
      <c r="T235" s="553"/>
      <c r="U235" s="553"/>
      <c r="V235" s="553"/>
      <c r="W235" s="553"/>
      <c r="X235" s="553"/>
      <c r="Y235" s="553"/>
      <c r="Z235" s="553"/>
      <c r="AA235" s="553"/>
      <c r="AB235" s="553"/>
      <c r="AC235" s="553"/>
      <c r="AD235" s="553"/>
      <c r="AE235" s="553"/>
      <c r="AF235" s="553"/>
      <c r="AG235" s="553"/>
      <c r="AH235" s="553"/>
      <c r="AI235" s="553"/>
      <c r="AJ235" s="553"/>
      <c r="AK235" s="553"/>
      <c r="AL235" s="553"/>
      <c r="AM235" s="553"/>
      <c r="AN235" s="553"/>
      <c r="AO235" s="553"/>
      <c r="AP235" s="553"/>
      <c r="AQ235" s="553"/>
      <c r="AR235" s="553"/>
      <c r="AS235" s="553"/>
      <c r="AT235" s="553"/>
      <c r="AU235" s="553"/>
      <c r="AV235" s="553"/>
      <c r="AW235" s="553"/>
      <c r="AX235" s="553"/>
      <c r="AY235" s="553"/>
      <c r="AZ235" s="553"/>
      <c r="BA235" s="553"/>
      <c r="BB235" s="553"/>
      <c r="BC235" s="553"/>
      <c r="BD235" s="553"/>
      <c r="BE235" s="553"/>
      <c r="BF235" s="553"/>
      <c r="BG235" s="553"/>
      <c r="BH235" s="553"/>
      <c r="BI235" s="553"/>
      <c r="BJ235" s="553"/>
      <c r="BK235" s="553"/>
      <c r="BL235" s="553"/>
      <c r="BM235" s="553"/>
      <c r="BN235" s="553"/>
      <c r="BO235" s="553"/>
      <c r="BP235" s="553"/>
      <c r="BQ235" s="553"/>
      <c r="BR235" s="553"/>
      <c r="BS235" s="553"/>
      <c r="BT235" s="553"/>
      <c r="BU235" s="553"/>
      <c r="BV235" s="553"/>
      <c r="BW235" s="553"/>
      <c r="BX235" s="553"/>
      <c r="BY235" s="553"/>
      <c r="BZ235" s="553"/>
      <c r="CA235" s="553"/>
      <c r="CB235" s="553"/>
      <c r="CC235" s="553"/>
      <c r="CD235" s="553"/>
      <c r="CE235" s="553"/>
      <c r="CF235" s="553"/>
      <c r="CG235" s="553"/>
      <c r="CH235" s="553"/>
      <c r="CI235" s="553"/>
      <c r="CJ235" s="553"/>
      <c r="CK235" s="553"/>
      <c r="CL235" s="553"/>
      <c r="CM235" s="553"/>
      <c r="CN235" s="553"/>
      <c r="CO235" s="553"/>
      <c r="CP235" s="553"/>
      <c r="CQ235" s="553"/>
      <c r="CR235" s="553"/>
      <c r="CS235" s="553"/>
      <c r="CT235" s="553"/>
      <c r="CU235" s="553"/>
      <c r="CV235" s="553"/>
      <c r="CW235" s="553"/>
      <c r="CX235" s="553"/>
      <c r="CY235" s="553"/>
      <c r="CZ235" s="553"/>
      <c r="DA235" s="553"/>
      <c r="DB235" s="553"/>
      <c r="DC235" s="553"/>
    </row>
    <row r="236" spans="1:107" ht="11.25" customHeight="1">
      <c r="A236" s="553"/>
      <c r="B236" s="553"/>
      <c r="C236" s="553"/>
      <c r="D236" s="553"/>
      <c r="E236" s="554"/>
      <c r="F236" s="554"/>
      <c r="G236" s="554"/>
      <c r="H236" s="554"/>
      <c r="I236" s="554"/>
      <c r="J236" s="554"/>
      <c r="K236" s="554"/>
      <c r="L236" s="554"/>
      <c r="M236" s="554"/>
      <c r="N236" s="553"/>
      <c r="O236" s="553"/>
      <c r="P236" s="553"/>
      <c r="Q236" s="553"/>
      <c r="R236" s="553"/>
      <c r="S236" s="553"/>
      <c r="T236" s="553"/>
      <c r="U236" s="553"/>
      <c r="V236" s="553"/>
      <c r="W236" s="553"/>
      <c r="X236" s="553"/>
      <c r="Y236" s="553"/>
      <c r="Z236" s="553"/>
      <c r="AA236" s="553"/>
      <c r="AB236" s="553"/>
      <c r="AC236" s="553"/>
      <c r="AD236" s="553"/>
      <c r="AE236" s="553"/>
      <c r="AF236" s="553"/>
      <c r="AG236" s="553"/>
      <c r="AH236" s="553"/>
      <c r="AI236" s="553"/>
      <c r="AJ236" s="553"/>
      <c r="AK236" s="553"/>
      <c r="AL236" s="553"/>
      <c r="AM236" s="553"/>
      <c r="AN236" s="553"/>
      <c r="AO236" s="553"/>
      <c r="AP236" s="553"/>
      <c r="AQ236" s="553"/>
      <c r="AR236" s="553"/>
      <c r="AS236" s="553"/>
      <c r="AT236" s="553"/>
      <c r="AU236" s="553"/>
      <c r="AV236" s="553"/>
      <c r="AW236" s="553"/>
      <c r="AX236" s="553"/>
      <c r="AY236" s="553"/>
      <c r="AZ236" s="553"/>
      <c r="BA236" s="553"/>
      <c r="BB236" s="553"/>
      <c r="BC236" s="553"/>
      <c r="BD236" s="553"/>
      <c r="BE236" s="553"/>
      <c r="BF236" s="553"/>
      <c r="BG236" s="553"/>
      <c r="BH236" s="553"/>
      <c r="BI236" s="553"/>
      <c r="BJ236" s="553"/>
      <c r="BK236" s="553"/>
      <c r="BL236" s="553"/>
      <c r="BM236" s="553"/>
      <c r="BN236" s="553"/>
      <c r="BO236" s="553"/>
      <c r="BP236" s="553"/>
      <c r="BQ236" s="553"/>
      <c r="BR236" s="553"/>
      <c r="BS236" s="553"/>
      <c r="BT236" s="553"/>
      <c r="BU236" s="553"/>
      <c r="BV236" s="553"/>
      <c r="BW236" s="553"/>
      <c r="BX236" s="553"/>
      <c r="BY236" s="553"/>
      <c r="BZ236" s="553"/>
      <c r="CA236" s="553"/>
      <c r="CB236" s="553"/>
      <c r="CC236" s="553"/>
      <c r="CD236" s="553"/>
      <c r="CE236" s="553"/>
      <c r="CF236" s="553"/>
      <c r="CG236" s="553"/>
      <c r="CH236" s="553"/>
      <c r="CI236" s="553"/>
      <c r="CJ236" s="553"/>
      <c r="CK236" s="553"/>
      <c r="CL236" s="553"/>
      <c r="CM236" s="553"/>
      <c r="CN236" s="553"/>
      <c r="CO236" s="553"/>
      <c r="CP236" s="553"/>
      <c r="CQ236" s="553"/>
      <c r="CR236" s="553"/>
      <c r="CS236" s="553"/>
      <c r="CT236" s="553"/>
      <c r="CU236" s="553"/>
      <c r="CV236" s="553"/>
      <c r="CW236" s="553"/>
      <c r="CX236" s="553"/>
      <c r="CY236" s="553"/>
      <c r="CZ236" s="553"/>
      <c r="DA236" s="553"/>
      <c r="DB236" s="553"/>
      <c r="DC236" s="553"/>
    </row>
    <row r="237" spans="1:107" ht="11.25" customHeight="1">
      <c r="A237" s="553"/>
      <c r="B237" s="553"/>
      <c r="C237" s="553"/>
      <c r="D237" s="553"/>
      <c r="E237" s="554"/>
      <c r="F237" s="554"/>
      <c r="G237" s="554"/>
      <c r="H237" s="554"/>
      <c r="I237" s="554"/>
      <c r="J237" s="554"/>
      <c r="K237" s="554"/>
      <c r="L237" s="554"/>
      <c r="M237" s="554"/>
      <c r="N237" s="553"/>
      <c r="O237" s="553"/>
      <c r="P237" s="553"/>
      <c r="Q237" s="553"/>
      <c r="R237" s="553"/>
      <c r="S237" s="553"/>
      <c r="T237" s="553"/>
      <c r="U237" s="553"/>
      <c r="V237" s="553"/>
      <c r="W237" s="553"/>
      <c r="X237" s="553"/>
      <c r="Y237" s="553"/>
      <c r="Z237" s="553"/>
      <c r="AA237" s="553"/>
      <c r="AB237" s="553"/>
      <c r="AC237" s="553"/>
      <c r="AD237" s="553"/>
      <c r="AE237" s="553"/>
      <c r="AF237" s="553"/>
      <c r="AG237" s="553"/>
      <c r="AH237" s="553"/>
      <c r="AI237" s="553"/>
      <c r="AJ237" s="553"/>
      <c r="AK237" s="553"/>
      <c r="AL237" s="553"/>
      <c r="AM237" s="553"/>
      <c r="AN237" s="553"/>
      <c r="AO237" s="553"/>
      <c r="AP237" s="553"/>
      <c r="AQ237" s="553"/>
      <c r="AR237" s="553"/>
      <c r="AS237" s="553"/>
      <c r="AT237" s="553"/>
      <c r="AU237" s="553"/>
      <c r="AV237" s="553"/>
      <c r="AW237" s="553"/>
      <c r="AX237" s="553"/>
      <c r="AY237" s="553"/>
      <c r="AZ237" s="553"/>
      <c r="BA237" s="553"/>
      <c r="BB237" s="553"/>
      <c r="BC237" s="553"/>
      <c r="BD237" s="553"/>
      <c r="BE237" s="553"/>
      <c r="BF237" s="553"/>
      <c r="BG237" s="553"/>
      <c r="BH237" s="553"/>
      <c r="BI237" s="553"/>
      <c r="BJ237" s="553"/>
      <c r="BK237" s="553"/>
      <c r="BL237" s="553"/>
      <c r="BM237" s="553"/>
      <c r="BN237" s="553"/>
      <c r="BO237" s="553"/>
      <c r="BP237" s="553"/>
      <c r="BQ237" s="553"/>
      <c r="BR237" s="553"/>
      <c r="BS237" s="553"/>
      <c r="BT237" s="553"/>
      <c r="BU237" s="553"/>
      <c r="BV237" s="553"/>
      <c r="BW237" s="553"/>
      <c r="BX237" s="553"/>
      <c r="BY237" s="553"/>
      <c r="BZ237" s="553"/>
      <c r="CA237" s="553"/>
      <c r="CB237" s="553"/>
      <c r="CC237" s="553"/>
      <c r="CD237" s="553"/>
      <c r="CE237" s="553"/>
      <c r="CF237" s="553"/>
      <c r="CG237" s="553"/>
      <c r="CH237" s="553"/>
      <c r="CI237" s="553"/>
      <c r="CJ237" s="553"/>
      <c r="CK237" s="553"/>
      <c r="CL237" s="553"/>
      <c r="CM237" s="553"/>
      <c r="CN237" s="553"/>
      <c r="CO237" s="553"/>
      <c r="CP237" s="553"/>
      <c r="CQ237" s="553"/>
      <c r="CR237" s="553"/>
      <c r="CS237" s="553"/>
      <c r="CT237" s="553"/>
      <c r="CU237" s="553"/>
      <c r="CV237" s="553"/>
      <c r="CW237" s="553"/>
      <c r="CX237" s="553"/>
      <c r="CY237" s="553"/>
      <c r="CZ237" s="553"/>
      <c r="DA237" s="553"/>
      <c r="DB237" s="553"/>
      <c r="DC237" s="553"/>
    </row>
    <row r="238" spans="1:107" ht="11.25" customHeight="1">
      <c r="A238" s="553"/>
      <c r="B238" s="553"/>
      <c r="C238" s="553"/>
      <c r="D238" s="553"/>
      <c r="E238" s="554"/>
      <c r="F238" s="554"/>
      <c r="G238" s="554"/>
      <c r="H238" s="554"/>
      <c r="I238" s="554"/>
      <c r="J238" s="554"/>
      <c r="K238" s="554"/>
      <c r="L238" s="554"/>
      <c r="M238" s="554"/>
      <c r="N238" s="553"/>
      <c r="O238" s="553"/>
      <c r="P238" s="553"/>
      <c r="Q238" s="553"/>
      <c r="R238" s="553"/>
      <c r="S238" s="553"/>
      <c r="T238" s="553"/>
      <c r="U238" s="553"/>
      <c r="V238" s="553"/>
      <c r="W238" s="553"/>
      <c r="X238" s="553"/>
      <c r="Y238" s="553"/>
      <c r="Z238" s="553"/>
      <c r="AA238" s="553"/>
      <c r="AB238" s="553"/>
      <c r="AC238" s="553"/>
      <c r="AD238" s="553"/>
      <c r="AE238" s="553"/>
      <c r="AF238" s="553"/>
      <c r="AG238" s="553"/>
      <c r="AH238" s="553"/>
      <c r="AI238" s="553"/>
      <c r="AJ238" s="553"/>
      <c r="AK238" s="553"/>
      <c r="AL238" s="553"/>
      <c r="AM238" s="553"/>
      <c r="AN238" s="553"/>
      <c r="AO238" s="553"/>
      <c r="AP238" s="553"/>
      <c r="AQ238" s="553"/>
      <c r="AR238" s="553"/>
      <c r="AS238" s="553"/>
      <c r="AT238" s="553"/>
      <c r="AU238" s="553"/>
      <c r="AV238" s="553"/>
      <c r="AW238" s="553"/>
      <c r="AX238" s="553"/>
      <c r="AY238" s="553"/>
      <c r="AZ238" s="553"/>
      <c r="BA238" s="553"/>
      <c r="BB238" s="553"/>
      <c r="BC238" s="553"/>
      <c r="BD238" s="553"/>
      <c r="BE238" s="553"/>
      <c r="BF238" s="553"/>
      <c r="BG238" s="553"/>
      <c r="BH238" s="553"/>
      <c r="BI238" s="553"/>
      <c r="BJ238" s="553"/>
      <c r="BK238" s="553"/>
      <c r="BL238" s="553"/>
      <c r="BM238" s="553"/>
      <c r="BN238" s="553"/>
      <c r="BO238" s="553"/>
      <c r="BP238" s="553"/>
      <c r="BQ238" s="553"/>
      <c r="BR238" s="553"/>
      <c r="BS238" s="553"/>
      <c r="BT238" s="553"/>
      <c r="BU238" s="553"/>
      <c r="BV238" s="553"/>
      <c r="BW238" s="553"/>
      <c r="BX238" s="553"/>
      <c r="BY238" s="553"/>
      <c r="BZ238" s="553"/>
      <c r="CA238" s="553"/>
      <c r="CB238" s="553"/>
      <c r="CC238" s="553"/>
      <c r="CD238" s="553"/>
      <c r="CE238" s="553"/>
      <c r="CF238" s="553"/>
      <c r="CG238" s="553"/>
      <c r="CH238" s="553"/>
      <c r="CI238" s="553"/>
      <c r="CJ238" s="553"/>
      <c r="CK238" s="553"/>
      <c r="CL238" s="553"/>
      <c r="CM238" s="553"/>
      <c r="CN238" s="553"/>
      <c r="CO238" s="553"/>
      <c r="CP238" s="553"/>
      <c r="CQ238" s="553"/>
      <c r="CR238" s="553"/>
      <c r="CS238" s="553"/>
      <c r="CT238" s="553"/>
      <c r="CU238" s="553"/>
      <c r="CV238" s="553"/>
      <c r="CW238" s="553"/>
      <c r="CX238" s="553"/>
      <c r="CY238" s="553"/>
      <c r="CZ238" s="553"/>
      <c r="DA238" s="553"/>
      <c r="DB238" s="553"/>
      <c r="DC238" s="553"/>
    </row>
    <row r="239" spans="1:107" ht="11.25" customHeight="1">
      <c r="A239" s="553"/>
      <c r="B239" s="553"/>
      <c r="C239" s="553"/>
      <c r="D239" s="553"/>
      <c r="E239" s="554"/>
      <c r="F239" s="554"/>
      <c r="G239" s="554"/>
      <c r="H239" s="554"/>
      <c r="I239" s="554"/>
      <c r="J239" s="554"/>
      <c r="K239" s="554"/>
      <c r="L239" s="554"/>
      <c r="M239" s="554"/>
      <c r="N239" s="553"/>
      <c r="O239" s="553"/>
      <c r="P239" s="553"/>
      <c r="Q239" s="553"/>
      <c r="R239" s="553"/>
      <c r="S239" s="553"/>
      <c r="T239" s="553"/>
      <c r="U239" s="553"/>
      <c r="V239" s="553"/>
      <c r="W239" s="553"/>
      <c r="X239" s="553"/>
      <c r="Y239" s="553"/>
      <c r="Z239" s="553"/>
      <c r="AA239" s="553"/>
      <c r="AB239" s="553"/>
      <c r="AC239" s="553"/>
      <c r="AD239" s="553"/>
      <c r="AE239" s="553"/>
      <c r="AF239" s="553"/>
      <c r="AG239" s="553"/>
      <c r="AH239" s="553"/>
      <c r="AI239" s="553"/>
      <c r="AJ239" s="553"/>
      <c r="AK239" s="553"/>
      <c r="AL239" s="553"/>
      <c r="AM239" s="553"/>
      <c r="AN239" s="553"/>
      <c r="AO239" s="553"/>
      <c r="AP239" s="553"/>
      <c r="AQ239" s="553"/>
      <c r="AR239" s="553"/>
      <c r="AS239" s="553"/>
      <c r="AT239" s="553"/>
      <c r="AU239" s="553"/>
      <c r="AV239" s="553"/>
      <c r="AW239" s="553"/>
      <c r="AX239" s="553"/>
      <c r="AY239" s="553"/>
      <c r="AZ239" s="553"/>
      <c r="BA239" s="553"/>
      <c r="BB239" s="553"/>
      <c r="BC239" s="553"/>
      <c r="BD239" s="553"/>
      <c r="BE239" s="553"/>
      <c r="BF239" s="553"/>
      <c r="BG239" s="553"/>
      <c r="BH239" s="553"/>
      <c r="BI239" s="553"/>
      <c r="BJ239" s="553"/>
      <c r="BK239" s="553"/>
      <c r="BL239" s="553"/>
      <c r="BM239" s="553"/>
      <c r="BN239" s="553"/>
      <c r="BO239" s="553"/>
      <c r="BP239" s="553"/>
      <c r="BQ239" s="553"/>
      <c r="BR239" s="553"/>
      <c r="BS239" s="553"/>
      <c r="BT239" s="553"/>
      <c r="BU239" s="553"/>
      <c r="BV239" s="553"/>
      <c r="BW239" s="553"/>
      <c r="BX239" s="553"/>
      <c r="BY239" s="553"/>
      <c r="BZ239" s="553"/>
      <c r="CA239" s="553"/>
      <c r="CB239" s="553"/>
      <c r="CC239" s="553"/>
      <c r="CD239" s="553"/>
      <c r="CE239" s="553"/>
      <c r="CF239" s="553"/>
      <c r="CG239" s="553"/>
      <c r="CH239" s="553"/>
      <c r="CI239" s="553"/>
      <c r="CJ239" s="553"/>
      <c r="CK239" s="553"/>
      <c r="CL239" s="553"/>
      <c r="CM239" s="553"/>
      <c r="CN239" s="553"/>
      <c r="CO239" s="553"/>
      <c r="CP239" s="553"/>
      <c r="CQ239" s="553"/>
      <c r="CR239" s="553"/>
      <c r="CS239" s="553"/>
      <c r="CT239" s="553"/>
      <c r="CU239" s="553"/>
      <c r="CV239" s="553"/>
      <c r="CW239" s="553"/>
      <c r="CX239" s="553"/>
      <c r="CY239" s="553"/>
      <c r="CZ239" s="553"/>
      <c r="DA239" s="553"/>
      <c r="DB239" s="553"/>
      <c r="DC239" s="553"/>
    </row>
    <row r="240" spans="1:107" ht="11.25" customHeight="1">
      <c r="A240" s="553"/>
      <c r="B240" s="553"/>
      <c r="C240" s="553"/>
      <c r="D240" s="553"/>
      <c r="E240" s="554"/>
      <c r="F240" s="554"/>
      <c r="G240" s="554"/>
      <c r="H240" s="554"/>
      <c r="I240" s="554"/>
      <c r="J240" s="554"/>
      <c r="K240" s="554"/>
      <c r="L240" s="554"/>
      <c r="M240" s="554"/>
      <c r="N240" s="553"/>
      <c r="O240" s="553"/>
      <c r="P240" s="553"/>
      <c r="Q240" s="553"/>
      <c r="R240" s="553"/>
      <c r="S240" s="553"/>
      <c r="T240" s="553"/>
      <c r="U240" s="553"/>
      <c r="V240" s="553"/>
      <c r="W240" s="553"/>
      <c r="X240" s="553"/>
      <c r="Y240" s="553"/>
      <c r="Z240" s="553"/>
      <c r="AA240" s="553"/>
      <c r="AB240" s="553"/>
      <c r="AC240" s="553"/>
      <c r="AD240" s="553"/>
      <c r="AE240" s="553"/>
      <c r="AF240" s="553"/>
      <c r="AG240" s="553"/>
      <c r="AH240" s="553"/>
      <c r="AI240" s="553"/>
      <c r="AJ240" s="553"/>
      <c r="AK240" s="553"/>
      <c r="AL240" s="553"/>
      <c r="AM240" s="553"/>
      <c r="AN240" s="553"/>
      <c r="AO240" s="553"/>
      <c r="AP240" s="553"/>
      <c r="AQ240" s="553"/>
      <c r="AR240" s="553"/>
      <c r="AS240" s="553"/>
      <c r="AT240" s="553"/>
      <c r="AU240" s="553"/>
      <c r="AV240" s="553"/>
      <c r="AW240" s="553"/>
      <c r="AX240" s="553"/>
      <c r="AY240" s="553"/>
      <c r="AZ240" s="553"/>
      <c r="BA240" s="553"/>
      <c r="BB240" s="553"/>
      <c r="BC240" s="553"/>
      <c r="BD240" s="553"/>
      <c r="BE240" s="553"/>
      <c r="BF240" s="553"/>
      <c r="BG240" s="553"/>
      <c r="BH240" s="553"/>
      <c r="BI240" s="553"/>
      <c r="BJ240" s="553"/>
      <c r="BK240" s="553"/>
      <c r="BL240" s="553"/>
      <c r="BM240" s="553"/>
      <c r="BN240" s="553"/>
      <c r="BO240" s="553"/>
      <c r="BP240" s="553"/>
      <c r="BQ240" s="553"/>
      <c r="BR240" s="553"/>
      <c r="BS240" s="553"/>
      <c r="BT240" s="553"/>
      <c r="BU240" s="553"/>
      <c r="BV240" s="553"/>
      <c r="BW240" s="553"/>
      <c r="BX240" s="553"/>
      <c r="BY240" s="553"/>
      <c r="BZ240" s="553"/>
      <c r="CA240" s="553"/>
      <c r="CB240" s="553"/>
      <c r="CC240" s="553"/>
      <c r="CD240" s="553"/>
      <c r="CE240" s="553"/>
      <c r="CF240" s="553"/>
      <c r="CG240" s="553"/>
      <c r="CH240" s="553"/>
      <c r="CI240" s="553"/>
      <c r="CJ240" s="553"/>
      <c r="CK240" s="553"/>
      <c r="CL240" s="553"/>
      <c r="CM240" s="553"/>
      <c r="CN240" s="553"/>
      <c r="CO240" s="553"/>
      <c r="CP240" s="553"/>
      <c r="CQ240" s="553"/>
      <c r="CR240" s="553"/>
      <c r="CS240" s="553"/>
      <c r="CT240" s="553"/>
      <c r="CU240" s="553"/>
      <c r="CV240" s="553"/>
      <c r="CW240" s="553"/>
      <c r="CX240" s="553"/>
      <c r="CY240" s="553"/>
      <c r="CZ240" s="553"/>
      <c r="DA240" s="553"/>
      <c r="DB240" s="553"/>
      <c r="DC240" s="553"/>
    </row>
    <row r="241" spans="1:107" ht="11.25" customHeight="1">
      <c r="A241" s="553"/>
      <c r="B241" s="553"/>
      <c r="C241" s="553"/>
      <c r="D241" s="553"/>
      <c r="E241" s="554"/>
      <c r="F241" s="554"/>
      <c r="G241" s="554"/>
      <c r="H241" s="554"/>
      <c r="I241" s="554"/>
      <c r="J241" s="554"/>
      <c r="K241" s="554"/>
      <c r="L241" s="554"/>
      <c r="M241" s="554"/>
      <c r="N241" s="553"/>
      <c r="O241" s="553"/>
      <c r="P241" s="553"/>
      <c r="Q241" s="553"/>
      <c r="R241" s="553"/>
      <c r="S241" s="553"/>
      <c r="T241" s="553"/>
      <c r="U241" s="553"/>
      <c r="V241" s="553"/>
      <c r="W241" s="553"/>
      <c r="X241" s="553"/>
      <c r="Y241" s="553"/>
      <c r="Z241" s="553"/>
      <c r="AA241" s="553"/>
      <c r="AB241" s="553"/>
      <c r="AC241" s="553"/>
      <c r="AD241" s="553"/>
      <c r="AE241" s="553"/>
      <c r="AF241" s="553"/>
      <c r="AG241" s="553"/>
      <c r="AH241" s="553"/>
      <c r="AI241" s="553"/>
      <c r="AJ241" s="553"/>
      <c r="AK241" s="553"/>
      <c r="AL241" s="553"/>
      <c r="AM241" s="553"/>
      <c r="AN241" s="553"/>
      <c r="AO241" s="553"/>
      <c r="AP241" s="553"/>
      <c r="AQ241" s="553"/>
      <c r="AR241" s="553"/>
      <c r="AS241" s="553"/>
      <c r="AT241" s="553"/>
      <c r="AU241" s="553"/>
      <c r="AV241" s="553"/>
      <c r="AW241" s="553"/>
      <c r="AX241" s="553"/>
      <c r="AY241" s="553"/>
      <c r="AZ241" s="553"/>
      <c r="BA241" s="553"/>
      <c r="BB241" s="553"/>
      <c r="BC241" s="553"/>
      <c r="BD241" s="553"/>
      <c r="BE241" s="553"/>
      <c r="BF241" s="553"/>
      <c r="BG241" s="553"/>
      <c r="BH241" s="553"/>
      <c r="BI241" s="553"/>
      <c r="BJ241" s="553"/>
      <c r="BK241" s="553"/>
      <c r="BL241" s="553"/>
      <c r="BM241" s="553"/>
      <c r="BN241" s="553"/>
      <c r="BO241" s="553"/>
      <c r="BP241" s="553"/>
      <c r="BQ241" s="553"/>
      <c r="BR241" s="553"/>
      <c r="BS241" s="553"/>
      <c r="BT241" s="553"/>
      <c r="BU241" s="553"/>
      <c r="BV241" s="553"/>
      <c r="BW241" s="553"/>
      <c r="BX241" s="553"/>
      <c r="BY241" s="553"/>
      <c r="BZ241" s="553"/>
      <c r="CA241" s="553"/>
      <c r="CB241" s="553"/>
      <c r="CC241" s="553"/>
      <c r="CD241" s="553"/>
      <c r="CE241" s="553"/>
      <c r="CF241" s="553"/>
      <c r="CG241" s="553"/>
      <c r="CH241" s="553"/>
      <c r="CI241" s="553"/>
      <c r="CJ241" s="553"/>
      <c r="CK241" s="553"/>
      <c r="CL241" s="553"/>
      <c r="CM241" s="553"/>
      <c r="CN241" s="553"/>
      <c r="CO241" s="553"/>
      <c r="CP241" s="553"/>
      <c r="CQ241" s="553"/>
      <c r="CR241" s="553"/>
      <c r="CS241" s="553"/>
      <c r="CT241" s="553"/>
      <c r="CU241" s="553"/>
      <c r="CV241" s="553"/>
      <c r="CW241" s="553"/>
      <c r="CX241" s="553"/>
      <c r="CY241" s="553"/>
      <c r="CZ241" s="553"/>
      <c r="DA241" s="553"/>
      <c r="DB241" s="553"/>
      <c r="DC241" s="553"/>
    </row>
    <row r="242" spans="1:107" ht="11.25" customHeight="1">
      <c r="A242" s="553"/>
      <c r="B242" s="553"/>
      <c r="C242" s="553"/>
      <c r="D242" s="553"/>
      <c r="E242" s="554"/>
      <c r="F242" s="554"/>
      <c r="G242" s="554"/>
      <c r="H242" s="554"/>
      <c r="I242" s="554"/>
      <c r="J242" s="554"/>
      <c r="K242" s="554"/>
      <c r="L242" s="554"/>
      <c r="M242" s="554"/>
      <c r="N242" s="553"/>
      <c r="O242" s="553"/>
      <c r="P242" s="553"/>
      <c r="Q242" s="553"/>
      <c r="R242" s="553"/>
      <c r="S242" s="553"/>
      <c r="T242" s="553"/>
      <c r="U242" s="553"/>
      <c r="V242" s="553"/>
      <c r="W242" s="553"/>
      <c r="X242" s="553"/>
      <c r="Y242" s="553"/>
      <c r="Z242" s="553"/>
      <c r="AA242" s="553"/>
      <c r="AB242" s="553"/>
      <c r="AC242" s="553"/>
      <c r="AD242" s="553"/>
      <c r="AE242" s="553"/>
      <c r="AF242" s="553"/>
      <c r="AG242" s="553"/>
      <c r="AH242" s="553"/>
      <c r="AI242" s="553"/>
      <c r="AJ242" s="553"/>
      <c r="AK242" s="553"/>
      <c r="AL242" s="553"/>
      <c r="AM242" s="553"/>
      <c r="AN242" s="553"/>
      <c r="AO242" s="553"/>
      <c r="AP242" s="553"/>
      <c r="AQ242" s="553"/>
      <c r="AR242" s="553"/>
      <c r="AS242" s="553"/>
      <c r="AT242" s="553"/>
      <c r="AU242" s="553"/>
      <c r="AV242" s="553"/>
      <c r="AW242" s="553"/>
      <c r="AX242" s="553"/>
      <c r="AY242" s="553"/>
      <c r="AZ242" s="553"/>
      <c r="BA242" s="553"/>
      <c r="BB242" s="553"/>
      <c r="BC242" s="553"/>
      <c r="BD242" s="553"/>
      <c r="BE242" s="553"/>
      <c r="BF242" s="553"/>
      <c r="BG242" s="553"/>
      <c r="BH242" s="553"/>
      <c r="BI242" s="553"/>
      <c r="BJ242" s="553"/>
      <c r="BK242" s="553"/>
      <c r="BL242" s="553"/>
      <c r="BM242" s="553"/>
      <c r="BN242" s="553"/>
      <c r="BO242" s="553"/>
      <c r="BP242" s="553"/>
      <c r="BQ242" s="553"/>
      <c r="BR242" s="553"/>
      <c r="BS242" s="553"/>
      <c r="BT242" s="553"/>
      <c r="BU242" s="553"/>
      <c r="BV242" s="553"/>
      <c r="BW242" s="553"/>
      <c r="BX242" s="553"/>
      <c r="BY242" s="553"/>
      <c r="BZ242" s="553"/>
      <c r="CA242" s="553"/>
      <c r="CB242" s="553"/>
      <c r="CC242" s="553"/>
      <c r="CD242" s="553"/>
      <c r="CE242" s="553"/>
      <c r="CF242" s="553"/>
      <c r="CG242" s="553"/>
      <c r="CH242" s="553"/>
      <c r="CI242" s="553"/>
      <c r="CJ242" s="553"/>
      <c r="CK242" s="553"/>
      <c r="CL242" s="553"/>
      <c r="CM242" s="553"/>
      <c r="CN242" s="553"/>
      <c r="CO242" s="553"/>
      <c r="CP242" s="553"/>
      <c r="CQ242" s="553"/>
      <c r="CR242" s="553"/>
      <c r="CS242" s="553"/>
      <c r="CT242" s="553"/>
      <c r="CU242" s="553"/>
      <c r="CV242" s="553"/>
      <c r="CW242" s="553"/>
      <c r="CX242" s="553"/>
      <c r="CY242" s="553"/>
      <c r="CZ242" s="553"/>
      <c r="DA242" s="553"/>
      <c r="DB242" s="553"/>
      <c r="DC242" s="553"/>
    </row>
    <row r="243" spans="1:107" ht="11.25" customHeight="1">
      <c r="A243" s="553"/>
      <c r="B243" s="553"/>
      <c r="C243" s="553"/>
      <c r="D243" s="553"/>
      <c r="E243" s="554"/>
      <c r="F243" s="554"/>
      <c r="G243" s="554"/>
      <c r="H243" s="554"/>
      <c r="I243" s="554"/>
      <c r="J243" s="554"/>
      <c r="K243" s="554"/>
      <c r="L243" s="554"/>
      <c r="M243" s="554"/>
      <c r="N243" s="553"/>
      <c r="O243" s="553"/>
      <c r="P243" s="553"/>
      <c r="Q243" s="553"/>
      <c r="R243" s="553"/>
      <c r="S243" s="553"/>
      <c r="T243" s="553"/>
      <c r="U243" s="553"/>
      <c r="V243" s="553"/>
      <c r="W243" s="553"/>
      <c r="X243" s="553"/>
      <c r="Y243" s="553"/>
      <c r="Z243" s="553"/>
      <c r="AA243" s="553"/>
      <c r="AB243" s="553"/>
      <c r="AC243" s="553"/>
      <c r="AD243" s="553"/>
      <c r="AE243" s="553"/>
      <c r="AF243" s="553"/>
      <c r="AG243" s="553"/>
      <c r="AH243" s="553"/>
      <c r="AI243" s="553"/>
      <c r="AJ243" s="553"/>
      <c r="AK243" s="553"/>
      <c r="AL243" s="553"/>
      <c r="AM243" s="553"/>
      <c r="AN243" s="553"/>
      <c r="AO243" s="553"/>
      <c r="AP243" s="553"/>
      <c r="AQ243" s="553"/>
      <c r="AR243" s="553"/>
      <c r="AS243" s="553"/>
      <c r="AT243" s="553"/>
      <c r="AU243" s="553"/>
      <c r="AV243" s="553"/>
      <c r="AW243" s="553"/>
      <c r="AX243" s="553"/>
      <c r="AY243" s="553"/>
      <c r="AZ243" s="553"/>
      <c r="BA243" s="553"/>
      <c r="BB243" s="553"/>
      <c r="BC243" s="553"/>
      <c r="BD243" s="553"/>
      <c r="BE243" s="553"/>
      <c r="BF243" s="553"/>
      <c r="BG243" s="553"/>
      <c r="BH243" s="553"/>
      <c r="BI243" s="553"/>
      <c r="BJ243" s="553"/>
      <c r="BK243" s="553"/>
      <c r="BL243" s="553"/>
      <c r="BM243" s="553"/>
      <c r="BN243" s="553"/>
      <c r="BO243" s="553"/>
      <c r="BP243" s="553"/>
      <c r="BQ243" s="553"/>
      <c r="BR243" s="553"/>
      <c r="BS243" s="553"/>
      <c r="BT243" s="553"/>
      <c r="BU243" s="553"/>
      <c r="BV243" s="553"/>
      <c r="BW243" s="553"/>
      <c r="BX243" s="553"/>
      <c r="BY243" s="553"/>
      <c r="BZ243" s="553"/>
      <c r="CA243" s="553"/>
      <c r="CB243" s="553"/>
      <c r="CC243" s="553"/>
      <c r="CD243" s="553"/>
      <c r="CE243" s="553"/>
      <c r="CF243" s="553"/>
      <c r="CG243" s="553"/>
      <c r="CH243" s="553"/>
      <c r="CI243" s="553"/>
      <c r="CJ243" s="553"/>
      <c r="CK243" s="553"/>
      <c r="CL243" s="553"/>
      <c r="CM243" s="553"/>
      <c r="CN243" s="553"/>
      <c r="CO243" s="553"/>
      <c r="CP243" s="553"/>
      <c r="CQ243" s="553"/>
      <c r="CR243" s="553"/>
      <c r="CS243" s="553"/>
      <c r="CT243" s="553"/>
      <c r="CU243" s="553"/>
      <c r="CV243" s="553"/>
      <c r="CW243" s="553"/>
      <c r="CX243" s="553"/>
      <c r="CY243" s="553"/>
      <c r="CZ243" s="553"/>
      <c r="DA243" s="553"/>
      <c r="DB243" s="553"/>
      <c r="DC243" s="553"/>
    </row>
    <row r="244" spans="1:107" ht="11.25" customHeight="1">
      <c r="A244" s="553"/>
      <c r="B244" s="553"/>
      <c r="C244" s="553"/>
      <c r="D244" s="553"/>
      <c r="E244" s="554"/>
      <c r="F244" s="554"/>
      <c r="G244" s="554"/>
      <c r="H244" s="554"/>
      <c r="I244" s="554"/>
      <c r="J244" s="554"/>
      <c r="K244" s="554"/>
      <c r="L244" s="554"/>
      <c r="M244" s="554"/>
      <c r="N244" s="553"/>
      <c r="O244" s="553"/>
      <c r="P244" s="553"/>
      <c r="Q244" s="553"/>
      <c r="R244" s="553"/>
      <c r="S244" s="553"/>
      <c r="T244" s="553"/>
      <c r="U244" s="553"/>
      <c r="V244" s="553"/>
      <c r="W244" s="553"/>
      <c r="X244" s="553"/>
      <c r="Y244" s="553"/>
      <c r="Z244" s="553"/>
      <c r="AA244" s="553"/>
      <c r="AB244" s="553"/>
      <c r="AC244" s="553"/>
      <c r="AD244" s="553"/>
      <c r="AE244" s="553"/>
      <c r="AF244" s="553"/>
      <c r="AG244" s="553"/>
      <c r="AH244" s="553"/>
      <c r="AI244" s="553"/>
      <c r="AJ244" s="553"/>
      <c r="AK244" s="553"/>
      <c r="AL244" s="553"/>
      <c r="AM244" s="553"/>
      <c r="AN244" s="553"/>
      <c r="AO244" s="553"/>
      <c r="AP244" s="553"/>
      <c r="AQ244" s="553"/>
      <c r="AR244" s="553"/>
      <c r="AS244" s="553"/>
      <c r="AT244" s="553"/>
      <c r="AU244" s="553"/>
      <c r="AV244" s="553"/>
      <c r="AW244" s="553"/>
      <c r="AX244" s="553"/>
      <c r="AY244" s="553"/>
      <c r="AZ244" s="553"/>
      <c r="BA244" s="553"/>
      <c r="BB244" s="553"/>
      <c r="BC244" s="553"/>
      <c r="BD244" s="553"/>
      <c r="BE244" s="553"/>
      <c r="BF244" s="553"/>
      <c r="BG244" s="553"/>
      <c r="BH244" s="553"/>
      <c r="BI244" s="553"/>
      <c r="BJ244" s="553"/>
      <c r="BK244" s="553"/>
      <c r="BL244" s="553"/>
      <c r="BM244" s="553"/>
      <c r="BN244" s="553"/>
      <c r="BO244" s="553"/>
      <c r="BP244" s="553"/>
      <c r="BQ244" s="553"/>
      <c r="BR244" s="553"/>
      <c r="BS244" s="553"/>
      <c r="BT244" s="553"/>
      <c r="BU244" s="553"/>
      <c r="BV244" s="553"/>
      <c r="BW244" s="553"/>
      <c r="BX244" s="553"/>
      <c r="BY244" s="553"/>
      <c r="BZ244" s="553"/>
      <c r="CA244" s="553"/>
      <c r="CB244" s="553"/>
      <c r="CC244" s="553"/>
      <c r="CD244" s="553"/>
      <c r="CE244" s="553"/>
      <c r="CF244" s="553"/>
      <c r="CG244" s="553"/>
      <c r="CH244" s="553"/>
      <c r="CI244" s="553"/>
      <c r="CJ244" s="553"/>
      <c r="CK244" s="553"/>
      <c r="CL244" s="553"/>
      <c r="CM244" s="553"/>
      <c r="CN244" s="553"/>
      <c r="CO244" s="553"/>
      <c r="CP244" s="553"/>
      <c r="CQ244" s="553"/>
      <c r="CR244" s="553"/>
      <c r="CS244" s="553"/>
      <c r="CT244" s="553"/>
      <c r="CU244" s="553"/>
      <c r="CV244" s="553"/>
      <c r="CW244" s="553"/>
      <c r="CX244" s="553"/>
      <c r="CY244" s="553"/>
      <c r="CZ244" s="553"/>
      <c r="DA244" s="553"/>
      <c r="DB244" s="553"/>
      <c r="DC244" s="553"/>
    </row>
    <row r="245" spans="1:107" ht="11.25" customHeight="1">
      <c r="A245" s="553"/>
      <c r="B245" s="553"/>
      <c r="C245" s="553"/>
      <c r="D245" s="553"/>
      <c r="E245" s="554"/>
      <c r="F245" s="554"/>
      <c r="G245" s="554"/>
      <c r="H245" s="554"/>
      <c r="I245" s="554"/>
      <c r="J245" s="554"/>
      <c r="K245" s="554"/>
      <c r="L245" s="554"/>
      <c r="M245" s="554"/>
      <c r="N245" s="553"/>
      <c r="O245" s="553"/>
      <c r="P245" s="553"/>
      <c r="Q245" s="553"/>
      <c r="R245" s="553"/>
      <c r="S245" s="553"/>
      <c r="T245" s="553"/>
      <c r="U245" s="553"/>
      <c r="V245" s="553"/>
      <c r="W245" s="553"/>
      <c r="X245" s="553"/>
      <c r="Y245" s="553"/>
      <c r="Z245" s="553"/>
      <c r="AA245" s="553"/>
      <c r="AB245" s="553"/>
      <c r="AC245" s="553"/>
      <c r="AD245" s="553"/>
      <c r="AE245" s="553"/>
      <c r="AF245" s="553"/>
      <c r="AG245" s="553"/>
      <c r="AH245" s="553"/>
      <c r="AI245" s="553"/>
      <c r="AJ245" s="553"/>
      <c r="AK245" s="553"/>
      <c r="AL245" s="553"/>
      <c r="AM245" s="553"/>
      <c r="AN245" s="553"/>
      <c r="AO245" s="553"/>
      <c r="AP245" s="553"/>
      <c r="AQ245" s="553"/>
      <c r="AR245" s="553"/>
      <c r="AS245" s="553"/>
      <c r="AT245" s="553"/>
      <c r="AU245" s="553"/>
      <c r="AV245" s="553"/>
      <c r="AW245" s="553"/>
      <c r="AX245" s="553"/>
      <c r="AY245" s="553"/>
      <c r="AZ245" s="553"/>
      <c r="BA245" s="553"/>
      <c r="BB245" s="553"/>
      <c r="BC245" s="553"/>
      <c r="BD245" s="553"/>
      <c r="BE245" s="553"/>
      <c r="BF245" s="553"/>
      <c r="BG245" s="553"/>
      <c r="BH245" s="553"/>
      <c r="BI245" s="553"/>
      <c r="BJ245" s="553"/>
      <c r="BK245" s="553"/>
      <c r="BL245" s="553"/>
      <c r="BM245" s="553"/>
      <c r="BN245" s="553"/>
      <c r="BO245" s="553"/>
      <c r="BP245" s="553"/>
      <c r="BQ245" s="553"/>
      <c r="BR245" s="553"/>
      <c r="BS245" s="553"/>
      <c r="BT245" s="553"/>
      <c r="BU245" s="553"/>
      <c r="BV245" s="553"/>
      <c r="BW245" s="553"/>
      <c r="BX245" s="553"/>
      <c r="BY245" s="553"/>
      <c r="BZ245" s="553"/>
      <c r="CA245" s="553"/>
      <c r="CB245" s="553"/>
      <c r="CC245" s="553"/>
      <c r="CD245" s="553"/>
      <c r="CE245" s="553"/>
      <c r="CF245" s="553"/>
      <c r="CG245" s="553"/>
      <c r="CH245" s="553"/>
      <c r="CI245" s="553"/>
      <c r="CJ245" s="553"/>
      <c r="CK245" s="553"/>
      <c r="CL245" s="553"/>
      <c r="CM245" s="553"/>
      <c r="CN245" s="553"/>
      <c r="CO245" s="553"/>
      <c r="CP245" s="553"/>
      <c r="CQ245" s="553"/>
      <c r="CR245" s="553"/>
      <c r="CS245" s="553"/>
      <c r="CT245" s="553"/>
      <c r="CU245" s="553"/>
      <c r="CV245" s="553"/>
      <c r="CW245" s="553"/>
      <c r="CX245" s="553"/>
      <c r="CY245" s="553"/>
      <c r="CZ245" s="553"/>
      <c r="DA245" s="553"/>
      <c r="DB245" s="553"/>
      <c r="DC245" s="553"/>
    </row>
    <row r="246" spans="1:107" ht="11.25" customHeight="1">
      <c r="A246" s="553"/>
      <c r="B246" s="553"/>
      <c r="C246" s="553"/>
      <c r="D246" s="553"/>
      <c r="E246" s="554"/>
      <c r="F246" s="554"/>
      <c r="G246" s="554"/>
      <c r="H246" s="554"/>
      <c r="I246" s="554"/>
      <c r="J246" s="554"/>
      <c r="K246" s="554"/>
      <c r="L246" s="554"/>
      <c r="M246" s="554"/>
      <c r="N246" s="553"/>
      <c r="O246" s="553"/>
      <c r="P246" s="553"/>
      <c r="Q246" s="553"/>
      <c r="R246" s="553"/>
      <c r="S246" s="553"/>
      <c r="T246" s="553"/>
      <c r="U246" s="553"/>
      <c r="V246" s="553"/>
      <c r="W246" s="553"/>
      <c r="X246" s="553"/>
      <c r="Y246" s="553"/>
      <c r="Z246" s="553"/>
      <c r="AA246" s="553"/>
      <c r="AB246" s="553"/>
      <c r="AC246" s="553"/>
      <c r="AD246" s="553"/>
      <c r="AE246" s="553"/>
      <c r="AF246" s="553"/>
      <c r="AG246" s="553"/>
      <c r="AH246" s="553"/>
      <c r="AI246" s="553"/>
      <c r="AJ246" s="553"/>
      <c r="AK246" s="553"/>
      <c r="AL246" s="553"/>
      <c r="AM246" s="553"/>
      <c r="AN246" s="553"/>
      <c r="AO246" s="553"/>
      <c r="AP246" s="553"/>
      <c r="AQ246" s="553"/>
      <c r="AR246" s="553"/>
      <c r="AS246" s="553"/>
      <c r="AT246" s="553"/>
      <c r="AU246" s="553"/>
      <c r="AV246" s="553"/>
      <c r="AW246" s="553"/>
      <c r="AX246" s="553"/>
      <c r="AY246" s="553"/>
      <c r="AZ246" s="553"/>
      <c r="BA246" s="553"/>
      <c r="BB246" s="553"/>
      <c r="BC246" s="553"/>
      <c r="BD246" s="553"/>
      <c r="BE246" s="553"/>
      <c r="BF246" s="553"/>
      <c r="BG246" s="553"/>
      <c r="BH246" s="553"/>
      <c r="BI246" s="553"/>
      <c r="BJ246" s="553"/>
      <c r="BK246" s="553"/>
      <c r="BL246" s="553"/>
      <c r="BM246" s="553"/>
      <c r="BN246" s="553"/>
      <c r="BO246" s="553"/>
      <c r="BP246" s="553"/>
      <c r="BQ246" s="553"/>
      <c r="BR246" s="553"/>
      <c r="BS246" s="553"/>
      <c r="BT246" s="553"/>
      <c r="BU246" s="553"/>
      <c r="BV246" s="553"/>
      <c r="BW246" s="553"/>
      <c r="BX246" s="553"/>
      <c r="BY246" s="553"/>
      <c r="BZ246" s="553"/>
      <c r="CA246" s="553"/>
      <c r="CB246" s="553"/>
      <c r="CC246" s="553"/>
      <c r="CD246" s="553"/>
      <c r="CE246" s="553"/>
      <c r="CF246" s="553"/>
      <c r="CG246" s="553"/>
      <c r="CH246" s="553"/>
      <c r="CI246" s="553"/>
      <c r="CJ246" s="553"/>
      <c r="CK246" s="553"/>
      <c r="CL246" s="553"/>
      <c r="CM246" s="553"/>
      <c r="CN246" s="553"/>
      <c r="CO246" s="553"/>
      <c r="CP246" s="553"/>
      <c r="CQ246" s="553"/>
      <c r="CR246" s="553"/>
      <c r="CS246" s="553"/>
      <c r="CT246" s="553"/>
      <c r="CU246" s="553"/>
      <c r="CV246" s="553"/>
      <c r="CW246" s="553"/>
      <c r="CX246" s="553"/>
      <c r="CY246" s="553"/>
      <c r="CZ246" s="553"/>
      <c r="DA246" s="553"/>
      <c r="DB246" s="553"/>
      <c r="DC246" s="553"/>
    </row>
    <row r="247" spans="1:107" ht="11.25" customHeight="1">
      <c r="A247" s="553"/>
      <c r="B247" s="553"/>
      <c r="C247" s="553"/>
      <c r="D247" s="553"/>
      <c r="E247" s="554"/>
      <c r="F247" s="554"/>
      <c r="G247" s="554"/>
      <c r="H247" s="554"/>
      <c r="I247" s="554"/>
      <c r="J247" s="554"/>
      <c r="K247" s="554"/>
      <c r="L247" s="554"/>
      <c r="M247" s="554"/>
      <c r="N247" s="553"/>
      <c r="O247" s="553"/>
      <c r="P247" s="553"/>
      <c r="Q247" s="553"/>
      <c r="R247" s="553"/>
      <c r="S247" s="553"/>
      <c r="T247" s="553"/>
      <c r="U247" s="553"/>
      <c r="V247" s="553"/>
      <c r="W247" s="553"/>
      <c r="X247" s="553"/>
      <c r="Y247" s="553"/>
      <c r="Z247" s="553"/>
      <c r="AA247" s="553"/>
      <c r="AB247" s="553"/>
      <c r="AC247" s="553"/>
      <c r="AD247" s="553"/>
      <c r="AE247" s="553"/>
      <c r="AF247" s="553"/>
      <c r="AG247" s="553"/>
      <c r="AH247" s="553"/>
      <c r="AI247" s="553"/>
      <c r="AJ247" s="553"/>
      <c r="AK247" s="553"/>
      <c r="AL247" s="553"/>
      <c r="AM247" s="553"/>
      <c r="AN247" s="553"/>
      <c r="AO247" s="553"/>
      <c r="AP247" s="553"/>
      <c r="AQ247" s="553"/>
      <c r="AR247" s="553"/>
      <c r="AS247" s="553"/>
      <c r="AT247" s="553"/>
      <c r="AU247" s="553"/>
      <c r="AV247" s="553"/>
      <c r="AW247" s="553"/>
      <c r="AX247" s="553"/>
      <c r="AY247" s="553"/>
      <c r="AZ247" s="553"/>
      <c r="BA247" s="553"/>
      <c r="BB247" s="553"/>
      <c r="BC247" s="553"/>
      <c r="BD247" s="553"/>
      <c r="BE247" s="553"/>
      <c r="BF247" s="553"/>
      <c r="BG247" s="553"/>
      <c r="BH247" s="553"/>
      <c r="BI247" s="553"/>
      <c r="BJ247" s="553"/>
      <c r="BK247" s="553"/>
      <c r="BL247" s="553"/>
      <c r="BM247" s="553"/>
      <c r="BN247" s="553"/>
      <c r="BO247" s="553"/>
      <c r="BP247" s="553"/>
      <c r="BQ247" s="553"/>
      <c r="BR247" s="553"/>
      <c r="BS247" s="553"/>
      <c r="BT247" s="553"/>
      <c r="BU247" s="553"/>
      <c r="BV247" s="553"/>
      <c r="BW247" s="553"/>
      <c r="BX247" s="553"/>
      <c r="BY247" s="553"/>
      <c r="BZ247" s="553"/>
      <c r="CA247" s="553"/>
      <c r="CB247" s="553"/>
      <c r="CC247" s="553"/>
      <c r="CD247" s="553"/>
      <c r="CE247" s="553"/>
      <c r="CF247" s="553"/>
      <c r="CG247" s="553"/>
      <c r="CH247" s="553"/>
      <c r="CI247" s="553"/>
      <c r="CJ247" s="553"/>
      <c r="CK247" s="553"/>
      <c r="CL247" s="553"/>
      <c r="CM247" s="553"/>
      <c r="CN247" s="553"/>
      <c r="CO247" s="553"/>
      <c r="CP247" s="553"/>
      <c r="CQ247" s="553"/>
      <c r="CR247" s="553"/>
      <c r="CS247" s="553"/>
      <c r="CT247" s="553"/>
      <c r="CU247" s="553"/>
      <c r="CV247" s="553"/>
      <c r="CW247" s="553"/>
      <c r="CX247" s="553"/>
      <c r="CY247" s="553"/>
      <c r="CZ247" s="553"/>
      <c r="DA247" s="553"/>
      <c r="DB247" s="553"/>
      <c r="DC247" s="553"/>
    </row>
    <row r="248" spans="1:107" ht="11.25" customHeight="1">
      <c r="A248" s="553"/>
      <c r="B248" s="553"/>
      <c r="C248" s="553"/>
      <c r="D248" s="553"/>
      <c r="E248" s="554"/>
      <c r="F248" s="554"/>
      <c r="G248" s="554"/>
      <c r="H248" s="554"/>
      <c r="I248" s="554"/>
      <c r="J248" s="554"/>
      <c r="K248" s="554"/>
      <c r="L248" s="554"/>
      <c r="M248" s="554"/>
      <c r="N248" s="553"/>
      <c r="O248" s="553"/>
      <c r="P248" s="553"/>
      <c r="Q248" s="553"/>
      <c r="R248" s="553"/>
      <c r="S248" s="553"/>
      <c r="T248" s="553"/>
      <c r="U248" s="553"/>
      <c r="V248" s="553"/>
      <c r="W248" s="553"/>
      <c r="X248" s="553"/>
      <c r="Y248" s="553"/>
      <c r="Z248" s="553"/>
      <c r="AA248" s="553"/>
      <c r="AB248" s="553"/>
      <c r="AC248" s="553"/>
      <c r="AD248" s="553"/>
      <c r="AE248" s="553"/>
      <c r="AF248" s="553"/>
      <c r="AG248" s="553"/>
      <c r="AH248" s="553"/>
      <c r="AI248" s="553"/>
      <c r="AJ248" s="553"/>
      <c r="AK248" s="553"/>
      <c r="AL248" s="553"/>
      <c r="AM248" s="553"/>
      <c r="AN248" s="553"/>
      <c r="AO248" s="553"/>
      <c r="AP248" s="553"/>
      <c r="AQ248" s="553"/>
      <c r="AR248" s="553"/>
      <c r="AS248" s="553"/>
      <c r="AT248" s="553"/>
      <c r="AU248" s="553"/>
      <c r="AV248" s="553"/>
      <c r="AW248" s="553"/>
      <c r="AX248" s="553"/>
      <c r="AY248" s="553"/>
      <c r="AZ248" s="553"/>
      <c r="BA248" s="553"/>
      <c r="BB248" s="553"/>
      <c r="BC248" s="553"/>
      <c r="BD248" s="553"/>
      <c r="BE248" s="553"/>
      <c r="BF248" s="553"/>
      <c r="BG248" s="553"/>
      <c r="BH248" s="553"/>
      <c r="BI248" s="553"/>
      <c r="BJ248" s="553"/>
      <c r="BK248" s="553"/>
      <c r="BL248" s="553"/>
      <c r="BM248" s="553"/>
      <c r="BN248" s="553"/>
      <c r="BO248" s="553"/>
      <c r="BP248" s="553"/>
      <c r="BQ248" s="553"/>
      <c r="BR248" s="553"/>
      <c r="BS248" s="553"/>
      <c r="BT248" s="553"/>
      <c r="BU248" s="553"/>
      <c r="BV248" s="553"/>
      <c r="BW248" s="553"/>
      <c r="BX248" s="553"/>
      <c r="BY248" s="553"/>
      <c r="BZ248" s="553"/>
      <c r="CA248" s="553"/>
      <c r="CB248" s="553"/>
      <c r="CC248" s="553"/>
      <c r="CD248" s="553"/>
      <c r="CE248" s="553"/>
      <c r="CF248" s="553"/>
      <c r="CG248" s="553"/>
      <c r="CH248" s="553"/>
      <c r="CI248" s="553"/>
      <c r="CJ248" s="553"/>
      <c r="CK248" s="553"/>
      <c r="CL248" s="553"/>
      <c r="CM248" s="553"/>
      <c r="CN248" s="553"/>
      <c r="CO248" s="553"/>
      <c r="CP248" s="553"/>
      <c r="CQ248" s="553"/>
      <c r="CR248" s="553"/>
      <c r="CS248" s="553"/>
      <c r="CT248" s="553"/>
      <c r="CU248" s="553"/>
      <c r="CV248" s="553"/>
      <c r="CW248" s="553"/>
      <c r="CX248" s="553"/>
      <c r="CY248" s="553"/>
      <c r="CZ248" s="553"/>
      <c r="DA248" s="553"/>
      <c r="DB248" s="553"/>
      <c r="DC248" s="553"/>
    </row>
    <row r="249" spans="1:107" ht="11.25" customHeight="1">
      <c r="A249" s="553"/>
      <c r="B249" s="553"/>
      <c r="C249" s="553"/>
      <c r="D249" s="553"/>
      <c r="E249" s="554"/>
      <c r="F249" s="554"/>
      <c r="G249" s="554"/>
      <c r="H249" s="554"/>
      <c r="I249" s="554"/>
      <c r="J249" s="554"/>
      <c r="K249" s="554"/>
      <c r="L249" s="554"/>
      <c r="M249" s="554"/>
      <c r="N249" s="553"/>
      <c r="O249" s="553"/>
      <c r="P249" s="553"/>
      <c r="Q249" s="553"/>
      <c r="R249" s="553"/>
      <c r="S249" s="553"/>
      <c r="T249" s="553"/>
      <c r="U249" s="553"/>
      <c r="V249" s="553"/>
      <c r="W249" s="553"/>
      <c r="X249" s="553"/>
      <c r="Y249" s="553"/>
      <c r="Z249" s="553"/>
      <c r="AA249" s="553"/>
      <c r="AB249" s="553"/>
      <c r="AC249" s="553"/>
      <c r="AD249" s="553"/>
      <c r="AE249" s="553"/>
      <c r="AF249" s="553"/>
      <c r="AG249" s="553"/>
      <c r="AH249" s="553"/>
      <c r="AI249" s="553"/>
      <c r="AJ249" s="553"/>
      <c r="AK249" s="553"/>
      <c r="AL249" s="553"/>
      <c r="AM249" s="553"/>
      <c r="AN249" s="553"/>
      <c r="AO249" s="553"/>
      <c r="AP249" s="553"/>
      <c r="AQ249" s="553"/>
      <c r="AR249" s="553"/>
      <c r="AS249" s="553"/>
      <c r="AT249" s="553"/>
      <c r="AU249" s="553"/>
      <c r="AV249" s="553"/>
      <c r="AW249" s="553"/>
      <c r="AX249" s="553"/>
      <c r="AY249" s="553"/>
      <c r="AZ249" s="553"/>
      <c r="BA249" s="553"/>
      <c r="BB249" s="553"/>
      <c r="BC249" s="553"/>
      <c r="BD249" s="553"/>
      <c r="BE249" s="553"/>
      <c r="BF249" s="553"/>
      <c r="BG249" s="553"/>
      <c r="BH249" s="553"/>
      <c r="BI249" s="553"/>
      <c r="BJ249" s="553"/>
      <c r="BK249" s="553"/>
      <c r="BL249" s="553"/>
      <c r="BM249" s="553"/>
      <c r="BN249" s="553"/>
      <c r="BO249" s="553"/>
      <c r="BP249" s="553"/>
      <c r="BQ249" s="553"/>
      <c r="BR249" s="553"/>
      <c r="BS249" s="553"/>
      <c r="BT249" s="553"/>
      <c r="BU249" s="553"/>
      <c r="BV249" s="553"/>
      <c r="BW249" s="553"/>
      <c r="BX249" s="553"/>
      <c r="BY249" s="553"/>
      <c r="BZ249" s="553"/>
      <c r="CA249" s="553"/>
      <c r="CB249" s="553"/>
      <c r="CC249" s="553"/>
      <c r="CD249" s="553"/>
      <c r="CE249" s="553"/>
      <c r="CF249" s="553"/>
      <c r="CG249" s="553"/>
      <c r="CH249" s="553"/>
      <c r="CI249" s="553"/>
      <c r="CJ249" s="553"/>
      <c r="CK249" s="553"/>
      <c r="CL249" s="553"/>
      <c r="CM249" s="553"/>
      <c r="CN249" s="553"/>
      <c r="CO249" s="553"/>
      <c r="CP249" s="553"/>
      <c r="CQ249" s="553"/>
      <c r="CR249" s="553"/>
      <c r="CS249" s="553"/>
      <c r="CT249" s="553"/>
      <c r="CU249" s="553"/>
      <c r="CV249" s="553"/>
      <c r="CW249" s="553"/>
      <c r="CX249" s="553"/>
      <c r="CY249" s="553"/>
      <c r="CZ249" s="553"/>
      <c r="DA249" s="553"/>
      <c r="DB249" s="553"/>
      <c r="DC249" s="553"/>
    </row>
    <row r="250" spans="1:107" ht="11.25" customHeight="1">
      <c r="A250" s="553"/>
      <c r="B250" s="553"/>
      <c r="C250" s="553"/>
      <c r="D250" s="553"/>
      <c r="E250" s="554"/>
      <c r="F250" s="554"/>
      <c r="G250" s="554"/>
      <c r="H250" s="554"/>
      <c r="I250" s="554"/>
      <c r="J250" s="554"/>
      <c r="K250" s="554"/>
      <c r="L250" s="554"/>
      <c r="M250" s="554"/>
      <c r="N250" s="553"/>
      <c r="O250" s="553"/>
      <c r="P250" s="553"/>
      <c r="Q250" s="553"/>
      <c r="R250" s="553"/>
      <c r="S250" s="553"/>
      <c r="T250" s="553"/>
      <c r="U250" s="553"/>
      <c r="V250" s="553"/>
      <c r="W250" s="553"/>
      <c r="X250" s="553"/>
      <c r="Y250" s="553"/>
      <c r="Z250" s="553"/>
      <c r="AA250" s="553"/>
      <c r="AB250" s="553"/>
      <c r="AC250" s="553"/>
      <c r="AD250" s="553"/>
      <c r="AE250" s="553"/>
      <c r="AF250" s="553"/>
      <c r="AG250" s="553"/>
      <c r="AH250" s="553"/>
      <c r="AI250" s="553"/>
      <c r="AJ250" s="553"/>
      <c r="AK250" s="553"/>
      <c r="AL250" s="553"/>
      <c r="AM250" s="553"/>
      <c r="AN250" s="553"/>
      <c r="AO250" s="553"/>
      <c r="AP250" s="553"/>
      <c r="AQ250" s="553"/>
      <c r="AR250" s="553"/>
      <c r="AS250" s="553"/>
      <c r="AT250" s="553"/>
      <c r="AU250" s="553"/>
      <c r="AV250" s="553"/>
      <c r="AW250" s="553"/>
      <c r="AX250" s="553"/>
      <c r="AY250" s="553"/>
      <c r="AZ250" s="553"/>
      <c r="BA250" s="553"/>
      <c r="BB250" s="553"/>
      <c r="BC250" s="553"/>
      <c r="BD250" s="553"/>
      <c r="BE250" s="553"/>
      <c r="BF250" s="553"/>
      <c r="BG250" s="553"/>
      <c r="BH250" s="553"/>
      <c r="BI250" s="553"/>
      <c r="BJ250" s="553"/>
      <c r="BK250" s="553"/>
      <c r="BL250" s="553"/>
      <c r="BM250" s="553"/>
      <c r="BN250" s="553"/>
      <c r="BO250" s="553"/>
      <c r="BP250" s="553"/>
      <c r="BQ250" s="553"/>
      <c r="BR250" s="553"/>
      <c r="BS250" s="553"/>
      <c r="BT250" s="553"/>
      <c r="BU250" s="553"/>
      <c r="BV250" s="553"/>
      <c r="BW250" s="553"/>
      <c r="BX250" s="553"/>
      <c r="BY250" s="553"/>
      <c r="BZ250" s="553"/>
      <c r="CA250" s="553"/>
      <c r="CB250" s="553"/>
      <c r="CC250" s="553"/>
      <c r="CD250" s="553"/>
      <c r="CE250" s="553"/>
      <c r="CF250" s="553"/>
      <c r="CG250" s="553"/>
      <c r="CH250" s="553"/>
      <c r="CI250" s="553"/>
      <c r="CJ250" s="553"/>
      <c r="CK250" s="553"/>
      <c r="CL250" s="553"/>
      <c r="CM250" s="553"/>
      <c r="CN250" s="553"/>
      <c r="CO250" s="553"/>
      <c r="CP250" s="553"/>
      <c r="CQ250" s="553"/>
      <c r="CR250" s="553"/>
      <c r="CS250" s="553"/>
      <c r="CT250" s="553"/>
      <c r="CU250" s="553"/>
      <c r="CV250" s="553"/>
      <c r="CW250" s="553"/>
      <c r="CX250" s="553"/>
      <c r="CY250" s="553"/>
      <c r="CZ250" s="553"/>
      <c r="DA250" s="553"/>
      <c r="DB250" s="553"/>
      <c r="DC250" s="553"/>
    </row>
    <row r="251" spans="1:107" ht="11.25" customHeight="1">
      <c r="A251" s="553"/>
      <c r="B251" s="553"/>
      <c r="C251" s="553"/>
      <c r="D251" s="553"/>
      <c r="E251" s="554"/>
      <c r="F251" s="554"/>
      <c r="G251" s="554"/>
      <c r="H251" s="554"/>
      <c r="I251" s="554"/>
      <c r="J251" s="554"/>
      <c r="K251" s="554"/>
      <c r="L251" s="554"/>
      <c r="M251" s="554"/>
      <c r="N251" s="553"/>
      <c r="O251" s="553"/>
      <c r="P251" s="553"/>
      <c r="Q251" s="553"/>
      <c r="R251" s="553"/>
      <c r="S251" s="553"/>
      <c r="T251" s="553"/>
      <c r="U251" s="553"/>
      <c r="V251" s="553"/>
      <c r="W251" s="553"/>
      <c r="X251" s="553"/>
      <c r="Y251" s="553"/>
      <c r="Z251" s="553"/>
      <c r="AA251" s="553"/>
      <c r="AB251" s="553"/>
      <c r="AC251" s="553"/>
      <c r="AD251" s="553"/>
      <c r="AE251" s="553"/>
      <c r="AF251" s="553"/>
      <c r="AG251" s="553"/>
      <c r="AH251" s="553"/>
      <c r="AI251" s="553"/>
      <c r="AJ251" s="553"/>
      <c r="AK251" s="553"/>
      <c r="AL251" s="553"/>
      <c r="AM251" s="553"/>
      <c r="AN251" s="553"/>
      <c r="AO251" s="553"/>
      <c r="AP251" s="553"/>
      <c r="AQ251" s="553"/>
      <c r="AR251" s="553"/>
      <c r="AS251" s="553"/>
      <c r="AT251" s="553"/>
      <c r="AU251" s="553"/>
      <c r="AV251" s="553"/>
      <c r="AW251" s="553"/>
      <c r="AX251" s="553"/>
      <c r="AY251" s="553"/>
      <c r="AZ251" s="553"/>
      <c r="BA251" s="553"/>
      <c r="BB251" s="553"/>
      <c r="BC251" s="553"/>
      <c r="BD251" s="553"/>
      <c r="BE251" s="553"/>
      <c r="BF251" s="553"/>
      <c r="BG251" s="553"/>
      <c r="BH251" s="553"/>
      <c r="BI251" s="553"/>
      <c r="BJ251" s="553"/>
      <c r="BK251" s="553"/>
      <c r="BL251" s="553"/>
      <c r="BM251" s="553"/>
      <c r="BN251" s="553"/>
      <c r="BO251" s="553"/>
      <c r="BP251" s="553"/>
      <c r="BQ251" s="553"/>
      <c r="BR251" s="553"/>
      <c r="BS251" s="553"/>
      <c r="BT251" s="553"/>
      <c r="BU251" s="553"/>
      <c r="BV251" s="553"/>
      <c r="BW251" s="553"/>
      <c r="BX251" s="553"/>
      <c r="BY251" s="553"/>
      <c r="BZ251" s="553"/>
      <c r="CA251" s="553"/>
      <c r="CB251" s="553"/>
      <c r="CC251" s="553"/>
      <c r="CD251" s="553"/>
      <c r="CE251" s="553"/>
      <c r="CF251" s="553"/>
      <c r="CG251" s="553"/>
      <c r="CH251" s="553"/>
      <c r="CI251" s="553"/>
      <c r="CJ251" s="553"/>
      <c r="CK251" s="553"/>
      <c r="CL251" s="553"/>
      <c r="CM251" s="553"/>
      <c r="CN251" s="553"/>
      <c r="CO251" s="553"/>
      <c r="CP251" s="553"/>
      <c r="CQ251" s="553"/>
      <c r="CR251" s="553"/>
      <c r="CS251" s="553"/>
      <c r="CT251" s="553"/>
      <c r="CU251" s="553"/>
      <c r="CV251" s="553"/>
      <c r="CW251" s="553"/>
      <c r="CX251" s="553"/>
      <c r="CY251" s="553"/>
      <c r="CZ251" s="553"/>
      <c r="DA251" s="553"/>
      <c r="DB251" s="553"/>
      <c r="DC251" s="553"/>
    </row>
    <row r="252" spans="1:107" ht="11.25" customHeight="1">
      <c r="A252" s="553"/>
      <c r="B252" s="553"/>
      <c r="C252" s="553"/>
      <c r="D252" s="553"/>
      <c r="E252" s="554"/>
      <c r="F252" s="554"/>
      <c r="G252" s="554"/>
      <c r="H252" s="554"/>
      <c r="I252" s="554"/>
      <c r="J252" s="554"/>
      <c r="K252" s="554"/>
      <c r="L252" s="554"/>
      <c r="M252" s="554"/>
      <c r="N252" s="553"/>
      <c r="O252" s="553"/>
      <c r="P252" s="553"/>
      <c r="Q252" s="553"/>
      <c r="R252" s="553"/>
      <c r="S252" s="553"/>
      <c r="T252" s="553"/>
      <c r="U252" s="553"/>
      <c r="V252" s="553"/>
      <c r="W252" s="553"/>
      <c r="X252" s="553"/>
      <c r="Y252" s="553"/>
      <c r="Z252" s="553"/>
      <c r="AA252" s="553"/>
      <c r="AB252" s="553"/>
      <c r="AC252" s="553"/>
      <c r="AD252" s="553"/>
      <c r="AE252" s="553"/>
      <c r="AF252" s="553"/>
      <c r="AG252" s="553"/>
      <c r="AH252" s="553"/>
      <c r="AI252" s="553"/>
      <c r="AJ252" s="553"/>
      <c r="AK252" s="553"/>
      <c r="AL252" s="553"/>
      <c r="AM252" s="553"/>
      <c r="AN252" s="553"/>
      <c r="AO252" s="553"/>
      <c r="AP252" s="553"/>
      <c r="AQ252" s="553"/>
      <c r="AR252" s="553"/>
      <c r="AS252" s="553"/>
      <c r="AT252" s="553"/>
      <c r="AU252" s="553"/>
      <c r="AV252" s="553"/>
      <c r="AW252" s="553"/>
      <c r="AX252" s="553"/>
      <c r="AY252" s="553"/>
      <c r="AZ252" s="553"/>
      <c r="BA252" s="553"/>
      <c r="BB252" s="553"/>
      <c r="BC252" s="553"/>
      <c r="BD252" s="553"/>
      <c r="BE252" s="553"/>
      <c r="BF252" s="553"/>
      <c r="BG252" s="553"/>
      <c r="BH252" s="553"/>
      <c r="BI252" s="553"/>
      <c r="BJ252" s="553"/>
      <c r="BK252" s="553"/>
      <c r="BL252" s="553"/>
      <c r="BM252" s="553"/>
      <c r="BN252" s="553"/>
      <c r="BO252" s="553"/>
      <c r="BP252" s="553"/>
      <c r="BQ252" s="553"/>
      <c r="BR252" s="553"/>
      <c r="BS252" s="553"/>
      <c r="BT252" s="553"/>
      <c r="BU252" s="553"/>
      <c r="BV252" s="553"/>
      <c r="BW252" s="553"/>
      <c r="BX252" s="553"/>
      <c r="BY252" s="553"/>
      <c r="BZ252" s="553"/>
      <c r="CA252" s="553"/>
      <c r="CB252" s="553"/>
      <c r="CC252" s="553"/>
      <c r="CD252" s="553"/>
      <c r="CE252" s="553"/>
      <c r="CF252" s="553"/>
      <c r="CG252" s="553"/>
      <c r="CH252" s="553"/>
      <c r="CI252" s="553"/>
      <c r="CJ252" s="553"/>
      <c r="CK252" s="553"/>
      <c r="CL252" s="553"/>
      <c r="CM252" s="553"/>
      <c r="CN252" s="553"/>
      <c r="CO252" s="553"/>
      <c r="CP252" s="553"/>
      <c r="CQ252" s="553"/>
      <c r="CR252" s="553"/>
      <c r="CS252" s="553"/>
      <c r="CT252" s="553"/>
      <c r="CU252" s="553"/>
      <c r="CV252" s="553"/>
      <c r="CW252" s="553"/>
      <c r="CX252" s="553"/>
      <c r="CY252" s="553"/>
      <c r="CZ252" s="553"/>
      <c r="DA252" s="553"/>
      <c r="DB252" s="553"/>
      <c r="DC252" s="553"/>
    </row>
    <row r="253" spans="1:107" ht="11.25" customHeight="1">
      <c r="A253" s="553"/>
      <c r="B253" s="553"/>
      <c r="C253" s="553"/>
      <c r="D253" s="553"/>
      <c r="E253" s="554"/>
      <c r="F253" s="554"/>
      <c r="G253" s="554"/>
      <c r="H253" s="554"/>
      <c r="I253" s="554"/>
      <c r="J253" s="554"/>
      <c r="K253" s="554"/>
      <c r="L253" s="554"/>
      <c r="M253" s="554"/>
      <c r="N253" s="553"/>
      <c r="O253" s="553"/>
      <c r="P253" s="553"/>
      <c r="Q253" s="553"/>
      <c r="R253" s="553"/>
      <c r="S253" s="553"/>
      <c r="T253" s="553"/>
      <c r="U253" s="553"/>
      <c r="V253" s="553"/>
      <c r="W253" s="553"/>
      <c r="X253" s="553"/>
      <c r="Y253" s="553"/>
      <c r="Z253" s="553"/>
      <c r="AA253" s="553"/>
      <c r="AB253" s="553"/>
      <c r="AC253" s="553"/>
      <c r="AD253" s="553"/>
      <c r="AE253" s="553"/>
      <c r="AF253" s="553"/>
      <c r="AG253" s="553"/>
      <c r="AH253" s="553"/>
      <c r="AI253" s="553"/>
      <c r="AJ253" s="553"/>
      <c r="AK253" s="553"/>
      <c r="AL253" s="553"/>
      <c r="AM253" s="553"/>
      <c r="AN253" s="553"/>
      <c r="AO253" s="553"/>
      <c r="AP253" s="553"/>
      <c r="AQ253" s="553"/>
      <c r="AR253" s="553"/>
      <c r="AS253" s="553"/>
      <c r="AT253" s="553"/>
      <c r="AU253" s="553"/>
      <c r="AV253" s="553"/>
      <c r="AW253" s="553"/>
      <c r="AX253" s="553"/>
      <c r="AY253" s="553"/>
      <c r="AZ253" s="553"/>
      <c r="BA253" s="553"/>
      <c r="BB253" s="553"/>
      <c r="BC253" s="553"/>
      <c r="BD253" s="553"/>
      <c r="BE253" s="553"/>
      <c r="BF253" s="553"/>
      <c r="BG253" s="553"/>
      <c r="BH253" s="553"/>
      <c r="BI253" s="553"/>
      <c r="BJ253" s="553"/>
      <c r="BK253" s="553"/>
      <c r="BL253" s="553"/>
      <c r="BM253" s="553"/>
      <c r="BN253" s="553"/>
      <c r="BO253" s="553"/>
      <c r="BP253" s="553"/>
      <c r="BQ253" s="553"/>
      <c r="BR253" s="553"/>
      <c r="BS253" s="553"/>
      <c r="BT253" s="553"/>
      <c r="BU253" s="553"/>
      <c r="BV253" s="553"/>
      <c r="BW253" s="553"/>
      <c r="BX253" s="553"/>
      <c r="BY253" s="553"/>
      <c r="BZ253" s="553"/>
      <c r="CA253" s="553"/>
      <c r="CB253" s="553"/>
      <c r="CC253" s="553"/>
      <c r="CD253" s="553"/>
      <c r="CE253" s="553"/>
      <c r="CF253" s="553"/>
      <c r="CG253" s="553"/>
      <c r="CH253" s="553"/>
      <c r="CI253" s="553"/>
      <c r="CJ253" s="553"/>
      <c r="CK253" s="553"/>
      <c r="CL253" s="553"/>
      <c r="CM253" s="553"/>
      <c r="CN253" s="553"/>
      <c r="CO253" s="553"/>
      <c r="CP253" s="553"/>
      <c r="CQ253" s="553"/>
      <c r="CR253" s="553"/>
      <c r="CS253" s="553"/>
      <c r="CT253" s="553"/>
      <c r="CU253" s="553"/>
      <c r="CV253" s="553"/>
      <c r="CW253" s="553"/>
      <c r="CX253" s="553"/>
      <c r="CY253" s="553"/>
      <c r="CZ253" s="553"/>
      <c r="DA253" s="553"/>
      <c r="DB253" s="553"/>
      <c r="DC253" s="553"/>
    </row>
    <row r="254" spans="1:107" ht="11.25" customHeight="1">
      <c r="A254" s="553"/>
      <c r="B254" s="553"/>
      <c r="C254" s="553"/>
      <c r="D254" s="553"/>
      <c r="E254" s="554"/>
      <c r="F254" s="554"/>
      <c r="G254" s="554"/>
      <c r="H254" s="554"/>
      <c r="I254" s="554"/>
      <c r="J254" s="554"/>
      <c r="K254" s="554"/>
      <c r="L254" s="554"/>
      <c r="M254" s="554"/>
      <c r="N254" s="553"/>
      <c r="O254" s="553"/>
      <c r="P254" s="553"/>
      <c r="Q254" s="553"/>
      <c r="R254" s="553"/>
      <c r="S254" s="553"/>
      <c r="T254" s="553"/>
      <c r="U254" s="553"/>
      <c r="V254" s="553"/>
      <c r="W254" s="553"/>
      <c r="X254" s="553"/>
      <c r="Y254" s="553"/>
      <c r="Z254" s="553"/>
      <c r="AA254" s="553"/>
      <c r="AB254" s="553"/>
      <c r="AC254" s="553"/>
      <c r="AD254" s="553"/>
      <c r="AE254" s="553"/>
      <c r="AF254" s="553"/>
      <c r="AG254" s="553"/>
      <c r="AH254" s="553"/>
      <c r="AI254" s="553"/>
      <c r="AJ254" s="553"/>
      <c r="AK254" s="553"/>
      <c r="AL254" s="553"/>
      <c r="AM254" s="553"/>
      <c r="AN254" s="553"/>
      <c r="AO254" s="553"/>
      <c r="AP254" s="553"/>
      <c r="AQ254" s="553"/>
      <c r="AR254" s="553"/>
      <c r="AS254" s="553"/>
      <c r="AT254" s="553"/>
      <c r="AU254" s="553"/>
      <c r="AV254" s="553"/>
      <c r="AW254" s="553"/>
      <c r="AX254" s="553"/>
      <c r="AY254" s="553"/>
      <c r="AZ254" s="553"/>
      <c r="BA254" s="553"/>
      <c r="BB254" s="553"/>
      <c r="BC254" s="553"/>
      <c r="BD254" s="553"/>
      <c r="BE254" s="553"/>
      <c r="BF254" s="553"/>
      <c r="BG254" s="553"/>
      <c r="BH254" s="553"/>
      <c r="BI254" s="553"/>
      <c r="BJ254" s="553"/>
      <c r="BK254" s="553"/>
      <c r="BL254" s="553"/>
      <c r="BM254" s="553"/>
      <c r="BN254" s="553"/>
      <c r="BO254" s="553"/>
      <c r="BP254" s="553"/>
      <c r="BQ254" s="553"/>
      <c r="BR254" s="553"/>
      <c r="BS254" s="553"/>
      <c r="BT254" s="553"/>
      <c r="BU254" s="553"/>
      <c r="BV254" s="553"/>
      <c r="BW254" s="553"/>
      <c r="BX254" s="553"/>
      <c r="BY254" s="553"/>
      <c r="BZ254" s="553"/>
      <c r="CA254" s="553"/>
      <c r="CB254" s="553"/>
      <c r="CC254" s="553"/>
      <c r="CD254" s="553"/>
      <c r="CE254" s="553"/>
      <c r="CF254" s="553"/>
      <c r="CG254" s="553"/>
      <c r="CH254" s="553"/>
      <c r="CI254" s="553"/>
      <c r="CJ254" s="553"/>
      <c r="CK254" s="553"/>
      <c r="CL254" s="553"/>
      <c r="CM254" s="553"/>
      <c r="CN254" s="553"/>
      <c r="CO254" s="553"/>
      <c r="CP254" s="553"/>
      <c r="CQ254" s="553"/>
      <c r="CR254" s="553"/>
      <c r="CS254" s="553"/>
      <c r="CT254" s="553"/>
      <c r="CU254" s="553"/>
      <c r="CV254" s="553"/>
      <c r="CW254" s="553"/>
      <c r="CX254" s="553"/>
      <c r="CY254" s="553"/>
      <c r="CZ254" s="553"/>
      <c r="DA254" s="553"/>
      <c r="DB254" s="553"/>
      <c r="DC254" s="553"/>
    </row>
    <row r="255" spans="1:107" ht="11.25" customHeight="1">
      <c r="A255" s="553"/>
      <c r="B255" s="553"/>
      <c r="C255" s="553"/>
      <c r="D255" s="553"/>
      <c r="E255" s="554"/>
      <c r="F255" s="554"/>
      <c r="G255" s="554"/>
      <c r="H255" s="554"/>
      <c r="I255" s="554"/>
      <c r="J255" s="554"/>
      <c r="K255" s="554"/>
      <c r="L255" s="554"/>
      <c r="M255" s="554"/>
      <c r="N255" s="553"/>
      <c r="O255" s="553"/>
      <c r="P255" s="553"/>
      <c r="Q255" s="553"/>
      <c r="R255" s="553"/>
      <c r="S255" s="553"/>
      <c r="T255" s="553"/>
      <c r="U255" s="553"/>
      <c r="V255" s="553"/>
      <c r="W255" s="553"/>
      <c r="X255" s="553"/>
      <c r="Y255" s="553"/>
      <c r="Z255" s="553"/>
      <c r="AA255" s="553"/>
      <c r="AB255" s="553"/>
      <c r="AC255" s="553"/>
      <c r="AD255" s="553"/>
      <c r="AE255" s="553"/>
      <c r="AF255" s="553"/>
      <c r="AG255" s="553"/>
      <c r="AH255" s="553"/>
      <c r="AI255" s="553"/>
      <c r="AJ255" s="553"/>
      <c r="AK255" s="553"/>
      <c r="AL255" s="553"/>
      <c r="AM255" s="553"/>
      <c r="AN255" s="553"/>
      <c r="AO255" s="553"/>
      <c r="AP255" s="553"/>
      <c r="AQ255" s="553"/>
      <c r="AR255" s="553"/>
      <c r="AS255" s="553"/>
      <c r="AT255" s="553"/>
      <c r="AU255" s="553"/>
      <c r="AV255" s="553"/>
      <c r="AW255" s="553"/>
      <c r="AX255" s="553"/>
      <c r="AY255" s="553"/>
      <c r="AZ255" s="553"/>
      <c r="BA255" s="553"/>
      <c r="BB255" s="553"/>
      <c r="BC255" s="553"/>
      <c r="BD255" s="553"/>
      <c r="BE255" s="553"/>
      <c r="BF255" s="553"/>
      <c r="BG255" s="553"/>
      <c r="BH255" s="553"/>
      <c r="BI255" s="553"/>
      <c r="BJ255" s="553"/>
      <c r="BK255" s="553"/>
      <c r="BL255" s="553"/>
      <c r="BM255" s="553"/>
      <c r="BN255" s="553"/>
      <c r="BO255" s="553"/>
      <c r="BP255" s="553"/>
      <c r="BQ255" s="553"/>
      <c r="BR255" s="553"/>
      <c r="BS255" s="553"/>
      <c r="BT255" s="553"/>
      <c r="BU255" s="553"/>
      <c r="BV255" s="553"/>
      <c r="BW255" s="553"/>
      <c r="BX255" s="553"/>
      <c r="BY255" s="553"/>
      <c r="BZ255" s="553"/>
      <c r="CA255" s="553"/>
      <c r="CB255" s="553"/>
      <c r="CC255" s="553"/>
      <c r="CD255" s="553"/>
      <c r="CE255" s="553"/>
      <c r="CF255" s="553"/>
      <c r="CG255" s="553"/>
      <c r="CH255" s="553"/>
      <c r="CI255" s="553"/>
      <c r="CJ255" s="553"/>
      <c r="CK255" s="553"/>
      <c r="CL255" s="553"/>
      <c r="CM255" s="553"/>
      <c r="CN255" s="553"/>
      <c r="CO255" s="553"/>
      <c r="CP255" s="553"/>
      <c r="CQ255" s="553"/>
      <c r="CR255" s="553"/>
      <c r="CS255" s="553"/>
      <c r="CT255" s="553"/>
      <c r="CU255" s="553"/>
      <c r="CV255" s="553"/>
      <c r="CW255" s="553"/>
      <c r="CX255" s="553"/>
      <c r="CY255" s="553"/>
      <c r="CZ255" s="553"/>
      <c r="DA255" s="553"/>
      <c r="DB255" s="553"/>
      <c r="DC255" s="553"/>
    </row>
    <row r="256" spans="1:107" ht="11.25" customHeight="1">
      <c r="A256" s="553"/>
      <c r="B256" s="553"/>
      <c r="C256" s="553"/>
      <c r="D256" s="553"/>
      <c r="E256" s="554"/>
      <c r="F256" s="554"/>
      <c r="G256" s="554"/>
      <c r="H256" s="554"/>
      <c r="I256" s="554"/>
      <c r="J256" s="554"/>
      <c r="K256" s="554"/>
      <c r="L256" s="554"/>
      <c r="M256" s="554"/>
      <c r="N256" s="553"/>
      <c r="O256" s="553"/>
      <c r="P256" s="553"/>
      <c r="Q256" s="553"/>
      <c r="R256" s="553"/>
      <c r="S256" s="553"/>
      <c r="T256" s="553"/>
      <c r="U256" s="553"/>
      <c r="V256" s="553"/>
      <c r="W256" s="553"/>
      <c r="X256" s="553"/>
      <c r="Y256" s="553"/>
      <c r="Z256" s="553"/>
      <c r="AA256" s="553"/>
      <c r="AB256" s="553"/>
      <c r="AC256" s="553"/>
      <c r="AD256" s="553"/>
      <c r="AE256" s="553"/>
      <c r="AF256" s="553"/>
      <c r="AG256" s="553"/>
      <c r="AH256" s="553"/>
      <c r="AI256" s="553"/>
      <c r="AJ256" s="553"/>
      <c r="AK256" s="553"/>
      <c r="AL256" s="553"/>
      <c r="AM256" s="553"/>
      <c r="AN256" s="553"/>
      <c r="AO256" s="553"/>
      <c r="AP256" s="553"/>
      <c r="AQ256" s="553"/>
      <c r="AR256" s="553"/>
      <c r="AS256" s="553"/>
      <c r="AT256" s="553"/>
      <c r="AU256" s="553"/>
      <c r="AV256" s="553"/>
      <c r="AW256" s="553"/>
      <c r="AX256" s="553"/>
      <c r="AY256" s="553"/>
      <c r="AZ256" s="553"/>
      <c r="BA256" s="553"/>
      <c r="BB256" s="553"/>
      <c r="BC256" s="553"/>
      <c r="BD256" s="553"/>
      <c r="BE256" s="553"/>
      <c r="BF256" s="553"/>
      <c r="BG256" s="553"/>
      <c r="BH256" s="553"/>
      <c r="BI256" s="553"/>
      <c r="BJ256" s="553"/>
      <c r="BK256" s="553"/>
      <c r="BL256" s="553"/>
      <c r="BM256" s="553"/>
      <c r="BN256" s="553"/>
      <c r="BO256" s="553"/>
      <c r="BP256" s="553"/>
      <c r="BQ256" s="553"/>
      <c r="BR256" s="553"/>
      <c r="BS256" s="553"/>
      <c r="BT256" s="553"/>
      <c r="BU256" s="553"/>
      <c r="BV256" s="553"/>
      <c r="BW256" s="553"/>
      <c r="BX256" s="553"/>
      <c r="BY256" s="553"/>
      <c r="BZ256" s="553"/>
      <c r="CA256" s="553"/>
      <c r="CB256" s="553"/>
      <c r="CC256" s="553"/>
      <c r="CD256" s="553"/>
      <c r="CE256" s="553"/>
      <c r="CF256" s="553"/>
      <c r="CG256" s="553"/>
      <c r="CH256" s="553"/>
      <c r="CI256" s="553"/>
      <c r="CJ256" s="553"/>
      <c r="CK256" s="553"/>
      <c r="CL256" s="553"/>
      <c r="CM256" s="553"/>
      <c r="CN256" s="553"/>
      <c r="CO256" s="553"/>
      <c r="CP256" s="553"/>
      <c r="CQ256" s="553"/>
      <c r="CR256" s="553"/>
      <c r="CS256" s="553"/>
      <c r="CT256" s="553"/>
      <c r="CU256" s="553"/>
      <c r="CV256" s="553"/>
      <c r="CW256" s="553"/>
      <c r="CX256" s="553"/>
      <c r="CY256" s="553"/>
      <c r="CZ256" s="553"/>
      <c r="DA256" s="553"/>
      <c r="DB256" s="553"/>
      <c r="DC256" s="553"/>
    </row>
    <row r="257" spans="1:107" ht="11.25" customHeight="1">
      <c r="A257" s="553"/>
      <c r="B257" s="553"/>
      <c r="C257" s="553"/>
      <c r="D257" s="553"/>
      <c r="E257" s="554"/>
      <c r="F257" s="554"/>
      <c r="G257" s="554"/>
      <c r="H257" s="554"/>
      <c r="I257" s="554"/>
      <c r="J257" s="554"/>
      <c r="K257" s="554"/>
      <c r="L257" s="554"/>
      <c r="M257" s="554"/>
      <c r="N257" s="553"/>
      <c r="O257" s="553"/>
      <c r="P257" s="553"/>
      <c r="Q257" s="553"/>
      <c r="R257" s="553"/>
      <c r="S257" s="553"/>
      <c r="T257" s="553"/>
      <c r="U257" s="553"/>
      <c r="V257" s="553"/>
      <c r="W257" s="553"/>
      <c r="X257" s="553"/>
      <c r="Y257" s="553"/>
      <c r="Z257" s="553"/>
      <c r="AA257" s="553"/>
      <c r="AB257" s="553"/>
      <c r="AC257" s="553"/>
      <c r="AD257" s="553"/>
      <c r="AE257" s="553"/>
      <c r="AF257" s="553"/>
      <c r="AG257" s="553"/>
      <c r="AH257" s="553"/>
      <c r="AI257" s="553"/>
      <c r="AJ257" s="553"/>
      <c r="AK257" s="553"/>
      <c r="AL257" s="553"/>
      <c r="AM257" s="553"/>
      <c r="AN257" s="553"/>
      <c r="AO257" s="553"/>
      <c r="AP257" s="553"/>
      <c r="AQ257" s="553"/>
      <c r="AR257" s="553"/>
      <c r="AS257" s="553"/>
      <c r="AT257" s="553"/>
      <c r="AU257" s="553"/>
      <c r="AV257" s="553"/>
      <c r="AW257" s="553"/>
      <c r="AX257" s="553"/>
      <c r="AY257" s="553"/>
      <c r="AZ257" s="553"/>
      <c r="BA257" s="553"/>
      <c r="BB257" s="553"/>
      <c r="BC257" s="553"/>
      <c r="BD257" s="553"/>
      <c r="BE257" s="553"/>
      <c r="BF257" s="553"/>
      <c r="BG257" s="553"/>
      <c r="BH257" s="553"/>
      <c r="BI257" s="553"/>
      <c r="BJ257" s="553"/>
      <c r="BK257" s="553"/>
      <c r="BL257" s="553"/>
      <c r="BM257" s="553"/>
      <c r="BN257" s="553"/>
      <c r="BO257" s="553"/>
      <c r="BP257" s="553"/>
      <c r="BQ257" s="553"/>
      <c r="BR257" s="553"/>
      <c r="BS257" s="553"/>
      <c r="BT257" s="553"/>
      <c r="BU257" s="553"/>
      <c r="BV257" s="553"/>
      <c r="BW257" s="553"/>
      <c r="BX257" s="553"/>
      <c r="BY257" s="553"/>
      <c r="BZ257" s="553"/>
      <c r="CA257" s="553"/>
      <c r="CB257" s="553"/>
      <c r="CC257" s="553"/>
      <c r="CD257" s="553"/>
      <c r="CE257" s="553"/>
      <c r="CF257" s="553"/>
      <c r="CG257" s="553"/>
      <c r="CH257" s="553"/>
      <c r="CI257" s="553"/>
      <c r="CJ257" s="553"/>
      <c r="CK257" s="553"/>
      <c r="CL257" s="553"/>
      <c r="CM257" s="553"/>
      <c r="CN257" s="553"/>
      <c r="CO257" s="553"/>
      <c r="CP257" s="553"/>
      <c r="CQ257" s="553"/>
      <c r="CR257" s="553"/>
      <c r="CS257" s="553"/>
      <c r="CT257" s="553"/>
      <c r="CU257" s="553"/>
      <c r="CV257" s="553"/>
      <c r="CW257" s="553"/>
      <c r="CX257" s="553"/>
      <c r="CY257" s="553"/>
      <c r="CZ257" s="553"/>
      <c r="DA257" s="553"/>
      <c r="DB257" s="553"/>
      <c r="DC257" s="553"/>
    </row>
    <row r="258" spans="1:107" ht="11.25" customHeight="1">
      <c r="A258" s="553"/>
      <c r="B258" s="553"/>
      <c r="C258" s="553"/>
      <c r="D258" s="553"/>
      <c r="E258" s="554"/>
      <c r="F258" s="554"/>
      <c r="G258" s="554"/>
      <c r="H258" s="554"/>
      <c r="I258" s="554"/>
      <c r="J258" s="554"/>
      <c r="K258" s="554"/>
      <c r="L258" s="554"/>
      <c r="M258" s="554"/>
      <c r="N258" s="553"/>
      <c r="O258" s="553"/>
      <c r="P258" s="553"/>
      <c r="Q258" s="553"/>
      <c r="R258" s="553"/>
      <c r="S258" s="553"/>
      <c r="T258" s="553"/>
      <c r="U258" s="553"/>
      <c r="V258" s="553"/>
      <c r="W258" s="553"/>
      <c r="X258" s="553"/>
      <c r="Y258" s="553"/>
      <c r="Z258" s="553"/>
      <c r="AA258" s="553"/>
      <c r="AB258" s="553"/>
      <c r="AC258" s="553"/>
      <c r="AD258" s="553"/>
      <c r="AE258" s="553"/>
      <c r="AF258" s="553"/>
      <c r="AG258" s="553"/>
      <c r="AH258" s="553"/>
      <c r="AI258" s="553"/>
      <c r="AJ258" s="553"/>
      <c r="AK258" s="553"/>
      <c r="AL258" s="553"/>
      <c r="AM258" s="553"/>
      <c r="AN258" s="553"/>
      <c r="AO258" s="553"/>
      <c r="AP258" s="553"/>
      <c r="AQ258" s="553"/>
      <c r="AR258" s="553"/>
      <c r="AS258" s="553"/>
      <c r="AT258" s="553"/>
      <c r="AU258" s="553"/>
      <c r="AV258" s="553"/>
      <c r="AW258" s="553"/>
      <c r="AX258" s="553"/>
      <c r="AY258" s="553"/>
      <c r="AZ258" s="553"/>
      <c r="BA258" s="553"/>
      <c r="BB258" s="553"/>
      <c r="BC258" s="553"/>
      <c r="BD258" s="553"/>
      <c r="BE258" s="553"/>
      <c r="BF258" s="553"/>
      <c r="BG258" s="553"/>
      <c r="BH258" s="553"/>
      <c r="BI258" s="553"/>
      <c r="BJ258" s="553"/>
      <c r="BK258" s="553"/>
      <c r="BL258" s="553"/>
      <c r="BM258" s="553"/>
      <c r="BN258" s="553"/>
      <c r="BO258" s="553"/>
      <c r="BP258" s="553"/>
      <c r="BQ258" s="553"/>
      <c r="BR258" s="553"/>
      <c r="BS258" s="553"/>
      <c r="BT258" s="553"/>
      <c r="BU258" s="553"/>
      <c r="BV258" s="553"/>
      <c r="BW258" s="553"/>
      <c r="BX258" s="553"/>
      <c r="BY258" s="553"/>
      <c r="BZ258" s="553"/>
      <c r="CA258" s="553"/>
      <c r="CB258" s="553"/>
      <c r="CC258" s="553"/>
      <c r="CD258" s="553"/>
      <c r="CE258" s="553"/>
      <c r="CF258" s="553"/>
      <c r="CG258" s="553"/>
      <c r="CH258" s="553"/>
      <c r="CI258" s="553"/>
      <c r="CJ258" s="553"/>
      <c r="CK258" s="553"/>
      <c r="CL258" s="553"/>
      <c r="CM258" s="553"/>
      <c r="CN258" s="553"/>
      <c r="CO258" s="553"/>
      <c r="CP258" s="553"/>
      <c r="CQ258" s="553"/>
      <c r="CR258" s="553"/>
      <c r="CS258" s="553"/>
      <c r="CT258" s="553"/>
      <c r="CU258" s="553"/>
      <c r="CV258" s="553"/>
      <c r="CW258" s="553"/>
      <c r="CX258" s="553"/>
      <c r="CY258" s="553"/>
      <c r="CZ258" s="553"/>
      <c r="DA258" s="553"/>
      <c r="DB258" s="553"/>
      <c r="DC258" s="553"/>
    </row>
    <row r="259" spans="1:107" ht="11.25" customHeight="1">
      <c r="A259" s="553"/>
      <c r="B259" s="553"/>
      <c r="C259" s="553"/>
      <c r="D259" s="553"/>
      <c r="E259" s="554"/>
      <c r="F259" s="554"/>
      <c r="G259" s="554"/>
      <c r="H259" s="554"/>
      <c r="I259" s="554"/>
      <c r="J259" s="554"/>
      <c r="K259" s="554"/>
      <c r="L259" s="554"/>
      <c r="M259" s="554"/>
      <c r="N259" s="553"/>
      <c r="O259" s="553"/>
      <c r="P259" s="553"/>
      <c r="Q259" s="553"/>
      <c r="R259" s="553"/>
      <c r="S259" s="553"/>
      <c r="T259" s="553"/>
      <c r="U259" s="553"/>
      <c r="V259" s="553"/>
      <c r="W259" s="553"/>
      <c r="X259" s="553"/>
      <c r="Y259" s="553"/>
      <c r="Z259" s="553"/>
      <c r="AA259" s="553"/>
      <c r="AB259" s="553"/>
      <c r="AC259" s="553"/>
      <c r="AD259" s="553"/>
      <c r="AE259" s="553"/>
      <c r="AF259" s="553"/>
      <c r="AG259" s="553"/>
      <c r="AH259" s="553"/>
      <c r="AI259" s="553"/>
      <c r="AJ259" s="553"/>
      <c r="AK259" s="553"/>
      <c r="AL259" s="553"/>
      <c r="AM259" s="553"/>
      <c r="AN259" s="553"/>
      <c r="AO259" s="553"/>
      <c r="AP259" s="553"/>
      <c r="AQ259" s="553"/>
      <c r="AR259" s="553"/>
      <c r="AS259" s="553"/>
      <c r="AT259" s="553"/>
      <c r="AU259" s="553"/>
      <c r="AV259" s="553"/>
      <c r="AW259" s="553"/>
      <c r="AX259" s="553"/>
      <c r="AY259" s="553"/>
      <c r="AZ259" s="553"/>
      <c r="BA259" s="553"/>
      <c r="BB259" s="553"/>
      <c r="BC259" s="553"/>
      <c r="BD259" s="553"/>
      <c r="BE259" s="553"/>
      <c r="BF259" s="553"/>
      <c r="BG259" s="553"/>
      <c r="BH259" s="553"/>
      <c r="BI259" s="553"/>
      <c r="BJ259" s="553"/>
      <c r="BK259" s="553"/>
      <c r="BL259" s="553"/>
      <c r="BM259" s="553"/>
      <c r="BN259" s="553"/>
      <c r="BO259" s="553"/>
      <c r="BP259" s="553"/>
      <c r="BQ259" s="553"/>
      <c r="BR259" s="553"/>
      <c r="BS259" s="553"/>
      <c r="BT259" s="553"/>
      <c r="BU259" s="553"/>
      <c r="BV259" s="553"/>
      <c r="BW259" s="553"/>
      <c r="BX259" s="553"/>
      <c r="BY259" s="553"/>
      <c r="BZ259" s="553"/>
      <c r="CA259" s="553"/>
      <c r="CB259" s="553"/>
      <c r="CC259" s="553"/>
      <c r="CD259" s="553"/>
      <c r="CE259" s="553"/>
      <c r="CF259" s="553"/>
      <c r="CG259" s="553"/>
      <c r="CH259" s="553"/>
      <c r="CI259" s="553"/>
      <c r="CJ259" s="553"/>
      <c r="CK259" s="553"/>
      <c r="CL259" s="553"/>
      <c r="CM259" s="553"/>
      <c r="CN259" s="553"/>
      <c r="CO259" s="553"/>
      <c r="CP259" s="553"/>
      <c r="CQ259" s="553"/>
      <c r="CR259" s="553"/>
      <c r="CS259" s="553"/>
      <c r="CT259" s="553"/>
      <c r="CU259" s="553"/>
      <c r="CV259" s="553"/>
      <c r="CW259" s="553"/>
      <c r="CX259" s="553"/>
      <c r="CY259" s="553"/>
      <c r="CZ259" s="553"/>
      <c r="DA259" s="553"/>
      <c r="DB259" s="553"/>
      <c r="DC259" s="553"/>
    </row>
    <row r="260" spans="1:107" ht="11.25" customHeight="1">
      <c r="A260" s="553"/>
      <c r="B260" s="553"/>
      <c r="C260" s="553"/>
      <c r="D260" s="553"/>
      <c r="E260" s="554"/>
      <c r="F260" s="554"/>
      <c r="G260" s="554"/>
      <c r="H260" s="554"/>
      <c r="I260" s="554"/>
      <c r="J260" s="554"/>
      <c r="K260" s="554"/>
      <c r="L260" s="554"/>
      <c r="M260" s="554"/>
      <c r="N260" s="553"/>
      <c r="O260" s="553"/>
      <c r="P260" s="553"/>
      <c r="Q260" s="553"/>
      <c r="R260" s="553"/>
      <c r="S260" s="553"/>
      <c r="T260" s="553"/>
      <c r="U260" s="553"/>
      <c r="V260" s="553"/>
      <c r="W260" s="553"/>
      <c r="X260" s="553"/>
      <c r="Y260" s="553"/>
      <c r="Z260" s="553"/>
      <c r="AA260" s="553"/>
      <c r="AB260" s="553"/>
      <c r="AC260" s="553"/>
      <c r="AD260" s="553"/>
      <c r="AE260" s="553"/>
      <c r="AF260" s="553"/>
      <c r="AG260" s="553"/>
      <c r="AH260" s="553"/>
      <c r="AI260" s="553"/>
      <c r="AJ260" s="553"/>
      <c r="AK260" s="553"/>
      <c r="AL260" s="553"/>
      <c r="AM260" s="553"/>
      <c r="AN260" s="553"/>
      <c r="AO260" s="553"/>
      <c r="AP260" s="553"/>
      <c r="AQ260" s="553"/>
      <c r="AR260" s="553"/>
      <c r="AS260" s="553"/>
      <c r="AT260" s="553"/>
      <c r="AU260" s="553"/>
      <c r="AV260" s="553"/>
      <c r="AW260" s="553"/>
      <c r="AX260" s="553"/>
      <c r="AY260" s="553"/>
      <c r="AZ260" s="553"/>
      <c r="BA260" s="553"/>
      <c r="BB260" s="553"/>
      <c r="BC260" s="553"/>
      <c r="BD260" s="553"/>
      <c r="BE260" s="553"/>
      <c r="BF260" s="553"/>
      <c r="BG260" s="553"/>
      <c r="BH260" s="553"/>
      <c r="BI260" s="553"/>
      <c r="BJ260" s="553"/>
      <c r="BK260" s="553"/>
      <c r="BL260" s="553"/>
      <c r="BM260" s="553"/>
      <c r="BN260" s="553"/>
      <c r="BO260" s="553"/>
      <c r="BP260" s="553"/>
      <c r="BQ260" s="553"/>
      <c r="BR260" s="553"/>
      <c r="BS260" s="553"/>
      <c r="BT260" s="553"/>
      <c r="BU260" s="553"/>
      <c r="BV260" s="553"/>
      <c r="BW260" s="553"/>
      <c r="BX260" s="553"/>
      <c r="BY260" s="553"/>
      <c r="BZ260" s="553"/>
      <c r="CA260" s="553"/>
      <c r="CB260" s="553"/>
      <c r="CC260" s="553"/>
      <c r="CD260" s="553"/>
      <c r="CE260" s="553"/>
      <c r="CF260" s="553"/>
      <c r="CG260" s="553"/>
      <c r="CH260" s="553"/>
      <c r="CI260" s="553"/>
      <c r="CJ260" s="553"/>
      <c r="CK260" s="553"/>
      <c r="CL260" s="553"/>
      <c r="CM260" s="553"/>
      <c r="CN260" s="553"/>
      <c r="CO260" s="553"/>
      <c r="CP260" s="553"/>
      <c r="CQ260" s="553"/>
      <c r="CR260" s="553"/>
      <c r="CS260" s="553"/>
      <c r="CT260" s="553"/>
      <c r="CU260" s="553"/>
      <c r="CV260" s="553"/>
      <c r="CW260" s="553"/>
      <c r="CX260" s="553"/>
      <c r="CY260" s="553"/>
      <c r="CZ260" s="553"/>
      <c r="DA260" s="553"/>
      <c r="DB260" s="553"/>
      <c r="DC260" s="553"/>
    </row>
    <row r="261" spans="1:107" ht="11.25" customHeight="1">
      <c r="A261" s="553"/>
      <c r="B261" s="553"/>
      <c r="C261" s="553"/>
      <c r="D261" s="553"/>
      <c r="E261" s="554"/>
      <c r="F261" s="554"/>
      <c r="G261" s="554"/>
      <c r="H261" s="554"/>
      <c r="I261" s="554"/>
      <c r="J261" s="554"/>
      <c r="K261" s="554"/>
      <c r="L261" s="554"/>
      <c r="M261" s="554"/>
      <c r="N261" s="553"/>
      <c r="O261" s="553"/>
      <c r="P261" s="553"/>
      <c r="Q261" s="553"/>
      <c r="R261" s="553"/>
      <c r="S261" s="553"/>
      <c r="T261" s="553"/>
      <c r="U261" s="553"/>
      <c r="V261" s="553"/>
      <c r="W261" s="553"/>
      <c r="X261" s="553"/>
      <c r="Y261" s="553"/>
      <c r="Z261" s="553"/>
      <c r="AA261" s="553"/>
      <c r="AB261" s="553"/>
      <c r="AC261" s="553"/>
      <c r="AD261" s="553"/>
      <c r="AE261" s="553"/>
      <c r="AF261" s="553"/>
      <c r="AG261" s="553"/>
      <c r="AH261" s="553"/>
      <c r="AI261" s="553"/>
      <c r="AJ261" s="553"/>
      <c r="AK261" s="553"/>
      <c r="AL261" s="553"/>
      <c r="AM261" s="553"/>
      <c r="AN261" s="553"/>
      <c r="AO261" s="553"/>
      <c r="AP261" s="553"/>
      <c r="AQ261" s="553"/>
      <c r="AR261" s="553"/>
      <c r="AS261" s="553"/>
      <c r="AT261" s="553"/>
      <c r="AU261" s="553"/>
      <c r="AV261" s="553"/>
      <c r="AW261" s="553"/>
      <c r="AX261" s="553"/>
      <c r="AY261" s="553"/>
      <c r="AZ261" s="553"/>
      <c r="BA261" s="553"/>
      <c r="BB261" s="553"/>
      <c r="BC261" s="553"/>
      <c r="BD261" s="553"/>
      <c r="BE261" s="553"/>
      <c r="BF261" s="553"/>
      <c r="BG261" s="553"/>
      <c r="BH261" s="553"/>
      <c r="BI261" s="553"/>
      <c r="BJ261" s="553"/>
      <c r="BK261" s="553"/>
      <c r="BL261" s="553"/>
      <c r="BM261" s="553"/>
      <c r="BN261" s="553"/>
      <c r="BO261" s="553"/>
      <c r="BP261" s="553"/>
      <c r="BQ261" s="553"/>
      <c r="BR261" s="553"/>
      <c r="BS261" s="553"/>
      <c r="BT261" s="553"/>
      <c r="BU261" s="553"/>
      <c r="BV261" s="553"/>
      <c r="BW261" s="553"/>
      <c r="BX261" s="553"/>
      <c r="BY261" s="553"/>
      <c r="BZ261" s="553"/>
      <c r="CA261" s="553"/>
      <c r="CB261" s="553"/>
      <c r="CC261" s="553"/>
      <c r="CD261" s="553"/>
      <c r="CE261" s="553"/>
      <c r="CF261" s="553"/>
      <c r="CG261" s="553"/>
      <c r="CH261" s="553"/>
      <c r="CI261" s="553"/>
      <c r="CJ261" s="553"/>
      <c r="CK261" s="553"/>
      <c r="CL261" s="553"/>
      <c r="CM261" s="553"/>
      <c r="CN261" s="553"/>
      <c r="CO261" s="553"/>
      <c r="CP261" s="553"/>
      <c r="CQ261" s="553"/>
      <c r="CR261" s="553"/>
      <c r="CS261" s="553"/>
      <c r="CT261" s="553"/>
      <c r="CU261" s="553"/>
      <c r="CV261" s="553"/>
      <c r="CW261" s="553"/>
      <c r="CX261" s="553"/>
      <c r="CY261" s="553"/>
      <c r="CZ261" s="553"/>
      <c r="DA261" s="553"/>
      <c r="DB261" s="553"/>
      <c r="DC261" s="553"/>
    </row>
    <row r="262" spans="1:107" ht="11.25" customHeight="1">
      <c r="A262" s="553"/>
      <c r="B262" s="553"/>
      <c r="C262" s="553"/>
      <c r="D262" s="553"/>
      <c r="E262" s="554"/>
      <c r="F262" s="554"/>
      <c r="G262" s="554"/>
      <c r="H262" s="554"/>
      <c r="I262" s="554"/>
      <c r="J262" s="554"/>
      <c r="K262" s="554"/>
      <c r="L262" s="554"/>
      <c r="M262" s="554"/>
      <c r="N262" s="553"/>
      <c r="O262" s="553"/>
      <c r="P262" s="553"/>
      <c r="Q262" s="553"/>
      <c r="R262" s="553"/>
      <c r="S262" s="553"/>
      <c r="T262" s="553"/>
      <c r="U262" s="553"/>
      <c r="V262" s="553"/>
      <c r="W262" s="553"/>
      <c r="X262" s="553"/>
      <c r="Y262" s="553"/>
      <c r="Z262" s="553"/>
      <c r="AA262" s="553"/>
      <c r="AB262" s="553"/>
      <c r="AC262" s="553"/>
      <c r="AD262" s="553"/>
      <c r="AE262" s="553"/>
      <c r="AF262" s="553"/>
      <c r="AG262" s="553"/>
      <c r="AH262" s="553"/>
      <c r="AI262" s="553"/>
      <c r="AJ262" s="553"/>
      <c r="AK262" s="553"/>
      <c r="AL262" s="553"/>
      <c r="AM262" s="553"/>
      <c r="AN262" s="553"/>
      <c r="AO262" s="553"/>
      <c r="AP262" s="553"/>
      <c r="AQ262" s="553"/>
      <c r="AR262" s="553"/>
      <c r="AS262" s="553"/>
      <c r="AT262" s="553"/>
      <c r="AU262" s="553"/>
      <c r="AV262" s="553"/>
      <c r="AW262" s="553"/>
      <c r="AX262" s="553"/>
      <c r="AY262" s="553"/>
      <c r="AZ262" s="553"/>
      <c r="BA262" s="553"/>
      <c r="BB262" s="553"/>
      <c r="BC262" s="553"/>
      <c r="BD262" s="553"/>
      <c r="BE262" s="553"/>
      <c r="BF262" s="553"/>
      <c r="BG262" s="553"/>
      <c r="BH262" s="553"/>
      <c r="BI262" s="553"/>
      <c r="BJ262" s="553"/>
      <c r="BK262" s="553"/>
      <c r="BL262" s="553"/>
      <c r="BM262" s="553"/>
      <c r="BN262" s="553"/>
      <c r="BO262" s="553"/>
      <c r="BP262" s="553"/>
      <c r="BQ262" s="553"/>
      <c r="BR262" s="553"/>
      <c r="BS262" s="553"/>
      <c r="BT262" s="553"/>
      <c r="BU262" s="553"/>
      <c r="BV262" s="553"/>
      <c r="BW262" s="553"/>
      <c r="BX262" s="553"/>
      <c r="BY262" s="553"/>
      <c r="BZ262" s="553"/>
      <c r="CA262" s="553"/>
      <c r="CB262" s="553"/>
      <c r="CC262" s="553"/>
      <c r="CD262" s="553"/>
      <c r="CE262" s="553"/>
      <c r="CF262" s="553"/>
      <c r="CG262" s="553"/>
      <c r="CH262" s="553"/>
      <c r="CI262" s="553"/>
      <c r="CJ262" s="553"/>
      <c r="CK262" s="553"/>
      <c r="CL262" s="553"/>
      <c r="CM262" s="553"/>
      <c r="CN262" s="553"/>
      <c r="CO262" s="553"/>
      <c r="CP262" s="553"/>
      <c r="CQ262" s="553"/>
      <c r="CR262" s="553"/>
      <c r="CS262" s="553"/>
      <c r="CT262" s="553"/>
      <c r="CU262" s="553"/>
      <c r="CV262" s="553"/>
      <c r="CW262" s="553"/>
      <c r="CX262" s="553"/>
      <c r="CY262" s="553"/>
      <c r="CZ262" s="553"/>
      <c r="DA262" s="553"/>
      <c r="DB262" s="553"/>
      <c r="DC262" s="553"/>
    </row>
    <row r="263" spans="1:107" ht="11.25" customHeight="1">
      <c r="A263" s="553"/>
      <c r="B263" s="553"/>
      <c r="C263" s="553"/>
      <c r="D263" s="553"/>
      <c r="E263" s="554"/>
      <c r="F263" s="554"/>
      <c r="G263" s="554"/>
      <c r="H263" s="554"/>
      <c r="I263" s="554"/>
      <c r="J263" s="554"/>
      <c r="K263" s="554"/>
      <c r="L263" s="554"/>
      <c r="M263" s="554"/>
      <c r="N263" s="553"/>
      <c r="O263" s="553"/>
      <c r="P263" s="553"/>
      <c r="Q263" s="553"/>
      <c r="R263" s="553"/>
      <c r="S263" s="553"/>
      <c r="T263" s="553"/>
      <c r="U263" s="553"/>
      <c r="V263" s="553"/>
      <c r="W263" s="553"/>
      <c r="X263" s="553"/>
      <c r="Y263" s="553"/>
      <c r="Z263" s="553"/>
      <c r="AA263" s="553"/>
      <c r="AB263" s="553"/>
      <c r="AC263" s="553"/>
      <c r="AD263" s="553"/>
      <c r="AE263" s="553"/>
      <c r="AF263" s="553"/>
      <c r="AG263" s="553"/>
      <c r="AH263" s="553"/>
      <c r="AI263" s="553"/>
      <c r="AJ263" s="553"/>
      <c r="AK263" s="553"/>
      <c r="AL263" s="553"/>
      <c r="AM263" s="553"/>
      <c r="AN263" s="553"/>
      <c r="AO263" s="553"/>
      <c r="AP263" s="553"/>
      <c r="AQ263" s="553"/>
      <c r="AR263" s="553"/>
      <c r="AS263" s="553"/>
      <c r="AT263" s="553"/>
      <c r="AU263" s="553"/>
      <c r="AV263" s="553"/>
      <c r="AW263" s="553"/>
      <c r="AX263" s="553"/>
      <c r="AY263" s="553"/>
      <c r="AZ263" s="553"/>
      <c r="BA263" s="553"/>
      <c r="BB263" s="553"/>
      <c r="BC263" s="553"/>
      <c r="BD263" s="553"/>
      <c r="BE263" s="553"/>
      <c r="BF263" s="553"/>
      <c r="BG263" s="553"/>
      <c r="BH263" s="553"/>
      <c r="BI263" s="553"/>
      <c r="BJ263" s="553"/>
      <c r="BK263" s="553"/>
      <c r="BL263" s="553"/>
      <c r="BM263" s="553"/>
      <c r="BN263" s="553"/>
      <c r="BO263" s="553"/>
      <c r="BP263" s="553"/>
      <c r="BQ263" s="553"/>
      <c r="BR263" s="553"/>
      <c r="BS263" s="553"/>
      <c r="BT263" s="553"/>
      <c r="BU263" s="553"/>
      <c r="BV263" s="553"/>
      <c r="BW263" s="553"/>
      <c r="BX263" s="553"/>
      <c r="BY263" s="553"/>
      <c r="BZ263" s="553"/>
      <c r="CA263" s="553"/>
      <c r="CB263" s="553"/>
      <c r="CC263" s="553"/>
      <c r="CD263" s="553"/>
      <c r="CE263" s="553"/>
      <c r="CF263" s="553"/>
      <c r="CG263" s="553"/>
      <c r="CH263" s="553"/>
      <c r="CI263" s="553"/>
      <c r="CJ263" s="553"/>
      <c r="CK263" s="553"/>
      <c r="CL263" s="553"/>
      <c r="CM263" s="553"/>
      <c r="CN263" s="553"/>
      <c r="CO263" s="553"/>
      <c r="CP263" s="553"/>
      <c r="CQ263" s="553"/>
      <c r="CR263" s="553"/>
      <c r="CS263" s="553"/>
      <c r="CT263" s="553"/>
      <c r="CU263" s="553"/>
      <c r="CV263" s="553"/>
      <c r="CW263" s="553"/>
      <c r="CX263" s="553"/>
      <c r="CY263" s="553"/>
      <c r="CZ263" s="553"/>
      <c r="DA263" s="553"/>
      <c r="DB263" s="553"/>
      <c r="DC263" s="553"/>
    </row>
    <row r="264" spans="1:107" ht="11.25" customHeight="1">
      <c r="A264" s="553"/>
      <c r="B264" s="553"/>
      <c r="C264" s="553"/>
      <c r="D264" s="553"/>
      <c r="E264" s="554"/>
      <c r="F264" s="554"/>
      <c r="G264" s="554"/>
      <c r="H264" s="554"/>
      <c r="I264" s="554"/>
      <c r="J264" s="554"/>
      <c r="K264" s="554"/>
      <c r="L264" s="554"/>
      <c r="M264" s="554"/>
      <c r="N264" s="553"/>
      <c r="O264" s="553"/>
      <c r="P264" s="553"/>
      <c r="Q264" s="553"/>
      <c r="R264" s="553"/>
      <c r="S264" s="553"/>
      <c r="T264" s="553"/>
      <c r="U264" s="553"/>
      <c r="V264" s="553"/>
      <c r="W264" s="553"/>
      <c r="X264" s="553"/>
      <c r="Y264" s="553"/>
      <c r="Z264" s="553"/>
      <c r="AA264" s="553"/>
      <c r="AB264" s="553"/>
      <c r="AC264" s="553"/>
      <c r="AD264" s="553"/>
      <c r="AE264" s="553"/>
      <c r="AF264" s="553"/>
      <c r="AG264" s="553"/>
      <c r="AH264" s="553"/>
      <c r="AI264" s="553"/>
      <c r="AJ264" s="553"/>
      <c r="AK264" s="553"/>
      <c r="AL264" s="553"/>
      <c r="AM264" s="553"/>
      <c r="AN264" s="553"/>
      <c r="AO264" s="553"/>
      <c r="AP264" s="553"/>
      <c r="AQ264" s="553"/>
      <c r="AR264" s="553"/>
      <c r="AS264" s="553"/>
      <c r="AT264" s="553"/>
      <c r="AU264" s="553"/>
      <c r="AV264" s="553"/>
      <c r="AW264" s="553"/>
      <c r="AX264" s="553"/>
      <c r="AY264" s="553"/>
      <c r="AZ264" s="553"/>
      <c r="BA264" s="553"/>
      <c r="BB264" s="553"/>
      <c r="BC264" s="553"/>
      <c r="BD264" s="553"/>
      <c r="BE264" s="553"/>
      <c r="BF264" s="553"/>
      <c r="BG264" s="553"/>
      <c r="BH264" s="553"/>
      <c r="BI264" s="553"/>
      <c r="BJ264" s="553"/>
      <c r="BK264" s="553"/>
      <c r="BL264" s="553"/>
      <c r="BM264" s="553"/>
      <c r="BN264" s="553"/>
      <c r="BO264" s="553"/>
      <c r="BP264" s="553"/>
      <c r="BQ264" s="553"/>
      <c r="BR264" s="553"/>
      <c r="BS264" s="553"/>
      <c r="BT264" s="553"/>
      <c r="BU264" s="553"/>
      <c r="BV264" s="553"/>
      <c r="BW264" s="553"/>
      <c r="BX264" s="553"/>
      <c r="BY264" s="553"/>
      <c r="BZ264" s="553"/>
      <c r="CA264" s="553"/>
      <c r="CB264" s="553"/>
      <c r="CC264" s="553"/>
      <c r="CD264" s="553"/>
      <c r="CE264" s="553"/>
      <c r="CF264" s="553"/>
      <c r="CG264" s="553"/>
      <c r="CH264" s="553"/>
      <c r="CI264" s="553"/>
      <c r="CJ264" s="553"/>
      <c r="CK264" s="553"/>
      <c r="CL264" s="553"/>
      <c r="CM264" s="553"/>
      <c r="CN264" s="553"/>
      <c r="CO264" s="553"/>
      <c r="CP264" s="553"/>
      <c r="CQ264" s="553"/>
      <c r="CR264" s="553"/>
      <c r="CS264" s="553"/>
      <c r="CT264" s="553"/>
      <c r="CU264" s="553"/>
      <c r="CV264" s="553"/>
      <c r="CW264" s="553"/>
      <c r="CX264" s="553"/>
      <c r="CY264" s="553"/>
      <c r="CZ264" s="553"/>
      <c r="DA264" s="553"/>
      <c r="DB264" s="553"/>
      <c r="DC264" s="553"/>
    </row>
    <row r="265" spans="1:107" ht="11.25" customHeight="1">
      <c r="A265" s="553"/>
      <c r="B265" s="553"/>
      <c r="C265" s="553"/>
      <c r="D265" s="553"/>
      <c r="E265" s="554"/>
      <c r="F265" s="554"/>
      <c r="G265" s="554"/>
      <c r="H265" s="554"/>
      <c r="I265" s="554"/>
      <c r="J265" s="554"/>
      <c r="K265" s="554"/>
      <c r="L265" s="554"/>
      <c r="M265" s="554"/>
      <c r="N265" s="553"/>
      <c r="O265" s="553"/>
      <c r="P265" s="553"/>
      <c r="Q265" s="553"/>
      <c r="R265" s="553"/>
      <c r="S265" s="553"/>
      <c r="T265" s="553"/>
      <c r="U265" s="553"/>
      <c r="V265" s="553"/>
      <c r="W265" s="553"/>
      <c r="X265" s="553"/>
      <c r="Y265" s="553"/>
      <c r="Z265" s="553"/>
      <c r="AA265" s="553"/>
      <c r="AB265" s="553"/>
      <c r="AC265" s="553"/>
      <c r="AD265" s="553"/>
      <c r="AE265" s="553"/>
      <c r="AF265" s="553"/>
      <c r="AG265" s="553"/>
      <c r="AH265" s="553"/>
      <c r="AI265" s="553"/>
      <c r="AJ265" s="553"/>
      <c r="AK265" s="553"/>
      <c r="AL265" s="553"/>
      <c r="AM265" s="553"/>
      <c r="AN265" s="553"/>
      <c r="AO265" s="553"/>
      <c r="AP265" s="553"/>
      <c r="AQ265" s="553"/>
      <c r="AR265" s="553"/>
      <c r="AS265" s="553"/>
      <c r="AT265" s="553"/>
      <c r="AU265" s="553"/>
      <c r="AV265" s="553"/>
      <c r="AW265" s="553"/>
      <c r="AX265" s="553"/>
      <c r="AY265" s="553"/>
      <c r="AZ265" s="553"/>
      <c r="BA265" s="553"/>
      <c r="BB265" s="553"/>
      <c r="BC265" s="553"/>
      <c r="BD265" s="553"/>
      <c r="BE265" s="553"/>
      <c r="BF265" s="553"/>
      <c r="BG265" s="553"/>
      <c r="BH265" s="553"/>
      <c r="BI265" s="553"/>
      <c r="BJ265" s="553"/>
      <c r="BK265" s="553"/>
      <c r="BL265" s="553"/>
      <c r="BM265" s="553"/>
      <c r="BN265" s="553"/>
      <c r="BO265" s="553"/>
      <c r="BP265" s="553"/>
      <c r="BQ265" s="553"/>
      <c r="BR265" s="553"/>
      <c r="BS265" s="553"/>
      <c r="BT265" s="553"/>
      <c r="BU265" s="553"/>
      <c r="BV265" s="553"/>
      <c r="BW265" s="553"/>
      <c r="BX265" s="553"/>
      <c r="BY265" s="553"/>
      <c r="BZ265" s="553"/>
      <c r="CA265" s="553"/>
      <c r="CB265" s="553"/>
      <c r="CC265" s="553"/>
      <c r="CD265" s="553"/>
      <c r="CE265" s="553"/>
      <c r="CF265" s="553"/>
      <c r="CG265" s="553"/>
      <c r="CH265" s="553"/>
      <c r="CI265" s="553"/>
      <c r="CJ265" s="553"/>
      <c r="CK265" s="553"/>
      <c r="CL265" s="553"/>
      <c r="CM265" s="553"/>
      <c r="CN265" s="553"/>
      <c r="CO265" s="553"/>
      <c r="CP265" s="553"/>
      <c r="CQ265" s="553"/>
      <c r="CR265" s="553"/>
      <c r="CS265" s="553"/>
      <c r="CT265" s="553"/>
      <c r="CU265" s="553"/>
      <c r="CV265" s="553"/>
      <c r="CW265" s="553"/>
      <c r="CX265" s="553"/>
      <c r="CY265" s="553"/>
      <c r="CZ265" s="553"/>
      <c r="DA265" s="553"/>
      <c r="DB265" s="553"/>
      <c r="DC265" s="553"/>
    </row>
    <row r="266" spans="1:107" ht="11.25" customHeight="1">
      <c r="A266" s="553"/>
      <c r="B266" s="553"/>
      <c r="C266" s="553"/>
      <c r="D266" s="553"/>
      <c r="E266" s="554"/>
      <c r="F266" s="554"/>
      <c r="G266" s="554"/>
      <c r="H266" s="554"/>
      <c r="I266" s="554"/>
      <c r="J266" s="554"/>
      <c r="K266" s="554"/>
      <c r="L266" s="554"/>
      <c r="M266" s="554"/>
      <c r="N266" s="553"/>
      <c r="O266" s="553"/>
      <c r="P266" s="553"/>
      <c r="Q266" s="553"/>
      <c r="R266" s="553"/>
      <c r="S266" s="553"/>
      <c r="T266" s="553"/>
      <c r="U266" s="553"/>
      <c r="V266" s="553"/>
      <c r="W266" s="553"/>
      <c r="X266" s="553"/>
      <c r="Y266" s="553"/>
      <c r="Z266" s="553"/>
      <c r="AA266" s="553"/>
      <c r="AB266" s="553"/>
      <c r="AC266" s="553"/>
      <c r="AD266" s="553"/>
      <c r="AE266" s="553"/>
      <c r="AF266" s="553"/>
      <c r="AG266" s="553"/>
      <c r="AH266" s="553"/>
      <c r="AI266" s="553"/>
      <c r="AJ266" s="553"/>
      <c r="AK266" s="553"/>
      <c r="AL266" s="553"/>
      <c r="AM266" s="553"/>
      <c r="AN266" s="553"/>
      <c r="AO266" s="553"/>
      <c r="AP266" s="553"/>
      <c r="AQ266" s="553"/>
      <c r="AR266" s="553"/>
      <c r="AS266" s="553"/>
      <c r="AT266" s="553"/>
      <c r="AU266" s="553"/>
      <c r="AV266" s="553"/>
      <c r="AW266" s="553"/>
      <c r="AX266" s="553"/>
      <c r="AY266" s="553"/>
      <c r="AZ266" s="553"/>
      <c r="BA266" s="553"/>
      <c r="BB266" s="553"/>
      <c r="BC266" s="553"/>
      <c r="BD266" s="553"/>
      <c r="BE266" s="553"/>
      <c r="BF266" s="553"/>
      <c r="BG266" s="553"/>
      <c r="BH266" s="553"/>
      <c r="BI266" s="553"/>
      <c r="BJ266" s="553"/>
      <c r="BK266" s="553"/>
      <c r="BL266" s="553"/>
      <c r="BM266" s="553"/>
      <c r="BN266" s="553"/>
      <c r="BO266" s="553"/>
      <c r="BP266" s="553"/>
      <c r="BQ266" s="553"/>
      <c r="BR266" s="553"/>
      <c r="BS266" s="553"/>
      <c r="BT266" s="553"/>
      <c r="BU266" s="553"/>
      <c r="BV266" s="553"/>
      <c r="BW266" s="553"/>
      <c r="BX266" s="553"/>
      <c r="BY266" s="553"/>
      <c r="BZ266" s="553"/>
      <c r="CA266" s="553"/>
      <c r="CB266" s="553"/>
      <c r="CC266" s="553"/>
      <c r="CD266" s="553"/>
      <c r="CE266" s="553"/>
      <c r="CF266" s="553"/>
      <c r="CG266" s="553"/>
      <c r="CH266" s="553"/>
      <c r="CI266" s="553"/>
      <c r="CJ266" s="553"/>
      <c r="CK266" s="553"/>
      <c r="CL266" s="553"/>
      <c r="CM266" s="553"/>
      <c r="CN266" s="553"/>
      <c r="CO266" s="553"/>
      <c r="CP266" s="553"/>
      <c r="CQ266" s="553"/>
      <c r="CR266" s="553"/>
      <c r="CS266" s="553"/>
      <c r="CT266" s="553"/>
      <c r="CU266" s="553"/>
      <c r="CV266" s="553"/>
      <c r="CW266" s="553"/>
      <c r="CX266" s="553"/>
      <c r="CY266" s="553"/>
      <c r="CZ266" s="553"/>
      <c r="DA266" s="553"/>
      <c r="DB266" s="553"/>
      <c r="DC266" s="553"/>
    </row>
    <row r="267" spans="1:107" ht="11.25" customHeight="1">
      <c r="A267" s="553"/>
      <c r="B267" s="553"/>
      <c r="C267" s="553"/>
      <c r="D267" s="553"/>
      <c r="E267" s="554"/>
      <c r="F267" s="554"/>
      <c r="G267" s="554"/>
      <c r="H267" s="554"/>
      <c r="I267" s="554"/>
      <c r="J267" s="554"/>
      <c r="K267" s="554"/>
      <c r="L267" s="554"/>
      <c r="M267" s="554"/>
      <c r="N267" s="553"/>
      <c r="O267" s="553"/>
      <c r="P267" s="553"/>
      <c r="Q267" s="553"/>
      <c r="R267" s="553"/>
      <c r="S267" s="553"/>
      <c r="T267" s="553"/>
      <c r="U267" s="553"/>
      <c r="V267" s="553"/>
      <c r="W267" s="553"/>
      <c r="X267" s="553"/>
      <c r="Y267" s="553"/>
      <c r="Z267" s="553"/>
      <c r="AA267" s="553"/>
      <c r="AB267" s="553"/>
      <c r="AC267" s="553"/>
      <c r="AD267" s="553"/>
      <c r="AE267" s="553"/>
      <c r="AF267" s="553"/>
      <c r="AG267" s="553"/>
      <c r="AH267" s="553"/>
      <c r="AI267" s="553"/>
      <c r="AJ267" s="553"/>
      <c r="AK267" s="553"/>
      <c r="AL267" s="553"/>
      <c r="AM267" s="553"/>
      <c r="AN267" s="553"/>
      <c r="AO267" s="553"/>
      <c r="AP267" s="553"/>
      <c r="AQ267" s="553"/>
      <c r="AR267" s="553"/>
      <c r="AS267" s="553"/>
      <c r="AT267" s="553"/>
      <c r="AU267" s="553"/>
      <c r="AV267" s="553"/>
      <c r="AW267" s="553"/>
      <c r="AX267" s="553"/>
      <c r="AY267" s="553"/>
      <c r="AZ267" s="553"/>
      <c r="BA267" s="553"/>
      <c r="BB267" s="553"/>
      <c r="BC267" s="553"/>
      <c r="BD267" s="553"/>
      <c r="BE267" s="553"/>
      <c r="BF267" s="553"/>
      <c r="BG267" s="553"/>
      <c r="BH267" s="553"/>
      <c r="BI267" s="553"/>
      <c r="BJ267" s="553"/>
      <c r="BK267" s="553"/>
      <c r="BL267" s="553"/>
      <c r="BM267" s="553"/>
      <c r="BN267" s="553"/>
      <c r="BO267" s="553"/>
      <c r="BP267" s="553"/>
      <c r="BQ267" s="553"/>
      <c r="BR267" s="553"/>
      <c r="BS267" s="553"/>
      <c r="BT267" s="553"/>
      <c r="BU267" s="553"/>
      <c r="BV267" s="553"/>
      <c r="BW267" s="553"/>
      <c r="BX267" s="553"/>
      <c r="BY267" s="553"/>
      <c r="BZ267" s="553"/>
      <c r="CA267" s="553"/>
      <c r="CB267" s="553"/>
      <c r="CC267" s="553"/>
      <c r="CD267" s="553"/>
      <c r="CE267" s="553"/>
      <c r="CF267" s="553"/>
      <c r="CG267" s="553"/>
      <c r="CH267" s="553"/>
      <c r="CI267" s="553"/>
      <c r="CJ267" s="553"/>
      <c r="CK267" s="553"/>
      <c r="CL267" s="553"/>
      <c r="CM267" s="553"/>
      <c r="CN267" s="553"/>
      <c r="CO267" s="553"/>
      <c r="CP267" s="553"/>
      <c r="CQ267" s="553"/>
      <c r="CR267" s="553"/>
      <c r="CS267" s="553"/>
      <c r="CT267" s="553"/>
      <c r="CU267" s="553"/>
      <c r="CV267" s="553"/>
      <c r="CW267" s="553"/>
      <c r="CX267" s="553"/>
      <c r="CY267" s="553"/>
      <c r="CZ267" s="553"/>
      <c r="DA267" s="553"/>
      <c r="DB267" s="553"/>
      <c r="DC267" s="553"/>
    </row>
    <row r="268" spans="1:107" ht="11.25" customHeight="1">
      <c r="A268" s="553"/>
      <c r="B268" s="553"/>
      <c r="C268" s="553"/>
      <c r="D268" s="553"/>
      <c r="E268" s="554"/>
      <c r="F268" s="554"/>
      <c r="G268" s="554"/>
      <c r="H268" s="554"/>
      <c r="I268" s="554"/>
      <c r="J268" s="554"/>
      <c r="K268" s="554"/>
      <c r="L268" s="554"/>
      <c r="M268" s="554"/>
      <c r="N268" s="553"/>
      <c r="O268" s="553"/>
      <c r="P268" s="553"/>
      <c r="Q268" s="553"/>
      <c r="R268" s="553"/>
      <c r="S268" s="553"/>
      <c r="T268" s="553"/>
      <c r="U268" s="553"/>
      <c r="V268" s="553"/>
      <c r="W268" s="553"/>
      <c r="X268" s="553"/>
      <c r="Y268" s="553"/>
      <c r="Z268" s="553"/>
      <c r="AA268" s="553"/>
      <c r="AB268" s="553"/>
      <c r="AC268" s="553"/>
      <c r="AD268" s="553"/>
      <c r="AE268" s="553"/>
      <c r="AF268" s="553"/>
      <c r="AG268" s="553"/>
      <c r="AH268" s="553"/>
      <c r="AI268" s="553"/>
      <c r="AJ268" s="553"/>
      <c r="AK268" s="553"/>
      <c r="AL268" s="553"/>
      <c r="AM268" s="553"/>
      <c r="AN268" s="553"/>
      <c r="AO268" s="553"/>
      <c r="AP268" s="553"/>
      <c r="AQ268" s="553"/>
      <c r="AR268" s="553"/>
      <c r="AS268" s="553"/>
      <c r="AT268" s="553"/>
      <c r="AU268" s="553"/>
      <c r="AV268" s="553"/>
      <c r="AW268" s="553"/>
      <c r="AX268" s="553"/>
      <c r="AY268" s="553"/>
      <c r="AZ268" s="553"/>
      <c r="BA268" s="553"/>
      <c r="BB268" s="553"/>
      <c r="BC268" s="553"/>
      <c r="BD268" s="553"/>
      <c r="BE268" s="553"/>
      <c r="BF268" s="553"/>
      <c r="BG268" s="553"/>
      <c r="BH268" s="553"/>
      <c r="BI268" s="553"/>
      <c r="BJ268" s="553"/>
      <c r="BK268" s="553"/>
      <c r="BL268" s="553"/>
      <c r="BM268" s="553"/>
      <c r="BN268" s="553"/>
      <c r="BO268" s="553"/>
      <c r="BP268" s="553"/>
      <c r="BQ268" s="553"/>
      <c r="BR268" s="553"/>
      <c r="BS268" s="553"/>
      <c r="BT268" s="553"/>
      <c r="BU268" s="553"/>
      <c r="BV268" s="553"/>
      <c r="BW268" s="553"/>
      <c r="BX268" s="553"/>
      <c r="BY268" s="553"/>
      <c r="BZ268" s="553"/>
      <c r="CA268" s="553"/>
      <c r="CB268" s="553"/>
      <c r="CC268" s="553"/>
      <c r="CD268" s="553"/>
      <c r="CE268" s="553"/>
      <c r="CF268" s="553"/>
      <c r="CG268" s="553"/>
      <c r="CH268" s="553"/>
      <c r="CI268" s="553"/>
      <c r="CJ268" s="553"/>
      <c r="CK268" s="553"/>
      <c r="CL268" s="553"/>
      <c r="CM268" s="553"/>
      <c r="CN268" s="553"/>
      <c r="CO268" s="553"/>
      <c r="CP268" s="553"/>
      <c r="CQ268" s="553"/>
      <c r="CR268" s="553"/>
      <c r="CS268" s="553"/>
      <c r="CT268" s="553"/>
      <c r="CU268" s="553"/>
      <c r="CV268" s="553"/>
      <c r="CW268" s="553"/>
      <c r="CX268" s="553"/>
      <c r="CY268" s="553"/>
      <c r="CZ268" s="553"/>
      <c r="DA268" s="553"/>
      <c r="DB268" s="553"/>
      <c r="DC268" s="553"/>
    </row>
    <row r="269" spans="1:107" ht="11.25" customHeight="1">
      <c r="A269" s="553"/>
      <c r="B269" s="553"/>
      <c r="C269" s="553"/>
      <c r="D269" s="553"/>
      <c r="E269" s="554"/>
      <c r="F269" s="554"/>
      <c r="G269" s="554"/>
      <c r="H269" s="554"/>
      <c r="I269" s="554"/>
      <c r="J269" s="554"/>
      <c r="K269" s="554"/>
      <c r="L269" s="554"/>
      <c r="M269" s="554"/>
      <c r="N269" s="553"/>
      <c r="O269" s="553"/>
      <c r="P269" s="553"/>
      <c r="Q269" s="553"/>
      <c r="R269" s="553"/>
      <c r="S269" s="553"/>
      <c r="T269" s="553"/>
      <c r="U269" s="553"/>
      <c r="V269" s="553"/>
      <c r="W269" s="553"/>
      <c r="X269" s="553"/>
      <c r="Y269" s="553"/>
      <c r="Z269" s="553"/>
      <c r="AA269" s="553"/>
      <c r="AB269" s="553"/>
      <c r="AC269" s="553"/>
      <c r="AD269" s="553"/>
      <c r="AE269" s="553"/>
      <c r="AF269" s="553"/>
      <c r="AG269" s="553"/>
      <c r="AH269" s="553"/>
      <c r="AI269" s="553"/>
      <c r="AJ269" s="553"/>
      <c r="AK269" s="553"/>
      <c r="AL269" s="553"/>
      <c r="AM269" s="553"/>
      <c r="AN269" s="553"/>
      <c r="AO269" s="553"/>
      <c r="AP269" s="553"/>
      <c r="AQ269" s="553"/>
      <c r="AR269" s="553"/>
      <c r="AS269" s="553"/>
      <c r="AT269" s="553"/>
      <c r="AU269" s="553"/>
      <c r="AV269" s="553"/>
      <c r="AW269" s="553"/>
      <c r="AX269" s="553"/>
      <c r="AY269" s="553"/>
      <c r="AZ269" s="553"/>
      <c r="BA269" s="553"/>
      <c r="BB269" s="553"/>
      <c r="BC269" s="553"/>
      <c r="BD269" s="553"/>
      <c r="BE269" s="553"/>
      <c r="BF269" s="553"/>
      <c r="BG269" s="553"/>
      <c r="BH269" s="553"/>
      <c r="BI269" s="553"/>
      <c r="BJ269" s="553"/>
      <c r="BK269" s="553"/>
      <c r="BL269" s="553"/>
      <c r="BM269" s="553"/>
      <c r="BN269" s="553"/>
      <c r="BO269" s="553"/>
      <c r="BP269" s="553"/>
      <c r="BQ269" s="553"/>
      <c r="BR269" s="553"/>
      <c r="BS269" s="553"/>
      <c r="BT269" s="553"/>
      <c r="BU269" s="553"/>
      <c r="BV269" s="553"/>
      <c r="BW269" s="553"/>
      <c r="BX269" s="553"/>
      <c r="BY269" s="553"/>
      <c r="BZ269" s="553"/>
      <c r="CA269" s="553"/>
      <c r="CB269" s="553"/>
      <c r="CC269" s="553"/>
      <c r="CD269" s="553"/>
      <c r="CE269" s="553"/>
      <c r="CF269" s="553"/>
      <c r="CG269" s="553"/>
      <c r="CH269" s="553"/>
      <c r="CI269" s="553"/>
      <c r="CJ269" s="553"/>
      <c r="CK269" s="553"/>
      <c r="CL269" s="553"/>
      <c r="CM269" s="553"/>
      <c r="CN269" s="553"/>
      <c r="CO269" s="553"/>
      <c r="CP269" s="553"/>
      <c r="CQ269" s="553"/>
      <c r="CR269" s="553"/>
      <c r="CS269" s="553"/>
      <c r="CT269" s="553"/>
      <c r="CU269" s="553"/>
      <c r="CV269" s="553"/>
      <c r="CW269" s="553"/>
      <c r="CX269" s="553"/>
      <c r="CY269" s="553"/>
      <c r="CZ269" s="553"/>
      <c r="DA269" s="553"/>
      <c r="DB269" s="553"/>
      <c r="DC269" s="553"/>
    </row>
    <row r="270" spans="1:107" ht="11.25" customHeight="1">
      <c r="A270" s="553"/>
      <c r="B270" s="553"/>
      <c r="C270" s="553"/>
      <c r="D270" s="553"/>
      <c r="E270" s="554"/>
      <c r="F270" s="554"/>
      <c r="G270" s="554"/>
      <c r="H270" s="554"/>
      <c r="I270" s="554"/>
      <c r="J270" s="554"/>
      <c r="K270" s="554"/>
      <c r="L270" s="554"/>
      <c r="M270" s="554"/>
      <c r="N270" s="553"/>
      <c r="O270" s="553"/>
      <c r="P270" s="553"/>
      <c r="Q270" s="553"/>
      <c r="R270" s="553"/>
      <c r="S270" s="553"/>
      <c r="T270" s="553"/>
      <c r="U270" s="553"/>
      <c r="V270" s="553"/>
      <c r="W270" s="553"/>
      <c r="X270" s="553"/>
      <c r="Y270" s="553"/>
      <c r="Z270" s="553"/>
      <c r="AA270" s="553"/>
      <c r="AB270" s="553"/>
      <c r="AC270" s="553"/>
      <c r="AD270" s="553"/>
      <c r="AE270" s="553"/>
      <c r="AF270" s="553"/>
      <c r="AG270" s="553"/>
      <c r="AH270" s="553"/>
      <c r="AI270" s="553"/>
      <c r="AJ270" s="553"/>
      <c r="AK270" s="553"/>
      <c r="AL270" s="553"/>
      <c r="AM270" s="553"/>
      <c r="AN270" s="553"/>
      <c r="AO270" s="553"/>
      <c r="AP270" s="553"/>
      <c r="AQ270" s="553"/>
      <c r="AR270" s="553"/>
      <c r="AS270" s="553"/>
      <c r="AT270" s="553"/>
      <c r="AU270" s="553"/>
      <c r="AV270" s="553"/>
      <c r="AW270" s="553"/>
      <c r="AX270" s="553"/>
      <c r="AY270" s="553"/>
      <c r="AZ270" s="553"/>
      <c r="BA270" s="553"/>
      <c r="BB270" s="553"/>
      <c r="BC270" s="553"/>
      <c r="BD270" s="553"/>
      <c r="BE270" s="553"/>
      <c r="BF270" s="553"/>
      <c r="BG270" s="553"/>
      <c r="BH270" s="553"/>
      <c r="BI270" s="553"/>
      <c r="BJ270" s="553"/>
      <c r="BK270" s="553"/>
      <c r="BL270" s="553"/>
      <c r="BM270" s="553"/>
      <c r="BN270" s="553"/>
      <c r="BO270" s="553"/>
      <c r="BP270" s="553"/>
      <c r="BQ270" s="553"/>
      <c r="BR270" s="553"/>
      <c r="BS270" s="553"/>
      <c r="BT270" s="553"/>
      <c r="BU270" s="553"/>
      <c r="BV270" s="553"/>
      <c r="BW270" s="553"/>
      <c r="BX270" s="553"/>
      <c r="BY270" s="553"/>
      <c r="BZ270" s="553"/>
      <c r="CA270" s="553"/>
      <c r="CB270" s="553"/>
      <c r="CC270" s="553"/>
      <c r="CD270" s="553"/>
      <c r="CE270" s="553"/>
      <c r="CF270" s="553"/>
      <c r="CG270" s="553"/>
      <c r="CH270" s="553"/>
      <c r="CI270" s="553"/>
      <c r="CJ270" s="553"/>
      <c r="CK270" s="553"/>
      <c r="CL270" s="553"/>
      <c r="CM270" s="553"/>
      <c r="CN270" s="553"/>
      <c r="CO270" s="553"/>
      <c r="CP270" s="553"/>
      <c r="CQ270" s="553"/>
      <c r="CR270" s="553"/>
      <c r="CS270" s="553"/>
      <c r="CT270" s="553"/>
      <c r="CU270" s="553"/>
      <c r="CV270" s="553"/>
      <c r="CW270" s="553"/>
      <c r="CX270" s="553"/>
      <c r="CY270" s="553"/>
      <c r="CZ270" s="553"/>
      <c r="DA270" s="553"/>
      <c r="DB270" s="553"/>
      <c r="DC270" s="553"/>
    </row>
    <row r="271" spans="1:107" ht="11.25" customHeight="1">
      <c r="A271" s="553"/>
      <c r="B271" s="553"/>
      <c r="C271" s="553"/>
      <c r="D271" s="553"/>
      <c r="E271" s="554"/>
      <c r="F271" s="554"/>
      <c r="G271" s="554"/>
      <c r="H271" s="554"/>
      <c r="I271" s="554"/>
      <c r="J271" s="554"/>
      <c r="K271" s="554"/>
      <c r="L271" s="554"/>
      <c r="M271" s="554"/>
      <c r="N271" s="553"/>
      <c r="O271" s="553"/>
      <c r="P271" s="553"/>
      <c r="Q271" s="553"/>
      <c r="R271" s="553"/>
      <c r="S271" s="553"/>
      <c r="T271" s="553"/>
      <c r="U271" s="553"/>
      <c r="V271" s="553"/>
      <c r="W271" s="553"/>
      <c r="X271" s="553"/>
      <c r="Y271" s="553"/>
      <c r="Z271" s="553"/>
      <c r="AA271" s="553"/>
      <c r="AB271" s="553"/>
      <c r="AC271" s="553"/>
      <c r="AD271" s="553"/>
      <c r="AE271" s="553"/>
      <c r="AF271" s="553"/>
      <c r="AG271" s="553"/>
      <c r="AH271" s="553"/>
      <c r="AI271" s="553"/>
      <c r="AJ271" s="553"/>
      <c r="AK271" s="553"/>
      <c r="AL271" s="553"/>
      <c r="AM271" s="553"/>
      <c r="AN271" s="553"/>
      <c r="AO271" s="553"/>
      <c r="AP271" s="553"/>
      <c r="AQ271" s="553"/>
      <c r="AR271" s="553"/>
      <c r="AS271" s="553"/>
      <c r="AT271" s="553"/>
      <c r="AU271" s="553"/>
      <c r="AV271" s="553"/>
      <c r="AW271" s="553"/>
      <c r="AX271" s="553"/>
      <c r="AY271" s="553"/>
      <c r="AZ271" s="553"/>
      <c r="BA271" s="553"/>
      <c r="BB271" s="553"/>
      <c r="BC271" s="553"/>
      <c r="BD271" s="553"/>
      <c r="BE271" s="553"/>
      <c r="BF271" s="553"/>
      <c r="BG271" s="553"/>
      <c r="BH271" s="553"/>
      <c r="BI271" s="553"/>
      <c r="BJ271" s="553"/>
      <c r="BK271" s="553"/>
      <c r="BL271" s="553"/>
      <c r="BM271" s="553"/>
      <c r="BN271" s="553"/>
      <c r="BO271" s="553"/>
      <c r="BP271" s="553"/>
      <c r="BQ271" s="553"/>
      <c r="BR271" s="553"/>
      <c r="BS271" s="553"/>
      <c r="BT271" s="553"/>
      <c r="BU271" s="553"/>
      <c r="BV271" s="553"/>
      <c r="BW271" s="553"/>
      <c r="BX271" s="553"/>
      <c r="BY271" s="553"/>
      <c r="BZ271" s="553"/>
      <c r="CA271" s="553"/>
      <c r="CB271" s="553"/>
      <c r="CC271" s="553"/>
      <c r="CD271" s="553"/>
      <c r="CE271" s="553"/>
      <c r="CF271" s="553"/>
      <c r="CG271" s="553"/>
      <c r="CH271" s="553"/>
      <c r="CI271" s="553"/>
      <c r="CJ271" s="553"/>
      <c r="CK271" s="553"/>
      <c r="CL271" s="553"/>
      <c r="CM271" s="553"/>
      <c r="CN271" s="553"/>
      <c r="CO271" s="553"/>
      <c r="CP271" s="553"/>
      <c r="CQ271" s="553"/>
      <c r="CR271" s="553"/>
      <c r="CS271" s="553"/>
      <c r="CT271" s="553"/>
      <c r="CU271" s="553"/>
      <c r="CV271" s="553"/>
      <c r="CW271" s="553"/>
      <c r="CX271" s="553"/>
      <c r="CY271" s="553"/>
      <c r="CZ271" s="553"/>
      <c r="DA271" s="553"/>
      <c r="DB271" s="553"/>
      <c r="DC271" s="553"/>
    </row>
    <row r="272" spans="1:107" ht="11.25" customHeight="1">
      <c r="A272" s="553"/>
      <c r="B272" s="553"/>
      <c r="C272" s="553"/>
      <c r="D272" s="553"/>
      <c r="E272" s="554"/>
      <c r="F272" s="554"/>
      <c r="G272" s="554"/>
      <c r="H272" s="554"/>
      <c r="I272" s="554"/>
      <c r="J272" s="554"/>
      <c r="K272" s="554"/>
      <c r="L272" s="554"/>
      <c r="M272" s="554"/>
      <c r="N272" s="553"/>
      <c r="O272" s="553"/>
      <c r="P272" s="553"/>
      <c r="Q272" s="553"/>
      <c r="R272" s="553"/>
      <c r="S272" s="553"/>
      <c r="T272" s="553"/>
      <c r="U272" s="553"/>
      <c r="V272" s="553"/>
      <c r="W272" s="553"/>
      <c r="X272" s="553"/>
      <c r="Y272" s="553"/>
      <c r="Z272" s="553"/>
      <c r="AA272" s="553"/>
      <c r="AB272" s="553"/>
      <c r="AC272" s="553"/>
      <c r="AD272" s="553"/>
      <c r="AE272" s="553"/>
      <c r="AF272" s="553"/>
      <c r="AG272" s="553"/>
      <c r="AH272" s="553"/>
      <c r="AI272" s="553"/>
      <c r="AJ272" s="553"/>
      <c r="AK272" s="553"/>
      <c r="AL272" s="553"/>
      <c r="AM272" s="553"/>
      <c r="AN272" s="553"/>
      <c r="AO272" s="553"/>
      <c r="AP272" s="553"/>
      <c r="AQ272" s="553"/>
      <c r="AR272" s="553"/>
      <c r="AS272" s="553"/>
      <c r="AT272" s="553"/>
      <c r="AU272" s="553"/>
      <c r="AV272" s="553"/>
      <c r="AW272" s="553"/>
      <c r="AX272" s="553"/>
      <c r="AY272" s="553"/>
      <c r="AZ272" s="553"/>
      <c r="BA272" s="553"/>
      <c r="BB272" s="553"/>
      <c r="BC272" s="553"/>
      <c r="BD272" s="553"/>
      <c r="BE272" s="553"/>
      <c r="BF272" s="553"/>
      <c r="BG272" s="553"/>
      <c r="BH272" s="553"/>
      <c r="BI272" s="553"/>
      <c r="BJ272" s="553"/>
      <c r="BK272" s="553"/>
      <c r="BL272" s="553"/>
      <c r="BM272" s="553"/>
      <c r="BN272" s="553"/>
      <c r="BO272" s="553"/>
      <c r="BP272" s="553"/>
      <c r="BQ272" s="553"/>
      <c r="BR272" s="553"/>
      <c r="BS272" s="553"/>
      <c r="BT272" s="553"/>
      <c r="BU272" s="553"/>
      <c r="BV272" s="553"/>
      <c r="BW272" s="553"/>
      <c r="BX272" s="553"/>
      <c r="BY272" s="553"/>
      <c r="BZ272" s="553"/>
      <c r="CA272" s="553"/>
      <c r="CB272" s="553"/>
      <c r="CC272" s="553"/>
      <c r="CD272" s="553"/>
      <c r="CE272" s="553"/>
      <c r="CF272" s="553"/>
      <c r="CG272" s="553"/>
      <c r="CH272" s="553"/>
      <c r="CI272" s="553"/>
      <c r="CJ272" s="553"/>
      <c r="CK272" s="553"/>
      <c r="CL272" s="553"/>
      <c r="CM272" s="553"/>
      <c r="CN272" s="553"/>
      <c r="CO272" s="553"/>
      <c r="CP272" s="553"/>
      <c r="CQ272" s="553"/>
      <c r="CR272" s="553"/>
      <c r="CS272" s="553"/>
      <c r="CT272" s="553"/>
      <c r="CU272" s="553"/>
      <c r="CV272" s="553"/>
      <c r="CW272" s="553"/>
      <c r="CX272" s="553"/>
      <c r="CY272" s="553"/>
      <c r="CZ272" s="553"/>
      <c r="DA272" s="553"/>
      <c r="DB272" s="553"/>
      <c r="DC272" s="553"/>
    </row>
    <row r="273" spans="1:107" ht="11.25" customHeight="1">
      <c r="A273" s="553"/>
      <c r="B273" s="553"/>
      <c r="C273" s="553"/>
      <c r="D273" s="553"/>
      <c r="E273" s="554"/>
      <c r="F273" s="554"/>
      <c r="G273" s="554"/>
      <c r="H273" s="554"/>
      <c r="I273" s="554"/>
      <c r="J273" s="554"/>
      <c r="K273" s="554"/>
      <c r="L273" s="554"/>
      <c r="M273" s="554"/>
      <c r="N273" s="553"/>
      <c r="O273" s="553"/>
      <c r="P273" s="553"/>
      <c r="Q273" s="553"/>
      <c r="R273" s="553"/>
      <c r="S273" s="553"/>
      <c r="T273" s="553"/>
      <c r="U273" s="553"/>
      <c r="V273" s="553"/>
      <c r="W273" s="553"/>
      <c r="X273" s="553"/>
      <c r="Y273" s="553"/>
      <c r="Z273" s="553"/>
      <c r="AA273" s="553"/>
      <c r="AB273" s="553"/>
      <c r="AC273" s="553"/>
      <c r="AD273" s="553"/>
      <c r="AE273" s="553"/>
      <c r="AF273" s="553"/>
      <c r="AG273" s="553"/>
      <c r="AH273" s="553"/>
      <c r="AI273" s="553"/>
      <c r="AJ273" s="553"/>
      <c r="AK273" s="553"/>
      <c r="AL273" s="553"/>
      <c r="AM273" s="553"/>
      <c r="AN273" s="553"/>
      <c r="AO273" s="553"/>
      <c r="AP273" s="553"/>
      <c r="AQ273" s="553"/>
      <c r="AR273" s="553"/>
      <c r="AS273" s="553"/>
      <c r="AT273" s="553"/>
      <c r="AU273" s="553"/>
      <c r="AV273" s="553"/>
      <c r="AW273" s="553"/>
      <c r="AX273" s="553"/>
      <c r="AY273" s="553"/>
      <c r="AZ273" s="553"/>
      <c r="BA273" s="553"/>
      <c r="BB273" s="553"/>
      <c r="BC273" s="553"/>
      <c r="BD273" s="553"/>
      <c r="BE273" s="553"/>
      <c r="BF273" s="553"/>
      <c r="BG273" s="553"/>
      <c r="BH273" s="553"/>
      <c r="BI273" s="553"/>
      <c r="BJ273" s="553"/>
      <c r="BK273" s="553"/>
      <c r="BL273" s="553"/>
      <c r="BM273" s="553"/>
      <c r="BN273" s="553"/>
      <c r="BO273" s="553"/>
      <c r="BP273" s="553"/>
      <c r="BQ273" s="553"/>
      <c r="BR273" s="553"/>
      <c r="BS273" s="553"/>
      <c r="BT273" s="553"/>
      <c r="BU273" s="553"/>
      <c r="BV273" s="553"/>
      <c r="BW273" s="553"/>
      <c r="BX273" s="553"/>
      <c r="BY273" s="553"/>
      <c r="BZ273" s="553"/>
      <c r="CA273" s="553"/>
      <c r="CB273" s="553"/>
      <c r="CC273" s="553"/>
      <c r="CD273" s="553"/>
      <c r="CE273" s="553"/>
      <c r="CF273" s="553"/>
      <c r="CG273" s="553"/>
      <c r="CH273" s="553"/>
      <c r="CI273" s="553"/>
      <c r="CJ273" s="553"/>
      <c r="CK273" s="553"/>
      <c r="CL273" s="553"/>
      <c r="CM273" s="553"/>
      <c r="CN273" s="553"/>
      <c r="CO273" s="553"/>
      <c r="CP273" s="553"/>
      <c r="CQ273" s="553"/>
      <c r="CR273" s="553"/>
      <c r="CS273" s="553"/>
      <c r="CT273" s="553"/>
      <c r="CU273" s="553"/>
      <c r="CV273" s="553"/>
      <c r="CW273" s="553"/>
      <c r="CX273" s="553"/>
      <c r="CY273" s="553"/>
      <c r="CZ273" s="553"/>
      <c r="DA273" s="553"/>
      <c r="DB273" s="553"/>
      <c r="DC273" s="553"/>
    </row>
    <row r="274" spans="1:107" ht="11.25" customHeight="1">
      <c r="A274" s="553"/>
      <c r="B274" s="553"/>
      <c r="C274" s="553"/>
      <c r="D274" s="553"/>
      <c r="E274" s="554"/>
      <c r="F274" s="554"/>
      <c r="G274" s="554"/>
      <c r="H274" s="554"/>
      <c r="I274" s="554"/>
      <c r="J274" s="554"/>
      <c r="K274" s="554"/>
      <c r="L274" s="554"/>
      <c r="M274" s="554"/>
      <c r="N274" s="553"/>
      <c r="O274" s="553"/>
      <c r="P274" s="553"/>
      <c r="Q274" s="553"/>
      <c r="R274" s="553"/>
      <c r="S274" s="553"/>
      <c r="T274" s="553"/>
      <c r="U274" s="553"/>
      <c r="V274" s="553"/>
      <c r="W274" s="553"/>
      <c r="X274" s="553"/>
      <c r="Y274" s="553"/>
      <c r="Z274" s="553"/>
      <c r="AA274" s="553"/>
      <c r="AB274" s="553"/>
      <c r="AC274" s="553"/>
      <c r="AD274" s="553"/>
      <c r="AE274" s="553"/>
      <c r="AF274" s="553"/>
      <c r="AG274" s="553"/>
      <c r="AH274" s="553"/>
      <c r="AI274" s="553"/>
      <c r="AJ274" s="553"/>
      <c r="AK274" s="553"/>
      <c r="AL274" s="553"/>
      <c r="AM274" s="553"/>
      <c r="AN274" s="553"/>
      <c r="AO274" s="553"/>
      <c r="AP274" s="553"/>
      <c r="AQ274" s="553"/>
      <c r="AR274" s="553"/>
      <c r="AS274" s="553"/>
      <c r="AT274" s="553"/>
      <c r="AU274" s="553"/>
      <c r="AV274" s="553"/>
      <c r="AW274" s="553"/>
      <c r="AX274" s="553"/>
      <c r="AY274" s="553"/>
      <c r="AZ274" s="553"/>
      <c r="BA274" s="553"/>
      <c r="BB274" s="553"/>
      <c r="BC274" s="553"/>
      <c r="BD274" s="553"/>
      <c r="BE274" s="553"/>
      <c r="BF274" s="553"/>
      <c r="BG274" s="553"/>
      <c r="BH274" s="553"/>
      <c r="BI274" s="553"/>
      <c r="BJ274" s="553"/>
      <c r="BK274" s="553"/>
      <c r="BL274" s="553"/>
      <c r="BM274" s="553"/>
      <c r="BN274" s="553"/>
      <c r="BO274" s="553"/>
      <c r="BP274" s="553"/>
      <c r="BQ274" s="553"/>
      <c r="BR274" s="553"/>
      <c r="BS274" s="553"/>
      <c r="BT274" s="553"/>
      <c r="BU274" s="553"/>
      <c r="BV274" s="553"/>
      <c r="BW274" s="553"/>
      <c r="BX274" s="553"/>
      <c r="BY274" s="553"/>
      <c r="BZ274" s="553"/>
      <c r="CA274" s="553"/>
      <c r="CB274" s="553"/>
      <c r="CC274" s="553"/>
      <c r="CD274" s="553"/>
      <c r="CE274" s="553"/>
      <c r="CF274" s="553"/>
      <c r="CG274" s="553"/>
      <c r="CH274" s="553"/>
      <c r="CI274" s="553"/>
      <c r="CJ274" s="553"/>
      <c r="CK274" s="553"/>
      <c r="CL274" s="553"/>
      <c r="CM274" s="553"/>
      <c r="CN274" s="553"/>
      <c r="CO274" s="553"/>
      <c r="CP274" s="553"/>
      <c r="CQ274" s="553"/>
      <c r="CR274" s="553"/>
      <c r="CS274" s="553"/>
      <c r="CT274" s="553"/>
      <c r="CU274" s="553"/>
      <c r="CV274" s="553"/>
      <c r="CW274" s="553"/>
      <c r="CX274" s="553"/>
      <c r="CY274" s="553"/>
      <c r="CZ274" s="553"/>
      <c r="DA274" s="553"/>
      <c r="DB274" s="553"/>
      <c r="DC274" s="553"/>
    </row>
    <row r="275" spans="1:107" ht="11.25" customHeight="1">
      <c r="A275" s="553"/>
      <c r="B275" s="553"/>
      <c r="C275" s="553"/>
      <c r="D275" s="553"/>
      <c r="E275" s="554"/>
      <c r="F275" s="554"/>
      <c r="G275" s="554"/>
      <c r="H275" s="554"/>
      <c r="I275" s="554"/>
      <c r="J275" s="554"/>
      <c r="K275" s="554"/>
      <c r="L275" s="554"/>
      <c r="M275" s="554"/>
      <c r="N275" s="553"/>
      <c r="O275" s="553"/>
      <c r="P275" s="553"/>
      <c r="Q275" s="553"/>
      <c r="R275" s="553"/>
      <c r="S275" s="553"/>
      <c r="T275" s="553"/>
      <c r="U275" s="553"/>
      <c r="V275" s="553"/>
      <c r="W275" s="553"/>
      <c r="X275" s="553"/>
      <c r="Y275" s="553"/>
      <c r="Z275" s="553"/>
      <c r="AA275" s="553"/>
      <c r="AB275" s="553"/>
      <c r="AC275" s="553"/>
      <c r="AD275" s="553"/>
      <c r="AE275" s="553"/>
      <c r="AF275" s="553"/>
      <c r="AG275" s="553"/>
      <c r="AH275" s="553"/>
      <c r="AI275" s="553"/>
      <c r="AJ275" s="553"/>
      <c r="AK275" s="553"/>
      <c r="AL275" s="553"/>
      <c r="AM275" s="553"/>
      <c r="AN275" s="553"/>
      <c r="AO275" s="553"/>
      <c r="AP275" s="553"/>
      <c r="AQ275" s="553"/>
      <c r="AR275" s="553"/>
      <c r="AS275" s="553"/>
      <c r="AT275" s="553"/>
      <c r="AU275" s="553"/>
      <c r="AV275" s="553"/>
      <c r="AW275" s="553"/>
      <c r="AX275" s="553"/>
      <c r="AY275" s="553"/>
      <c r="AZ275" s="553"/>
      <c r="BA275" s="553"/>
      <c r="BB275" s="553"/>
      <c r="BC275" s="553"/>
      <c r="BD275" s="553"/>
      <c r="BE275" s="553"/>
      <c r="BF275" s="553"/>
      <c r="BG275" s="553"/>
      <c r="BH275" s="553"/>
      <c r="BI275" s="553"/>
      <c r="BJ275" s="553"/>
      <c r="BK275" s="553"/>
      <c r="BL275" s="553"/>
      <c r="BM275" s="553"/>
      <c r="BN275" s="553"/>
      <c r="BO275" s="553"/>
      <c r="BP275" s="553"/>
      <c r="BQ275" s="553"/>
      <c r="BR275" s="553"/>
      <c r="BS275" s="553"/>
      <c r="BT275" s="553"/>
      <c r="BU275" s="553"/>
      <c r="BV275" s="553"/>
      <c r="BW275" s="553"/>
      <c r="BX275" s="553"/>
      <c r="BY275" s="553"/>
      <c r="BZ275" s="553"/>
      <c r="CA275" s="553"/>
      <c r="CB275" s="553"/>
      <c r="CC275" s="553"/>
      <c r="CD275" s="553"/>
      <c r="CE275" s="553"/>
      <c r="CF275" s="553"/>
      <c r="CG275" s="553"/>
      <c r="CH275" s="553"/>
      <c r="CI275" s="553"/>
      <c r="CJ275" s="553"/>
      <c r="CK275" s="553"/>
      <c r="CL275" s="553"/>
      <c r="CM275" s="553"/>
      <c r="CN275" s="553"/>
      <c r="CO275" s="553"/>
      <c r="CP275" s="553"/>
      <c r="CQ275" s="553"/>
      <c r="CR275" s="553"/>
      <c r="CS275" s="553"/>
      <c r="CT275" s="553"/>
      <c r="CU275" s="553"/>
      <c r="CV275" s="553"/>
      <c r="CW275" s="553"/>
      <c r="CX275" s="553"/>
      <c r="CY275" s="553"/>
      <c r="CZ275" s="553"/>
      <c r="DA275" s="553"/>
      <c r="DB275" s="553"/>
      <c r="DC275" s="553"/>
    </row>
    <row r="276" spans="1:107" ht="11.25" customHeight="1">
      <c r="A276" s="553"/>
      <c r="B276" s="553"/>
      <c r="C276" s="553"/>
      <c r="D276" s="553"/>
      <c r="E276" s="554"/>
      <c r="F276" s="554"/>
      <c r="G276" s="554"/>
      <c r="H276" s="554"/>
      <c r="I276" s="554"/>
      <c r="J276" s="554"/>
      <c r="K276" s="554"/>
      <c r="L276" s="554"/>
      <c r="M276" s="554"/>
      <c r="N276" s="553"/>
      <c r="O276" s="553"/>
      <c r="P276" s="553"/>
      <c r="Q276" s="553"/>
      <c r="R276" s="553"/>
      <c r="S276" s="553"/>
      <c r="T276" s="553"/>
      <c r="U276" s="553"/>
      <c r="V276" s="553"/>
      <c r="W276" s="553"/>
      <c r="X276" s="553"/>
      <c r="Y276" s="553"/>
      <c r="Z276" s="553"/>
      <c r="AA276" s="553"/>
      <c r="AB276" s="553"/>
      <c r="AC276" s="553"/>
      <c r="AD276" s="553"/>
      <c r="AE276" s="553"/>
      <c r="AF276" s="553"/>
      <c r="AG276" s="553"/>
      <c r="AH276" s="553"/>
      <c r="AI276" s="553"/>
      <c r="AJ276" s="553"/>
      <c r="AK276" s="553"/>
      <c r="AL276" s="553"/>
      <c r="AM276" s="553"/>
      <c r="AN276" s="553"/>
      <c r="AO276" s="553"/>
      <c r="AP276" s="553"/>
      <c r="AQ276" s="553"/>
      <c r="AR276" s="553"/>
      <c r="AS276" s="553"/>
      <c r="AT276" s="553"/>
      <c r="AU276" s="553"/>
      <c r="AV276" s="553"/>
      <c r="AW276" s="553"/>
      <c r="AX276" s="553"/>
      <c r="AY276" s="553"/>
      <c r="AZ276" s="553"/>
      <c r="BA276" s="553"/>
      <c r="BB276" s="553"/>
      <c r="BC276" s="553"/>
      <c r="BD276" s="553"/>
      <c r="BE276" s="553"/>
      <c r="BF276" s="553"/>
      <c r="BG276" s="553"/>
      <c r="BH276" s="553"/>
      <c r="BI276" s="553"/>
      <c r="BJ276" s="553"/>
      <c r="BK276" s="553"/>
      <c r="BL276" s="553"/>
      <c r="BM276" s="553"/>
      <c r="BN276" s="553"/>
      <c r="BO276" s="553"/>
      <c r="BP276" s="553"/>
      <c r="BQ276" s="553"/>
      <c r="BR276" s="553"/>
      <c r="BS276" s="553"/>
      <c r="BT276" s="553"/>
      <c r="BU276" s="553"/>
      <c r="BV276" s="553"/>
      <c r="BW276" s="553"/>
      <c r="BX276" s="553"/>
      <c r="BY276" s="553"/>
      <c r="BZ276" s="553"/>
      <c r="CA276" s="553"/>
      <c r="CB276" s="553"/>
      <c r="CC276" s="553"/>
      <c r="CD276" s="553"/>
      <c r="CE276" s="553"/>
      <c r="CF276" s="553"/>
      <c r="CG276" s="553"/>
      <c r="CH276" s="553"/>
      <c r="CI276" s="553"/>
      <c r="CJ276" s="553"/>
      <c r="CK276" s="553"/>
      <c r="CL276" s="553"/>
      <c r="CM276" s="553"/>
      <c r="CN276" s="553"/>
      <c r="CO276" s="553"/>
      <c r="CP276" s="553"/>
      <c r="CQ276" s="553"/>
      <c r="CR276" s="553"/>
      <c r="CS276" s="553"/>
      <c r="CT276" s="553"/>
      <c r="CU276" s="553"/>
      <c r="CV276" s="553"/>
      <c r="CW276" s="553"/>
      <c r="CX276" s="553"/>
      <c r="CY276" s="553"/>
      <c r="CZ276" s="553"/>
      <c r="DA276" s="553"/>
      <c r="DB276" s="553"/>
      <c r="DC276" s="553"/>
    </row>
    <row r="277" spans="1:107" ht="11.25" customHeight="1">
      <c r="A277" s="553"/>
      <c r="B277" s="553"/>
      <c r="C277" s="553"/>
      <c r="D277" s="553"/>
      <c r="E277" s="554"/>
      <c r="F277" s="554"/>
      <c r="G277" s="554"/>
      <c r="H277" s="554"/>
      <c r="I277" s="554"/>
      <c r="J277" s="554"/>
      <c r="K277" s="554"/>
      <c r="L277" s="554"/>
      <c r="M277" s="554"/>
      <c r="N277" s="553"/>
      <c r="O277" s="553"/>
      <c r="P277" s="553"/>
      <c r="Q277" s="553"/>
      <c r="R277" s="553"/>
      <c r="S277" s="553"/>
      <c r="T277" s="553"/>
      <c r="U277" s="553"/>
      <c r="V277" s="553"/>
      <c r="W277" s="553"/>
      <c r="X277" s="553"/>
      <c r="Y277" s="553"/>
      <c r="Z277" s="553"/>
      <c r="AA277" s="553"/>
      <c r="AB277" s="553"/>
      <c r="AC277" s="553"/>
      <c r="AD277" s="553"/>
      <c r="AE277" s="553"/>
      <c r="AF277" s="553"/>
      <c r="AG277" s="553"/>
      <c r="AH277" s="553"/>
      <c r="AI277" s="553"/>
      <c r="AJ277" s="553"/>
      <c r="AK277" s="553"/>
      <c r="AL277" s="553"/>
      <c r="AM277" s="553"/>
      <c r="AN277" s="553"/>
      <c r="AO277" s="553"/>
      <c r="AP277" s="553"/>
      <c r="AQ277" s="553"/>
      <c r="AR277" s="553"/>
      <c r="AS277" s="553"/>
      <c r="AT277" s="553"/>
      <c r="AU277" s="553"/>
      <c r="AV277" s="553"/>
      <c r="AW277" s="553"/>
      <c r="AX277" s="553"/>
      <c r="AY277" s="553"/>
      <c r="AZ277" s="553"/>
      <c r="BA277" s="553"/>
      <c r="BB277" s="553"/>
      <c r="BC277" s="553"/>
      <c r="BD277" s="553"/>
      <c r="BE277" s="553"/>
      <c r="BF277" s="553"/>
      <c r="BG277" s="553"/>
      <c r="BH277" s="553"/>
      <c r="BI277" s="553"/>
      <c r="BJ277" s="553"/>
      <c r="BK277" s="553"/>
      <c r="BL277" s="553"/>
      <c r="BM277" s="553"/>
      <c r="BN277" s="553"/>
      <c r="BO277" s="553"/>
      <c r="BP277" s="553"/>
      <c r="BQ277" s="553"/>
      <c r="BR277" s="553"/>
      <c r="BS277" s="553"/>
      <c r="BT277" s="553"/>
      <c r="BU277" s="553"/>
      <c r="BV277" s="553"/>
      <c r="BW277" s="553"/>
      <c r="BX277" s="553"/>
      <c r="BY277" s="553"/>
      <c r="BZ277" s="553"/>
      <c r="CA277" s="553"/>
      <c r="CB277" s="553"/>
      <c r="CC277" s="553"/>
      <c r="CD277" s="553"/>
      <c r="CE277" s="553"/>
      <c r="CF277" s="553"/>
      <c r="CG277" s="553"/>
      <c r="CH277" s="553"/>
      <c r="CI277" s="553"/>
      <c r="CJ277" s="553"/>
      <c r="CK277" s="553"/>
      <c r="CL277" s="553"/>
      <c r="CM277" s="553"/>
      <c r="CN277" s="553"/>
      <c r="CO277" s="553"/>
      <c r="CP277" s="553"/>
      <c r="CQ277" s="553"/>
      <c r="CR277" s="553"/>
      <c r="CS277" s="553"/>
      <c r="CT277" s="553"/>
      <c r="CU277" s="553"/>
      <c r="CV277" s="553"/>
      <c r="CW277" s="553"/>
      <c r="CX277" s="553"/>
      <c r="CY277" s="553"/>
      <c r="CZ277" s="553"/>
      <c r="DA277" s="553"/>
      <c r="DB277" s="553"/>
      <c r="DC277" s="553"/>
    </row>
    <row r="278" spans="1:107" ht="11.25" customHeight="1">
      <c r="A278" s="553"/>
      <c r="B278" s="553"/>
      <c r="C278" s="553"/>
      <c r="D278" s="553"/>
      <c r="E278" s="554"/>
      <c r="F278" s="554"/>
      <c r="G278" s="554"/>
      <c r="H278" s="554"/>
      <c r="I278" s="554"/>
      <c r="J278" s="554"/>
      <c r="K278" s="554"/>
      <c r="L278" s="554"/>
      <c r="M278" s="554"/>
      <c r="N278" s="553"/>
      <c r="O278" s="553"/>
      <c r="P278" s="553"/>
      <c r="Q278" s="553"/>
      <c r="R278" s="553"/>
      <c r="S278" s="553"/>
      <c r="T278" s="553"/>
      <c r="U278" s="553"/>
      <c r="V278" s="553"/>
      <c r="W278" s="553"/>
      <c r="X278" s="553"/>
      <c r="Y278" s="553"/>
      <c r="Z278" s="553"/>
      <c r="AA278" s="553"/>
      <c r="AB278" s="553"/>
      <c r="AC278" s="553"/>
      <c r="AD278" s="553"/>
      <c r="AE278" s="553"/>
      <c r="AF278" s="553"/>
      <c r="AG278" s="553"/>
      <c r="AH278" s="553"/>
      <c r="AI278" s="553"/>
      <c r="AJ278" s="553"/>
      <c r="AK278" s="553"/>
      <c r="AL278" s="553"/>
      <c r="AM278" s="553"/>
      <c r="AN278" s="553"/>
      <c r="AO278" s="553"/>
      <c r="AP278" s="553"/>
      <c r="AQ278" s="553"/>
      <c r="AR278" s="553"/>
      <c r="AS278" s="553"/>
      <c r="AT278" s="553"/>
      <c r="AU278" s="553"/>
      <c r="AV278" s="553"/>
      <c r="AW278" s="553"/>
      <c r="AX278" s="553"/>
      <c r="AY278" s="553"/>
      <c r="AZ278" s="553"/>
      <c r="BA278" s="553"/>
      <c r="BB278" s="553"/>
      <c r="BC278" s="553"/>
      <c r="BD278" s="553"/>
      <c r="BE278" s="553"/>
      <c r="BF278" s="553"/>
      <c r="BG278" s="553"/>
      <c r="BH278" s="553"/>
      <c r="BI278" s="553"/>
      <c r="BJ278" s="553"/>
      <c r="BK278" s="553"/>
      <c r="BL278" s="553"/>
      <c r="BM278" s="553"/>
      <c r="BN278" s="553"/>
      <c r="BO278" s="553"/>
      <c r="BP278" s="553"/>
      <c r="BQ278" s="553"/>
      <c r="BR278" s="553"/>
      <c r="BS278" s="553"/>
      <c r="BT278" s="553"/>
      <c r="BU278" s="553"/>
      <c r="BV278" s="553"/>
      <c r="BW278" s="553"/>
      <c r="BX278" s="553"/>
      <c r="BY278" s="553"/>
      <c r="BZ278" s="553"/>
      <c r="CA278" s="553"/>
      <c r="CB278" s="553"/>
      <c r="CC278" s="553"/>
      <c r="CD278" s="553"/>
      <c r="CE278" s="553"/>
      <c r="CF278" s="553"/>
      <c r="CG278" s="553"/>
      <c r="CH278" s="553"/>
      <c r="CI278" s="553"/>
      <c r="CJ278" s="553"/>
      <c r="CK278" s="553"/>
      <c r="CL278" s="553"/>
      <c r="CM278" s="553"/>
      <c r="CN278" s="553"/>
      <c r="CO278" s="553"/>
      <c r="CP278" s="553"/>
      <c r="CQ278" s="553"/>
      <c r="CR278" s="553"/>
      <c r="CS278" s="553"/>
      <c r="CT278" s="553"/>
      <c r="CU278" s="553"/>
      <c r="CV278" s="553"/>
      <c r="CW278" s="553"/>
      <c r="CX278" s="553"/>
      <c r="CY278" s="553"/>
      <c r="CZ278" s="553"/>
      <c r="DA278" s="553"/>
      <c r="DB278" s="553"/>
      <c r="DC278" s="553"/>
    </row>
    <row r="279" spans="1:107" ht="11.25" customHeight="1">
      <c r="A279" s="553"/>
      <c r="B279" s="553"/>
      <c r="C279" s="553"/>
      <c r="D279" s="553"/>
      <c r="E279" s="554"/>
      <c r="F279" s="554"/>
      <c r="G279" s="554"/>
      <c r="H279" s="554"/>
      <c r="I279" s="554"/>
      <c r="J279" s="554"/>
      <c r="K279" s="554"/>
      <c r="L279" s="554"/>
      <c r="M279" s="554"/>
      <c r="N279" s="553"/>
      <c r="O279" s="553"/>
      <c r="P279" s="553"/>
      <c r="Q279" s="553"/>
      <c r="R279" s="553"/>
      <c r="S279" s="553"/>
      <c r="T279" s="553"/>
      <c r="U279" s="553"/>
      <c r="V279" s="553"/>
      <c r="W279" s="553"/>
      <c r="X279" s="553"/>
      <c r="Y279" s="553"/>
      <c r="Z279" s="553"/>
      <c r="AA279" s="553"/>
      <c r="AB279" s="553"/>
      <c r="AC279" s="553"/>
      <c r="AD279" s="553"/>
      <c r="AE279" s="553"/>
      <c r="AF279" s="553"/>
      <c r="AG279" s="553"/>
      <c r="AH279" s="553"/>
      <c r="AI279" s="553"/>
      <c r="AJ279" s="553"/>
      <c r="AK279" s="553"/>
      <c r="AL279" s="553"/>
      <c r="AM279" s="553"/>
      <c r="AN279" s="553"/>
      <c r="AO279" s="553"/>
      <c r="AP279" s="553"/>
      <c r="AQ279" s="553"/>
      <c r="AR279" s="553"/>
      <c r="AS279" s="553"/>
      <c r="AT279" s="553"/>
      <c r="AU279" s="553"/>
      <c r="AV279" s="553"/>
      <c r="AW279" s="553"/>
      <c r="AX279" s="553"/>
      <c r="AY279" s="553"/>
      <c r="AZ279" s="553"/>
      <c r="BA279" s="553"/>
      <c r="BB279" s="553"/>
      <c r="BC279" s="553"/>
      <c r="BD279" s="553"/>
      <c r="BE279" s="553"/>
      <c r="BF279" s="553"/>
      <c r="BG279" s="553"/>
      <c r="BH279" s="553"/>
      <c r="BI279" s="553"/>
      <c r="BJ279" s="553"/>
      <c r="BK279" s="553"/>
      <c r="BL279" s="553"/>
      <c r="BM279" s="553"/>
      <c r="BN279" s="553"/>
      <c r="BO279" s="553"/>
      <c r="BP279" s="553"/>
      <c r="BQ279" s="553"/>
      <c r="BR279" s="553"/>
      <c r="BS279" s="553"/>
      <c r="BT279" s="553"/>
      <c r="BU279" s="553"/>
      <c r="BV279" s="553"/>
      <c r="BW279" s="553"/>
      <c r="BX279" s="553"/>
      <c r="BY279" s="553"/>
      <c r="BZ279" s="553"/>
      <c r="CA279" s="553"/>
      <c r="CB279" s="553"/>
      <c r="CC279" s="553"/>
      <c r="CD279" s="553"/>
      <c r="CE279" s="553"/>
      <c r="CF279" s="553"/>
      <c r="CG279" s="553"/>
      <c r="CH279" s="553"/>
      <c r="CI279" s="553"/>
      <c r="CJ279" s="553"/>
      <c r="CK279" s="553"/>
      <c r="CL279" s="553"/>
      <c r="CM279" s="553"/>
      <c r="CN279" s="553"/>
      <c r="CO279" s="553"/>
      <c r="CP279" s="553"/>
      <c r="CQ279" s="553"/>
      <c r="CR279" s="553"/>
      <c r="CS279" s="553"/>
      <c r="CT279" s="553"/>
      <c r="CU279" s="553"/>
      <c r="CV279" s="553"/>
      <c r="CW279" s="553"/>
      <c r="CX279" s="553"/>
      <c r="CY279" s="553"/>
      <c r="CZ279" s="553"/>
      <c r="DA279" s="553"/>
      <c r="DB279" s="553"/>
      <c r="DC279" s="553"/>
    </row>
    <row r="280" spans="1:107" ht="11.25" customHeight="1">
      <c r="A280" s="553"/>
      <c r="B280" s="553"/>
      <c r="C280" s="553"/>
      <c r="D280" s="553"/>
      <c r="E280" s="554"/>
      <c r="F280" s="554"/>
      <c r="G280" s="554"/>
      <c r="H280" s="554"/>
      <c r="I280" s="554"/>
      <c r="J280" s="554"/>
      <c r="K280" s="554"/>
      <c r="L280" s="554"/>
      <c r="M280" s="554"/>
      <c r="N280" s="553"/>
      <c r="O280" s="553"/>
      <c r="P280" s="553"/>
      <c r="Q280" s="553"/>
      <c r="R280" s="553"/>
      <c r="S280" s="553"/>
      <c r="T280" s="553"/>
      <c r="U280" s="553"/>
      <c r="V280" s="553"/>
      <c r="W280" s="553"/>
      <c r="X280" s="553"/>
      <c r="Y280" s="553"/>
      <c r="Z280" s="553"/>
      <c r="AA280" s="553"/>
      <c r="AB280" s="553"/>
      <c r="AC280" s="553"/>
      <c r="AD280" s="553"/>
      <c r="AE280" s="553"/>
      <c r="AF280" s="553"/>
      <c r="AG280" s="553"/>
      <c r="AH280" s="553"/>
      <c r="AI280" s="553"/>
      <c r="AJ280" s="553"/>
      <c r="AK280" s="553"/>
      <c r="AL280" s="553"/>
      <c r="AM280" s="553"/>
      <c r="AN280" s="553"/>
      <c r="AO280" s="553"/>
      <c r="AP280" s="553"/>
      <c r="AQ280" s="553"/>
      <c r="AR280" s="553"/>
      <c r="AS280" s="553"/>
      <c r="AT280" s="553"/>
      <c r="AU280" s="553"/>
      <c r="AV280" s="553"/>
      <c r="AW280" s="553"/>
      <c r="AX280" s="553"/>
      <c r="AY280" s="553"/>
      <c r="AZ280" s="553"/>
      <c r="BA280" s="553"/>
      <c r="BB280" s="553"/>
      <c r="BC280" s="553"/>
      <c r="BD280" s="553"/>
      <c r="BE280" s="553"/>
      <c r="BF280" s="553"/>
      <c r="BG280" s="553"/>
      <c r="BH280" s="553"/>
      <c r="BI280" s="553"/>
      <c r="BJ280" s="553"/>
      <c r="BK280" s="553"/>
      <c r="BL280" s="553"/>
      <c r="BM280" s="553"/>
      <c r="BN280" s="553"/>
      <c r="BO280" s="553"/>
      <c r="BP280" s="553"/>
      <c r="BQ280" s="553"/>
      <c r="BR280" s="553"/>
      <c r="BS280" s="553"/>
      <c r="BT280" s="553"/>
      <c r="BU280" s="553"/>
      <c r="BV280" s="553"/>
      <c r="BW280" s="553"/>
      <c r="BX280" s="553"/>
      <c r="BY280" s="553"/>
      <c r="BZ280" s="553"/>
      <c r="CA280" s="553"/>
      <c r="CB280" s="553"/>
      <c r="CC280" s="553"/>
      <c r="CD280" s="553"/>
      <c r="CE280" s="553"/>
      <c r="CF280" s="553"/>
      <c r="CG280" s="553"/>
      <c r="CH280" s="553"/>
      <c r="CI280" s="553"/>
      <c r="CJ280" s="553"/>
      <c r="CK280" s="553"/>
      <c r="CL280" s="553"/>
      <c r="CM280" s="553"/>
      <c r="CN280" s="553"/>
      <c r="CO280" s="553"/>
      <c r="CP280" s="553"/>
      <c r="CQ280" s="553"/>
      <c r="CR280" s="553"/>
      <c r="CS280" s="553"/>
      <c r="CT280" s="553"/>
      <c r="CU280" s="553"/>
      <c r="CV280" s="553"/>
      <c r="CW280" s="553"/>
      <c r="CX280" s="553"/>
      <c r="CY280" s="553"/>
      <c r="CZ280" s="553"/>
      <c r="DA280" s="553"/>
      <c r="DB280" s="553"/>
      <c r="DC280" s="553"/>
    </row>
    <row r="281" spans="1:107" ht="11.25" customHeight="1">
      <c r="A281" s="553"/>
      <c r="B281" s="553"/>
      <c r="C281" s="553"/>
      <c r="D281" s="553"/>
      <c r="E281" s="554"/>
      <c r="F281" s="554"/>
      <c r="G281" s="554"/>
      <c r="H281" s="554"/>
      <c r="I281" s="554"/>
      <c r="J281" s="554"/>
      <c r="K281" s="554"/>
      <c r="L281" s="554"/>
      <c r="M281" s="554"/>
      <c r="N281" s="553"/>
      <c r="O281" s="553"/>
      <c r="P281" s="553"/>
      <c r="Q281" s="553"/>
      <c r="R281" s="553"/>
      <c r="S281" s="553"/>
      <c r="T281" s="553"/>
      <c r="U281" s="553"/>
      <c r="V281" s="553"/>
      <c r="W281" s="553"/>
      <c r="X281" s="553"/>
      <c r="Y281" s="553"/>
      <c r="Z281" s="553"/>
      <c r="AA281" s="553"/>
      <c r="AB281" s="553"/>
      <c r="AC281" s="553"/>
      <c r="AD281" s="553"/>
      <c r="AE281" s="553"/>
      <c r="AF281" s="553"/>
      <c r="AG281" s="553"/>
      <c r="AH281" s="553"/>
      <c r="AI281" s="553"/>
      <c r="AJ281" s="553"/>
      <c r="AK281" s="553"/>
      <c r="AL281" s="553"/>
      <c r="AM281" s="553"/>
      <c r="AN281" s="553"/>
      <c r="AO281" s="553"/>
      <c r="AP281" s="553"/>
      <c r="AQ281" s="553"/>
      <c r="AR281" s="553"/>
      <c r="AS281" s="553"/>
      <c r="AT281" s="553"/>
      <c r="AU281" s="553"/>
      <c r="AV281" s="553"/>
      <c r="AW281" s="553"/>
      <c r="AX281" s="553"/>
      <c r="AY281" s="553"/>
      <c r="AZ281" s="553"/>
      <c r="BA281" s="553"/>
      <c r="BB281" s="553"/>
      <c r="BC281" s="553"/>
      <c r="BD281" s="553"/>
      <c r="BE281" s="553"/>
      <c r="BF281" s="553"/>
      <c r="BG281" s="553"/>
      <c r="BH281" s="553"/>
      <c r="BI281" s="553"/>
      <c r="BJ281" s="553"/>
      <c r="BK281" s="553"/>
      <c r="BL281" s="553"/>
      <c r="BM281" s="553"/>
      <c r="BN281" s="553"/>
      <c r="BO281" s="553"/>
      <c r="BP281" s="553"/>
      <c r="BQ281" s="553"/>
      <c r="BR281" s="553"/>
      <c r="BS281" s="553"/>
      <c r="BT281" s="553"/>
      <c r="BU281" s="553"/>
      <c r="BV281" s="553"/>
      <c r="BW281" s="553"/>
      <c r="BX281" s="553"/>
      <c r="BY281" s="553"/>
      <c r="BZ281" s="553"/>
      <c r="CA281" s="553"/>
      <c r="CB281" s="553"/>
      <c r="CC281" s="553"/>
      <c r="CD281" s="553"/>
      <c r="CE281" s="553"/>
      <c r="CF281" s="553"/>
      <c r="CG281" s="553"/>
      <c r="CH281" s="553"/>
      <c r="CI281" s="553"/>
      <c r="CJ281" s="553"/>
      <c r="CK281" s="553"/>
      <c r="CL281" s="553"/>
      <c r="CM281" s="553"/>
      <c r="CN281" s="553"/>
      <c r="CO281" s="553"/>
      <c r="CP281" s="553"/>
      <c r="CQ281" s="553"/>
      <c r="CR281" s="553"/>
      <c r="CS281" s="553"/>
      <c r="CT281" s="553"/>
      <c r="CU281" s="553"/>
      <c r="CV281" s="553"/>
      <c r="CW281" s="553"/>
      <c r="CX281" s="553"/>
      <c r="CY281" s="553"/>
      <c r="CZ281" s="553"/>
      <c r="DA281" s="553"/>
      <c r="DB281" s="553"/>
      <c r="DC281" s="553"/>
    </row>
    <row r="282" spans="1:107" ht="11.25" customHeight="1">
      <c r="A282" s="553"/>
      <c r="B282" s="553"/>
      <c r="C282" s="553"/>
      <c r="D282" s="553"/>
      <c r="E282" s="554"/>
      <c r="F282" s="554"/>
      <c r="G282" s="554"/>
      <c r="H282" s="554"/>
      <c r="I282" s="554"/>
      <c r="J282" s="554"/>
      <c r="K282" s="554"/>
      <c r="L282" s="554"/>
      <c r="M282" s="554"/>
      <c r="N282" s="553"/>
      <c r="O282" s="553"/>
      <c r="P282" s="553"/>
      <c r="Q282" s="553"/>
      <c r="R282" s="553"/>
      <c r="S282" s="553"/>
      <c r="T282" s="553"/>
      <c r="U282" s="553"/>
      <c r="V282" s="553"/>
      <c r="W282" s="553"/>
      <c r="X282" s="553"/>
      <c r="Y282" s="553"/>
      <c r="Z282" s="553"/>
      <c r="AA282" s="553"/>
      <c r="AB282" s="553"/>
      <c r="AC282" s="553"/>
      <c r="AD282" s="553"/>
      <c r="AE282" s="553"/>
      <c r="AF282" s="553"/>
      <c r="AG282" s="553"/>
      <c r="AH282" s="553"/>
      <c r="AI282" s="553"/>
      <c r="AJ282" s="553"/>
      <c r="AK282" s="553"/>
      <c r="AL282" s="553"/>
      <c r="AM282" s="553"/>
      <c r="AN282" s="553"/>
      <c r="AO282" s="553"/>
      <c r="AP282" s="553"/>
      <c r="AQ282" s="553"/>
      <c r="AR282" s="553"/>
      <c r="AS282" s="553"/>
      <c r="AT282" s="553"/>
      <c r="AU282" s="553"/>
      <c r="AV282" s="553"/>
      <c r="AW282" s="553"/>
      <c r="AX282" s="553"/>
      <c r="AY282" s="553"/>
      <c r="AZ282" s="553"/>
      <c r="BA282" s="553"/>
      <c r="BB282" s="553"/>
      <c r="BC282" s="553"/>
      <c r="BD282" s="553"/>
      <c r="BE282" s="553"/>
      <c r="BF282" s="553"/>
      <c r="BG282" s="553"/>
      <c r="BH282" s="553"/>
      <c r="BI282" s="553"/>
      <c r="BJ282" s="553"/>
      <c r="BK282" s="553"/>
      <c r="BL282" s="553"/>
      <c r="BM282" s="553"/>
      <c r="BN282" s="553"/>
      <c r="BO282" s="553"/>
      <c r="BP282" s="553"/>
      <c r="BQ282" s="553"/>
      <c r="BR282" s="553"/>
      <c r="BS282" s="553"/>
      <c r="BT282" s="553"/>
      <c r="BU282" s="553"/>
      <c r="BV282" s="553"/>
      <c r="BW282" s="553"/>
      <c r="BX282" s="553"/>
      <c r="BY282" s="553"/>
      <c r="BZ282" s="553"/>
      <c r="CA282" s="553"/>
      <c r="CB282" s="553"/>
      <c r="CC282" s="553"/>
      <c r="CD282" s="553"/>
      <c r="CE282" s="553"/>
      <c r="CF282" s="553"/>
      <c r="CG282" s="553"/>
      <c r="CH282" s="553"/>
      <c r="CI282" s="553"/>
      <c r="CJ282" s="553"/>
      <c r="CK282" s="553"/>
      <c r="CL282" s="553"/>
      <c r="CM282" s="553"/>
      <c r="CN282" s="553"/>
      <c r="CO282" s="553"/>
      <c r="CP282" s="553"/>
      <c r="CQ282" s="553"/>
      <c r="CR282" s="553"/>
      <c r="CS282" s="553"/>
      <c r="CT282" s="553"/>
      <c r="CU282" s="553"/>
      <c r="CV282" s="553"/>
      <c r="CW282" s="553"/>
      <c r="CX282" s="553"/>
      <c r="CY282" s="553"/>
      <c r="CZ282" s="553"/>
      <c r="DA282" s="553"/>
      <c r="DB282" s="553"/>
      <c r="DC282" s="553"/>
    </row>
    <row r="283" spans="1:107" ht="11.25" customHeight="1">
      <c r="A283" s="553"/>
      <c r="B283" s="553"/>
      <c r="C283" s="553"/>
      <c r="D283" s="553"/>
      <c r="E283" s="554"/>
      <c r="F283" s="554"/>
      <c r="G283" s="554"/>
      <c r="H283" s="554"/>
      <c r="I283" s="554"/>
      <c r="J283" s="554"/>
      <c r="K283" s="554"/>
      <c r="L283" s="554"/>
      <c r="M283" s="554"/>
      <c r="N283" s="553"/>
      <c r="O283" s="553"/>
      <c r="P283" s="553"/>
      <c r="Q283" s="553"/>
      <c r="R283" s="553"/>
      <c r="S283" s="553"/>
      <c r="T283" s="553"/>
      <c r="U283" s="553"/>
      <c r="V283" s="553"/>
      <c r="W283" s="553"/>
      <c r="X283" s="553"/>
      <c r="Y283" s="553"/>
      <c r="Z283" s="553"/>
      <c r="AA283" s="553"/>
      <c r="AB283" s="553"/>
      <c r="AC283" s="553"/>
      <c r="AD283" s="553"/>
      <c r="AE283" s="553"/>
      <c r="AF283" s="553"/>
      <c r="AG283" s="553"/>
      <c r="AH283" s="553"/>
      <c r="AI283" s="553"/>
      <c r="AJ283" s="553"/>
      <c r="AK283" s="553"/>
      <c r="AL283" s="553"/>
      <c r="AM283" s="553"/>
      <c r="AN283" s="553"/>
      <c r="AO283" s="553"/>
      <c r="AP283" s="553"/>
      <c r="AQ283" s="553"/>
      <c r="AR283" s="553"/>
      <c r="AS283" s="553"/>
      <c r="AT283" s="553"/>
      <c r="AU283" s="553"/>
      <c r="AV283" s="553"/>
      <c r="AW283" s="553"/>
      <c r="AX283" s="553"/>
      <c r="AY283" s="553"/>
      <c r="AZ283" s="553"/>
      <c r="BA283" s="553"/>
      <c r="BB283" s="553"/>
      <c r="BC283" s="553"/>
      <c r="BD283" s="553"/>
      <c r="BE283" s="553"/>
      <c r="BF283" s="553"/>
      <c r="BG283" s="553"/>
      <c r="BH283" s="553"/>
      <c r="BI283" s="553"/>
      <c r="BJ283" s="553"/>
      <c r="BK283" s="553"/>
      <c r="BL283" s="553"/>
      <c r="BM283" s="553"/>
      <c r="BN283" s="553"/>
      <c r="BO283" s="553"/>
      <c r="BP283" s="553"/>
      <c r="BQ283" s="553"/>
      <c r="BR283" s="553"/>
      <c r="BS283" s="553"/>
      <c r="BT283" s="553"/>
      <c r="BU283" s="553"/>
      <c r="BV283" s="553"/>
      <c r="BW283" s="553"/>
      <c r="BX283" s="553"/>
      <c r="BY283" s="553"/>
      <c r="BZ283" s="553"/>
      <c r="CA283" s="553"/>
      <c r="CB283" s="553"/>
      <c r="CC283" s="553"/>
      <c r="CD283" s="553"/>
      <c r="CE283" s="553"/>
      <c r="CF283" s="553"/>
      <c r="CG283" s="553"/>
      <c r="CH283" s="553"/>
      <c r="CI283" s="553"/>
      <c r="CJ283" s="553"/>
      <c r="CK283" s="553"/>
      <c r="CL283" s="553"/>
      <c r="CM283" s="553"/>
      <c r="CN283" s="553"/>
      <c r="CO283" s="553"/>
      <c r="CP283" s="553"/>
      <c r="CQ283" s="553"/>
      <c r="CR283" s="553"/>
      <c r="CS283" s="553"/>
      <c r="CT283" s="553"/>
      <c r="CU283" s="553"/>
      <c r="CV283" s="553"/>
      <c r="CW283" s="553"/>
      <c r="CX283" s="553"/>
      <c r="CY283" s="553"/>
      <c r="CZ283" s="553"/>
      <c r="DA283" s="553"/>
      <c r="DB283" s="553"/>
      <c r="DC283" s="553"/>
    </row>
    <row r="284" spans="1:107" ht="11.25" customHeight="1">
      <c r="A284" s="553"/>
      <c r="B284" s="553"/>
      <c r="C284" s="553"/>
      <c r="D284" s="553"/>
      <c r="E284" s="554"/>
      <c r="F284" s="554"/>
      <c r="G284" s="554"/>
      <c r="H284" s="554"/>
      <c r="I284" s="554"/>
      <c r="J284" s="554"/>
      <c r="K284" s="554"/>
      <c r="L284" s="554"/>
      <c r="M284" s="554"/>
      <c r="N284" s="553"/>
      <c r="O284" s="553"/>
      <c r="P284" s="553"/>
      <c r="Q284" s="553"/>
      <c r="R284" s="553"/>
      <c r="S284" s="553"/>
      <c r="T284" s="553"/>
      <c r="U284" s="553"/>
      <c r="V284" s="553"/>
      <c r="W284" s="553"/>
      <c r="X284" s="553"/>
      <c r="Y284" s="553"/>
      <c r="Z284" s="553"/>
      <c r="AA284" s="553"/>
      <c r="AB284" s="553"/>
      <c r="AC284" s="553"/>
      <c r="AD284" s="553"/>
      <c r="AE284" s="553"/>
      <c r="AF284" s="553"/>
      <c r="AG284" s="553"/>
      <c r="AH284" s="553"/>
      <c r="AI284" s="553"/>
      <c r="AJ284" s="553"/>
      <c r="AK284" s="553"/>
      <c r="AL284" s="553"/>
      <c r="AM284" s="553"/>
      <c r="AN284" s="553"/>
      <c r="AO284" s="553"/>
      <c r="AP284" s="553"/>
      <c r="AQ284" s="553"/>
      <c r="AR284" s="553"/>
      <c r="AS284" s="553"/>
      <c r="AT284" s="553"/>
      <c r="AU284" s="553"/>
      <c r="AV284" s="553"/>
      <c r="AW284" s="553"/>
      <c r="AX284" s="553"/>
      <c r="AY284" s="553"/>
      <c r="AZ284" s="553"/>
      <c r="BA284" s="553"/>
      <c r="BB284" s="553"/>
      <c r="BC284" s="553"/>
      <c r="BD284" s="553"/>
      <c r="BE284" s="553"/>
      <c r="BF284" s="553"/>
      <c r="BG284" s="553"/>
      <c r="BH284" s="553"/>
      <c r="BI284" s="553"/>
      <c r="BJ284" s="553"/>
      <c r="BK284" s="553"/>
      <c r="BL284" s="553"/>
      <c r="BM284" s="553"/>
      <c r="BN284" s="553"/>
      <c r="BO284" s="553"/>
      <c r="BP284" s="553"/>
      <c r="BQ284" s="553"/>
      <c r="BR284" s="553"/>
      <c r="BS284" s="553"/>
      <c r="BT284" s="553"/>
      <c r="BU284" s="553"/>
      <c r="BV284" s="553"/>
      <c r="BW284" s="553"/>
      <c r="BX284" s="553"/>
      <c r="BY284" s="553"/>
      <c r="BZ284" s="553"/>
      <c r="CA284" s="553"/>
      <c r="CB284" s="553"/>
      <c r="CC284" s="553"/>
      <c r="CD284" s="553"/>
      <c r="CE284" s="553"/>
      <c r="CF284" s="553"/>
      <c r="CG284" s="553"/>
      <c r="CH284" s="553"/>
      <c r="CI284" s="553"/>
      <c r="CJ284" s="553"/>
      <c r="CK284" s="553"/>
      <c r="CL284" s="553"/>
      <c r="CM284" s="553"/>
      <c r="CN284" s="553"/>
      <c r="CO284" s="553"/>
      <c r="CP284" s="553"/>
      <c r="CQ284" s="553"/>
      <c r="CR284" s="553"/>
      <c r="CS284" s="553"/>
      <c r="CT284" s="553"/>
      <c r="CU284" s="553"/>
      <c r="CV284" s="553"/>
      <c r="CW284" s="553"/>
      <c r="CX284" s="553"/>
      <c r="CY284" s="553"/>
      <c r="CZ284" s="553"/>
      <c r="DA284" s="553"/>
      <c r="DB284" s="553"/>
      <c r="DC284" s="553"/>
    </row>
    <row r="285" spans="1:107" ht="11.25" customHeight="1">
      <c r="A285" s="553"/>
      <c r="B285" s="553"/>
      <c r="C285" s="553"/>
      <c r="D285" s="553"/>
      <c r="E285" s="554"/>
      <c r="F285" s="554"/>
      <c r="G285" s="554"/>
      <c r="H285" s="554"/>
      <c r="I285" s="554"/>
      <c r="J285" s="554"/>
      <c r="K285" s="554"/>
      <c r="L285" s="554"/>
      <c r="M285" s="554"/>
      <c r="N285" s="553"/>
      <c r="O285" s="553"/>
      <c r="P285" s="553"/>
      <c r="Q285" s="553"/>
      <c r="R285" s="553"/>
      <c r="S285" s="553"/>
      <c r="T285" s="553"/>
      <c r="U285" s="553"/>
      <c r="V285" s="553"/>
      <c r="W285" s="553"/>
      <c r="X285" s="553"/>
      <c r="Y285" s="553"/>
      <c r="Z285" s="553"/>
      <c r="AA285" s="553"/>
      <c r="AB285" s="553"/>
      <c r="AC285" s="553"/>
      <c r="AD285" s="553"/>
      <c r="AE285" s="553"/>
      <c r="AF285" s="553"/>
      <c r="AG285" s="553"/>
      <c r="AH285" s="553"/>
      <c r="AI285" s="553"/>
      <c r="AJ285" s="553"/>
      <c r="AK285" s="553"/>
      <c r="AL285" s="553"/>
      <c r="AM285" s="553"/>
      <c r="AN285" s="553"/>
      <c r="AO285" s="553"/>
      <c r="AP285" s="553"/>
      <c r="AQ285" s="553"/>
      <c r="AR285" s="553"/>
      <c r="AS285" s="553"/>
      <c r="AT285" s="553"/>
      <c r="AU285" s="553"/>
      <c r="AV285" s="553"/>
      <c r="AW285" s="553"/>
      <c r="AX285" s="553"/>
      <c r="AY285" s="553"/>
      <c r="AZ285" s="553"/>
      <c r="BA285" s="553"/>
      <c r="BB285" s="553"/>
      <c r="BC285" s="553"/>
      <c r="BD285" s="553"/>
      <c r="BE285" s="553"/>
      <c r="BF285" s="553"/>
      <c r="BG285" s="553"/>
      <c r="BH285" s="553"/>
      <c r="BI285" s="553"/>
      <c r="BJ285" s="553"/>
      <c r="BK285" s="553"/>
      <c r="BL285" s="553"/>
      <c r="BM285" s="553"/>
      <c r="BN285" s="553"/>
      <c r="BO285" s="553"/>
      <c r="BP285" s="553"/>
      <c r="BQ285" s="553"/>
      <c r="BR285" s="553"/>
      <c r="BS285" s="553"/>
      <c r="BT285" s="553"/>
      <c r="BU285" s="553"/>
      <c r="BV285" s="553"/>
      <c r="BW285" s="553"/>
      <c r="BX285" s="553"/>
      <c r="BY285" s="553"/>
      <c r="BZ285" s="553"/>
      <c r="CA285" s="553"/>
      <c r="CB285" s="553"/>
      <c r="CC285" s="553"/>
      <c r="CD285" s="553"/>
      <c r="CE285" s="553"/>
      <c r="CF285" s="553"/>
      <c r="CG285" s="553"/>
      <c r="CH285" s="553"/>
      <c r="CI285" s="553"/>
      <c r="CJ285" s="553"/>
      <c r="CK285" s="553"/>
      <c r="CL285" s="553"/>
      <c r="CM285" s="553"/>
      <c r="CN285" s="553"/>
      <c r="CO285" s="553"/>
      <c r="CP285" s="553"/>
      <c r="CQ285" s="553"/>
      <c r="CR285" s="553"/>
      <c r="CS285" s="553"/>
      <c r="CT285" s="553"/>
      <c r="CU285" s="553"/>
      <c r="CV285" s="553"/>
      <c r="CW285" s="553"/>
      <c r="CX285" s="553"/>
      <c r="CY285" s="553"/>
      <c r="CZ285" s="553"/>
      <c r="DA285" s="553"/>
      <c r="DB285" s="553"/>
      <c r="DC285" s="553"/>
    </row>
    <row r="286" spans="1:107" ht="11.25" customHeight="1">
      <c r="A286" s="553"/>
      <c r="B286" s="553"/>
      <c r="C286" s="553"/>
      <c r="D286" s="553"/>
      <c r="E286" s="554"/>
      <c r="F286" s="554"/>
      <c r="G286" s="554"/>
      <c r="H286" s="554"/>
      <c r="I286" s="554"/>
      <c r="J286" s="554"/>
      <c r="K286" s="554"/>
      <c r="L286" s="554"/>
      <c r="M286" s="554"/>
      <c r="N286" s="553"/>
      <c r="O286" s="553"/>
      <c r="P286" s="553"/>
      <c r="Q286" s="553"/>
      <c r="R286" s="553"/>
      <c r="S286" s="553"/>
      <c r="T286" s="553"/>
      <c r="U286" s="553"/>
      <c r="V286" s="553"/>
      <c r="W286" s="553"/>
      <c r="X286" s="553"/>
      <c r="Y286" s="553"/>
      <c r="Z286" s="553"/>
      <c r="AA286" s="553"/>
      <c r="AB286" s="553"/>
      <c r="AC286" s="553"/>
      <c r="AD286" s="553"/>
      <c r="AE286" s="553"/>
      <c r="AF286" s="553"/>
      <c r="AG286" s="553"/>
      <c r="AH286" s="553"/>
      <c r="AI286" s="553"/>
      <c r="AJ286" s="553"/>
      <c r="AK286" s="553"/>
      <c r="AL286" s="553"/>
      <c r="AM286" s="553"/>
      <c r="AN286" s="553"/>
      <c r="AO286" s="553"/>
      <c r="AP286" s="553"/>
      <c r="AQ286" s="553"/>
      <c r="AR286" s="553"/>
      <c r="AS286" s="553"/>
      <c r="AT286" s="553"/>
      <c r="AU286" s="553"/>
      <c r="AV286" s="553"/>
      <c r="AW286" s="553"/>
      <c r="AX286" s="553"/>
      <c r="AY286" s="553"/>
      <c r="AZ286" s="553"/>
      <c r="BA286" s="553"/>
      <c r="BB286" s="553"/>
      <c r="BC286" s="553"/>
      <c r="BD286" s="553"/>
      <c r="BE286" s="553"/>
      <c r="BF286" s="553"/>
      <c r="BG286" s="553"/>
      <c r="BH286" s="553"/>
      <c r="BI286" s="553"/>
      <c r="BJ286" s="553"/>
      <c r="BK286" s="553"/>
      <c r="BL286" s="553"/>
      <c r="BM286" s="553"/>
      <c r="BN286" s="553"/>
      <c r="BO286" s="553"/>
      <c r="BP286" s="553"/>
      <c r="BQ286" s="553"/>
      <c r="BR286" s="553"/>
      <c r="BS286" s="553"/>
      <c r="BT286" s="553"/>
      <c r="BU286" s="553"/>
      <c r="BV286" s="553"/>
      <c r="BW286" s="553"/>
      <c r="BX286" s="553"/>
      <c r="BY286" s="553"/>
      <c r="BZ286" s="553"/>
      <c r="CA286" s="553"/>
      <c r="CB286" s="553"/>
      <c r="CC286" s="553"/>
      <c r="CD286" s="553"/>
      <c r="CE286" s="553"/>
      <c r="CF286" s="553"/>
      <c r="CG286" s="553"/>
      <c r="CH286" s="553"/>
      <c r="CI286" s="553"/>
      <c r="CJ286" s="553"/>
      <c r="CK286" s="553"/>
      <c r="CL286" s="553"/>
      <c r="CM286" s="553"/>
      <c r="CN286" s="553"/>
      <c r="CO286" s="553"/>
      <c r="CP286" s="553"/>
      <c r="CQ286" s="553"/>
      <c r="CR286" s="553"/>
      <c r="CS286" s="553"/>
      <c r="CT286" s="553"/>
      <c r="CU286" s="553"/>
      <c r="CV286" s="553"/>
      <c r="CW286" s="553"/>
      <c r="CX286" s="553"/>
      <c r="CY286" s="553"/>
      <c r="CZ286" s="553"/>
      <c r="DA286" s="553"/>
      <c r="DB286" s="553"/>
      <c r="DC286" s="553"/>
    </row>
    <row r="287" spans="1:107" ht="11.25" customHeight="1">
      <c r="A287" s="553"/>
      <c r="B287" s="553"/>
      <c r="C287" s="553"/>
      <c r="D287" s="553"/>
      <c r="E287" s="554"/>
      <c r="F287" s="554"/>
      <c r="G287" s="554"/>
      <c r="H287" s="554"/>
      <c r="I287" s="554"/>
      <c r="J287" s="554"/>
      <c r="K287" s="554"/>
      <c r="L287" s="554"/>
      <c r="M287" s="554"/>
      <c r="N287" s="553"/>
      <c r="O287" s="553"/>
      <c r="P287" s="553"/>
      <c r="Q287" s="553"/>
      <c r="R287" s="553"/>
      <c r="S287" s="553"/>
      <c r="T287" s="553"/>
      <c r="U287" s="553"/>
      <c r="V287" s="553"/>
      <c r="W287" s="553"/>
      <c r="X287" s="553"/>
      <c r="Y287" s="553"/>
      <c r="Z287" s="553"/>
      <c r="AA287" s="553"/>
      <c r="AB287" s="553"/>
      <c r="AC287" s="553"/>
      <c r="AD287" s="553"/>
      <c r="AE287" s="553"/>
      <c r="AF287" s="553"/>
      <c r="AG287" s="553"/>
      <c r="AH287" s="553"/>
      <c r="AI287" s="553"/>
      <c r="AJ287" s="553"/>
      <c r="AK287" s="553"/>
      <c r="AL287" s="553"/>
      <c r="AM287" s="553"/>
      <c r="AN287" s="553"/>
      <c r="AO287" s="553"/>
      <c r="AP287" s="553"/>
      <c r="AQ287" s="553"/>
      <c r="AR287" s="553"/>
      <c r="AS287" s="553"/>
      <c r="AT287" s="553"/>
      <c r="AU287" s="553"/>
      <c r="AV287" s="553"/>
      <c r="AW287" s="553"/>
      <c r="AX287" s="553"/>
      <c r="AY287" s="553"/>
      <c r="AZ287" s="553"/>
      <c r="BA287" s="553"/>
      <c r="BB287" s="553"/>
      <c r="BC287" s="553"/>
      <c r="BD287" s="553"/>
      <c r="BE287" s="553"/>
      <c r="BF287" s="553"/>
      <c r="BG287" s="553"/>
      <c r="BH287" s="553"/>
      <c r="BI287" s="553"/>
      <c r="BJ287" s="553"/>
      <c r="BK287" s="553"/>
      <c r="BL287" s="553"/>
      <c r="BM287" s="553"/>
      <c r="BN287" s="553"/>
      <c r="BO287" s="553"/>
      <c r="BP287" s="553"/>
      <c r="BQ287" s="553"/>
      <c r="BR287" s="553"/>
      <c r="BS287" s="553"/>
      <c r="BT287" s="553"/>
      <c r="BU287" s="553"/>
      <c r="BV287" s="553"/>
      <c r="BW287" s="553"/>
      <c r="BX287" s="553"/>
      <c r="BY287" s="553"/>
      <c r="BZ287" s="553"/>
      <c r="CA287" s="553"/>
      <c r="CB287" s="553"/>
      <c r="CC287" s="553"/>
      <c r="CD287" s="553"/>
      <c r="CE287" s="553"/>
      <c r="CF287" s="553"/>
      <c r="CG287" s="553"/>
      <c r="CH287" s="553"/>
      <c r="CI287" s="553"/>
      <c r="CJ287" s="553"/>
      <c r="CK287" s="553"/>
      <c r="CL287" s="553"/>
      <c r="CM287" s="553"/>
      <c r="CN287" s="553"/>
      <c r="CO287" s="553"/>
      <c r="CP287" s="553"/>
      <c r="CQ287" s="553"/>
      <c r="CR287" s="553"/>
      <c r="CS287" s="553"/>
      <c r="CT287" s="553"/>
      <c r="CU287" s="553"/>
      <c r="CV287" s="553"/>
      <c r="CW287" s="553"/>
      <c r="CX287" s="553"/>
      <c r="CY287" s="553"/>
      <c r="CZ287" s="553"/>
      <c r="DA287" s="553"/>
      <c r="DB287" s="553"/>
      <c r="DC287" s="553"/>
    </row>
    <row r="288" spans="1:107" ht="11.25" customHeight="1">
      <c r="A288" s="553"/>
      <c r="B288" s="553"/>
      <c r="C288" s="553"/>
      <c r="D288" s="553"/>
      <c r="E288" s="554"/>
      <c r="F288" s="554"/>
      <c r="G288" s="554"/>
      <c r="H288" s="554"/>
      <c r="I288" s="554"/>
      <c r="J288" s="554"/>
      <c r="K288" s="554"/>
      <c r="L288" s="554"/>
      <c r="M288" s="554"/>
      <c r="N288" s="553"/>
      <c r="O288" s="553"/>
      <c r="P288" s="553"/>
      <c r="Q288" s="553"/>
      <c r="R288" s="553"/>
      <c r="S288" s="553"/>
      <c r="T288" s="553"/>
      <c r="U288" s="553"/>
      <c r="V288" s="553"/>
      <c r="W288" s="553"/>
      <c r="X288" s="553"/>
      <c r="Y288" s="553"/>
      <c r="Z288" s="553"/>
      <c r="AA288" s="553"/>
      <c r="AB288" s="553"/>
      <c r="AC288" s="553"/>
      <c r="AD288" s="553"/>
      <c r="AE288" s="553"/>
      <c r="AF288" s="553"/>
      <c r="AG288" s="553"/>
      <c r="AH288" s="553"/>
      <c r="AI288" s="553"/>
      <c r="AJ288" s="553"/>
      <c r="AK288" s="553"/>
      <c r="AL288" s="553"/>
      <c r="AM288" s="553"/>
      <c r="AN288" s="553"/>
      <c r="AO288" s="553"/>
      <c r="AP288" s="553"/>
      <c r="AQ288" s="553"/>
      <c r="AR288" s="553"/>
      <c r="AS288" s="553"/>
      <c r="AT288" s="553"/>
      <c r="AU288" s="553"/>
      <c r="AV288" s="553"/>
      <c r="AW288" s="553"/>
      <c r="AX288" s="553"/>
      <c r="AY288" s="553"/>
      <c r="AZ288" s="553"/>
      <c r="BA288" s="553"/>
      <c r="BB288" s="553"/>
      <c r="BC288" s="553"/>
      <c r="BD288" s="553"/>
      <c r="BE288" s="553"/>
      <c r="BF288" s="553"/>
      <c r="BG288" s="553"/>
      <c r="BH288" s="553"/>
      <c r="BI288" s="553"/>
      <c r="BJ288" s="553"/>
      <c r="BK288" s="553"/>
      <c r="BL288" s="553"/>
      <c r="BM288" s="553"/>
      <c r="BN288" s="553"/>
      <c r="BO288" s="553"/>
      <c r="BP288" s="553"/>
      <c r="BQ288" s="553"/>
      <c r="BR288" s="553"/>
      <c r="BS288" s="553"/>
      <c r="BT288" s="553"/>
      <c r="BU288" s="553"/>
      <c r="BV288" s="553"/>
      <c r="BW288" s="553"/>
      <c r="BX288" s="553"/>
      <c r="BY288" s="553"/>
      <c r="BZ288" s="553"/>
      <c r="CA288" s="553"/>
      <c r="CB288" s="553"/>
      <c r="CC288" s="553"/>
      <c r="CD288" s="553"/>
      <c r="CE288" s="553"/>
      <c r="CF288" s="553"/>
      <c r="CG288" s="553"/>
      <c r="CH288" s="553"/>
      <c r="CI288" s="553"/>
      <c r="CJ288" s="553"/>
      <c r="CK288" s="553"/>
      <c r="CL288" s="553"/>
      <c r="CM288" s="553"/>
      <c r="CN288" s="553"/>
      <c r="CO288" s="553"/>
      <c r="CP288" s="553"/>
      <c r="CQ288" s="553"/>
      <c r="CR288" s="553"/>
      <c r="CS288" s="553"/>
      <c r="CT288" s="553"/>
      <c r="CU288" s="553"/>
      <c r="CV288" s="553"/>
      <c r="CW288" s="553"/>
      <c r="CX288" s="553"/>
      <c r="CY288" s="553"/>
      <c r="CZ288" s="553"/>
      <c r="DA288" s="553"/>
      <c r="DB288" s="553"/>
      <c r="DC288" s="553"/>
    </row>
    <row r="289" spans="1:107" ht="11.25" customHeight="1">
      <c r="A289" s="553"/>
      <c r="B289" s="553"/>
      <c r="C289" s="553"/>
      <c r="D289" s="553"/>
      <c r="E289" s="554"/>
      <c r="F289" s="554"/>
      <c r="G289" s="554"/>
      <c r="H289" s="554"/>
      <c r="I289" s="554"/>
      <c r="J289" s="554"/>
      <c r="K289" s="554"/>
      <c r="L289" s="554"/>
      <c r="M289" s="554"/>
      <c r="N289" s="553"/>
      <c r="O289" s="553"/>
      <c r="P289" s="553"/>
      <c r="Q289" s="553"/>
      <c r="R289" s="553"/>
      <c r="S289" s="553"/>
      <c r="T289" s="553"/>
      <c r="U289" s="553"/>
      <c r="V289" s="553"/>
      <c r="W289" s="553"/>
      <c r="X289" s="553"/>
      <c r="Y289" s="553"/>
      <c r="Z289" s="553"/>
      <c r="AA289" s="553"/>
      <c r="AB289" s="553"/>
      <c r="AC289" s="553"/>
      <c r="AD289" s="553"/>
      <c r="AE289" s="553"/>
      <c r="AF289" s="553"/>
      <c r="AG289" s="553"/>
      <c r="AH289" s="553"/>
      <c r="AI289" s="553"/>
      <c r="AJ289" s="553"/>
      <c r="AK289" s="553"/>
      <c r="AL289" s="553"/>
      <c r="AM289" s="553"/>
      <c r="AN289" s="553"/>
      <c r="AO289" s="553"/>
      <c r="AP289" s="553"/>
      <c r="AQ289" s="553"/>
      <c r="AR289" s="553"/>
      <c r="AS289" s="553"/>
      <c r="AT289" s="553"/>
      <c r="AU289" s="553"/>
      <c r="AV289" s="553"/>
      <c r="AW289" s="553"/>
      <c r="AX289" s="553"/>
      <c r="AY289" s="553"/>
      <c r="AZ289" s="553"/>
      <c r="BA289" s="553"/>
      <c r="BB289" s="553"/>
      <c r="BC289" s="553"/>
      <c r="BD289" s="553"/>
      <c r="BE289" s="553"/>
      <c r="BF289" s="553"/>
      <c r="BG289" s="553"/>
      <c r="BH289" s="553"/>
      <c r="BI289" s="553"/>
      <c r="BJ289" s="553"/>
      <c r="BK289" s="553"/>
      <c r="BL289" s="553"/>
      <c r="BM289" s="553"/>
      <c r="BN289" s="553"/>
      <c r="BO289" s="553"/>
      <c r="BP289" s="553"/>
      <c r="BQ289" s="553"/>
      <c r="BR289" s="553"/>
      <c r="BS289" s="553"/>
      <c r="BT289" s="553"/>
      <c r="BU289" s="553"/>
      <c r="BV289" s="553"/>
      <c r="BW289" s="553"/>
      <c r="BX289" s="553"/>
      <c r="BY289" s="553"/>
      <c r="BZ289" s="553"/>
      <c r="CA289" s="553"/>
      <c r="CB289" s="553"/>
      <c r="CC289" s="553"/>
      <c r="CD289" s="553"/>
      <c r="CE289" s="553"/>
      <c r="CF289" s="553"/>
      <c r="CG289" s="553"/>
      <c r="CH289" s="553"/>
      <c r="CI289" s="553"/>
      <c r="CJ289" s="553"/>
      <c r="CK289" s="553"/>
      <c r="CL289" s="553"/>
      <c r="CM289" s="553"/>
      <c r="CN289" s="553"/>
      <c r="CO289" s="553"/>
      <c r="CP289" s="553"/>
      <c r="CQ289" s="553"/>
      <c r="CR289" s="553"/>
      <c r="CS289" s="553"/>
      <c r="CT289" s="553"/>
      <c r="CU289" s="553"/>
      <c r="CV289" s="553"/>
      <c r="CW289" s="553"/>
      <c r="CX289" s="553"/>
      <c r="CY289" s="553"/>
      <c r="CZ289" s="553"/>
      <c r="DA289" s="553"/>
      <c r="DB289" s="553"/>
      <c r="DC289" s="553"/>
    </row>
    <row r="290" spans="1:107" ht="11.25" customHeight="1">
      <c r="A290" s="553"/>
      <c r="B290" s="553"/>
      <c r="C290" s="553"/>
      <c r="D290" s="553"/>
      <c r="E290" s="554"/>
      <c r="F290" s="554"/>
      <c r="G290" s="554"/>
      <c r="H290" s="554"/>
      <c r="I290" s="554"/>
      <c r="J290" s="554"/>
      <c r="K290" s="554"/>
      <c r="L290" s="554"/>
      <c r="M290" s="554"/>
      <c r="N290" s="553"/>
      <c r="O290" s="553"/>
      <c r="P290" s="553"/>
      <c r="Q290" s="553"/>
      <c r="R290" s="553"/>
      <c r="S290" s="553"/>
      <c r="T290" s="553"/>
      <c r="U290" s="553"/>
      <c r="V290" s="553"/>
      <c r="W290" s="553"/>
      <c r="X290" s="553"/>
      <c r="Y290" s="553"/>
      <c r="Z290" s="553"/>
      <c r="AA290" s="553"/>
      <c r="AB290" s="553"/>
      <c r="AC290" s="553"/>
      <c r="AD290" s="553"/>
      <c r="AE290" s="553"/>
      <c r="AF290" s="553"/>
      <c r="AG290" s="553"/>
      <c r="AH290" s="553"/>
      <c r="AI290" s="553"/>
      <c r="AJ290" s="553"/>
      <c r="AK290" s="553"/>
      <c r="AL290" s="553"/>
      <c r="AM290" s="553"/>
      <c r="AN290" s="553"/>
      <c r="AO290" s="553"/>
      <c r="AP290" s="553"/>
      <c r="AQ290" s="553"/>
      <c r="AR290" s="553"/>
      <c r="AS290" s="553"/>
      <c r="AT290" s="553"/>
      <c r="AU290" s="553"/>
      <c r="AV290" s="553"/>
      <c r="AW290" s="553"/>
      <c r="AX290" s="553"/>
      <c r="AY290" s="553"/>
      <c r="AZ290" s="553"/>
      <c r="BA290" s="553"/>
      <c r="BB290" s="553"/>
      <c r="BC290" s="553"/>
      <c r="BD290" s="553"/>
      <c r="BE290" s="553"/>
      <c r="BF290" s="553"/>
      <c r="BG290" s="553"/>
      <c r="BH290" s="553"/>
      <c r="BI290" s="553"/>
      <c r="BJ290" s="553"/>
      <c r="BK290" s="553"/>
      <c r="BL290" s="553"/>
      <c r="BM290" s="553"/>
      <c r="BN290" s="553"/>
      <c r="BO290" s="553"/>
      <c r="BP290" s="553"/>
      <c r="BQ290" s="553"/>
      <c r="BR290" s="553"/>
      <c r="BS290" s="553"/>
      <c r="BT290" s="553"/>
      <c r="BU290" s="553"/>
      <c r="BV290" s="553"/>
      <c r="BW290" s="553"/>
      <c r="BX290" s="553"/>
      <c r="BY290" s="553"/>
      <c r="BZ290" s="553"/>
      <c r="CA290" s="553"/>
      <c r="CB290" s="553"/>
      <c r="CC290" s="553"/>
      <c r="CD290" s="553"/>
      <c r="CE290" s="553"/>
      <c r="CF290" s="553"/>
      <c r="CG290" s="553"/>
      <c r="CH290" s="553"/>
      <c r="CI290" s="553"/>
      <c r="CJ290" s="553"/>
      <c r="CK290" s="553"/>
      <c r="CL290" s="553"/>
      <c r="CM290" s="553"/>
      <c r="CN290" s="553"/>
      <c r="CO290" s="553"/>
      <c r="CP290" s="553"/>
      <c r="CQ290" s="553"/>
      <c r="CR290" s="553"/>
      <c r="CS290" s="553"/>
      <c r="CT290" s="553"/>
      <c r="CU290" s="553"/>
      <c r="CV290" s="553"/>
      <c r="CW290" s="553"/>
      <c r="CX290" s="553"/>
      <c r="CY290" s="553"/>
      <c r="CZ290" s="553"/>
      <c r="DA290" s="553"/>
      <c r="DB290" s="553"/>
      <c r="DC290" s="553"/>
    </row>
    <row r="291" spans="1:107" ht="11.25" customHeight="1">
      <c r="A291" s="553"/>
      <c r="B291" s="553"/>
      <c r="C291" s="553"/>
      <c r="D291" s="553"/>
      <c r="E291" s="554"/>
      <c r="F291" s="554"/>
      <c r="G291" s="554"/>
      <c r="H291" s="554"/>
      <c r="I291" s="554"/>
      <c r="J291" s="554"/>
      <c r="K291" s="554"/>
      <c r="L291" s="554"/>
      <c r="M291" s="554"/>
      <c r="N291" s="553"/>
      <c r="O291" s="553"/>
      <c r="P291" s="553"/>
      <c r="Q291" s="553"/>
      <c r="R291" s="553"/>
      <c r="S291" s="553"/>
      <c r="T291" s="553"/>
      <c r="U291" s="553"/>
      <c r="V291" s="553"/>
      <c r="W291" s="553"/>
      <c r="X291" s="553"/>
      <c r="Y291" s="553"/>
      <c r="Z291" s="553"/>
      <c r="AA291" s="553"/>
      <c r="AB291" s="553"/>
      <c r="AC291" s="553"/>
      <c r="AD291" s="553"/>
      <c r="AE291" s="553"/>
      <c r="AF291" s="553"/>
      <c r="AG291" s="553"/>
      <c r="AH291" s="553"/>
      <c r="AI291" s="553"/>
      <c r="AJ291" s="553"/>
      <c r="AK291" s="553"/>
      <c r="AL291" s="553"/>
      <c r="AM291" s="553"/>
      <c r="AN291" s="553"/>
      <c r="AO291" s="553"/>
      <c r="AP291" s="553"/>
      <c r="AQ291" s="553"/>
      <c r="AR291" s="553"/>
      <c r="AS291" s="553"/>
      <c r="AT291" s="553"/>
      <c r="AU291" s="553"/>
      <c r="AV291" s="553"/>
      <c r="AW291" s="553"/>
      <c r="AX291" s="553"/>
      <c r="AY291" s="553"/>
      <c r="AZ291" s="553"/>
      <c r="BA291" s="553"/>
      <c r="BB291" s="553"/>
      <c r="BC291" s="553"/>
      <c r="BD291" s="553"/>
      <c r="BE291" s="553"/>
      <c r="BF291" s="553"/>
      <c r="BG291" s="553"/>
      <c r="BH291" s="553"/>
      <c r="BI291" s="553"/>
      <c r="BJ291" s="553"/>
      <c r="BK291" s="553"/>
      <c r="BL291" s="553"/>
      <c r="BM291" s="553"/>
      <c r="BN291" s="553"/>
      <c r="BO291" s="553"/>
      <c r="BP291" s="553"/>
      <c r="BQ291" s="553"/>
      <c r="BR291" s="553"/>
      <c r="BS291" s="553"/>
      <c r="BT291" s="553"/>
      <c r="BU291" s="553"/>
      <c r="BV291" s="553"/>
      <c r="BW291" s="553"/>
      <c r="BX291" s="553"/>
      <c r="BY291" s="553"/>
      <c r="BZ291" s="553"/>
      <c r="CA291" s="553"/>
      <c r="CB291" s="553"/>
      <c r="CC291" s="553"/>
      <c r="CD291" s="553"/>
      <c r="CE291" s="553"/>
      <c r="CF291" s="553"/>
      <c r="CG291" s="553"/>
      <c r="CH291" s="553"/>
      <c r="CI291" s="553"/>
      <c r="CJ291" s="553"/>
      <c r="CK291" s="553"/>
      <c r="CL291" s="553"/>
      <c r="CM291" s="553"/>
      <c r="CN291" s="553"/>
      <c r="CO291" s="553"/>
      <c r="CP291" s="553"/>
      <c r="CQ291" s="553"/>
      <c r="CR291" s="553"/>
      <c r="CS291" s="553"/>
      <c r="CT291" s="553"/>
      <c r="CU291" s="553"/>
      <c r="CV291" s="553"/>
      <c r="CW291" s="553"/>
      <c r="CX291" s="553"/>
      <c r="CY291" s="553"/>
      <c r="CZ291" s="553"/>
      <c r="DA291" s="553"/>
      <c r="DB291" s="553"/>
      <c r="DC291" s="553"/>
    </row>
    <row r="292" spans="1:107" ht="11.25" customHeight="1">
      <c r="A292" s="553"/>
      <c r="B292" s="553"/>
      <c r="C292" s="553"/>
      <c r="D292" s="553"/>
      <c r="E292" s="554"/>
      <c r="F292" s="554"/>
      <c r="G292" s="554"/>
      <c r="H292" s="554"/>
      <c r="I292" s="554"/>
      <c r="J292" s="554"/>
      <c r="K292" s="554"/>
      <c r="L292" s="554"/>
      <c r="M292" s="554"/>
      <c r="N292" s="553"/>
      <c r="O292" s="553"/>
      <c r="P292" s="553"/>
      <c r="Q292" s="553"/>
      <c r="R292" s="553"/>
      <c r="S292" s="553"/>
      <c r="T292" s="553"/>
      <c r="U292" s="553"/>
      <c r="V292" s="553"/>
      <c r="W292" s="553"/>
      <c r="X292" s="553"/>
      <c r="Y292" s="553"/>
      <c r="Z292" s="553"/>
      <c r="AA292" s="553"/>
      <c r="AB292" s="553"/>
      <c r="AC292" s="553"/>
      <c r="AD292" s="553"/>
      <c r="AE292" s="553"/>
      <c r="AF292" s="553"/>
      <c r="AG292" s="553"/>
      <c r="AH292" s="553"/>
      <c r="AI292" s="553"/>
      <c r="AJ292" s="553"/>
      <c r="AK292" s="553"/>
      <c r="AL292" s="553"/>
      <c r="AM292" s="553"/>
      <c r="AN292" s="553"/>
      <c r="AO292" s="553"/>
      <c r="AP292" s="553"/>
      <c r="AQ292" s="553"/>
      <c r="AR292" s="553"/>
      <c r="AS292" s="553"/>
      <c r="AT292" s="553"/>
      <c r="AU292" s="553"/>
      <c r="AV292" s="553"/>
      <c r="AW292" s="553"/>
      <c r="AX292" s="553"/>
      <c r="AY292" s="553"/>
      <c r="AZ292" s="553"/>
      <c r="BA292" s="553"/>
      <c r="BB292" s="553"/>
      <c r="BC292" s="553"/>
      <c r="BD292" s="553"/>
      <c r="BE292" s="553"/>
      <c r="BF292" s="553"/>
      <c r="BG292" s="553"/>
      <c r="BH292" s="553"/>
      <c r="BI292" s="553"/>
      <c r="BJ292" s="553"/>
      <c r="BK292" s="553"/>
      <c r="BL292" s="553"/>
      <c r="BM292" s="553"/>
      <c r="BN292" s="553"/>
      <c r="BO292" s="553"/>
      <c r="BP292" s="553"/>
      <c r="BQ292" s="553"/>
      <c r="BR292" s="553"/>
      <c r="BS292" s="553"/>
      <c r="BT292" s="553"/>
      <c r="BU292" s="553"/>
      <c r="BV292" s="553"/>
      <c r="BW292" s="553"/>
      <c r="BX292" s="553"/>
      <c r="BY292" s="553"/>
      <c r="BZ292" s="553"/>
      <c r="CA292" s="553"/>
      <c r="CB292" s="553"/>
      <c r="CC292" s="553"/>
      <c r="CD292" s="553"/>
      <c r="CE292" s="553"/>
      <c r="CF292" s="553"/>
      <c r="CG292" s="553"/>
      <c r="CH292" s="553"/>
      <c r="CI292" s="553"/>
      <c r="CJ292" s="553"/>
      <c r="CK292" s="553"/>
      <c r="CL292" s="553"/>
      <c r="CM292" s="553"/>
      <c r="CN292" s="553"/>
      <c r="CO292" s="553"/>
      <c r="CP292" s="553"/>
      <c r="CQ292" s="553"/>
      <c r="CR292" s="553"/>
      <c r="CS292" s="553"/>
      <c r="CT292" s="553"/>
      <c r="CU292" s="553"/>
      <c r="CV292" s="553"/>
      <c r="CW292" s="553"/>
      <c r="CX292" s="553"/>
      <c r="CY292" s="553"/>
      <c r="CZ292" s="553"/>
      <c r="DA292" s="553"/>
      <c r="DB292" s="553"/>
      <c r="DC292" s="553"/>
    </row>
    <row r="293" spans="1:107" ht="11.25" customHeight="1">
      <c r="A293" s="553"/>
      <c r="B293" s="553"/>
      <c r="C293" s="553"/>
      <c r="D293" s="553"/>
      <c r="E293" s="554"/>
      <c r="F293" s="554"/>
      <c r="G293" s="554"/>
      <c r="H293" s="554"/>
      <c r="I293" s="554"/>
      <c r="J293" s="554"/>
      <c r="K293" s="554"/>
      <c r="L293" s="554"/>
      <c r="M293" s="554"/>
      <c r="N293" s="553"/>
      <c r="O293" s="553"/>
      <c r="P293" s="553"/>
      <c r="Q293" s="553"/>
      <c r="R293" s="553"/>
      <c r="S293" s="553"/>
      <c r="T293" s="553"/>
      <c r="U293" s="553"/>
      <c r="V293" s="553"/>
      <c r="W293" s="553"/>
      <c r="X293" s="553"/>
      <c r="Y293" s="553"/>
      <c r="Z293" s="553"/>
      <c r="AA293" s="553"/>
      <c r="AB293" s="553"/>
      <c r="AC293" s="553"/>
      <c r="AD293" s="553"/>
      <c r="AE293" s="553"/>
      <c r="AF293" s="553"/>
      <c r="AG293" s="553"/>
      <c r="AH293" s="553"/>
      <c r="AI293" s="553"/>
      <c r="AJ293" s="553"/>
      <c r="AK293" s="553"/>
      <c r="AL293" s="553"/>
      <c r="AM293" s="553"/>
      <c r="AN293" s="553"/>
      <c r="AO293" s="553"/>
      <c r="AP293" s="553"/>
      <c r="AQ293" s="553"/>
      <c r="AR293" s="553"/>
      <c r="AS293" s="553"/>
      <c r="AT293" s="553"/>
      <c r="AU293" s="553"/>
      <c r="AV293" s="553"/>
      <c r="AW293" s="553"/>
      <c r="AX293" s="553"/>
      <c r="AY293" s="553"/>
      <c r="AZ293" s="553"/>
      <c r="BA293" s="553"/>
      <c r="BB293" s="553"/>
      <c r="BC293" s="553"/>
      <c r="BD293" s="553"/>
      <c r="BE293" s="553"/>
      <c r="BF293" s="553"/>
      <c r="BG293" s="553"/>
      <c r="BH293" s="553"/>
      <c r="BI293" s="553"/>
      <c r="BJ293" s="553"/>
      <c r="BK293" s="553"/>
      <c r="BL293" s="553"/>
      <c r="BM293" s="553"/>
      <c r="BN293" s="553"/>
      <c r="BO293" s="553"/>
      <c r="BP293" s="553"/>
      <c r="BQ293" s="553"/>
      <c r="BR293" s="553"/>
      <c r="BS293" s="553"/>
      <c r="BT293" s="553"/>
      <c r="BU293" s="553"/>
      <c r="BV293" s="553"/>
      <c r="BW293" s="553"/>
      <c r="BX293" s="553"/>
      <c r="BY293" s="553"/>
      <c r="BZ293" s="553"/>
      <c r="CA293" s="553"/>
      <c r="CB293" s="553"/>
      <c r="CC293" s="553"/>
      <c r="CD293" s="553"/>
      <c r="CE293" s="553"/>
      <c r="CF293" s="553"/>
      <c r="CG293" s="553"/>
      <c r="CH293" s="553"/>
      <c r="CI293" s="553"/>
      <c r="CJ293" s="553"/>
      <c r="CK293" s="553"/>
      <c r="CL293" s="553"/>
      <c r="CM293" s="553"/>
      <c r="CN293" s="553"/>
      <c r="CO293" s="553"/>
      <c r="CP293" s="553"/>
      <c r="CQ293" s="553"/>
      <c r="CR293" s="553"/>
      <c r="CS293" s="553"/>
      <c r="CT293" s="553"/>
      <c r="CU293" s="553"/>
      <c r="CV293" s="553"/>
      <c r="CW293" s="553"/>
      <c r="CX293" s="553"/>
      <c r="CY293" s="553"/>
      <c r="CZ293" s="553"/>
      <c r="DA293" s="553"/>
      <c r="DB293" s="553"/>
      <c r="DC293" s="553"/>
    </row>
    <row r="294" spans="1:107" ht="11.25" customHeight="1">
      <c r="A294" s="553"/>
      <c r="B294" s="553"/>
      <c r="C294" s="553"/>
      <c r="D294" s="553"/>
      <c r="E294" s="554"/>
      <c r="F294" s="554"/>
      <c r="G294" s="554"/>
      <c r="H294" s="554"/>
      <c r="I294" s="554"/>
      <c r="J294" s="554"/>
      <c r="K294" s="554"/>
      <c r="L294" s="554"/>
      <c r="M294" s="554"/>
      <c r="N294" s="553"/>
      <c r="O294" s="553"/>
      <c r="P294" s="553"/>
      <c r="Q294" s="553"/>
      <c r="R294" s="553"/>
      <c r="S294" s="553"/>
      <c r="T294" s="553"/>
      <c r="U294" s="553"/>
      <c r="V294" s="553"/>
      <c r="W294" s="553"/>
      <c r="X294" s="553"/>
      <c r="Y294" s="553"/>
      <c r="Z294" s="553"/>
      <c r="AA294" s="553"/>
      <c r="AB294" s="553"/>
      <c r="AC294" s="553"/>
      <c r="AD294" s="553"/>
      <c r="AE294" s="553"/>
      <c r="AF294" s="553"/>
      <c r="AG294" s="553"/>
      <c r="AH294" s="553"/>
      <c r="AI294" s="553"/>
      <c r="AJ294" s="553"/>
      <c r="AK294" s="553"/>
      <c r="AL294" s="553"/>
      <c r="AM294" s="553"/>
      <c r="AN294" s="553"/>
      <c r="AO294" s="553"/>
      <c r="AP294" s="553"/>
      <c r="AQ294" s="553"/>
      <c r="AR294" s="553"/>
      <c r="AS294" s="553"/>
      <c r="AT294" s="553"/>
      <c r="AU294" s="553"/>
      <c r="AV294" s="553"/>
      <c r="AW294" s="553"/>
      <c r="AX294" s="553"/>
      <c r="AY294" s="553"/>
      <c r="AZ294" s="553"/>
      <c r="BA294" s="553"/>
      <c r="BB294" s="553"/>
      <c r="BC294" s="553"/>
      <c r="BD294" s="553"/>
      <c r="BE294" s="553"/>
      <c r="BF294" s="553"/>
      <c r="BG294" s="553"/>
      <c r="BH294" s="553"/>
      <c r="BI294" s="553"/>
      <c r="BJ294" s="553"/>
      <c r="BK294" s="553"/>
      <c r="BL294" s="553"/>
      <c r="BM294" s="553"/>
      <c r="BN294" s="553"/>
      <c r="BO294" s="553"/>
      <c r="BP294" s="553"/>
      <c r="BQ294" s="553"/>
      <c r="BR294" s="553"/>
      <c r="BS294" s="553"/>
      <c r="BT294" s="553"/>
      <c r="BU294" s="553"/>
      <c r="BV294" s="553"/>
      <c r="BW294" s="553"/>
      <c r="BX294" s="553"/>
      <c r="BY294" s="553"/>
      <c r="BZ294" s="553"/>
      <c r="CA294" s="553"/>
      <c r="CB294" s="553"/>
      <c r="CC294" s="553"/>
      <c r="CD294" s="553"/>
      <c r="CE294" s="553"/>
      <c r="CF294" s="553"/>
      <c r="CG294" s="553"/>
      <c r="CH294" s="553"/>
      <c r="CI294" s="553"/>
      <c r="CJ294" s="553"/>
      <c r="CK294" s="553"/>
      <c r="CL294" s="553"/>
      <c r="CM294" s="553"/>
      <c r="CN294" s="553"/>
      <c r="CO294" s="553"/>
      <c r="CP294" s="553"/>
      <c r="CQ294" s="553"/>
      <c r="CR294" s="553"/>
      <c r="CS294" s="553"/>
      <c r="CT294" s="553"/>
      <c r="CU294" s="553"/>
      <c r="CV294" s="553"/>
      <c r="CW294" s="553"/>
      <c r="CX294" s="553"/>
      <c r="CY294" s="553"/>
      <c r="CZ294" s="553"/>
      <c r="DA294" s="553"/>
      <c r="DB294" s="553"/>
      <c r="DC294" s="553"/>
    </row>
    <row r="295" spans="1:107" ht="11.25" customHeight="1">
      <c r="A295" s="553"/>
      <c r="B295" s="553"/>
      <c r="C295" s="553"/>
      <c r="D295" s="553"/>
      <c r="E295" s="554"/>
      <c r="F295" s="554"/>
      <c r="G295" s="554"/>
      <c r="H295" s="554"/>
      <c r="I295" s="554"/>
      <c r="J295" s="554"/>
      <c r="K295" s="554"/>
      <c r="L295" s="554"/>
      <c r="M295" s="554"/>
      <c r="N295" s="553"/>
      <c r="O295" s="553"/>
      <c r="P295" s="553"/>
      <c r="Q295" s="553"/>
      <c r="R295" s="553"/>
      <c r="S295" s="553"/>
      <c r="T295" s="553"/>
      <c r="U295" s="553"/>
      <c r="V295" s="553"/>
      <c r="W295" s="553"/>
      <c r="X295" s="553"/>
      <c r="Y295" s="553"/>
      <c r="Z295" s="553"/>
      <c r="AA295" s="553"/>
      <c r="AB295" s="553"/>
      <c r="AC295" s="553"/>
      <c r="AD295" s="553"/>
      <c r="AE295" s="553"/>
      <c r="AF295" s="553"/>
      <c r="AG295" s="553"/>
      <c r="AH295" s="553"/>
      <c r="AI295" s="553"/>
      <c r="AJ295" s="553"/>
      <c r="AK295" s="553"/>
      <c r="AL295" s="553"/>
      <c r="AM295" s="553"/>
      <c r="AN295" s="553"/>
      <c r="AO295" s="553"/>
      <c r="AP295" s="553"/>
      <c r="AQ295" s="553"/>
      <c r="AR295" s="553"/>
      <c r="AS295" s="553"/>
      <c r="AT295" s="553"/>
      <c r="AU295" s="553"/>
      <c r="AV295" s="553"/>
      <c r="AW295" s="553"/>
      <c r="AX295" s="553"/>
      <c r="AY295" s="553"/>
      <c r="AZ295" s="553"/>
      <c r="BA295" s="553"/>
      <c r="BB295" s="553"/>
      <c r="BC295" s="553"/>
      <c r="BD295" s="553"/>
      <c r="BE295" s="553"/>
      <c r="BF295" s="553"/>
      <c r="BG295" s="553"/>
      <c r="BH295" s="553"/>
      <c r="BI295" s="553"/>
      <c r="BJ295" s="553"/>
      <c r="BK295" s="553"/>
      <c r="BL295" s="553"/>
      <c r="BM295" s="553"/>
      <c r="BN295" s="553"/>
      <c r="BO295" s="553"/>
      <c r="BP295" s="553"/>
      <c r="BQ295" s="553"/>
      <c r="BR295" s="553"/>
      <c r="BS295" s="553"/>
      <c r="BT295" s="553"/>
      <c r="BU295" s="553"/>
      <c r="BV295" s="553"/>
      <c r="BW295" s="553"/>
      <c r="BX295" s="553"/>
      <c r="BY295" s="553"/>
      <c r="BZ295" s="553"/>
      <c r="CA295" s="553"/>
      <c r="CB295" s="553"/>
      <c r="CC295" s="553"/>
      <c r="CD295" s="553"/>
      <c r="CE295" s="553"/>
      <c r="CF295" s="553"/>
      <c r="CG295" s="553"/>
      <c r="CH295" s="553"/>
      <c r="CI295" s="553"/>
      <c r="CJ295" s="553"/>
      <c r="CK295" s="553"/>
      <c r="CL295" s="553"/>
      <c r="CM295" s="553"/>
      <c r="CN295" s="553"/>
      <c r="CO295" s="553"/>
      <c r="CP295" s="553"/>
      <c r="CQ295" s="553"/>
      <c r="CR295" s="553"/>
      <c r="CS295" s="553"/>
      <c r="CT295" s="553"/>
      <c r="CU295" s="553"/>
      <c r="CV295" s="553"/>
      <c r="CW295" s="553"/>
      <c r="CX295" s="553"/>
      <c r="CY295" s="553"/>
      <c r="CZ295" s="553"/>
      <c r="DA295" s="553"/>
      <c r="DB295" s="553"/>
      <c r="DC295" s="553"/>
    </row>
    <row r="296" spans="1:107" ht="11.25" customHeight="1">
      <c r="A296" s="553"/>
      <c r="B296" s="553"/>
      <c r="C296" s="553"/>
      <c r="D296" s="553"/>
      <c r="E296" s="554"/>
      <c r="F296" s="554"/>
      <c r="G296" s="554"/>
      <c r="H296" s="554"/>
      <c r="I296" s="554"/>
      <c r="J296" s="554"/>
      <c r="K296" s="554"/>
      <c r="L296" s="554"/>
      <c r="M296" s="554"/>
      <c r="N296" s="553"/>
      <c r="O296" s="553"/>
      <c r="P296" s="553"/>
      <c r="Q296" s="553"/>
      <c r="R296" s="553"/>
      <c r="S296" s="553"/>
      <c r="T296" s="553"/>
      <c r="U296" s="553"/>
      <c r="V296" s="553"/>
      <c r="W296" s="553"/>
      <c r="X296" s="553"/>
      <c r="Y296" s="553"/>
      <c r="Z296" s="553"/>
      <c r="AA296" s="553"/>
      <c r="AB296" s="553"/>
      <c r="AC296" s="553"/>
      <c r="AD296" s="553"/>
      <c r="AE296" s="553"/>
      <c r="AF296" s="553"/>
      <c r="AG296" s="553"/>
      <c r="AH296" s="553"/>
      <c r="AI296" s="553"/>
      <c r="AJ296" s="553"/>
      <c r="AK296" s="553"/>
      <c r="AL296" s="553"/>
      <c r="AM296" s="553"/>
      <c r="AN296" s="553"/>
      <c r="AO296" s="553"/>
      <c r="AP296" s="553"/>
      <c r="AQ296" s="553"/>
      <c r="AR296" s="553"/>
      <c r="AS296" s="553"/>
      <c r="AT296" s="553"/>
      <c r="AU296" s="553"/>
      <c r="AV296" s="553"/>
      <c r="AW296" s="553"/>
      <c r="AX296" s="553"/>
      <c r="AY296" s="553"/>
      <c r="AZ296" s="553"/>
      <c r="BA296" s="553"/>
      <c r="BB296" s="553"/>
      <c r="BC296" s="553"/>
      <c r="BD296" s="553"/>
      <c r="BE296" s="553"/>
      <c r="BF296" s="553"/>
      <c r="BG296" s="553"/>
      <c r="BH296" s="553"/>
      <c r="BI296" s="553"/>
      <c r="BJ296" s="553"/>
      <c r="BK296" s="553"/>
      <c r="BL296" s="553"/>
      <c r="BM296" s="553"/>
      <c r="BN296" s="553"/>
      <c r="BO296" s="553"/>
      <c r="BP296" s="553"/>
      <c r="BQ296" s="553"/>
      <c r="BR296" s="553"/>
      <c r="BS296" s="553"/>
      <c r="BT296" s="553"/>
      <c r="BU296" s="553"/>
      <c r="BV296" s="553"/>
      <c r="BW296" s="553"/>
      <c r="BX296" s="553"/>
      <c r="BY296" s="553"/>
      <c r="BZ296" s="553"/>
      <c r="CA296" s="553"/>
      <c r="CB296" s="553"/>
      <c r="CC296" s="553"/>
      <c r="CD296" s="553"/>
      <c r="CE296" s="553"/>
      <c r="CF296" s="553"/>
      <c r="CG296" s="553"/>
      <c r="CH296" s="553"/>
      <c r="CI296" s="553"/>
      <c r="CJ296" s="553"/>
      <c r="CK296" s="553"/>
      <c r="CL296" s="553"/>
      <c r="CM296" s="553"/>
      <c r="CN296" s="553"/>
      <c r="CO296" s="553"/>
      <c r="CP296" s="553"/>
      <c r="CQ296" s="553"/>
      <c r="CR296" s="553"/>
      <c r="CS296" s="553"/>
      <c r="CT296" s="553"/>
      <c r="CU296" s="553"/>
      <c r="CV296" s="553"/>
      <c r="CW296" s="553"/>
      <c r="CX296" s="553"/>
      <c r="CY296" s="553"/>
      <c r="CZ296" s="553"/>
      <c r="DA296" s="553"/>
      <c r="DB296" s="553"/>
      <c r="DC296" s="553"/>
    </row>
    <row r="297" spans="1:107" ht="11.25" customHeight="1">
      <c r="A297" s="553"/>
      <c r="B297" s="553"/>
      <c r="C297" s="553"/>
      <c r="D297" s="553"/>
      <c r="E297" s="554"/>
      <c r="F297" s="554"/>
      <c r="G297" s="554"/>
      <c r="H297" s="554"/>
      <c r="I297" s="554"/>
      <c r="J297" s="554"/>
      <c r="K297" s="554"/>
      <c r="L297" s="554"/>
      <c r="M297" s="554"/>
      <c r="N297" s="553"/>
      <c r="O297" s="553"/>
      <c r="P297" s="553"/>
      <c r="Q297" s="553"/>
      <c r="R297" s="553"/>
      <c r="S297" s="553"/>
      <c r="T297" s="553"/>
      <c r="U297" s="553"/>
      <c r="V297" s="553"/>
      <c r="W297" s="553"/>
      <c r="X297" s="553"/>
      <c r="Y297" s="553"/>
      <c r="Z297" s="553"/>
      <c r="AA297" s="553"/>
      <c r="AB297" s="553"/>
      <c r="AC297" s="553"/>
      <c r="AD297" s="553"/>
      <c r="AE297" s="553"/>
      <c r="AF297" s="553"/>
      <c r="AG297" s="553"/>
      <c r="AH297" s="553"/>
      <c r="AI297" s="553"/>
      <c r="AJ297" s="553"/>
      <c r="AK297" s="553"/>
      <c r="AL297" s="553"/>
      <c r="AM297" s="553"/>
      <c r="AN297" s="553"/>
      <c r="AO297" s="553"/>
      <c r="AP297" s="553"/>
      <c r="AQ297" s="553"/>
      <c r="AR297" s="553"/>
      <c r="AS297" s="553"/>
      <c r="AT297" s="553"/>
      <c r="AU297" s="553"/>
      <c r="AV297" s="553"/>
      <c r="AW297" s="553"/>
      <c r="AX297" s="553"/>
      <c r="AY297" s="553"/>
      <c r="AZ297" s="553"/>
      <c r="BA297" s="553"/>
      <c r="BB297" s="553"/>
      <c r="BC297" s="553"/>
      <c r="BD297" s="553"/>
      <c r="BE297" s="553"/>
      <c r="BF297" s="553"/>
      <c r="BG297" s="553"/>
      <c r="BH297" s="553"/>
      <c r="BI297" s="553"/>
      <c r="BJ297" s="553"/>
      <c r="BK297" s="553"/>
      <c r="BL297" s="553"/>
      <c r="BM297" s="553"/>
      <c r="BN297" s="553"/>
      <c r="BO297" s="553"/>
      <c r="BP297" s="553"/>
      <c r="BQ297" s="553"/>
      <c r="BR297" s="553"/>
      <c r="BS297" s="553"/>
      <c r="BT297" s="553"/>
      <c r="BU297" s="553"/>
      <c r="BV297" s="553"/>
      <c r="BW297" s="553"/>
      <c r="BX297" s="553"/>
      <c r="BY297" s="553"/>
      <c r="BZ297" s="553"/>
      <c r="CA297" s="553"/>
      <c r="CB297" s="553"/>
      <c r="CC297" s="553"/>
      <c r="CD297" s="553"/>
      <c r="CE297" s="553"/>
      <c r="CF297" s="553"/>
      <c r="CG297" s="553"/>
      <c r="CH297" s="553"/>
      <c r="CI297" s="553"/>
      <c r="CJ297" s="553"/>
      <c r="CK297" s="553"/>
      <c r="CL297" s="553"/>
      <c r="CM297" s="553"/>
      <c r="CN297" s="553"/>
      <c r="CO297" s="553"/>
      <c r="CP297" s="553"/>
      <c r="CQ297" s="553"/>
      <c r="CR297" s="553"/>
      <c r="CS297" s="553"/>
      <c r="CT297" s="553"/>
      <c r="CU297" s="553"/>
      <c r="CV297" s="553"/>
      <c r="CW297" s="553"/>
      <c r="CX297" s="553"/>
      <c r="CY297" s="553"/>
      <c r="CZ297" s="553"/>
      <c r="DA297" s="553"/>
      <c r="DB297" s="553"/>
      <c r="DC297" s="553"/>
    </row>
    <row r="298" spans="1:107" ht="11.25" customHeight="1">
      <c r="A298" s="553"/>
      <c r="B298" s="553"/>
      <c r="C298" s="553"/>
      <c r="D298" s="553"/>
      <c r="E298" s="554"/>
      <c r="F298" s="554"/>
      <c r="G298" s="554"/>
      <c r="H298" s="554"/>
      <c r="I298" s="554"/>
      <c r="J298" s="554"/>
      <c r="K298" s="554"/>
      <c r="L298" s="554"/>
      <c r="M298" s="554"/>
      <c r="N298" s="553"/>
      <c r="O298" s="553"/>
      <c r="P298" s="553"/>
      <c r="Q298" s="553"/>
      <c r="R298" s="553"/>
      <c r="S298" s="553"/>
      <c r="T298" s="553"/>
      <c r="U298" s="553"/>
      <c r="V298" s="553"/>
      <c r="W298" s="553"/>
      <c r="X298" s="553"/>
      <c r="Y298" s="553"/>
      <c r="Z298" s="553"/>
      <c r="AA298" s="553"/>
      <c r="AB298" s="553"/>
      <c r="AC298" s="553"/>
      <c r="AD298" s="553"/>
      <c r="AE298" s="553"/>
      <c r="AF298" s="553"/>
      <c r="AG298" s="553"/>
      <c r="AH298" s="553"/>
      <c r="AI298" s="553"/>
      <c r="AJ298" s="553"/>
      <c r="AK298" s="553"/>
      <c r="AL298" s="553"/>
      <c r="AM298" s="553"/>
      <c r="AN298" s="553"/>
      <c r="AO298" s="553"/>
      <c r="AP298" s="553"/>
      <c r="AQ298" s="553"/>
      <c r="AR298" s="553"/>
      <c r="AS298" s="553"/>
      <c r="AT298" s="553"/>
      <c r="AU298" s="553"/>
      <c r="AV298" s="553"/>
      <c r="AW298" s="553"/>
      <c r="AX298" s="553"/>
      <c r="AY298" s="553"/>
      <c r="AZ298" s="553"/>
      <c r="BA298" s="553"/>
      <c r="BB298" s="553"/>
      <c r="BC298" s="553"/>
      <c r="BD298" s="553"/>
      <c r="BE298" s="553"/>
      <c r="BF298" s="553"/>
      <c r="BG298" s="553"/>
      <c r="BH298" s="553"/>
      <c r="BI298" s="553"/>
      <c r="BJ298" s="553"/>
      <c r="BK298" s="553"/>
      <c r="BL298" s="553"/>
      <c r="BM298" s="553"/>
      <c r="BN298" s="553"/>
      <c r="BO298" s="553"/>
      <c r="BP298" s="553"/>
      <c r="BQ298" s="553"/>
      <c r="BR298" s="553"/>
      <c r="BS298" s="553"/>
      <c r="BT298" s="553"/>
      <c r="BU298" s="553"/>
      <c r="BV298" s="553"/>
      <c r="BW298" s="553"/>
      <c r="BX298" s="553"/>
      <c r="BY298" s="553"/>
      <c r="BZ298" s="553"/>
      <c r="CA298" s="553"/>
      <c r="CB298" s="553"/>
      <c r="CC298" s="553"/>
      <c r="CD298" s="553"/>
      <c r="CE298" s="553"/>
      <c r="CF298" s="553"/>
      <c r="CG298" s="553"/>
      <c r="CH298" s="553"/>
      <c r="CI298" s="553"/>
      <c r="CJ298" s="553"/>
      <c r="CK298" s="553"/>
      <c r="CL298" s="553"/>
      <c r="CM298" s="553"/>
      <c r="CN298" s="553"/>
      <c r="CO298" s="553"/>
      <c r="CP298" s="553"/>
      <c r="CQ298" s="553"/>
      <c r="CR298" s="553"/>
      <c r="CS298" s="553"/>
      <c r="CT298" s="553"/>
      <c r="CU298" s="553"/>
      <c r="CV298" s="553"/>
      <c r="CW298" s="553"/>
      <c r="CX298" s="553"/>
      <c r="CY298" s="553"/>
      <c r="CZ298" s="553"/>
      <c r="DA298" s="553"/>
      <c r="DB298" s="553"/>
      <c r="DC298" s="553"/>
    </row>
    <row r="299" spans="1:107" ht="11.25" customHeight="1">
      <c r="A299" s="553"/>
      <c r="B299" s="553"/>
      <c r="C299" s="553"/>
      <c r="D299" s="553"/>
      <c r="E299" s="554"/>
      <c r="F299" s="554"/>
      <c r="G299" s="554"/>
      <c r="H299" s="554"/>
      <c r="I299" s="554"/>
      <c r="J299" s="554"/>
      <c r="K299" s="554"/>
      <c r="L299" s="554"/>
      <c r="M299" s="554"/>
      <c r="N299" s="553"/>
      <c r="O299" s="553"/>
      <c r="P299" s="553"/>
      <c r="Q299" s="553"/>
      <c r="R299" s="553"/>
      <c r="S299" s="553"/>
      <c r="T299" s="553"/>
      <c r="U299" s="553"/>
      <c r="V299" s="553"/>
      <c r="W299" s="553"/>
      <c r="X299" s="553"/>
      <c r="Y299" s="553"/>
      <c r="Z299" s="553"/>
      <c r="AA299" s="553"/>
      <c r="AB299" s="553"/>
      <c r="AC299" s="553"/>
      <c r="AD299" s="553"/>
      <c r="AE299" s="553"/>
      <c r="AF299" s="553"/>
      <c r="AG299" s="553"/>
      <c r="AH299" s="553"/>
      <c r="AI299" s="553"/>
      <c r="AJ299" s="553"/>
      <c r="AK299" s="553"/>
      <c r="AL299" s="553"/>
      <c r="AM299" s="553"/>
      <c r="AN299" s="553"/>
      <c r="AO299" s="553"/>
      <c r="AP299" s="553"/>
      <c r="AQ299" s="553"/>
      <c r="AR299" s="553"/>
      <c r="AS299" s="553"/>
      <c r="AT299" s="553"/>
      <c r="AU299" s="553"/>
      <c r="AV299" s="553"/>
      <c r="AW299" s="553"/>
      <c r="AX299" s="553"/>
      <c r="AY299" s="553"/>
      <c r="AZ299" s="553"/>
      <c r="BA299" s="553"/>
      <c r="BB299" s="553"/>
      <c r="BC299" s="553"/>
      <c r="BD299" s="553"/>
      <c r="BE299" s="553"/>
      <c r="BF299" s="553"/>
      <c r="BG299" s="553"/>
      <c r="BH299" s="553"/>
      <c r="BI299" s="553"/>
      <c r="BJ299" s="553"/>
      <c r="BK299" s="553"/>
      <c r="BL299" s="553"/>
      <c r="BM299" s="553"/>
      <c r="BN299" s="553"/>
      <c r="BO299" s="553"/>
      <c r="BP299" s="553"/>
      <c r="BQ299" s="553"/>
      <c r="BR299" s="553"/>
      <c r="BS299" s="553"/>
      <c r="BT299" s="553"/>
      <c r="BU299" s="553"/>
      <c r="BV299" s="553"/>
      <c r="BW299" s="553"/>
      <c r="BX299" s="553"/>
      <c r="BY299" s="553"/>
      <c r="BZ299" s="553"/>
      <c r="CA299" s="553"/>
      <c r="CB299" s="553"/>
      <c r="CC299" s="553"/>
      <c r="CD299" s="553"/>
      <c r="CE299" s="553"/>
      <c r="CF299" s="553"/>
      <c r="CG299" s="553"/>
      <c r="CH299" s="553"/>
      <c r="CI299" s="553"/>
      <c r="CJ299" s="553"/>
      <c r="CK299" s="553"/>
      <c r="CL299" s="553"/>
      <c r="CM299" s="553"/>
      <c r="CN299" s="553"/>
      <c r="CO299" s="553"/>
      <c r="CP299" s="553"/>
      <c r="CQ299" s="553"/>
      <c r="CR299" s="553"/>
      <c r="CS299" s="553"/>
      <c r="CT299" s="553"/>
      <c r="CU299" s="553"/>
      <c r="CV299" s="553"/>
      <c r="CW299" s="553"/>
      <c r="CX299" s="553"/>
      <c r="CY299" s="553"/>
      <c r="CZ299" s="553"/>
      <c r="DA299" s="553"/>
      <c r="DB299" s="553"/>
      <c r="DC299" s="553"/>
    </row>
    <row r="300" spans="1:107" ht="11.25" customHeight="1">
      <c r="A300" s="553"/>
      <c r="B300" s="553"/>
      <c r="C300" s="553"/>
      <c r="D300" s="553"/>
      <c r="E300" s="554"/>
      <c r="F300" s="554"/>
      <c r="G300" s="554"/>
      <c r="H300" s="554"/>
      <c r="I300" s="554"/>
      <c r="J300" s="554"/>
      <c r="K300" s="554"/>
      <c r="L300" s="554"/>
      <c r="M300" s="554"/>
      <c r="N300" s="553"/>
      <c r="O300" s="553"/>
      <c r="P300" s="553"/>
      <c r="Q300" s="553"/>
      <c r="R300" s="553"/>
      <c r="S300" s="553"/>
      <c r="T300" s="553"/>
      <c r="U300" s="553"/>
      <c r="V300" s="553"/>
      <c r="W300" s="553"/>
      <c r="X300" s="553"/>
      <c r="Y300" s="553"/>
      <c r="Z300" s="553"/>
      <c r="AA300" s="553"/>
      <c r="AB300" s="553"/>
      <c r="AC300" s="553"/>
      <c r="AD300" s="553"/>
      <c r="AE300" s="553"/>
      <c r="AF300" s="553"/>
      <c r="AG300" s="553"/>
      <c r="AH300" s="553"/>
      <c r="AI300" s="553"/>
      <c r="AJ300" s="553"/>
      <c r="AK300" s="553"/>
      <c r="AL300" s="553"/>
      <c r="AM300" s="553"/>
      <c r="AN300" s="553"/>
      <c r="AO300" s="553"/>
      <c r="AP300" s="553"/>
      <c r="AQ300" s="553"/>
      <c r="AR300" s="553"/>
      <c r="AS300" s="553"/>
      <c r="AT300" s="553"/>
      <c r="AU300" s="553"/>
      <c r="AV300" s="553"/>
      <c r="AW300" s="553"/>
      <c r="AX300" s="553"/>
      <c r="AY300" s="553"/>
      <c r="AZ300" s="553"/>
      <c r="BA300" s="553"/>
      <c r="BB300" s="553"/>
      <c r="BC300" s="553"/>
      <c r="BD300" s="553"/>
      <c r="BE300" s="553"/>
      <c r="BF300" s="553"/>
      <c r="BG300" s="553"/>
      <c r="BH300" s="553"/>
      <c r="BI300" s="553"/>
      <c r="BJ300" s="553"/>
      <c r="BK300" s="553"/>
      <c r="BL300" s="553"/>
      <c r="BM300" s="553"/>
      <c r="BN300" s="553"/>
      <c r="BO300" s="553"/>
      <c r="BP300" s="553"/>
      <c r="BQ300" s="553"/>
      <c r="BR300" s="553"/>
      <c r="BS300" s="553"/>
      <c r="BT300" s="553"/>
      <c r="BU300" s="553"/>
      <c r="BV300" s="553"/>
      <c r="BW300" s="553"/>
      <c r="BX300" s="553"/>
      <c r="BY300" s="553"/>
      <c r="BZ300" s="553"/>
      <c r="CA300" s="553"/>
      <c r="CB300" s="553"/>
      <c r="CC300" s="553"/>
      <c r="CD300" s="553"/>
      <c r="CE300" s="553"/>
      <c r="CF300" s="553"/>
      <c r="CG300" s="553"/>
      <c r="CH300" s="553"/>
      <c r="CI300" s="553"/>
      <c r="CJ300" s="553"/>
      <c r="CK300" s="553"/>
      <c r="CL300" s="553"/>
      <c r="CM300" s="553"/>
      <c r="CN300" s="553"/>
      <c r="CO300" s="553"/>
      <c r="CP300" s="553"/>
      <c r="CQ300" s="553"/>
      <c r="CR300" s="553"/>
      <c r="CS300" s="553"/>
      <c r="CT300" s="553"/>
      <c r="CU300" s="553"/>
      <c r="CV300" s="553"/>
      <c r="CW300" s="553"/>
      <c r="CX300" s="553"/>
      <c r="CY300" s="553"/>
      <c r="CZ300" s="553"/>
      <c r="DA300" s="553"/>
      <c r="DB300" s="553"/>
      <c r="DC300" s="553"/>
    </row>
    <row r="301" spans="1:107" ht="11.25" customHeight="1">
      <c r="A301" s="553"/>
      <c r="B301" s="553"/>
      <c r="C301" s="553"/>
      <c r="D301" s="553"/>
      <c r="E301" s="554"/>
      <c r="F301" s="554"/>
      <c r="G301" s="554"/>
      <c r="H301" s="554"/>
      <c r="I301" s="554"/>
      <c r="J301" s="554"/>
      <c r="K301" s="554"/>
      <c r="L301" s="554"/>
      <c r="M301" s="554"/>
      <c r="N301" s="553"/>
      <c r="O301" s="553"/>
      <c r="P301" s="553"/>
      <c r="Q301" s="553"/>
      <c r="R301" s="553"/>
      <c r="S301" s="553"/>
      <c r="T301" s="553"/>
      <c r="U301" s="553"/>
      <c r="V301" s="553"/>
      <c r="W301" s="553"/>
      <c r="X301" s="553"/>
      <c r="Y301" s="553"/>
      <c r="Z301" s="553"/>
      <c r="AA301" s="553"/>
      <c r="AB301" s="553"/>
      <c r="AC301" s="553"/>
      <c r="AD301" s="553"/>
      <c r="AE301" s="553"/>
      <c r="AF301" s="553"/>
      <c r="AG301" s="553"/>
      <c r="AH301" s="553"/>
      <c r="AI301" s="553"/>
      <c r="AJ301" s="553"/>
      <c r="AK301" s="553"/>
      <c r="AL301" s="553"/>
      <c r="AM301" s="553"/>
      <c r="AN301" s="553"/>
      <c r="AO301" s="553"/>
      <c r="AP301" s="553"/>
      <c r="AQ301" s="553"/>
      <c r="AR301" s="553"/>
      <c r="AS301" s="553"/>
      <c r="AT301" s="553"/>
      <c r="AU301" s="553"/>
      <c r="AV301" s="553"/>
      <c r="AW301" s="553"/>
      <c r="AX301" s="553"/>
      <c r="AY301" s="553"/>
      <c r="AZ301" s="553"/>
      <c r="BA301" s="553"/>
      <c r="BB301" s="553"/>
      <c r="BC301" s="553"/>
      <c r="BD301" s="553"/>
      <c r="BE301" s="553"/>
      <c r="BF301" s="553"/>
      <c r="BG301" s="553"/>
      <c r="BH301" s="553"/>
      <c r="BI301" s="553"/>
      <c r="BJ301" s="553"/>
      <c r="BK301" s="553"/>
      <c r="BL301" s="553"/>
      <c r="BM301" s="553"/>
      <c r="BN301" s="553"/>
      <c r="BO301" s="553"/>
      <c r="BP301" s="553"/>
      <c r="BQ301" s="553"/>
      <c r="BR301" s="553"/>
      <c r="BS301" s="553"/>
      <c r="BT301" s="553"/>
      <c r="BU301" s="553"/>
      <c r="BV301" s="553"/>
      <c r="BW301" s="553"/>
      <c r="BX301" s="553"/>
      <c r="BY301" s="553"/>
      <c r="BZ301" s="553"/>
      <c r="CA301" s="553"/>
      <c r="CB301" s="553"/>
      <c r="CC301" s="553"/>
      <c r="CD301" s="553"/>
      <c r="CE301" s="553"/>
      <c r="CF301" s="553"/>
      <c r="CG301" s="553"/>
      <c r="CH301" s="553"/>
      <c r="CI301" s="553"/>
      <c r="CJ301" s="553"/>
      <c r="CK301" s="553"/>
      <c r="CL301" s="553"/>
      <c r="CM301" s="553"/>
      <c r="CN301" s="553"/>
      <c r="CO301" s="553"/>
      <c r="CP301" s="553"/>
      <c r="CQ301" s="553"/>
      <c r="CR301" s="553"/>
      <c r="CS301" s="553"/>
      <c r="CT301" s="553"/>
      <c r="CU301" s="553"/>
      <c r="CV301" s="553"/>
      <c r="CW301" s="553"/>
      <c r="CX301" s="553"/>
      <c r="CY301" s="553"/>
      <c r="CZ301" s="553"/>
      <c r="DA301" s="553"/>
      <c r="DB301" s="553"/>
      <c r="DC301" s="553"/>
    </row>
    <row r="302" spans="1:107" ht="11.25" customHeight="1">
      <c r="A302" s="553"/>
      <c r="B302" s="553"/>
      <c r="C302" s="553"/>
      <c r="D302" s="553"/>
      <c r="E302" s="554"/>
      <c r="F302" s="554"/>
      <c r="G302" s="554"/>
      <c r="H302" s="554"/>
      <c r="I302" s="554"/>
      <c r="J302" s="554"/>
      <c r="K302" s="554"/>
      <c r="L302" s="554"/>
      <c r="M302" s="554"/>
      <c r="N302" s="553"/>
      <c r="O302" s="553"/>
      <c r="P302" s="553"/>
      <c r="Q302" s="553"/>
      <c r="R302" s="553"/>
      <c r="S302" s="553"/>
      <c r="T302" s="553"/>
      <c r="U302" s="553"/>
      <c r="V302" s="553"/>
      <c r="W302" s="553"/>
      <c r="X302" s="553"/>
      <c r="Y302" s="553"/>
      <c r="Z302" s="553"/>
      <c r="AA302" s="553"/>
      <c r="AB302" s="553"/>
      <c r="AC302" s="553"/>
      <c r="AD302" s="553"/>
      <c r="AE302" s="553"/>
      <c r="AF302" s="553"/>
      <c r="AG302" s="553"/>
      <c r="AH302" s="553"/>
      <c r="AI302" s="553"/>
      <c r="AJ302" s="553"/>
      <c r="AK302" s="553"/>
      <c r="AL302" s="553"/>
      <c r="AM302" s="553"/>
      <c r="AN302" s="553"/>
      <c r="AO302" s="553"/>
      <c r="AP302" s="553"/>
      <c r="AQ302" s="553"/>
      <c r="AR302" s="553"/>
      <c r="AS302" s="553"/>
      <c r="AT302" s="553"/>
      <c r="AU302" s="553"/>
      <c r="AV302" s="553"/>
      <c r="AW302" s="553"/>
      <c r="AX302" s="553"/>
      <c r="AY302" s="553"/>
      <c r="AZ302" s="553"/>
      <c r="BA302" s="553"/>
      <c r="BB302" s="553"/>
      <c r="BC302" s="553"/>
      <c r="BD302" s="553"/>
      <c r="BE302" s="553"/>
      <c r="BF302" s="553"/>
      <c r="BG302" s="553"/>
      <c r="BH302" s="553"/>
      <c r="BI302" s="553"/>
      <c r="BJ302" s="553"/>
      <c r="BK302" s="553"/>
      <c r="BL302" s="553"/>
      <c r="BM302" s="553"/>
      <c r="BN302" s="553"/>
      <c r="BO302" s="553"/>
      <c r="BP302" s="553"/>
      <c r="BQ302" s="553"/>
      <c r="BR302" s="553"/>
      <c r="BS302" s="553"/>
      <c r="BT302" s="553"/>
      <c r="BU302" s="553"/>
      <c r="BV302" s="553"/>
      <c r="BW302" s="553"/>
      <c r="BX302" s="553"/>
      <c r="BY302" s="553"/>
      <c r="BZ302" s="553"/>
      <c r="CA302" s="553"/>
      <c r="CB302" s="553"/>
      <c r="CC302" s="553"/>
      <c r="CD302" s="553"/>
      <c r="CE302" s="553"/>
      <c r="CF302" s="553"/>
      <c r="CG302" s="553"/>
      <c r="CH302" s="553"/>
      <c r="CI302" s="553"/>
      <c r="CJ302" s="553"/>
      <c r="CK302" s="553"/>
      <c r="CL302" s="553"/>
      <c r="CM302" s="553"/>
      <c r="CN302" s="553"/>
      <c r="CO302" s="553"/>
      <c r="CP302" s="553"/>
      <c r="CQ302" s="553"/>
      <c r="CR302" s="553"/>
      <c r="CS302" s="553"/>
      <c r="CT302" s="553"/>
      <c r="CU302" s="553"/>
      <c r="CV302" s="553"/>
      <c r="CW302" s="553"/>
      <c r="CX302" s="553"/>
      <c r="CY302" s="553"/>
      <c r="CZ302" s="553"/>
      <c r="DA302" s="553"/>
      <c r="DB302" s="553"/>
      <c r="DC302" s="553"/>
    </row>
    <row r="303" spans="1:107" ht="11.25" customHeight="1">
      <c r="A303" s="553"/>
      <c r="B303" s="553"/>
      <c r="C303" s="553"/>
      <c r="D303" s="553"/>
      <c r="E303" s="554"/>
      <c r="F303" s="554"/>
      <c r="G303" s="554"/>
      <c r="H303" s="554"/>
      <c r="I303" s="554"/>
      <c r="J303" s="554"/>
      <c r="K303" s="554"/>
      <c r="L303" s="554"/>
      <c r="M303" s="554"/>
      <c r="N303" s="553"/>
      <c r="O303" s="553"/>
      <c r="P303" s="553"/>
      <c r="Q303" s="553"/>
      <c r="R303" s="553"/>
      <c r="S303" s="553"/>
      <c r="T303" s="553"/>
      <c r="U303" s="553"/>
      <c r="V303" s="553"/>
      <c r="W303" s="553"/>
      <c r="X303" s="553"/>
      <c r="Y303" s="553"/>
      <c r="Z303" s="553"/>
      <c r="AA303" s="553"/>
      <c r="AB303" s="553"/>
      <c r="AC303" s="553"/>
      <c r="AD303" s="553"/>
      <c r="AE303" s="553"/>
      <c r="AF303" s="553"/>
      <c r="AG303" s="553"/>
      <c r="AH303" s="553"/>
      <c r="AI303" s="553"/>
      <c r="AJ303" s="553"/>
      <c r="AK303" s="553"/>
      <c r="AL303" s="553"/>
      <c r="AM303" s="553"/>
      <c r="AN303" s="553"/>
      <c r="AO303" s="553"/>
      <c r="AP303" s="553"/>
      <c r="AQ303" s="553"/>
      <c r="AR303" s="553"/>
      <c r="AS303" s="553"/>
      <c r="AT303" s="553"/>
      <c r="AU303" s="553"/>
      <c r="AV303" s="553"/>
      <c r="AW303" s="553"/>
      <c r="AX303" s="553"/>
      <c r="AY303" s="553"/>
      <c r="AZ303" s="553"/>
      <c r="BA303" s="553"/>
      <c r="BB303" s="553"/>
      <c r="BC303" s="553"/>
      <c r="BD303" s="553"/>
      <c r="BE303" s="553"/>
      <c r="BF303" s="553"/>
      <c r="BG303" s="553"/>
      <c r="BH303" s="553"/>
      <c r="BI303" s="553"/>
      <c r="BJ303" s="553"/>
      <c r="BK303" s="553"/>
      <c r="BL303" s="553"/>
      <c r="BM303" s="553"/>
      <c r="BN303" s="553"/>
      <c r="BO303" s="553"/>
      <c r="BP303" s="553"/>
      <c r="BQ303" s="553"/>
      <c r="BR303" s="553"/>
      <c r="BS303" s="553"/>
      <c r="BT303" s="553"/>
      <c r="BU303" s="553"/>
      <c r="BV303" s="553"/>
      <c r="BW303" s="553"/>
      <c r="BX303" s="553"/>
      <c r="BY303" s="553"/>
      <c r="BZ303" s="553"/>
      <c r="CA303" s="553"/>
      <c r="CB303" s="553"/>
      <c r="CC303" s="553"/>
      <c r="CD303" s="553"/>
      <c r="CE303" s="553"/>
      <c r="CF303" s="553"/>
      <c r="CG303" s="553"/>
      <c r="CH303" s="553"/>
      <c r="CI303" s="553"/>
      <c r="CJ303" s="553"/>
      <c r="CK303" s="553"/>
      <c r="CL303" s="553"/>
      <c r="CM303" s="553"/>
      <c r="CN303" s="553"/>
      <c r="CO303" s="553"/>
      <c r="CP303" s="553"/>
      <c r="CQ303" s="553"/>
      <c r="CR303" s="553"/>
      <c r="CS303" s="553"/>
      <c r="CT303" s="553"/>
      <c r="CU303" s="553"/>
      <c r="CV303" s="553"/>
      <c r="CW303" s="553"/>
      <c r="CX303" s="553"/>
      <c r="CY303" s="553"/>
      <c r="CZ303" s="553"/>
      <c r="DA303" s="553"/>
      <c r="DB303" s="553"/>
      <c r="DC303" s="553"/>
    </row>
    <row r="304" spans="1:107" ht="11.25" customHeight="1">
      <c r="A304" s="553"/>
      <c r="B304" s="553"/>
      <c r="C304" s="553"/>
      <c r="D304" s="553"/>
      <c r="E304" s="554"/>
      <c r="F304" s="554"/>
      <c r="G304" s="554"/>
      <c r="H304" s="554"/>
      <c r="I304" s="554"/>
      <c r="J304" s="554"/>
      <c r="K304" s="554"/>
      <c r="L304" s="554"/>
      <c r="M304" s="554"/>
      <c r="N304" s="553"/>
      <c r="O304" s="553"/>
      <c r="P304" s="553"/>
      <c r="Q304" s="553"/>
      <c r="R304" s="553"/>
      <c r="S304" s="553"/>
      <c r="T304" s="553"/>
      <c r="U304" s="553"/>
      <c r="V304" s="553"/>
      <c r="W304" s="553"/>
      <c r="X304" s="553"/>
      <c r="Y304" s="553"/>
      <c r="Z304" s="553"/>
      <c r="AA304" s="553"/>
      <c r="AB304" s="553"/>
      <c r="AC304" s="553"/>
      <c r="AD304" s="553"/>
      <c r="AE304" s="553"/>
      <c r="AF304" s="553"/>
      <c r="AG304" s="553"/>
      <c r="AH304" s="553"/>
      <c r="AI304" s="553"/>
      <c r="AJ304" s="553"/>
      <c r="AK304" s="553"/>
      <c r="AL304" s="553"/>
      <c r="AM304" s="553"/>
      <c r="AN304" s="553"/>
      <c r="AO304" s="553"/>
      <c r="AP304" s="553"/>
      <c r="AQ304" s="553"/>
      <c r="AR304" s="553"/>
      <c r="AS304" s="553"/>
      <c r="AT304" s="553"/>
      <c r="AU304" s="553"/>
      <c r="AV304" s="553"/>
      <c r="AW304" s="553"/>
      <c r="AX304" s="553"/>
      <c r="AY304" s="553"/>
      <c r="AZ304" s="553"/>
      <c r="BA304" s="553"/>
      <c r="BB304" s="553"/>
      <c r="BC304" s="553"/>
      <c r="BD304" s="553"/>
      <c r="BE304" s="553"/>
      <c r="BF304" s="553"/>
      <c r="BG304" s="553"/>
      <c r="BH304" s="553"/>
      <c r="BI304" s="553"/>
      <c r="BJ304" s="553"/>
      <c r="BK304" s="553"/>
      <c r="BL304" s="553"/>
      <c r="BM304" s="553"/>
      <c r="BN304" s="553"/>
      <c r="BO304" s="553"/>
      <c r="BP304" s="553"/>
      <c r="BQ304" s="553"/>
      <c r="BR304" s="553"/>
      <c r="BS304" s="553"/>
      <c r="BT304" s="553"/>
      <c r="BU304" s="553"/>
      <c r="BV304" s="553"/>
      <c r="BW304" s="553"/>
      <c r="BX304" s="553"/>
      <c r="BY304" s="553"/>
      <c r="BZ304" s="553"/>
      <c r="CA304" s="553"/>
      <c r="CB304" s="553"/>
      <c r="CC304" s="553"/>
      <c r="CD304" s="553"/>
      <c r="CE304" s="553"/>
      <c r="CF304" s="553"/>
      <c r="CG304" s="553"/>
      <c r="CH304" s="553"/>
      <c r="CI304" s="553"/>
      <c r="CJ304" s="553"/>
      <c r="CK304" s="553"/>
      <c r="CL304" s="553"/>
      <c r="CM304" s="553"/>
      <c r="CN304" s="553"/>
      <c r="CO304" s="553"/>
      <c r="CP304" s="553"/>
      <c r="CQ304" s="553"/>
      <c r="CR304" s="553"/>
      <c r="CS304" s="553"/>
      <c r="CT304" s="553"/>
      <c r="CU304" s="553"/>
      <c r="CV304" s="553"/>
      <c r="CW304" s="553"/>
      <c r="CX304" s="553"/>
      <c r="CY304" s="553"/>
      <c r="CZ304" s="553"/>
      <c r="DA304" s="553"/>
      <c r="DB304" s="553"/>
      <c r="DC304" s="553"/>
    </row>
    <row r="305" spans="1:107" ht="11.25" customHeight="1">
      <c r="A305" s="553"/>
      <c r="B305" s="553"/>
      <c r="C305" s="553"/>
      <c r="D305" s="553"/>
      <c r="E305" s="554"/>
      <c r="F305" s="554"/>
      <c r="G305" s="554"/>
      <c r="H305" s="554"/>
      <c r="I305" s="554"/>
      <c r="J305" s="554"/>
      <c r="K305" s="554"/>
      <c r="L305" s="554"/>
      <c r="M305" s="554"/>
      <c r="N305" s="553"/>
      <c r="O305" s="553"/>
      <c r="P305" s="553"/>
      <c r="Q305" s="553"/>
      <c r="R305" s="553"/>
      <c r="S305" s="553"/>
      <c r="T305" s="553"/>
      <c r="U305" s="553"/>
      <c r="V305" s="553"/>
      <c r="W305" s="553"/>
      <c r="X305" s="553"/>
      <c r="Y305" s="553"/>
      <c r="Z305" s="553"/>
      <c r="AA305" s="553"/>
      <c r="AB305" s="553"/>
      <c r="AC305" s="553"/>
      <c r="AD305" s="553"/>
      <c r="AE305" s="553"/>
      <c r="AF305" s="553"/>
      <c r="AG305" s="553"/>
      <c r="AH305" s="553"/>
      <c r="AI305" s="553"/>
      <c r="AJ305" s="553"/>
      <c r="AK305" s="553"/>
      <c r="AL305" s="553"/>
      <c r="AM305" s="553"/>
      <c r="AN305" s="553"/>
      <c r="AO305" s="553"/>
      <c r="AP305" s="553"/>
      <c r="AQ305" s="553"/>
      <c r="AR305" s="553"/>
      <c r="AS305" s="553"/>
      <c r="AT305" s="553"/>
      <c r="AU305" s="553"/>
      <c r="AV305" s="553"/>
      <c r="AW305" s="553"/>
      <c r="AX305" s="553"/>
      <c r="AY305" s="553"/>
      <c r="AZ305" s="553"/>
      <c r="BA305" s="553"/>
      <c r="BB305" s="553"/>
      <c r="BC305" s="553"/>
      <c r="BD305" s="553"/>
      <c r="BE305" s="553"/>
      <c r="BF305" s="553"/>
      <c r="BG305" s="553"/>
      <c r="BH305" s="553"/>
      <c r="BI305" s="553"/>
      <c r="BJ305" s="553"/>
      <c r="BK305" s="553"/>
      <c r="BL305" s="553"/>
      <c r="BM305" s="553"/>
      <c r="BN305" s="553"/>
      <c r="BO305" s="553"/>
      <c r="BP305" s="553"/>
      <c r="BQ305" s="553"/>
      <c r="BR305" s="553"/>
      <c r="BS305" s="553"/>
      <c r="BT305" s="553"/>
      <c r="BU305" s="553"/>
      <c r="BV305" s="553"/>
      <c r="BW305" s="553"/>
      <c r="BX305" s="553"/>
      <c r="BY305" s="553"/>
      <c r="BZ305" s="553"/>
      <c r="CA305" s="553"/>
      <c r="CB305" s="553"/>
      <c r="CC305" s="553"/>
      <c r="CD305" s="553"/>
      <c r="CE305" s="553"/>
      <c r="CF305" s="553"/>
      <c r="CG305" s="553"/>
      <c r="CH305" s="553"/>
      <c r="CI305" s="553"/>
      <c r="CJ305" s="553"/>
      <c r="CK305" s="553"/>
      <c r="CL305" s="553"/>
      <c r="CM305" s="553"/>
      <c r="CN305" s="553"/>
      <c r="CO305" s="553"/>
      <c r="CP305" s="553"/>
      <c r="CQ305" s="553"/>
      <c r="CR305" s="553"/>
      <c r="CS305" s="553"/>
      <c r="CT305" s="553"/>
      <c r="CU305" s="553"/>
      <c r="CV305" s="553"/>
      <c r="CW305" s="553"/>
      <c r="CX305" s="553"/>
      <c r="CY305" s="553"/>
      <c r="CZ305" s="553"/>
      <c r="DA305" s="553"/>
      <c r="DB305" s="553"/>
      <c r="DC305" s="553"/>
    </row>
    <row r="306" spans="1:107" ht="11.25" customHeight="1">
      <c r="A306" s="553"/>
      <c r="B306" s="553"/>
      <c r="C306" s="553"/>
      <c r="D306" s="553"/>
      <c r="E306" s="554"/>
      <c r="F306" s="554"/>
      <c r="G306" s="554"/>
      <c r="H306" s="554"/>
      <c r="I306" s="554"/>
      <c r="J306" s="554"/>
      <c r="K306" s="554"/>
      <c r="L306" s="554"/>
      <c r="M306" s="554"/>
      <c r="N306" s="553"/>
      <c r="O306" s="553"/>
      <c r="P306" s="553"/>
      <c r="Q306" s="553"/>
      <c r="R306" s="553"/>
      <c r="S306" s="553"/>
      <c r="T306" s="553"/>
      <c r="U306" s="553"/>
      <c r="V306" s="553"/>
      <c r="W306" s="553"/>
      <c r="X306" s="553"/>
      <c r="Y306" s="553"/>
      <c r="Z306" s="553"/>
      <c r="AA306" s="553"/>
      <c r="AB306" s="553"/>
      <c r="AC306" s="553"/>
      <c r="AD306" s="553"/>
      <c r="AE306" s="553"/>
      <c r="AF306" s="553"/>
      <c r="AG306" s="553"/>
      <c r="AH306" s="553"/>
      <c r="AI306" s="553"/>
      <c r="AJ306" s="553"/>
      <c r="AK306" s="553"/>
      <c r="AL306" s="553"/>
      <c r="AM306" s="553"/>
      <c r="AN306" s="553"/>
      <c r="AO306" s="553"/>
      <c r="AP306" s="553"/>
      <c r="AQ306" s="553"/>
      <c r="AR306" s="553"/>
      <c r="AS306" s="553"/>
      <c r="AT306" s="553"/>
      <c r="AU306" s="553"/>
      <c r="AV306" s="553"/>
      <c r="AW306" s="553"/>
      <c r="AX306" s="553"/>
      <c r="AY306" s="553"/>
      <c r="AZ306" s="553"/>
      <c r="BA306" s="553"/>
      <c r="BB306" s="553"/>
      <c r="BC306" s="553"/>
      <c r="BD306" s="553"/>
      <c r="BE306" s="553"/>
      <c r="BF306" s="553"/>
      <c r="BG306" s="553"/>
      <c r="BH306" s="553"/>
      <c r="BI306" s="553"/>
      <c r="BJ306" s="553"/>
      <c r="BK306" s="553"/>
      <c r="BL306" s="553"/>
      <c r="BM306" s="553"/>
      <c r="BN306" s="553"/>
      <c r="BO306" s="553"/>
      <c r="BP306" s="553"/>
      <c r="BQ306" s="553"/>
      <c r="BR306" s="553"/>
      <c r="BS306" s="553"/>
      <c r="BT306" s="553"/>
      <c r="BU306" s="553"/>
      <c r="BV306" s="553"/>
      <c r="BW306" s="553"/>
      <c r="BX306" s="553"/>
      <c r="BY306" s="553"/>
      <c r="BZ306" s="553"/>
      <c r="CA306" s="553"/>
      <c r="CB306" s="553"/>
      <c r="CC306" s="553"/>
      <c r="CD306" s="553"/>
      <c r="CE306" s="553"/>
      <c r="CF306" s="553"/>
      <c r="CG306" s="553"/>
      <c r="CH306" s="553"/>
      <c r="CI306" s="553"/>
      <c r="CJ306" s="553"/>
      <c r="CK306" s="553"/>
      <c r="CL306" s="553"/>
      <c r="CM306" s="553"/>
      <c r="CN306" s="553"/>
      <c r="CO306" s="553"/>
      <c r="CP306" s="553"/>
      <c r="CQ306" s="553"/>
      <c r="CR306" s="553"/>
      <c r="CS306" s="553"/>
      <c r="CT306" s="553"/>
      <c r="CU306" s="553"/>
      <c r="CV306" s="553"/>
      <c r="CW306" s="553"/>
      <c r="CX306" s="553"/>
      <c r="CY306" s="553"/>
      <c r="CZ306" s="553"/>
      <c r="DA306" s="553"/>
      <c r="DB306" s="553"/>
      <c r="DC306" s="553"/>
    </row>
    <row r="307" spans="1:107" ht="11.25" customHeight="1">
      <c r="A307" s="553"/>
      <c r="B307" s="553"/>
      <c r="C307" s="553"/>
      <c r="D307" s="553"/>
      <c r="E307" s="554"/>
      <c r="F307" s="554"/>
      <c r="G307" s="554"/>
      <c r="H307" s="554"/>
      <c r="I307" s="554"/>
      <c r="J307" s="554"/>
      <c r="K307" s="554"/>
      <c r="L307" s="554"/>
      <c r="M307" s="554"/>
      <c r="N307" s="553"/>
      <c r="O307" s="553"/>
      <c r="P307" s="553"/>
      <c r="Q307" s="553"/>
      <c r="R307" s="553"/>
      <c r="S307" s="553"/>
      <c r="T307" s="553"/>
      <c r="U307" s="553"/>
      <c r="V307" s="553"/>
      <c r="W307" s="553"/>
      <c r="X307" s="553"/>
      <c r="Y307" s="553"/>
      <c r="Z307" s="553"/>
      <c r="AA307" s="553"/>
      <c r="AB307" s="553"/>
      <c r="AC307" s="553"/>
      <c r="AD307" s="553"/>
      <c r="AE307" s="553"/>
      <c r="AF307" s="553"/>
      <c r="AG307" s="553"/>
      <c r="AH307" s="553"/>
      <c r="AI307" s="553"/>
      <c r="AJ307" s="553"/>
      <c r="AK307" s="553"/>
      <c r="AL307" s="553"/>
      <c r="AM307" s="553"/>
      <c r="AN307" s="553"/>
      <c r="AO307" s="553"/>
      <c r="AP307" s="553"/>
      <c r="AQ307" s="553"/>
      <c r="AR307" s="553"/>
      <c r="AS307" s="553"/>
      <c r="AT307" s="553"/>
      <c r="AU307" s="553"/>
      <c r="AV307" s="553"/>
      <c r="AW307" s="553"/>
      <c r="AX307" s="553"/>
      <c r="AY307" s="553"/>
      <c r="AZ307" s="553"/>
      <c r="BA307" s="553"/>
      <c r="BB307" s="553"/>
      <c r="BC307" s="553"/>
      <c r="BD307" s="553"/>
      <c r="BE307" s="553"/>
      <c r="BF307" s="553"/>
      <c r="BG307" s="553"/>
      <c r="BH307" s="553"/>
      <c r="BI307" s="553"/>
      <c r="BJ307" s="553"/>
      <c r="BK307" s="553"/>
      <c r="BL307" s="553"/>
      <c r="BM307" s="553"/>
      <c r="BN307" s="553"/>
      <c r="BO307" s="553"/>
      <c r="BP307" s="553"/>
      <c r="BQ307" s="553"/>
      <c r="BR307" s="553"/>
      <c r="BS307" s="553"/>
      <c r="BT307" s="553"/>
      <c r="BU307" s="553"/>
      <c r="BV307" s="553"/>
      <c r="BW307" s="553"/>
      <c r="BX307" s="553"/>
      <c r="BY307" s="553"/>
      <c r="BZ307" s="553"/>
      <c r="CA307" s="553"/>
      <c r="CB307" s="553"/>
      <c r="CC307" s="553"/>
      <c r="CD307" s="553"/>
      <c r="CE307" s="553"/>
      <c r="CF307" s="553"/>
      <c r="CG307" s="553"/>
      <c r="CH307" s="553"/>
      <c r="CI307" s="553"/>
      <c r="CJ307" s="553"/>
      <c r="CK307" s="553"/>
      <c r="CL307" s="553"/>
      <c r="CM307" s="553"/>
      <c r="CN307" s="553"/>
      <c r="CO307" s="553"/>
      <c r="CP307" s="553"/>
      <c r="CQ307" s="553"/>
      <c r="CR307" s="553"/>
      <c r="CS307" s="553"/>
      <c r="CT307" s="553"/>
      <c r="CU307" s="553"/>
      <c r="CV307" s="553"/>
      <c r="CW307" s="553"/>
      <c r="CX307" s="553"/>
      <c r="CY307" s="553"/>
      <c r="CZ307" s="553"/>
      <c r="DA307" s="553"/>
      <c r="DB307" s="553"/>
      <c r="DC307" s="553"/>
    </row>
    <row r="308" spans="1:107" ht="11.25" customHeight="1">
      <c r="A308" s="553"/>
      <c r="B308" s="553"/>
      <c r="C308" s="553"/>
      <c r="D308" s="553"/>
      <c r="E308" s="554"/>
      <c r="F308" s="554"/>
      <c r="G308" s="554"/>
      <c r="H308" s="554"/>
      <c r="I308" s="554"/>
      <c r="J308" s="554"/>
      <c r="K308" s="554"/>
      <c r="L308" s="554"/>
      <c r="M308" s="554"/>
      <c r="N308" s="553"/>
      <c r="O308" s="553"/>
      <c r="P308" s="553"/>
      <c r="Q308" s="553"/>
      <c r="R308" s="553"/>
      <c r="S308" s="553"/>
      <c r="T308" s="553"/>
      <c r="U308" s="553"/>
      <c r="V308" s="553"/>
      <c r="W308" s="553"/>
      <c r="X308" s="553"/>
      <c r="Y308" s="553"/>
      <c r="Z308" s="553"/>
      <c r="AA308" s="553"/>
      <c r="AB308" s="553"/>
      <c r="AC308" s="553"/>
      <c r="AD308" s="553"/>
      <c r="AE308" s="553"/>
      <c r="AF308" s="553"/>
      <c r="AG308" s="553"/>
      <c r="AH308" s="553"/>
      <c r="AI308" s="553"/>
      <c r="AJ308" s="553"/>
      <c r="AK308" s="553"/>
      <c r="AL308" s="553"/>
      <c r="AM308" s="553"/>
      <c r="AN308" s="553"/>
      <c r="AO308" s="553"/>
      <c r="AP308" s="553"/>
      <c r="AQ308" s="553"/>
      <c r="AR308" s="553"/>
      <c r="AS308" s="553"/>
      <c r="AT308" s="553"/>
      <c r="AU308" s="553"/>
      <c r="AV308" s="553"/>
      <c r="AW308" s="553"/>
      <c r="AX308" s="553"/>
      <c r="AY308" s="553"/>
      <c r="AZ308" s="553"/>
      <c r="BA308" s="553"/>
      <c r="BB308" s="553"/>
      <c r="BC308" s="553"/>
      <c r="BD308" s="553"/>
      <c r="BE308" s="553"/>
      <c r="BF308" s="553"/>
      <c r="BG308" s="553"/>
      <c r="BH308" s="553"/>
      <c r="BI308" s="553"/>
      <c r="BJ308" s="553"/>
      <c r="BK308" s="553"/>
      <c r="BL308" s="553"/>
      <c r="BM308" s="553"/>
      <c r="BN308" s="553"/>
      <c r="BO308" s="553"/>
      <c r="BP308" s="553"/>
      <c r="BQ308" s="553"/>
      <c r="BR308" s="553"/>
      <c r="BS308" s="553"/>
      <c r="BT308" s="553"/>
      <c r="BU308" s="553"/>
      <c r="BV308" s="553"/>
      <c r="BW308" s="553"/>
      <c r="BX308" s="553"/>
      <c r="BY308" s="553"/>
      <c r="BZ308" s="553"/>
      <c r="CA308" s="553"/>
      <c r="CB308" s="553"/>
      <c r="CC308" s="553"/>
      <c r="CD308" s="553"/>
      <c r="CE308" s="553"/>
      <c r="CF308" s="553"/>
      <c r="CG308" s="553"/>
      <c r="CH308" s="553"/>
      <c r="CI308" s="553"/>
      <c r="CJ308" s="553"/>
      <c r="CK308" s="553"/>
      <c r="CL308" s="553"/>
      <c r="CM308" s="553"/>
      <c r="CN308" s="553"/>
      <c r="CO308" s="553"/>
      <c r="CP308" s="553"/>
      <c r="CQ308" s="553"/>
      <c r="CR308" s="553"/>
      <c r="CS308" s="553"/>
      <c r="CT308" s="553"/>
      <c r="CU308" s="553"/>
      <c r="CV308" s="553"/>
      <c r="CW308" s="553"/>
      <c r="CX308" s="553"/>
      <c r="CY308" s="553"/>
      <c r="CZ308" s="553"/>
      <c r="DA308" s="553"/>
      <c r="DB308" s="553"/>
      <c r="DC308" s="553"/>
    </row>
    <row r="309" spans="1:107" ht="11.25" customHeight="1">
      <c r="A309" s="553"/>
      <c r="B309" s="553"/>
      <c r="C309" s="553"/>
      <c r="D309" s="553"/>
      <c r="E309" s="554"/>
      <c r="F309" s="554"/>
      <c r="G309" s="554"/>
      <c r="H309" s="554"/>
      <c r="I309" s="554"/>
      <c r="J309" s="554"/>
      <c r="K309" s="554"/>
      <c r="L309" s="554"/>
      <c r="M309" s="554"/>
      <c r="N309" s="553"/>
      <c r="O309" s="553"/>
      <c r="P309" s="553"/>
      <c r="Q309" s="553"/>
      <c r="R309" s="553"/>
      <c r="S309" s="553"/>
      <c r="T309" s="553"/>
      <c r="U309" s="553"/>
      <c r="V309" s="553"/>
      <c r="W309" s="553"/>
      <c r="X309" s="553"/>
      <c r="Y309" s="553"/>
      <c r="Z309" s="553"/>
      <c r="AA309" s="553"/>
      <c r="AB309" s="553"/>
      <c r="AC309" s="553"/>
      <c r="AD309" s="553"/>
      <c r="AE309" s="553"/>
      <c r="AF309" s="553"/>
      <c r="AG309" s="553"/>
      <c r="AH309" s="553"/>
      <c r="AI309" s="553"/>
      <c r="AJ309" s="553"/>
      <c r="AK309" s="553"/>
      <c r="AL309" s="553"/>
      <c r="AM309" s="553"/>
      <c r="AN309" s="553"/>
      <c r="AO309" s="553"/>
      <c r="AP309" s="553"/>
      <c r="AQ309" s="553"/>
      <c r="AR309" s="553"/>
      <c r="AS309" s="553"/>
      <c r="AT309" s="553"/>
      <c r="AU309" s="553"/>
      <c r="AV309" s="553"/>
      <c r="AW309" s="553"/>
      <c r="AX309" s="553"/>
      <c r="AY309" s="553"/>
      <c r="AZ309" s="553"/>
      <c r="BA309" s="553"/>
      <c r="BB309" s="553"/>
      <c r="BC309" s="553"/>
      <c r="BD309" s="553"/>
      <c r="BE309" s="553"/>
      <c r="BF309" s="553"/>
      <c r="BG309" s="553"/>
      <c r="BH309" s="553"/>
      <c r="BI309" s="553"/>
      <c r="BJ309" s="553"/>
      <c r="BK309" s="553"/>
      <c r="BL309" s="553"/>
      <c r="BM309" s="553"/>
      <c r="BN309" s="553"/>
      <c r="BO309" s="553"/>
      <c r="BP309" s="553"/>
      <c r="BQ309" s="553"/>
      <c r="BR309" s="553"/>
      <c r="BS309" s="553"/>
      <c r="BT309" s="553"/>
      <c r="BU309" s="553"/>
      <c r="BV309" s="553"/>
      <c r="BW309" s="553"/>
      <c r="BX309" s="553"/>
      <c r="BY309" s="553"/>
      <c r="BZ309" s="553"/>
      <c r="CA309" s="553"/>
      <c r="CB309" s="553"/>
      <c r="CC309" s="553"/>
      <c r="CD309" s="553"/>
      <c r="CE309" s="553"/>
      <c r="CF309" s="553"/>
      <c r="CG309" s="553"/>
      <c r="CH309" s="553"/>
      <c r="CI309" s="553"/>
      <c r="CJ309" s="553"/>
      <c r="CK309" s="553"/>
      <c r="CL309" s="553"/>
      <c r="CM309" s="553"/>
      <c r="CN309" s="553"/>
      <c r="CO309" s="553"/>
      <c r="CP309" s="553"/>
      <c r="CQ309" s="553"/>
      <c r="CR309" s="553"/>
      <c r="CS309" s="553"/>
      <c r="CT309" s="553"/>
      <c r="CU309" s="553"/>
      <c r="CV309" s="553"/>
      <c r="CW309" s="553"/>
      <c r="CX309" s="553"/>
      <c r="CY309" s="553"/>
      <c r="CZ309" s="553"/>
      <c r="DA309" s="553"/>
      <c r="DB309" s="553"/>
      <c r="DC309" s="553"/>
    </row>
    <row r="310" spans="1:107" ht="11.25" customHeight="1">
      <c r="A310" s="553"/>
      <c r="B310" s="553"/>
      <c r="C310" s="553"/>
      <c r="D310" s="553"/>
      <c r="E310" s="554"/>
      <c r="F310" s="554"/>
      <c r="G310" s="554"/>
      <c r="H310" s="554"/>
      <c r="I310" s="554"/>
      <c r="J310" s="554"/>
      <c r="K310" s="554"/>
      <c r="L310" s="554"/>
      <c r="M310" s="554"/>
      <c r="N310" s="553"/>
      <c r="O310" s="553"/>
      <c r="P310" s="553"/>
      <c r="Q310" s="553"/>
      <c r="R310" s="553"/>
      <c r="S310" s="553"/>
      <c r="T310" s="553"/>
      <c r="U310" s="553"/>
      <c r="V310" s="553"/>
      <c r="W310" s="553"/>
      <c r="X310" s="553"/>
      <c r="Y310" s="553"/>
      <c r="Z310" s="553"/>
      <c r="AA310" s="553"/>
      <c r="AB310" s="553"/>
      <c r="AC310" s="553"/>
      <c r="AD310" s="553"/>
      <c r="AE310" s="553"/>
      <c r="AF310" s="553"/>
      <c r="AG310" s="553"/>
      <c r="AH310" s="553"/>
      <c r="AI310" s="553"/>
      <c r="AJ310" s="553"/>
      <c r="AK310" s="553"/>
      <c r="AL310" s="553"/>
      <c r="AM310" s="553"/>
      <c r="AN310" s="553"/>
      <c r="AO310" s="553"/>
      <c r="AP310" s="553"/>
      <c r="AQ310" s="553"/>
      <c r="AR310" s="553"/>
      <c r="AS310" s="553"/>
      <c r="AT310" s="553"/>
      <c r="AU310" s="553"/>
      <c r="AV310" s="553"/>
      <c r="AW310" s="553"/>
      <c r="AX310" s="553"/>
      <c r="AY310" s="553"/>
      <c r="AZ310" s="553"/>
      <c r="BA310" s="553"/>
      <c r="BB310" s="553"/>
      <c r="BC310" s="553"/>
      <c r="BD310" s="553"/>
      <c r="BE310" s="553"/>
      <c r="BF310" s="553"/>
      <c r="BG310" s="553"/>
      <c r="BH310" s="553"/>
      <c r="BI310" s="553"/>
      <c r="BJ310" s="553"/>
      <c r="BK310" s="553"/>
      <c r="BL310" s="553"/>
      <c r="BM310" s="553"/>
      <c r="BN310" s="553"/>
      <c r="BO310" s="553"/>
      <c r="BP310" s="553"/>
      <c r="BQ310" s="553"/>
      <c r="BR310" s="553"/>
      <c r="BS310" s="553"/>
      <c r="BT310" s="553"/>
      <c r="BU310" s="553"/>
      <c r="BV310" s="553"/>
      <c r="BW310" s="553"/>
      <c r="BX310" s="553"/>
      <c r="BY310" s="553"/>
      <c r="BZ310" s="553"/>
      <c r="CA310" s="553"/>
      <c r="CB310" s="553"/>
      <c r="CC310" s="553"/>
      <c r="CD310" s="553"/>
      <c r="CE310" s="553"/>
      <c r="CF310" s="553"/>
      <c r="CG310" s="553"/>
      <c r="CH310" s="553"/>
      <c r="CI310" s="553"/>
      <c r="CJ310" s="553"/>
      <c r="CK310" s="553"/>
      <c r="CL310" s="553"/>
      <c r="CM310" s="553"/>
      <c r="CN310" s="553"/>
      <c r="CO310" s="553"/>
      <c r="CP310" s="553"/>
      <c r="CQ310" s="553"/>
      <c r="CR310" s="553"/>
      <c r="CS310" s="553"/>
      <c r="CT310" s="553"/>
      <c r="CU310" s="553"/>
      <c r="CV310" s="553"/>
      <c r="CW310" s="553"/>
      <c r="CX310" s="553"/>
      <c r="CY310" s="553"/>
      <c r="CZ310" s="553"/>
      <c r="DA310" s="553"/>
      <c r="DB310" s="553"/>
      <c r="DC310" s="553"/>
    </row>
    <row r="311" spans="1:107" ht="11.25" customHeight="1">
      <c r="A311" s="553"/>
      <c r="B311" s="553"/>
      <c r="C311" s="553"/>
      <c r="D311" s="553"/>
      <c r="E311" s="554"/>
      <c r="F311" s="554"/>
      <c r="G311" s="554"/>
      <c r="H311" s="554"/>
      <c r="I311" s="554"/>
      <c r="J311" s="554"/>
      <c r="K311" s="554"/>
      <c r="L311" s="554"/>
      <c r="M311" s="554"/>
      <c r="N311" s="553"/>
      <c r="O311" s="553"/>
      <c r="P311" s="553"/>
      <c r="Q311" s="553"/>
      <c r="R311" s="553"/>
      <c r="S311" s="553"/>
      <c r="T311" s="553"/>
      <c r="U311" s="553"/>
      <c r="V311" s="553"/>
      <c r="W311" s="553"/>
      <c r="X311" s="553"/>
      <c r="Y311" s="553"/>
      <c r="Z311" s="553"/>
      <c r="AA311" s="553"/>
      <c r="AB311" s="553"/>
      <c r="AC311" s="553"/>
      <c r="AD311" s="553"/>
      <c r="AE311" s="553"/>
      <c r="AF311" s="553"/>
      <c r="AG311" s="553"/>
      <c r="AH311" s="553"/>
      <c r="AI311" s="553"/>
      <c r="AJ311" s="553"/>
      <c r="AK311" s="553"/>
      <c r="AL311" s="553"/>
      <c r="AM311" s="553"/>
      <c r="AN311" s="553"/>
      <c r="AO311" s="553"/>
      <c r="AP311" s="553"/>
      <c r="AQ311" s="553"/>
      <c r="AR311" s="553"/>
      <c r="AS311" s="553"/>
      <c r="AT311" s="553"/>
      <c r="AU311" s="553"/>
      <c r="AV311" s="553"/>
      <c r="AW311" s="553"/>
      <c r="AX311" s="553"/>
      <c r="AY311" s="553"/>
      <c r="AZ311" s="553"/>
      <c r="BA311" s="553"/>
      <c r="BB311" s="553"/>
      <c r="BC311" s="553"/>
      <c r="BD311" s="553"/>
      <c r="BE311" s="553"/>
      <c r="BF311" s="553"/>
      <c r="BG311" s="553"/>
      <c r="BH311" s="553"/>
      <c r="BI311" s="553"/>
      <c r="BJ311" s="553"/>
      <c r="BK311" s="553"/>
      <c r="BL311" s="553"/>
      <c r="BM311" s="553"/>
      <c r="BN311" s="553"/>
      <c r="BO311" s="553"/>
      <c r="BP311" s="553"/>
      <c r="BQ311" s="553"/>
      <c r="BR311" s="553"/>
      <c r="BS311" s="553"/>
      <c r="BT311" s="553"/>
      <c r="BU311" s="553"/>
      <c r="BV311" s="553"/>
      <c r="BW311" s="553"/>
      <c r="BX311" s="553"/>
      <c r="BY311" s="553"/>
      <c r="BZ311" s="553"/>
      <c r="CA311" s="553"/>
      <c r="CB311" s="553"/>
      <c r="CC311" s="553"/>
      <c r="CD311" s="553"/>
      <c r="CE311" s="553"/>
      <c r="CF311" s="553"/>
      <c r="CG311" s="553"/>
      <c r="CH311" s="553"/>
      <c r="CI311" s="553"/>
      <c r="CJ311" s="553"/>
      <c r="CK311" s="553"/>
      <c r="CL311" s="553"/>
      <c r="CM311" s="553"/>
      <c r="CN311" s="553"/>
      <c r="CO311" s="553"/>
      <c r="CP311" s="553"/>
      <c r="CQ311" s="553"/>
      <c r="CR311" s="553"/>
      <c r="CS311" s="553"/>
      <c r="CT311" s="553"/>
      <c r="CU311" s="553"/>
      <c r="CV311" s="553"/>
      <c r="CW311" s="553"/>
      <c r="CX311" s="553"/>
      <c r="CY311" s="553"/>
      <c r="CZ311" s="553"/>
      <c r="DA311" s="553"/>
      <c r="DB311" s="553"/>
      <c r="DC311" s="553"/>
    </row>
    <row r="312" spans="1:107" ht="11.25" customHeight="1">
      <c r="A312" s="553"/>
      <c r="B312" s="553"/>
      <c r="C312" s="553"/>
      <c r="D312" s="553"/>
      <c r="E312" s="554"/>
      <c r="F312" s="554"/>
      <c r="G312" s="554"/>
      <c r="H312" s="554"/>
      <c r="I312" s="554"/>
      <c r="J312" s="554"/>
      <c r="K312" s="554"/>
      <c r="L312" s="554"/>
      <c r="M312" s="554"/>
      <c r="N312" s="553"/>
      <c r="O312" s="553"/>
      <c r="P312" s="553"/>
      <c r="Q312" s="553"/>
      <c r="R312" s="553"/>
      <c r="S312" s="553"/>
      <c r="T312" s="553"/>
      <c r="U312" s="553"/>
      <c r="V312" s="553"/>
      <c r="W312" s="553"/>
      <c r="X312" s="553"/>
      <c r="Y312" s="553"/>
      <c r="Z312" s="553"/>
      <c r="AA312" s="553"/>
      <c r="AB312" s="553"/>
      <c r="AC312" s="553"/>
      <c r="AD312" s="553"/>
      <c r="AE312" s="553"/>
      <c r="AF312" s="553"/>
      <c r="AG312" s="553"/>
      <c r="AH312" s="553"/>
      <c r="AI312" s="553"/>
      <c r="AJ312" s="553"/>
      <c r="AK312" s="553"/>
      <c r="AL312" s="553"/>
      <c r="AM312" s="553"/>
      <c r="AN312" s="553"/>
      <c r="AO312" s="553"/>
      <c r="AP312" s="553"/>
      <c r="AQ312" s="553"/>
      <c r="AR312" s="553"/>
      <c r="AS312" s="553"/>
      <c r="AT312" s="553"/>
      <c r="AU312" s="553"/>
      <c r="AV312" s="553"/>
      <c r="AW312" s="553"/>
      <c r="AX312" s="553"/>
      <c r="AY312" s="553"/>
      <c r="AZ312" s="553"/>
      <c r="BA312" s="553"/>
      <c r="BB312" s="553"/>
      <c r="BC312" s="553"/>
      <c r="BD312" s="553"/>
      <c r="BE312" s="553"/>
      <c r="BF312" s="553"/>
      <c r="BG312" s="553"/>
      <c r="BH312" s="553"/>
      <c r="BI312" s="553"/>
      <c r="BJ312" s="553"/>
      <c r="BK312" s="553"/>
      <c r="BL312" s="553"/>
      <c r="BM312" s="553"/>
      <c r="BN312" s="553"/>
      <c r="BO312" s="553"/>
      <c r="BP312" s="553"/>
      <c r="BQ312" s="553"/>
      <c r="BR312" s="553"/>
      <c r="BS312" s="553"/>
      <c r="BT312" s="553"/>
      <c r="BU312" s="553"/>
      <c r="BV312" s="553"/>
      <c r="BW312" s="553"/>
      <c r="BX312" s="553"/>
      <c r="BY312" s="553"/>
      <c r="BZ312" s="553"/>
      <c r="CA312" s="553"/>
      <c r="CB312" s="553"/>
      <c r="CC312" s="553"/>
      <c r="CD312" s="553"/>
      <c r="CE312" s="553"/>
      <c r="CF312" s="553"/>
      <c r="CG312" s="553"/>
      <c r="CH312" s="553"/>
      <c r="CI312" s="553"/>
      <c r="CJ312" s="553"/>
      <c r="CK312" s="553"/>
      <c r="CL312" s="553"/>
      <c r="CM312" s="553"/>
      <c r="CN312" s="553"/>
      <c r="CO312" s="553"/>
      <c r="CP312" s="553"/>
      <c r="CQ312" s="553"/>
      <c r="CR312" s="553"/>
      <c r="CS312" s="553"/>
      <c r="CT312" s="553"/>
      <c r="CU312" s="553"/>
      <c r="CV312" s="553"/>
      <c r="CW312" s="553"/>
      <c r="CX312" s="553"/>
      <c r="CY312" s="553"/>
      <c r="CZ312" s="553"/>
      <c r="DA312" s="553"/>
      <c r="DB312" s="553"/>
      <c r="DC312" s="553"/>
    </row>
    <row r="313" spans="1:107" ht="11.25" customHeight="1">
      <c r="A313" s="553"/>
      <c r="B313" s="553"/>
      <c r="C313" s="553"/>
      <c r="D313" s="553"/>
      <c r="E313" s="554"/>
      <c r="F313" s="554"/>
      <c r="G313" s="554"/>
      <c r="H313" s="554"/>
      <c r="I313" s="554"/>
      <c r="J313" s="554"/>
      <c r="K313" s="554"/>
      <c r="L313" s="554"/>
      <c r="M313" s="554"/>
      <c r="N313" s="553"/>
      <c r="O313" s="553"/>
      <c r="P313" s="553"/>
      <c r="Q313" s="553"/>
      <c r="R313" s="553"/>
      <c r="S313" s="553"/>
      <c r="T313" s="553"/>
      <c r="U313" s="553"/>
      <c r="V313" s="553"/>
      <c r="W313" s="553"/>
      <c r="X313" s="553"/>
      <c r="Y313" s="553"/>
      <c r="Z313" s="553"/>
      <c r="AA313" s="553"/>
      <c r="AB313" s="553"/>
      <c r="AC313" s="553"/>
      <c r="AD313" s="553"/>
      <c r="AE313" s="553"/>
      <c r="AF313" s="553"/>
      <c r="AG313" s="553"/>
      <c r="AH313" s="553"/>
      <c r="AI313" s="553"/>
      <c r="AJ313" s="553"/>
      <c r="AK313" s="553"/>
      <c r="AL313" s="553"/>
      <c r="AM313" s="553"/>
      <c r="AN313" s="553"/>
      <c r="AO313" s="553"/>
      <c r="AP313" s="553"/>
      <c r="AQ313" s="553"/>
      <c r="AR313" s="553"/>
      <c r="AS313" s="553"/>
      <c r="AT313" s="553"/>
      <c r="AU313" s="553"/>
      <c r="AV313" s="553"/>
      <c r="AW313" s="553"/>
      <c r="AX313" s="553"/>
      <c r="AY313" s="553"/>
      <c r="AZ313" s="553"/>
      <c r="BA313" s="553"/>
      <c r="BB313" s="553"/>
      <c r="BC313" s="553"/>
      <c r="BD313" s="553"/>
      <c r="BE313" s="553"/>
      <c r="BF313" s="553"/>
      <c r="BG313" s="553"/>
      <c r="BH313" s="553"/>
      <c r="BI313" s="553"/>
      <c r="BJ313" s="553"/>
      <c r="BK313" s="553"/>
      <c r="BL313" s="553"/>
      <c r="BM313" s="553"/>
      <c r="BN313" s="553"/>
      <c r="BO313" s="553"/>
      <c r="BP313" s="553"/>
      <c r="BQ313" s="553"/>
      <c r="BR313" s="553"/>
      <c r="BS313" s="553"/>
      <c r="BT313" s="553"/>
      <c r="BU313" s="553"/>
      <c r="BV313" s="553"/>
      <c r="BW313" s="553"/>
      <c r="BX313" s="553"/>
      <c r="BY313" s="553"/>
      <c r="BZ313" s="553"/>
      <c r="CA313" s="553"/>
      <c r="CB313" s="553"/>
      <c r="CC313" s="553"/>
      <c r="CD313" s="553"/>
      <c r="CE313" s="553"/>
      <c r="CF313" s="553"/>
      <c r="CG313" s="553"/>
      <c r="CH313" s="553"/>
      <c r="CI313" s="553"/>
      <c r="CJ313" s="553"/>
      <c r="CK313" s="553"/>
      <c r="CL313" s="553"/>
      <c r="CM313" s="553"/>
      <c r="CN313" s="553"/>
      <c r="CO313" s="553"/>
      <c r="CP313" s="553"/>
      <c r="CQ313" s="553"/>
      <c r="CR313" s="553"/>
      <c r="CS313" s="553"/>
      <c r="CT313" s="553"/>
      <c r="CU313" s="553"/>
      <c r="CV313" s="553"/>
      <c r="CW313" s="553"/>
      <c r="CX313" s="553"/>
      <c r="CY313" s="553"/>
      <c r="CZ313" s="553"/>
      <c r="DA313" s="553"/>
      <c r="DB313" s="553"/>
      <c r="DC313" s="553"/>
    </row>
    <row r="314" spans="1:107" ht="11.25" customHeight="1">
      <c r="A314" s="553"/>
      <c r="B314" s="553"/>
      <c r="C314" s="553"/>
      <c r="D314" s="553"/>
      <c r="E314" s="554"/>
      <c r="F314" s="554"/>
      <c r="G314" s="554"/>
      <c r="H314" s="554"/>
      <c r="I314" s="554"/>
      <c r="J314" s="554"/>
      <c r="K314" s="554"/>
      <c r="L314" s="554"/>
      <c r="M314" s="554"/>
      <c r="N314" s="553"/>
      <c r="O314" s="553"/>
      <c r="P314" s="553"/>
      <c r="Q314" s="553"/>
      <c r="R314" s="553"/>
      <c r="S314" s="553"/>
      <c r="T314" s="553"/>
      <c r="U314" s="553"/>
      <c r="V314" s="553"/>
      <c r="W314" s="553"/>
      <c r="X314" s="553"/>
      <c r="Y314" s="553"/>
      <c r="Z314" s="553"/>
      <c r="AA314" s="553"/>
      <c r="AB314" s="553"/>
      <c r="AC314" s="553"/>
      <c r="AD314" s="553"/>
      <c r="AE314" s="553"/>
      <c r="AF314" s="553"/>
      <c r="AG314" s="553"/>
      <c r="AH314" s="553"/>
      <c r="AI314" s="553"/>
      <c r="AJ314" s="553"/>
      <c r="AK314" s="553"/>
      <c r="AL314" s="553"/>
      <c r="AM314" s="553"/>
      <c r="AN314" s="553"/>
      <c r="AO314" s="553"/>
      <c r="AP314" s="553"/>
      <c r="AQ314" s="553"/>
      <c r="AR314" s="553"/>
      <c r="AS314" s="553"/>
      <c r="AT314" s="553"/>
      <c r="AU314" s="553"/>
      <c r="AV314" s="553"/>
      <c r="AW314" s="553"/>
      <c r="AX314" s="553"/>
      <c r="AY314" s="553"/>
      <c r="AZ314" s="553"/>
      <c r="BA314" s="553"/>
      <c r="BB314" s="553"/>
      <c r="BC314" s="553"/>
      <c r="BD314" s="553"/>
      <c r="BE314" s="553"/>
      <c r="BF314" s="553"/>
      <c r="BG314" s="553"/>
      <c r="BH314" s="553"/>
      <c r="BI314" s="553"/>
      <c r="BJ314" s="553"/>
      <c r="BK314" s="553"/>
      <c r="BL314" s="553"/>
      <c r="BM314" s="553"/>
      <c r="BN314" s="553"/>
      <c r="BO314" s="553"/>
      <c r="BP314" s="553"/>
      <c r="BQ314" s="553"/>
      <c r="BR314" s="553"/>
      <c r="BS314" s="553"/>
      <c r="BT314" s="553"/>
      <c r="BU314" s="553"/>
      <c r="BV314" s="553"/>
      <c r="BW314" s="553"/>
      <c r="BX314" s="553"/>
      <c r="BY314" s="553"/>
      <c r="BZ314" s="553"/>
      <c r="CA314" s="553"/>
      <c r="CB314" s="553"/>
      <c r="CC314" s="553"/>
      <c r="CD314" s="553"/>
      <c r="CE314" s="553"/>
      <c r="CF314" s="553"/>
      <c r="CG314" s="553"/>
      <c r="CH314" s="553"/>
      <c r="CI314" s="553"/>
      <c r="CJ314" s="553"/>
      <c r="CK314" s="553"/>
      <c r="CL314" s="553"/>
      <c r="CM314" s="553"/>
      <c r="CN314" s="553"/>
      <c r="CO314" s="553"/>
      <c r="CP314" s="553"/>
      <c r="CQ314" s="553"/>
      <c r="CR314" s="553"/>
      <c r="CS314" s="553"/>
      <c r="CT314" s="553"/>
      <c r="CU314" s="553"/>
      <c r="CV314" s="553"/>
      <c r="CW314" s="553"/>
      <c r="CX314" s="553"/>
      <c r="CY314" s="553"/>
      <c r="CZ314" s="553"/>
      <c r="DA314" s="553"/>
      <c r="DB314" s="553"/>
      <c r="DC314" s="553"/>
    </row>
    <row r="315" spans="1:107" ht="11.25" customHeight="1">
      <c r="A315" s="553"/>
      <c r="B315" s="553"/>
      <c r="C315" s="553"/>
      <c r="D315" s="553"/>
      <c r="E315" s="554"/>
      <c r="F315" s="554"/>
      <c r="G315" s="554"/>
      <c r="H315" s="554"/>
      <c r="I315" s="554"/>
      <c r="J315" s="554"/>
      <c r="K315" s="554"/>
      <c r="L315" s="554"/>
      <c r="M315" s="554"/>
      <c r="N315" s="553"/>
      <c r="O315" s="553"/>
      <c r="P315" s="553"/>
      <c r="Q315" s="553"/>
      <c r="R315" s="553"/>
      <c r="S315" s="553"/>
      <c r="T315" s="553"/>
      <c r="U315" s="553"/>
      <c r="V315" s="553"/>
      <c r="W315" s="553"/>
      <c r="X315" s="553"/>
      <c r="Y315" s="553"/>
      <c r="Z315" s="553"/>
      <c r="AA315" s="553"/>
      <c r="AB315" s="553"/>
      <c r="AC315" s="553"/>
      <c r="AD315" s="553"/>
      <c r="AE315" s="553"/>
      <c r="AF315" s="553"/>
      <c r="AG315" s="553"/>
      <c r="AH315" s="553"/>
      <c r="AI315" s="553"/>
      <c r="AJ315" s="553"/>
      <c r="AK315" s="553"/>
      <c r="AL315" s="553"/>
      <c r="AM315" s="553"/>
      <c r="AN315" s="553"/>
      <c r="AO315" s="553"/>
      <c r="AP315" s="553"/>
      <c r="AQ315" s="553"/>
      <c r="AR315" s="553"/>
      <c r="AS315" s="553"/>
      <c r="AT315" s="553"/>
      <c r="AU315" s="553"/>
      <c r="AV315" s="553"/>
      <c r="AW315" s="553"/>
      <c r="AX315" s="553"/>
      <c r="AY315" s="553"/>
      <c r="AZ315" s="553"/>
      <c r="BA315" s="553"/>
      <c r="BB315" s="553"/>
      <c r="BC315" s="553"/>
      <c r="BD315" s="553"/>
      <c r="BE315" s="553"/>
      <c r="BF315" s="553"/>
      <c r="BG315" s="553"/>
      <c r="BH315" s="553"/>
      <c r="BI315" s="553"/>
      <c r="BJ315" s="553"/>
      <c r="BK315" s="553"/>
      <c r="BL315" s="553"/>
      <c r="BM315" s="553"/>
      <c r="BN315" s="553"/>
      <c r="BO315" s="553"/>
      <c r="BP315" s="553"/>
      <c r="BQ315" s="553"/>
      <c r="BR315" s="553"/>
      <c r="BS315" s="553"/>
      <c r="BT315" s="553"/>
      <c r="BU315" s="553"/>
      <c r="BV315" s="553"/>
      <c r="BW315" s="553"/>
      <c r="BX315" s="553"/>
      <c r="BY315" s="553"/>
      <c r="BZ315" s="553"/>
      <c r="CA315" s="553"/>
      <c r="CB315" s="553"/>
      <c r="CC315" s="553"/>
      <c r="CD315" s="553"/>
      <c r="CE315" s="553"/>
      <c r="CF315" s="553"/>
      <c r="CG315" s="553"/>
      <c r="CH315" s="553"/>
      <c r="CI315" s="553"/>
      <c r="CJ315" s="553"/>
      <c r="CK315" s="553"/>
      <c r="CL315" s="553"/>
      <c r="CM315" s="553"/>
      <c r="CN315" s="553"/>
      <c r="CO315" s="553"/>
      <c r="CP315" s="553"/>
      <c r="CQ315" s="553"/>
      <c r="CR315" s="553"/>
      <c r="CS315" s="553"/>
      <c r="CT315" s="553"/>
      <c r="CU315" s="553"/>
      <c r="CV315" s="553"/>
      <c r="CW315" s="553"/>
      <c r="CX315" s="553"/>
      <c r="CY315" s="553"/>
      <c r="CZ315" s="553"/>
      <c r="DA315" s="553"/>
      <c r="DB315" s="553"/>
      <c r="DC315" s="553"/>
    </row>
    <row r="316" spans="1:107" ht="11.25" customHeight="1">
      <c r="A316" s="553"/>
      <c r="B316" s="553"/>
      <c r="C316" s="553"/>
      <c r="D316" s="553"/>
      <c r="E316" s="554"/>
      <c r="F316" s="554"/>
      <c r="G316" s="554"/>
      <c r="H316" s="554"/>
      <c r="I316" s="554"/>
      <c r="J316" s="554"/>
      <c r="K316" s="554"/>
      <c r="L316" s="554"/>
      <c r="M316" s="554"/>
      <c r="N316" s="553"/>
      <c r="O316" s="553"/>
      <c r="P316" s="553"/>
      <c r="Q316" s="553"/>
      <c r="R316" s="553"/>
      <c r="S316" s="553"/>
      <c r="T316" s="553"/>
      <c r="U316" s="553"/>
      <c r="V316" s="553"/>
      <c r="W316" s="553"/>
      <c r="X316" s="553"/>
      <c r="Y316" s="553"/>
      <c r="Z316" s="553"/>
      <c r="AA316" s="553"/>
      <c r="AB316" s="553"/>
      <c r="AC316" s="553"/>
      <c r="AD316" s="553"/>
      <c r="AE316" s="553"/>
      <c r="AF316" s="553"/>
      <c r="AG316" s="553"/>
      <c r="AH316" s="553"/>
      <c r="AI316" s="553"/>
      <c r="AJ316" s="553"/>
      <c r="AK316" s="553"/>
      <c r="AL316" s="553"/>
      <c r="AM316" s="553"/>
      <c r="AN316" s="553"/>
      <c r="AO316" s="553"/>
      <c r="AP316" s="553"/>
      <c r="AQ316" s="553"/>
      <c r="AR316" s="553"/>
      <c r="AS316" s="553"/>
      <c r="AT316" s="553"/>
      <c r="AU316" s="553"/>
      <c r="AV316" s="553"/>
      <c r="AW316" s="553"/>
      <c r="AX316" s="553"/>
      <c r="AY316" s="553"/>
      <c r="AZ316" s="553"/>
      <c r="BA316" s="553"/>
      <c r="BB316" s="553"/>
      <c r="BC316" s="553"/>
      <c r="BD316" s="553"/>
      <c r="BE316" s="553"/>
      <c r="BF316" s="553"/>
      <c r="BG316" s="553"/>
      <c r="BH316" s="553"/>
      <c r="BI316" s="553"/>
      <c r="BJ316" s="553"/>
      <c r="BK316" s="553"/>
      <c r="BL316" s="553"/>
      <c r="BM316" s="553"/>
      <c r="BN316" s="553"/>
      <c r="BO316" s="553"/>
      <c r="BP316" s="553"/>
      <c r="BQ316" s="553"/>
      <c r="BR316" s="553"/>
      <c r="BS316" s="553"/>
      <c r="BT316" s="553"/>
      <c r="BU316" s="553"/>
      <c r="BV316" s="553"/>
      <c r="BW316" s="553"/>
      <c r="BX316" s="553"/>
      <c r="BY316" s="553"/>
      <c r="BZ316" s="553"/>
      <c r="CA316" s="553"/>
      <c r="CB316" s="553"/>
      <c r="CC316" s="553"/>
      <c r="CD316" s="553"/>
      <c r="CE316" s="553"/>
      <c r="CF316" s="553"/>
      <c r="CG316" s="553"/>
      <c r="CH316" s="553"/>
      <c r="CI316" s="553"/>
      <c r="CJ316" s="553"/>
      <c r="CK316" s="553"/>
      <c r="CL316" s="553"/>
      <c r="CM316" s="553"/>
      <c r="CN316" s="553"/>
      <c r="CO316" s="553"/>
      <c r="CP316" s="553"/>
      <c r="CQ316" s="553"/>
      <c r="CR316" s="553"/>
      <c r="CS316" s="553"/>
      <c r="CT316" s="553"/>
      <c r="CU316" s="553"/>
      <c r="CV316" s="553"/>
      <c r="CW316" s="553"/>
      <c r="CX316" s="553"/>
      <c r="CY316" s="553"/>
      <c r="CZ316" s="553"/>
      <c r="DA316" s="553"/>
      <c r="DB316" s="553"/>
      <c r="DC316" s="553"/>
    </row>
    <row r="317" spans="1:107" ht="11.25" customHeight="1">
      <c r="A317" s="553"/>
      <c r="B317" s="553"/>
      <c r="C317" s="553"/>
      <c r="D317" s="553"/>
      <c r="E317" s="554"/>
      <c r="F317" s="554"/>
      <c r="G317" s="554"/>
      <c r="H317" s="554"/>
      <c r="I317" s="554"/>
      <c r="J317" s="554"/>
      <c r="K317" s="554"/>
      <c r="L317" s="554"/>
      <c r="M317" s="554"/>
      <c r="N317" s="553"/>
      <c r="O317" s="553"/>
      <c r="P317" s="553"/>
      <c r="Q317" s="553"/>
      <c r="R317" s="553"/>
      <c r="S317" s="553"/>
      <c r="T317" s="553"/>
      <c r="U317" s="553"/>
      <c r="V317" s="553"/>
      <c r="W317" s="553"/>
      <c r="X317" s="553"/>
      <c r="Y317" s="553"/>
      <c r="Z317" s="553"/>
      <c r="AA317" s="553"/>
      <c r="AB317" s="553"/>
      <c r="AC317" s="553"/>
      <c r="AD317" s="553"/>
      <c r="AE317" s="553"/>
      <c r="AF317" s="553"/>
      <c r="AG317" s="553"/>
      <c r="AH317" s="553"/>
      <c r="AI317" s="553"/>
      <c r="AJ317" s="553"/>
      <c r="AK317" s="553"/>
      <c r="AL317" s="553"/>
      <c r="AM317" s="553"/>
      <c r="AN317" s="553"/>
      <c r="AO317" s="553"/>
      <c r="AP317" s="553"/>
      <c r="AQ317" s="553"/>
      <c r="AR317" s="553"/>
      <c r="AS317" s="553"/>
      <c r="AT317" s="553"/>
      <c r="AU317" s="553"/>
      <c r="AV317" s="553"/>
      <c r="AW317" s="553"/>
      <c r="AX317" s="553"/>
      <c r="AY317" s="553"/>
      <c r="AZ317" s="553"/>
      <c r="BA317" s="553"/>
      <c r="BB317" s="553"/>
      <c r="BC317" s="553"/>
      <c r="BD317" s="553"/>
      <c r="BE317" s="553"/>
      <c r="BF317" s="553"/>
      <c r="BG317" s="553"/>
      <c r="BH317" s="553"/>
      <c r="BI317" s="553"/>
      <c r="BJ317" s="553"/>
      <c r="BK317" s="553"/>
      <c r="BL317" s="553"/>
      <c r="BM317" s="553"/>
      <c r="BN317" s="553"/>
      <c r="BO317" s="553"/>
      <c r="BP317" s="553"/>
      <c r="BQ317" s="553"/>
      <c r="BR317" s="553"/>
      <c r="BS317" s="553"/>
      <c r="BT317" s="553"/>
      <c r="BU317" s="553"/>
      <c r="BV317" s="553"/>
      <c r="BW317" s="553"/>
      <c r="BX317" s="553"/>
      <c r="BY317" s="553"/>
      <c r="BZ317" s="553"/>
      <c r="CA317" s="553"/>
      <c r="CB317" s="553"/>
      <c r="CC317" s="553"/>
      <c r="CD317" s="553"/>
      <c r="CE317" s="553"/>
      <c r="CF317" s="553"/>
      <c r="CG317" s="553"/>
      <c r="CH317" s="553"/>
      <c r="CI317" s="553"/>
      <c r="CJ317" s="553"/>
      <c r="CK317" s="553"/>
      <c r="CL317" s="553"/>
      <c r="CM317" s="553"/>
      <c r="CN317" s="553"/>
      <c r="CO317" s="553"/>
      <c r="CP317" s="553"/>
      <c r="CQ317" s="553"/>
      <c r="CR317" s="553"/>
      <c r="CS317" s="553"/>
      <c r="CT317" s="553"/>
      <c r="CU317" s="553"/>
      <c r="CV317" s="553"/>
      <c r="CW317" s="553"/>
      <c r="CX317" s="553"/>
      <c r="CY317" s="553"/>
      <c r="CZ317" s="553"/>
      <c r="DA317" s="553"/>
      <c r="DB317" s="553"/>
      <c r="DC317" s="553"/>
    </row>
    <row r="318" spans="1:107" ht="11.25" customHeight="1">
      <c r="A318" s="553"/>
      <c r="B318" s="553"/>
      <c r="C318" s="553"/>
      <c r="D318" s="553"/>
      <c r="E318" s="554"/>
      <c r="F318" s="554"/>
      <c r="G318" s="554"/>
      <c r="H318" s="554"/>
      <c r="I318" s="554"/>
      <c r="J318" s="554"/>
      <c r="K318" s="554"/>
      <c r="L318" s="554"/>
      <c r="M318" s="554"/>
      <c r="N318" s="553"/>
      <c r="O318" s="553"/>
      <c r="P318" s="553"/>
      <c r="Q318" s="553"/>
      <c r="R318" s="553"/>
      <c r="S318" s="553"/>
      <c r="T318" s="553"/>
      <c r="U318" s="553"/>
      <c r="V318" s="553"/>
      <c r="W318" s="553"/>
      <c r="X318" s="553"/>
      <c r="Y318" s="553"/>
      <c r="Z318" s="553"/>
      <c r="AA318" s="553"/>
      <c r="AB318" s="553"/>
      <c r="AC318" s="553"/>
      <c r="AD318" s="553"/>
      <c r="AE318" s="553"/>
      <c r="AF318" s="553"/>
      <c r="AG318" s="553"/>
      <c r="AH318" s="553"/>
      <c r="AI318" s="553"/>
      <c r="AJ318" s="553"/>
      <c r="AK318" s="553"/>
      <c r="AL318" s="553"/>
      <c r="AM318" s="553"/>
      <c r="AN318" s="553"/>
      <c r="AO318" s="553"/>
      <c r="AP318" s="553"/>
      <c r="AQ318" s="553"/>
      <c r="AR318" s="553"/>
      <c r="AS318" s="553"/>
      <c r="AT318" s="553"/>
      <c r="AU318" s="553"/>
      <c r="AV318" s="553"/>
      <c r="AW318" s="553"/>
      <c r="AX318" s="553"/>
      <c r="AY318" s="553"/>
      <c r="AZ318" s="553"/>
      <c r="BA318" s="553"/>
      <c r="BB318" s="553"/>
      <c r="BC318" s="553"/>
      <c r="BD318" s="553"/>
      <c r="BE318" s="553"/>
      <c r="BF318" s="553"/>
      <c r="BG318" s="553"/>
      <c r="BH318" s="553"/>
      <c r="BI318" s="553"/>
      <c r="BJ318" s="553"/>
      <c r="BK318" s="553"/>
      <c r="BL318" s="553"/>
      <c r="BM318" s="553"/>
      <c r="BN318" s="553"/>
      <c r="BO318" s="553"/>
      <c r="BP318" s="553"/>
      <c r="BQ318" s="553"/>
      <c r="BR318" s="553"/>
      <c r="BS318" s="553"/>
      <c r="BT318" s="553"/>
      <c r="BU318" s="553"/>
      <c r="BV318" s="553"/>
      <c r="BW318" s="553"/>
      <c r="BX318" s="553"/>
      <c r="BY318" s="553"/>
      <c r="BZ318" s="553"/>
      <c r="CA318" s="553"/>
      <c r="CB318" s="553"/>
      <c r="CC318" s="553"/>
      <c r="CD318" s="553"/>
      <c r="CE318" s="553"/>
      <c r="CF318" s="553"/>
      <c r="CG318" s="553"/>
      <c r="CH318" s="553"/>
      <c r="CI318" s="553"/>
      <c r="CJ318" s="553"/>
      <c r="CK318" s="553"/>
      <c r="CL318" s="553"/>
      <c r="CM318" s="553"/>
      <c r="CN318" s="553"/>
      <c r="CO318" s="553"/>
      <c r="CP318" s="553"/>
      <c r="CQ318" s="553"/>
      <c r="CR318" s="553"/>
      <c r="CS318" s="553"/>
      <c r="CT318" s="553"/>
      <c r="CU318" s="553"/>
      <c r="CV318" s="553"/>
      <c r="CW318" s="553"/>
      <c r="CX318" s="553"/>
      <c r="CY318" s="553"/>
      <c r="CZ318" s="553"/>
      <c r="DA318" s="553"/>
      <c r="DB318" s="553"/>
      <c r="DC318" s="553"/>
    </row>
    <row r="319" spans="1:107" ht="11.25" customHeight="1">
      <c r="A319" s="553"/>
      <c r="B319" s="553"/>
      <c r="C319" s="553"/>
      <c r="D319" s="553"/>
      <c r="E319" s="554"/>
      <c r="F319" s="554"/>
      <c r="G319" s="554"/>
      <c r="H319" s="554"/>
      <c r="I319" s="554"/>
      <c r="J319" s="554"/>
      <c r="K319" s="554"/>
      <c r="L319" s="554"/>
      <c r="M319" s="554"/>
      <c r="N319" s="553"/>
      <c r="O319" s="553"/>
      <c r="P319" s="553"/>
      <c r="Q319" s="553"/>
      <c r="R319" s="553"/>
      <c r="S319" s="553"/>
      <c r="T319" s="553"/>
      <c r="U319" s="553"/>
      <c r="V319" s="553"/>
      <c r="W319" s="553"/>
      <c r="X319" s="553"/>
      <c r="Y319" s="553"/>
      <c r="Z319" s="553"/>
      <c r="AA319" s="553"/>
      <c r="AB319" s="553"/>
      <c r="AC319" s="553"/>
      <c r="AD319" s="553"/>
      <c r="AE319" s="553"/>
      <c r="AF319" s="553"/>
      <c r="AG319" s="553"/>
      <c r="AH319" s="553"/>
      <c r="AI319" s="553"/>
      <c r="AJ319" s="553"/>
      <c r="AK319" s="553"/>
      <c r="AL319" s="553"/>
      <c r="AM319" s="553"/>
      <c r="AN319" s="553"/>
      <c r="AO319" s="553"/>
      <c r="AP319" s="553"/>
      <c r="AQ319" s="553"/>
      <c r="AR319" s="553"/>
      <c r="AS319" s="553"/>
      <c r="AT319" s="553"/>
      <c r="AU319" s="553"/>
      <c r="AV319" s="553"/>
      <c r="AW319" s="553"/>
      <c r="AX319" s="553"/>
      <c r="AY319" s="553"/>
      <c r="AZ319" s="553"/>
      <c r="BA319" s="553"/>
      <c r="BB319" s="553"/>
      <c r="BC319" s="553"/>
      <c r="BD319" s="553"/>
      <c r="BE319" s="553"/>
      <c r="BF319" s="553"/>
      <c r="BG319" s="553"/>
      <c r="BH319" s="553"/>
      <c r="BI319" s="553"/>
      <c r="BJ319" s="553"/>
      <c r="BK319" s="553"/>
      <c r="BL319" s="553"/>
      <c r="BM319" s="553"/>
      <c r="BN319" s="553"/>
      <c r="BO319" s="553"/>
      <c r="BP319" s="553"/>
      <c r="BQ319" s="553"/>
      <c r="BR319" s="553"/>
      <c r="BS319" s="553"/>
      <c r="BT319" s="553"/>
      <c r="BU319" s="553"/>
      <c r="BV319" s="553"/>
      <c r="BW319" s="553"/>
      <c r="BX319" s="553"/>
      <c r="BY319" s="553"/>
      <c r="BZ319" s="553"/>
      <c r="CA319" s="553"/>
      <c r="CB319" s="553"/>
      <c r="CC319" s="553"/>
      <c r="CD319" s="553"/>
      <c r="CE319" s="553"/>
      <c r="CF319" s="553"/>
      <c r="CG319" s="553"/>
      <c r="CH319" s="553"/>
      <c r="CI319" s="553"/>
      <c r="CJ319" s="553"/>
      <c r="CK319" s="553"/>
      <c r="CL319" s="553"/>
      <c r="CM319" s="553"/>
      <c r="CN319" s="553"/>
      <c r="CO319" s="553"/>
      <c r="CP319" s="553"/>
      <c r="CQ319" s="553"/>
      <c r="CR319" s="553"/>
      <c r="CS319" s="553"/>
      <c r="CT319" s="553"/>
      <c r="CU319" s="553"/>
      <c r="CV319" s="553"/>
      <c r="CW319" s="553"/>
      <c r="CX319" s="553"/>
      <c r="CY319" s="553"/>
      <c r="CZ319" s="553"/>
      <c r="DA319" s="553"/>
      <c r="DB319" s="553"/>
      <c r="DC319" s="553"/>
    </row>
    <row r="320" spans="1:107" ht="11.25" customHeight="1">
      <c r="A320" s="553"/>
      <c r="B320" s="553"/>
      <c r="C320" s="553"/>
      <c r="D320" s="553"/>
      <c r="E320" s="554"/>
      <c r="F320" s="554"/>
      <c r="G320" s="554"/>
      <c r="H320" s="554"/>
      <c r="I320" s="554"/>
      <c r="J320" s="554"/>
      <c r="K320" s="554"/>
      <c r="L320" s="554"/>
      <c r="M320" s="554"/>
      <c r="N320" s="553"/>
      <c r="O320" s="553"/>
      <c r="P320" s="553"/>
      <c r="Q320" s="553"/>
      <c r="R320" s="553"/>
      <c r="S320" s="553"/>
      <c r="T320" s="553"/>
      <c r="U320" s="553"/>
      <c r="V320" s="553"/>
      <c r="W320" s="553"/>
      <c r="X320" s="553"/>
      <c r="Y320" s="553"/>
      <c r="Z320" s="553"/>
      <c r="AA320" s="553"/>
      <c r="AB320" s="553"/>
      <c r="AC320" s="553"/>
      <c r="AD320" s="553"/>
      <c r="AE320" s="553"/>
      <c r="AF320" s="553"/>
      <c r="AG320" s="553"/>
      <c r="AH320" s="553"/>
      <c r="AI320" s="553"/>
      <c r="AJ320" s="553"/>
      <c r="AK320" s="553"/>
      <c r="AL320" s="553"/>
      <c r="AM320" s="553"/>
      <c r="AN320" s="553"/>
      <c r="AO320" s="553"/>
      <c r="AP320" s="553"/>
      <c r="AQ320" s="553"/>
      <c r="AR320" s="553"/>
      <c r="AS320" s="553"/>
      <c r="AT320" s="553"/>
      <c r="AU320" s="553"/>
      <c r="AV320" s="553"/>
      <c r="AW320" s="553"/>
      <c r="AX320" s="553"/>
      <c r="AY320" s="553"/>
      <c r="AZ320" s="553"/>
      <c r="BA320" s="553"/>
      <c r="BB320" s="553"/>
      <c r="BC320" s="553"/>
      <c r="BD320" s="553"/>
      <c r="BE320" s="553"/>
      <c r="BF320" s="553"/>
      <c r="BG320" s="553"/>
      <c r="BH320" s="553"/>
      <c r="BI320" s="553"/>
      <c r="BJ320" s="553"/>
      <c r="BK320" s="553"/>
      <c r="BL320" s="553"/>
      <c r="BM320" s="553"/>
      <c r="BN320" s="553"/>
      <c r="BO320" s="553"/>
      <c r="BP320" s="553"/>
      <c r="BQ320" s="553"/>
      <c r="BR320" s="553"/>
      <c r="BS320" s="553"/>
      <c r="BT320" s="553"/>
      <c r="BU320" s="553"/>
      <c r="BV320" s="553"/>
      <c r="BW320" s="553"/>
      <c r="BX320" s="553"/>
      <c r="BY320" s="553"/>
      <c r="BZ320" s="553"/>
      <c r="CA320" s="553"/>
      <c r="CB320" s="553"/>
      <c r="CC320" s="553"/>
      <c r="CD320" s="553"/>
      <c r="CE320" s="553"/>
      <c r="CF320" s="553"/>
      <c r="CG320" s="553"/>
      <c r="CH320" s="553"/>
      <c r="CI320" s="553"/>
      <c r="CJ320" s="553"/>
      <c r="CK320" s="553"/>
      <c r="CL320" s="553"/>
      <c r="CM320" s="553"/>
      <c r="CN320" s="553"/>
      <c r="CO320" s="553"/>
      <c r="CP320" s="553"/>
      <c r="CQ320" s="553"/>
      <c r="CR320" s="553"/>
      <c r="CS320" s="553"/>
      <c r="CT320" s="553"/>
      <c r="CU320" s="553"/>
      <c r="CV320" s="553"/>
      <c r="CW320" s="553"/>
      <c r="CX320" s="553"/>
      <c r="CY320" s="553"/>
      <c r="CZ320" s="553"/>
      <c r="DA320" s="553"/>
      <c r="DB320" s="553"/>
      <c r="DC320" s="553"/>
    </row>
    <row r="321" spans="1:107" ht="11.25" customHeight="1">
      <c r="A321" s="553"/>
      <c r="B321" s="553"/>
      <c r="C321" s="553"/>
      <c r="D321" s="553"/>
      <c r="E321" s="554"/>
      <c r="F321" s="554"/>
      <c r="G321" s="554"/>
      <c r="H321" s="554"/>
      <c r="I321" s="554"/>
      <c r="J321" s="554"/>
      <c r="K321" s="554"/>
      <c r="L321" s="554"/>
      <c r="M321" s="554"/>
      <c r="N321" s="553"/>
      <c r="O321" s="553"/>
      <c r="P321" s="553"/>
      <c r="Q321" s="553"/>
      <c r="R321" s="553"/>
      <c r="S321" s="553"/>
      <c r="T321" s="553"/>
      <c r="U321" s="553"/>
      <c r="V321" s="553"/>
      <c r="W321" s="553"/>
      <c r="X321" s="553"/>
      <c r="Y321" s="553"/>
      <c r="Z321" s="553"/>
      <c r="AA321" s="553"/>
      <c r="AB321" s="553"/>
      <c r="AC321" s="553"/>
      <c r="AD321" s="553"/>
      <c r="AE321" s="553"/>
      <c r="AF321" s="553"/>
      <c r="AG321" s="553"/>
      <c r="AH321" s="553"/>
      <c r="AI321" s="553"/>
      <c r="AJ321" s="553"/>
      <c r="AK321" s="553"/>
      <c r="AL321" s="553"/>
      <c r="AM321" s="553"/>
      <c r="AN321" s="553"/>
      <c r="AO321" s="553"/>
      <c r="AP321" s="553"/>
      <c r="AQ321" s="553"/>
      <c r="AR321" s="553"/>
      <c r="AS321" s="553"/>
      <c r="AT321" s="553"/>
      <c r="AU321" s="553"/>
      <c r="AV321" s="553"/>
      <c r="AW321" s="553"/>
      <c r="AX321" s="553"/>
      <c r="AY321" s="553"/>
      <c r="AZ321" s="553"/>
      <c r="BA321" s="553"/>
      <c r="BB321" s="553"/>
      <c r="BC321" s="553"/>
      <c r="BD321" s="553"/>
      <c r="BE321" s="553"/>
      <c r="BF321" s="553"/>
      <c r="BG321" s="553"/>
      <c r="BH321" s="553"/>
      <c r="BI321" s="553"/>
      <c r="BJ321" s="553"/>
      <c r="BK321" s="553"/>
      <c r="BL321" s="553"/>
      <c r="BM321" s="553"/>
      <c r="BN321" s="553"/>
      <c r="BO321" s="553"/>
      <c r="BP321" s="553"/>
      <c r="BQ321" s="553"/>
      <c r="BR321" s="553"/>
      <c r="BS321" s="553"/>
      <c r="BT321" s="553"/>
      <c r="BU321" s="553"/>
      <c r="BV321" s="553"/>
      <c r="BW321" s="553"/>
      <c r="BX321" s="553"/>
      <c r="BY321" s="553"/>
      <c r="BZ321" s="553"/>
      <c r="CA321" s="553"/>
      <c r="CB321" s="553"/>
      <c r="CC321" s="553"/>
      <c r="CD321" s="553"/>
      <c r="CE321" s="553"/>
      <c r="CF321" s="553"/>
      <c r="CG321" s="553"/>
      <c r="CH321" s="553"/>
      <c r="CI321" s="553"/>
      <c r="CJ321" s="553"/>
      <c r="CK321" s="553"/>
      <c r="CL321" s="553"/>
      <c r="CM321" s="553"/>
      <c r="CN321" s="553"/>
      <c r="CO321" s="553"/>
      <c r="CP321" s="553"/>
      <c r="CQ321" s="553"/>
      <c r="CR321" s="553"/>
      <c r="CS321" s="553"/>
      <c r="CT321" s="553"/>
      <c r="CU321" s="553"/>
      <c r="CV321" s="553"/>
      <c r="CW321" s="553"/>
      <c r="CX321" s="553"/>
      <c r="CY321" s="553"/>
      <c r="CZ321" s="553"/>
      <c r="DA321" s="553"/>
      <c r="DB321" s="553"/>
      <c r="DC321" s="553"/>
    </row>
    <row r="322" spans="1:107" ht="11.25" customHeight="1">
      <c r="A322" s="553"/>
      <c r="B322" s="553"/>
      <c r="C322" s="553"/>
      <c r="D322" s="553"/>
      <c r="E322" s="554"/>
      <c r="F322" s="554"/>
      <c r="G322" s="554"/>
      <c r="H322" s="554"/>
      <c r="I322" s="554"/>
      <c r="J322" s="554"/>
      <c r="K322" s="554"/>
      <c r="L322" s="554"/>
      <c r="M322" s="554"/>
      <c r="N322" s="553"/>
      <c r="O322" s="553"/>
      <c r="P322" s="553"/>
      <c r="Q322" s="553"/>
      <c r="R322" s="553"/>
      <c r="S322" s="553"/>
      <c r="T322" s="553"/>
      <c r="U322" s="553"/>
      <c r="V322" s="553"/>
      <c r="W322" s="553"/>
      <c r="X322" s="553"/>
      <c r="Y322" s="553"/>
      <c r="Z322" s="553"/>
      <c r="AA322" s="553"/>
      <c r="AB322" s="553"/>
      <c r="AC322" s="553"/>
      <c r="AD322" s="553"/>
      <c r="AE322" s="553"/>
      <c r="AF322" s="553"/>
      <c r="AG322" s="553"/>
      <c r="AH322" s="553"/>
      <c r="AI322" s="553"/>
      <c r="AJ322" s="553"/>
      <c r="AK322" s="553"/>
      <c r="AL322" s="553"/>
      <c r="AM322" s="553"/>
      <c r="AN322" s="553"/>
      <c r="AO322" s="553"/>
      <c r="AP322" s="553"/>
      <c r="AQ322" s="553"/>
      <c r="AR322" s="553"/>
      <c r="AS322" s="553"/>
      <c r="AT322" s="553"/>
      <c r="AU322" s="553"/>
      <c r="AV322" s="553"/>
      <c r="AW322" s="553"/>
      <c r="AX322" s="553"/>
      <c r="AY322" s="553"/>
      <c r="AZ322" s="553"/>
      <c r="BA322" s="553"/>
      <c r="BB322" s="553"/>
      <c r="BC322" s="553"/>
      <c r="BD322" s="553"/>
      <c r="BE322" s="553"/>
      <c r="BF322" s="553"/>
      <c r="BG322" s="553"/>
      <c r="BH322" s="553"/>
      <c r="BI322" s="553"/>
      <c r="BJ322" s="553"/>
      <c r="BK322" s="553"/>
      <c r="BL322" s="553"/>
      <c r="BM322" s="553"/>
      <c r="BN322" s="553"/>
      <c r="BO322" s="553"/>
      <c r="BP322" s="553"/>
      <c r="BQ322" s="553"/>
      <c r="BR322" s="553"/>
      <c r="BS322" s="553"/>
      <c r="BT322" s="553"/>
      <c r="BU322" s="553"/>
      <c r="BV322" s="553"/>
      <c r="BW322" s="553"/>
      <c r="BX322" s="553"/>
      <c r="BY322" s="553"/>
      <c r="BZ322" s="553"/>
      <c r="CA322" s="553"/>
      <c r="CB322" s="553"/>
      <c r="CC322" s="553"/>
      <c r="CD322" s="553"/>
      <c r="CE322" s="553"/>
      <c r="CF322" s="553"/>
      <c r="CG322" s="553"/>
      <c r="CH322" s="553"/>
      <c r="CI322" s="553"/>
      <c r="CJ322" s="553"/>
      <c r="CK322" s="553"/>
      <c r="CL322" s="553"/>
      <c r="CM322" s="553"/>
      <c r="CN322" s="553"/>
      <c r="CO322" s="553"/>
      <c r="CP322" s="553"/>
      <c r="CQ322" s="553"/>
      <c r="CR322" s="553"/>
      <c r="CS322" s="553"/>
      <c r="CT322" s="553"/>
      <c r="CU322" s="553"/>
      <c r="CV322" s="553"/>
      <c r="CW322" s="553"/>
      <c r="CX322" s="553"/>
      <c r="CY322" s="553"/>
      <c r="CZ322" s="553"/>
      <c r="DA322" s="553"/>
      <c r="DB322" s="553"/>
      <c r="DC322" s="553"/>
    </row>
    <row r="323" spans="1:107" ht="11.25" customHeight="1">
      <c r="A323" s="553"/>
      <c r="B323" s="553"/>
      <c r="C323" s="553"/>
      <c r="D323" s="553"/>
      <c r="E323" s="554"/>
      <c r="F323" s="554"/>
      <c r="G323" s="554"/>
      <c r="H323" s="554"/>
      <c r="I323" s="554"/>
      <c r="J323" s="554"/>
      <c r="K323" s="554"/>
      <c r="L323" s="554"/>
      <c r="M323" s="554"/>
      <c r="N323" s="553"/>
      <c r="O323" s="553"/>
      <c r="P323" s="553"/>
      <c r="Q323" s="553"/>
      <c r="R323" s="553"/>
      <c r="S323" s="553"/>
      <c r="T323" s="553"/>
      <c r="U323" s="553"/>
      <c r="V323" s="553"/>
      <c r="W323" s="553"/>
      <c r="X323" s="553"/>
      <c r="Y323" s="553"/>
      <c r="Z323" s="553"/>
      <c r="AA323" s="553"/>
      <c r="AB323" s="553"/>
      <c r="AC323" s="553"/>
      <c r="AD323" s="553"/>
      <c r="AE323" s="553"/>
      <c r="AF323" s="553"/>
      <c r="AG323" s="553"/>
      <c r="AH323" s="553"/>
      <c r="AI323" s="553"/>
      <c r="AJ323" s="553"/>
      <c r="AK323" s="553"/>
      <c r="AL323" s="553"/>
      <c r="AM323" s="553"/>
      <c r="AN323" s="553"/>
      <c r="AO323" s="553"/>
      <c r="AP323" s="553"/>
      <c r="AQ323" s="553"/>
      <c r="AR323" s="553"/>
      <c r="AS323" s="553"/>
      <c r="AT323" s="553"/>
      <c r="AU323" s="553"/>
      <c r="AV323" s="553"/>
      <c r="AW323" s="553"/>
      <c r="AX323" s="553"/>
      <c r="AY323" s="553"/>
      <c r="AZ323" s="553"/>
      <c r="BA323" s="553"/>
      <c r="BB323" s="553"/>
      <c r="BC323" s="553"/>
      <c r="BD323" s="553"/>
      <c r="BE323" s="553"/>
      <c r="BF323" s="553"/>
      <c r="BG323" s="553"/>
      <c r="BH323" s="553"/>
      <c r="BI323" s="553"/>
      <c r="BJ323" s="553"/>
      <c r="BK323" s="553"/>
      <c r="BL323" s="553"/>
      <c r="BM323" s="553"/>
      <c r="BN323" s="553"/>
      <c r="BO323" s="553"/>
      <c r="BP323" s="553"/>
      <c r="BQ323" s="553"/>
      <c r="BR323" s="553"/>
      <c r="BS323" s="553"/>
      <c r="BT323" s="553"/>
      <c r="BU323" s="553"/>
      <c r="BV323" s="553"/>
      <c r="BW323" s="553"/>
      <c r="BX323" s="553"/>
      <c r="BY323" s="553"/>
      <c r="BZ323" s="553"/>
      <c r="CA323" s="553"/>
      <c r="CB323" s="553"/>
      <c r="CC323" s="553"/>
      <c r="CD323" s="553"/>
      <c r="CE323" s="553"/>
      <c r="CF323" s="553"/>
      <c r="CG323" s="553"/>
      <c r="CH323" s="553"/>
      <c r="CI323" s="553"/>
      <c r="CJ323" s="553"/>
      <c r="CK323" s="553"/>
      <c r="CL323" s="553"/>
      <c r="CM323" s="553"/>
      <c r="CN323" s="553"/>
      <c r="CO323" s="553"/>
      <c r="CP323" s="553"/>
      <c r="CQ323" s="553"/>
      <c r="CR323" s="553"/>
      <c r="CS323" s="553"/>
      <c r="CT323" s="553"/>
      <c r="CU323" s="553"/>
      <c r="CV323" s="553"/>
      <c r="CW323" s="553"/>
      <c r="CX323" s="553"/>
      <c r="CY323" s="553"/>
      <c r="CZ323" s="553"/>
      <c r="DA323" s="553"/>
      <c r="DB323" s="553"/>
      <c r="DC323" s="553"/>
    </row>
    <row r="324" spans="1:107" ht="11.25" customHeight="1">
      <c r="A324" s="553"/>
      <c r="B324" s="553"/>
      <c r="C324" s="553"/>
      <c r="D324" s="553"/>
      <c r="E324" s="554"/>
      <c r="F324" s="554"/>
      <c r="G324" s="554"/>
      <c r="H324" s="554"/>
      <c r="I324" s="554"/>
      <c r="J324" s="554"/>
      <c r="K324" s="554"/>
      <c r="L324" s="554"/>
      <c r="M324" s="554"/>
      <c r="N324" s="553"/>
      <c r="O324" s="553"/>
      <c r="P324" s="553"/>
      <c r="Q324" s="553"/>
      <c r="R324" s="553"/>
      <c r="S324" s="553"/>
      <c r="T324" s="553"/>
      <c r="U324" s="553"/>
      <c r="V324" s="553"/>
      <c r="W324" s="553"/>
      <c r="X324" s="553"/>
      <c r="Y324" s="553"/>
      <c r="Z324" s="553"/>
      <c r="AA324" s="553"/>
      <c r="AB324" s="553"/>
      <c r="AC324" s="553"/>
      <c r="AD324" s="553"/>
      <c r="AE324" s="553"/>
      <c r="AF324" s="553"/>
      <c r="AG324" s="553"/>
      <c r="AH324" s="553"/>
      <c r="AI324" s="553"/>
      <c r="AJ324" s="553"/>
      <c r="AK324" s="553"/>
      <c r="AL324" s="553"/>
      <c r="AM324" s="553"/>
      <c r="AN324" s="553"/>
      <c r="AO324" s="553"/>
      <c r="AP324" s="553"/>
      <c r="AQ324" s="553"/>
      <c r="AR324" s="553"/>
      <c r="AS324" s="553"/>
      <c r="AT324" s="553"/>
      <c r="AU324" s="553"/>
      <c r="AV324" s="553"/>
      <c r="AW324" s="553"/>
      <c r="AX324" s="553"/>
      <c r="AY324" s="553"/>
      <c r="AZ324" s="553"/>
      <c r="BA324" s="553"/>
      <c r="BB324" s="553"/>
      <c r="BC324" s="553"/>
      <c r="BD324" s="553"/>
      <c r="BE324" s="553"/>
      <c r="BF324" s="553"/>
      <c r="BG324" s="553"/>
      <c r="BH324" s="553"/>
      <c r="BI324" s="553"/>
      <c r="BJ324" s="553"/>
      <c r="BK324" s="553"/>
      <c r="BL324" s="553"/>
      <c r="BM324" s="553"/>
      <c r="BN324" s="553"/>
      <c r="BO324" s="553"/>
      <c r="BP324" s="553"/>
      <c r="BQ324" s="553"/>
      <c r="BR324" s="553"/>
      <c r="BS324" s="553"/>
      <c r="BT324" s="553"/>
      <c r="BU324" s="553"/>
      <c r="BV324" s="553"/>
      <c r="BW324" s="553"/>
      <c r="BX324" s="553"/>
      <c r="BY324" s="553"/>
      <c r="BZ324" s="553"/>
      <c r="CA324" s="553"/>
      <c r="CB324" s="553"/>
      <c r="CC324" s="553"/>
      <c r="CD324" s="553"/>
      <c r="CE324" s="553"/>
      <c r="CF324" s="553"/>
      <c r="CG324" s="553"/>
      <c r="CH324" s="553"/>
      <c r="CI324" s="553"/>
      <c r="CJ324" s="553"/>
      <c r="CK324" s="553"/>
      <c r="CL324" s="553"/>
      <c r="CM324" s="553"/>
      <c r="CN324" s="553"/>
      <c r="CO324" s="553"/>
      <c r="CP324" s="553"/>
      <c r="CQ324" s="553"/>
      <c r="CR324" s="553"/>
      <c r="CS324" s="553"/>
      <c r="CT324" s="553"/>
      <c r="CU324" s="553"/>
      <c r="CV324" s="553"/>
      <c r="CW324" s="553"/>
      <c r="CX324" s="553"/>
      <c r="CY324" s="553"/>
      <c r="CZ324" s="553"/>
      <c r="DA324" s="553"/>
      <c r="DB324" s="553"/>
      <c r="DC324" s="553"/>
    </row>
    <row r="325" spans="1:107" ht="11.25" customHeight="1">
      <c r="A325" s="553"/>
      <c r="B325" s="553"/>
      <c r="C325" s="553"/>
      <c r="D325" s="553"/>
      <c r="E325" s="554"/>
      <c r="F325" s="554"/>
      <c r="G325" s="554"/>
      <c r="H325" s="554"/>
      <c r="I325" s="554"/>
      <c r="J325" s="554"/>
      <c r="K325" s="554"/>
      <c r="L325" s="554"/>
      <c r="M325" s="554"/>
      <c r="N325" s="553"/>
      <c r="O325" s="553"/>
      <c r="P325" s="553"/>
      <c r="Q325" s="553"/>
      <c r="R325" s="553"/>
      <c r="S325" s="553"/>
      <c r="T325" s="553"/>
      <c r="U325" s="553"/>
      <c r="V325" s="553"/>
      <c r="W325" s="553"/>
      <c r="X325" s="553"/>
      <c r="Y325" s="553"/>
      <c r="Z325" s="553"/>
      <c r="AA325" s="553"/>
      <c r="AB325" s="553"/>
      <c r="AC325" s="553"/>
      <c r="AD325" s="553"/>
      <c r="AE325" s="553"/>
      <c r="AF325" s="553"/>
      <c r="AG325" s="553"/>
      <c r="AH325" s="553"/>
      <c r="AI325" s="553"/>
      <c r="AJ325" s="553"/>
      <c r="AK325" s="553"/>
      <c r="AL325" s="553"/>
      <c r="AM325" s="553"/>
      <c r="AN325" s="553"/>
      <c r="AO325" s="553"/>
      <c r="AP325" s="553"/>
      <c r="AQ325" s="553"/>
      <c r="AR325" s="553"/>
      <c r="AS325" s="553"/>
      <c r="AT325" s="553"/>
      <c r="AU325" s="553"/>
      <c r="AV325" s="553"/>
      <c r="AW325" s="553"/>
      <c r="AX325" s="553"/>
      <c r="AY325" s="553"/>
      <c r="AZ325" s="553"/>
      <c r="BA325" s="553"/>
      <c r="BB325" s="553"/>
      <c r="BC325" s="553"/>
      <c r="BD325" s="553"/>
      <c r="BE325" s="553"/>
      <c r="BF325" s="553"/>
      <c r="BG325" s="553"/>
      <c r="BH325" s="553"/>
      <c r="BI325" s="553"/>
      <c r="BJ325" s="553"/>
      <c r="BK325" s="553"/>
      <c r="BL325" s="553"/>
      <c r="BM325" s="553"/>
      <c r="BN325" s="553"/>
      <c r="BO325" s="553"/>
      <c r="BP325" s="553"/>
      <c r="BQ325" s="553"/>
      <c r="BR325" s="553"/>
      <c r="BS325" s="553"/>
      <c r="BT325" s="553"/>
      <c r="BU325" s="553"/>
      <c r="BV325" s="553"/>
      <c r="BW325" s="553"/>
      <c r="BX325" s="553"/>
      <c r="BY325" s="553"/>
      <c r="BZ325" s="553"/>
      <c r="CA325" s="553"/>
      <c r="CB325" s="553"/>
      <c r="CC325" s="553"/>
      <c r="CD325" s="553"/>
      <c r="CE325" s="553"/>
      <c r="CF325" s="553"/>
      <c r="CG325" s="553"/>
      <c r="CH325" s="553"/>
      <c r="CI325" s="553"/>
      <c r="CJ325" s="553"/>
      <c r="CK325" s="553"/>
      <c r="CL325" s="553"/>
      <c r="CM325" s="553"/>
      <c r="CN325" s="553"/>
      <c r="CO325" s="553"/>
      <c r="CP325" s="553"/>
      <c r="CQ325" s="553"/>
      <c r="CR325" s="553"/>
      <c r="CS325" s="553"/>
      <c r="CT325" s="553"/>
      <c r="CU325" s="553"/>
      <c r="CV325" s="553"/>
      <c r="CW325" s="553"/>
      <c r="CX325" s="553"/>
      <c r="CY325" s="553"/>
      <c r="CZ325" s="553"/>
      <c r="DA325" s="553"/>
      <c r="DB325" s="553"/>
      <c r="DC325" s="553"/>
    </row>
    <row r="326" spans="1:107" ht="11.25" customHeight="1">
      <c r="A326" s="553"/>
      <c r="B326" s="553"/>
      <c r="C326" s="553"/>
      <c r="D326" s="553"/>
      <c r="E326" s="554"/>
      <c r="F326" s="554"/>
      <c r="G326" s="554"/>
      <c r="H326" s="554"/>
      <c r="I326" s="554"/>
      <c r="J326" s="554"/>
      <c r="K326" s="554"/>
      <c r="L326" s="554"/>
      <c r="M326" s="554"/>
      <c r="N326" s="553"/>
      <c r="O326" s="553"/>
      <c r="P326" s="553"/>
      <c r="Q326" s="553"/>
      <c r="R326" s="553"/>
      <c r="S326" s="553"/>
      <c r="T326" s="553"/>
      <c r="U326" s="553"/>
      <c r="V326" s="553"/>
      <c r="W326" s="553"/>
      <c r="X326" s="553"/>
      <c r="Y326" s="553"/>
      <c r="Z326" s="553"/>
      <c r="AA326" s="553"/>
      <c r="AB326" s="553"/>
      <c r="AC326" s="553"/>
      <c r="AD326" s="553"/>
      <c r="AE326" s="553"/>
      <c r="AF326" s="553"/>
      <c r="AG326" s="553"/>
      <c r="AH326" s="553"/>
      <c r="AI326" s="553"/>
      <c r="AJ326" s="553"/>
      <c r="AK326" s="553"/>
      <c r="AL326" s="553"/>
      <c r="AM326" s="553"/>
      <c r="AN326" s="553"/>
      <c r="AO326" s="553"/>
      <c r="AP326" s="553"/>
      <c r="AQ326" s="553"/>
      <c r="AR326" s="553"/>
      <c r="AS326" s="553"/>
      <c r="AT326" s="553"/>
      <c r="AU326" s="553"/>
      <c r="AV326" s="553"/>
      <c r="AW326" s="553"/>
      <c r="AX326" s="553"/>
      <c r="AY326" s="553"/>
      <c r="AZ326" s="553"/>
      <c r="BA326" s="553"/>
      <c r="BB326" s="553"/>
      <c r="BC326" s="553"/>
      <c r="BD326" s="553"/>
      <c r="BE326" s="553"/>
      <c r="BF326" s="553"/>
      <c r="BG326" s="553"/>
      <c r="BH326" s="553"/>
      <c r="BI326" s="553"/>
      <c r="BJ326" s="553"/>
      <c r="BK326" s="553"/>
      <c r="BL326" s="553"/>
      <c r="BM326" s="553"/>
      <c r="BN326" s="553"/>
      <c r="BO326" s="553"/>
      <c r="BP326" s="553"/>
      <c r="BQ326" s="553"/>
      <c r="BR326" s="553"/>
      <c r="BS326" s="553"/>
      <c r="BT326" s="553"/>
      <c r="BU326" s="553"/>
      <c r="BV326" s="553"/>
      <c r="BW326" s="553"/>
      <c r="BX326" s="553"/>
      <c r="BY326" s="553"/>
      <c r="BZ326" s="553"/>
      <c r="CA326" s="553"/>
      <c r="CB326" s="553"/>
      <c r="CC326" s="553"/>
      <c r="CD326" s="553"/>
      <c r="CE326" s="553"/>
      <c r="CF326" s="553"/>
      <c r="CG326" s="553"/>
      <c r="CH326" s="553"/>
      <c r="CI326" s="553"/>
      <c r="CJ326" s="553"/>
      <c r="CK326" s="553"/>
      <c r="CL326" s="553"/>
      <c r="CM326" s="553"/>
      <c r="CN326" s="553"/>
      <c r="CO326" s="553"/>
      <c r="CP326" s="553"/>
      <c r="CQ326" s="553"/>
      <c r="CR326" s="553"/>
      <c r="CS326" s="553"/>
      <c r="CT326" s="553"/>
      <c r="CU326" s="553"/>
      <c r="CV326" s="553"/>
      <c r="CW326" s="553"/>
      <c r="CX326" s="553"/>
      <c r="CY326" s="553"/>
      <c r="CZ326" s="553"/>
      <c r="DA326" s="553"/>
      <c r="DB326" s="553"/>
      <c r="DC326" s="553"/>
    </row>
    <row r="327" spans="1:107" ht="11.25" customHeight="1">
      <c r="A327" s="553"/>
      <c r="B327" s="553"/>
      <c r="C327" s="553"/>
      <c r="D327" s="553"/>
      <c r="E327" s="554"/>
      <c r="F327" s="554"/>
      <c r="G327" s="554"/>
      <c r="H327" s="554"/>
      <c r="I327" s="554"/>
      <c r="J327" s="554"/>
      <c r="K327" s="554"/>
      <c r="L327" s="554"/>
      <c r="M327" s="554"/>
      <c r="N327" s="553"/>
      <c r="O327" s="553"/>
      <c r="P327" s="553"/>
      <c r="Q327" s="553"/>
      <c r="R327" s="553"/>
      <c r="S327" s="553"/>
      <c r="T327" s="553"/>
      <c r="U327" s="553"/>
      <c r="V327" s="553"/>
      <c r="W327" s="553"/>
      <c r="X327" s="553"/>
      <c r="Y327" s="553"/>
      <c r="Z327" s="553"/>
      <c r="AA327" s="553"/>
      <c r="AB327" s="553"/>
      <c r="AC327" s="553"/>
      <c r="AD327" s="553"/>
      <c r="AE327" s="553"/>
      <c r="AF327" s="553"/>
      <c r="AG327" s="553"/>
      <c r="AH327" s="553"/>
      <c r="AI327" s="553"/>
      <c r="AJ327" s="553"/>
      <c r="AK327" s="553"/>
      <c r="AL327" s="553"/>
      <c r="AM327" s="553"/>
      <c r="AN327" s="553"/>
      <c r="AO327" s="553"/>
      <c r="AP327" s="553"/>
      <c r="AQ327" s="553"/>
      <c r="AR327" s="553"/>
      <c r="AS327" s="553"/>
      <c r="AT327" s="553"/>
      <c r="AU327" s="553"/>
      <c r="AV327" s="553"/>
      <c r="AW327" s="553"/>
      <c r="AX327" s="553"/>
      <c r="AY327" s="553"/>
      <c r="AZ327" s="553"/>
      <c r="BA327" s="553"/>
      <c r="BB327" s="553"/>
      <c r="BC327" s="553"/>
      <c r="BD327" s="553"/>
      <c r="BE327" s="553"/>
      <c r="BF327" s="553"/>
      <c r="BG327" s="553"/>
      <c r="BH327" s="553"/>
      <c r="BI327" s="553"/>
      <c r="BJ327" s="553"/>
      <c r="BK327" s="553"/>
      <c r="BL327" s="553"/>
      <c r="BM327" s="553"/>
      <c r="BN327" s="553"/>
      <c r="BO327" s="553"/>
      <c r="BP327" s="553"/>
      <c r="BQ327" s="553"/>
      <c r="BR327" s="553"/>
      <c r="BS327" s="553"/>
      <c r="BT327" s="553"/>
      <c r="BU327" s="553"/>
      <c r="BV327" s="553"/>
      <c r="BW327" s="553"/>
      <c r="BX327" s="553"/>
      <c r="BY327" s="553"/>
      <c r="BZ327" s="553"/>
      <c r="CA327" s="553"/>
      <c r="CB327" s="553"/>
      <c r="CC327" s="553"/>
      <c r="CD327" s="553"/>
      <c r="CE327" s="553"/>
      <c r="CF327" s="553"/>
      <c r="CG327" s="553"/>
      <c r="CH327" s="553"/>
      <c r="CI327" s="553"/>
      <c r="CJ327" s="553"/>
      <c r="CK327" s="553"/>
      <c r="CL327" s="553"/>
      <c r="CM327" s="553"/>
      <c r="CN327" s="553"/>
      <c r="CO327" s="553"/>
      <c r="CP327" s="553"/>
      <c r="CQ327" s="553"/>
      <c r="CR327" s="553"/>
      <c r="CS327" s="553"/>
      <c r="CT327" s="553"/>
      <c r="CU327" s="553"/>
      <c r="CV327" s="553"/>
      <c r="CW327" s="553"/>
      <c r="CX327" s="553"/>
      <c r="CY327" s="553"/>
      <c r="CZ327" s="553"/>
      <c r="DA327" s="553"/>
      <c r="DB327" s="553"/>
      <c r="DC327" s="553"/>
    </row>
    <row r="328" spans="1:107" ht="11.25" customHeight="1">
      <c r="A328" s="553"/>
      <c r="B328" s="553"/>
      <c r="C328" s="553"/>
      <c r="D328" s="553"/>
      <c r="E328" s="554"/>
      <c r="F328" s="554"/>
      <c r="G328" s="554"/>
      <c r="H328" s="554"/>
      <c r="I328" s="554"/>
      <c r="J328" s="554"/>
      <c r="K328" s="554"/>
      <c r="L328" s="554"/>
      <c r="M328" s="554"/>
      <c r="N328" s="553"/>
      <c r="O328" s="553"/>
      <c r="P328" s="553"/>
      <c r="Q328" s="553"/>
      <c r="R328" s="553"/>
      <c r="S328" s="553"/>
      <c r="T328" s="553"/>
      <c r="U328" s="553"/>
      <c r="V328" s="553"/>
      <c r="W328" s="553"/>
      <c r="X328" s="553"/>
      <c r="Y328" s="553"/>
      <c r="Z328" s="553"/>
      <c r="AA328" s="553"/>
      <c r="AB328" s="553"/>
      <c r="AC328" s="553"/>
      <c r="AD328" s="553"/>
      <c r="AE328" s="553"/>
      <c r="AF328" s="553"/>
      <c r="AG328" s="553"/>
      <c r="AH328" s="553"/>
      <c r="AI328" s="553"/>
      <c r="AJ328" s="553"/>
      <c r="AK328" s="553"/>
      <c r="AL328" s="553"/>
      <c r="AM328" s="553"/>
      <c r="AN328" s="553"/>
      <c r="AO328" s="553"/>
      <c r="AP328" s="553"/>
      <c r="AQ328" s="553"/>
      <c r="AR328" s="553"/>
      <c r="AS328" s="553"/>
      <c r="AT328" s="553"/>
      <c r="AU328" s="553"/>
      <c r="AV328" s="553"/>
      <c r="AW328" s="553"/>
      <c r="AX328" s="553"/>
      <c r="AY328" s="553"/>
      <c r="AZ328" s="553"/>
      <c r="BA328" s="553"/>
      <c r="BB328" s="553"/>
      <c r="BC328" s="553"/>
      <c r="BD328" s="553"/>
      <c r="BE328" s="553"/>
      <c r="BF328" s="553"/>
      <c r="BG328" s="553"/>
      <c r="BH328" s="553"/>
      <c r="BI328" s="553"/>
      <c r="BJ328" s="553"/>
      <c r="BK328" s="553"/>
      <c r="BL328" s="553"/>
      <c r="BM328" s="553"/>
      <c r="BN328" s="553"/>
      <c r="BO328" s="553"/>
      <c r="BP328" s="553"/>
      <c r="BQ328" s="553"/>
      <c r="BR328" s="553"/>
      <c r="BS328" s="553"/>
      <c r="BT328" s="553"/>
      <c r="BU328" s="553"/>
      <c r="BV328" s="553"/>
      <c r="BW328" s="553"/>
      <c r="BX328" s="553"/>
      <c r="BY328" s="553"/>
      <c r="BZ328" s="553"/>
      <c r="CA328" s="553"/>
      <c r="CB328" s="553"/>
      <c r="CC328" s="553"/>
      <c r="CD328" s="553"/>
      <c r="CE328" s="553"/>
      <c r="CF328" s="553"/>
      <c r="CG328" s="553"/>
      <c r="CH328" s="553"/>
      <c r="CI328" s="553"/>
      <c r="CJ328" s="553"/>
      <c r="CK328" s="553"/>
      <c r="CL328" s="553"/>
      <c r="CM328" s="553"/>
      <c r="CN328" s="553"/>
      <c r="CO328" s="553"/>
      <c r="CP328" s="553"/>
      <c r="CQ328" s="553"/>
      <c r="CR328" s="553"/>
      <c r="CS328" s="553"/>
      <c r="CT328" s="553"/>
      <c r="CU328" s="553"/>
      <c r="CV328" s="553"/>
      <c r="CW328" s="553"/>
      <c r="CX328" s="553"/>
      <c r="CY328" s="553"/>
      <c r="CZ328" s="553"/>
      <c r="DA328" s="553"/>
      <c r="DB328" s="553"/>
      <c r="DC328" s="553"/>
    </row>
    <row r="329" spans="1:107" ht="11.25" customHeight="1">
      <c r="A329" s="553"/>
      <c r="B329" s="553"/>
      <c r="C329" s="553"/>
      <c r="D329" s="553"/>
      <c r="E329" s="554"/>
      <c r="F329" s="554"/>
      <c r="G329" s="554"/>
      <c r="H329" s="554"/>
      <c r="I329" s="554"/>
      <c r="J329" s="554"/>
      <c r="K329" s="554"/>
      <c r="L329" s="554"/>
      <c r="M329" s="554"/>
      <c r="N329" s="553"/>
      <c r="O329" s="553"/>
      <c r="P329" s="553"/>
      <c r="Q329" s="553"/>
      <c r="R329" s="553"/>
      <c r="S329" s="553"/>
      <c r="T329" s="553"/>
      <c r="U329" s="553"/>
      <c r="V329" s="553"/>
      <c r="W329" s="553"/>
      <c r="X329" s="553"/>
      <c r="Y329" s="553"/>
      <c r="Z329" s="553"/>
      <c r="AA329" s="553"/>
      <c r="AB329" s="553"/>
      <c r="AC329" s="553"/>
      <c r="AD329" s="553"/>
      <c r="AE329" s="553"/>
      <c r="AF329" s="553"/>
      <c r="AG329" s="553"/>
      <c r="AH329" s="553"/>
      <c r="AI329" s="553"/>
      <c r="AJ329" s="553"/>
      <c r="AK329" s="553"/>
      <c r="AL329" s="553"/>
      <c r="AM329" s="553"/>
      <c r="AN329" s="553"/>
      <c r="AO329" s="553"/>
      <c r="AP329" s="553"/>
      <c r="AQ329" s="553"/>
      <c r="AR329" s="553"/>
      <c r="AS329" s="553"/>
      <c r="AT329" s="553"/>
      <c r="AU329" s="553"/>
      <c r="AV329" s="553"/>
      <c r="AW329" s="553"/>
      <c r="AX329" s="553"/>
      <c r="AY329" s="553"/>
      <c r="AZ329" s="553"/>
      <c r="BA329" s="553"/>
      <c r="BB329" s="553"/>
      <c r="BC329" s="553"/>
      <c r="BD329" s="553"/>
      <c r="BE329" s="553"/>
      <c r="BF329" s="553"/>
      <c r="BG329" s="553"/>
      <c r="BH329" s="553"/>
      <c r="BI329" s="553"/>
      <c r="BJ329" s="553"/>
      <c r="BK329" s="553"/>
      <c r="BL329" s="553"/>
      <c r="BM329" s="553"/>
      <c r="BN329" s="553"/>
      <c r="BO329" s="553"/>
      <c r="BP329" s="553"/>
      <c r="BQ329" s="553"/>
      <c r="BR329" s="553"/>
      <c r="BS329" s="553"/>
      <c r="BT329" s="553"/>
      <c r="BU329" s="553"/>
      <c r="BV329" s="553"/>
      <c r="BW329" s="553"/>
      <c r="BX329" s="553"/>
      <c r="BY329" s="553"/>
      <c r="BZ329" s="553"/>
      <c r="CA329" s="553"/>
      <c r="CB329" s="553"/>
      <c r="CC329" s="553"/>
      <c r="CD329" s="553"/>
      <c r="CE329" s="553"/>
      <c r="CF329" s="553"/>
      <c r="CG329" s="553"/>
      <c r="CH329" s="553"/>
      <c r="CI329" s="553"/>
      <c r="CJ329" s="553"/>
      <c r="CK329" s="553"/>
      <c r="CL329" s="553"/>
      <c r="CM329" s="553"/>
      <c r="CN329" s="553"/>
      <c r="CO329" s="553"/>
      <c r="CP329" s="553"/>
      <c r="CQ329" s="553"/>
      <c r="CR329" s="553"/>
      <c r="CS329" s="553"/>
      <c r="CT329" s="553"/>
      <c r="CU329" s="553"/>
      <c r="CV329" s="553"/>
      <c r="CW329" s="553"/>
      <c r="CX329" s="553"/>
      <c r="CY329" s="553"/>
      <c r="CZ329" s="553"/>
      <c r="DA329" s="553"/>
      <c r="DB329" s="553"/>
      <c r="DC329" s="553"/>
    </row>
    <row r="330" spans="1:107" ht="11.25" customHeight="1">
      <c r="A330" s="553"/>
      <c r="B330" s="553"/>
      <c r="C330" s="553"/>
      <c r="D330" s="553"/>
      <c r="E330" s="554"/>
      <c r="F330" s="554"/>
      <c r="G330" s="554"/>
      <c r="H330" s="554"/>
      <c r="I330" s="554"/>
      <c r="J330" s="554"/>
      <c r="K330" s="554"/>
      <c r="L330" s="554"/>
      <c r="M330" s="554"/>
      <c r="N330" s="553"/>
      <c r="O330" s="553"/>
      <c r="P330" s="553"/>
      <c r="Q330" s="553"/>
      <c r="R330" s="553"/>
      <c r="S330" s="553"/>
      <c r="T330" s="553"/>
      <c r="U330" s="553"/>
      <c r="V330" s="553"/>
      <c r="W330" s="553"/>
      <c r="X330" s="553"/>
      <c r="Y330" s="553"/>
      <c r="Z330" s="553"/>
      <c r="AA330" s="553"/>
      <c r="AB330" s="553"/>
      <c r="AC330" s="553"/>
      <c r="AD330" s="553"/>
      <c r="AE330" s="553"/>
      <c r="AF330" s="553"/>
      <c r="AG330" s="553"/>
      <c r="AH330" s="553"/>
      <c r="AI330" s="553"/>
      <c r="AJ330" s="553"/>
      <c r="AK330" s="553"/>
      <c r="AL330" s="553"/>
      <c r="AM330" s="553"/>
      <c r="AN330" s="553"/>
      <c r="AO330" s="553"/>
      <c r="AP330" s="553"/>
      <c r="AQ330" s="553"/>
      <c r="AR330" s="553"/>
      <c r="AS330" s="553"/>
      <c r="AT330" s="553"/>
      <c r="AU330" s="553"/>
      <c r="AV330" s="553"/>
      <c r="AW330" s="553"/>
      <c r="AX330" s="553"/>
      <c r="AY330" s="553"/>
      <c r="AZ330" s="553"/>
      <c r="BA330" s="553"/>
      <c r="BB330" s="553"/>
      <c r="BC330" s="553"/>
      <c r="BD330" s="553"/>
      <c r="BE330" s="553"/>
      <c r="BF330" s="553"/>
      <c r="BG330" s="553"/>
      <c r="BH330" s="553"/>
      <c r="BI330" s="553"/>
      <c r="BJ330" s="553"/>
      <c r="BK330" s="553"/>
      <c r="BL330" s="553"/>
      <c r="BM330" s="553"/>
      <c r="BN330" s="553"/>
      <c r="BO330" s="553"/>
      <c r="BP330" s="553"/>
      <c r="BQ330" s="553"/>
      <c r="BR330" s="553"/>
      <c r="BS330" s="553"/>
      <c r="BT330" s="553"/>
      <c r="BU330" s="553"/>
      <c r="BV330" s="553"/>
      <c r="BW330" s="553"/>
      <c r="BX330" s="553"/>
      <c r="BY330" s="553"/>
      <c r="BZ330" s="553"/>
      <c r="CA330" s="553"/>
      <c r="CB330" s="553"/>
      <c r="CC330" s="553"/>
      <c r="CD330" s="553"/>
      <c r="CE330" s="553"/>
      <c r="CF330" s="553"/>
      <c r="CG330" s="553"/>
      <c r="CH330" s="553"/>
      <c r="CI330" s="553"/>
      <c r="CJ330" s="553"/>
      <c r="CK330" s="553"/>
      <c r="CL330" s="553"/>
      <c r="CM330" s="553"/>
      <c r="CN330" s="553"/>
      <c r="CO330" s="553"/>
      <c r="CP330" s="553"/>
      <c r="CQ330" s="553"/>
      <c r="CR330" s="553"/>
      <c r="CS330" s="553"/>
      <c r="CT330" s="553"/>
      <c r="CU330" s="553"/>
      <c r="CV330" s="553"/>
      <c r="CW330" s="553"/>
      <c r="CX330" s="553"/>
      <c r="CY330" s="553"/>
      <c r="CZ330" s="553"/>
      <c r="DA330" s="553"/>
      <c r="DB330" s="553"/>
      <c r="DC330" s="553"/>
    </row>
    <row r="331" spans="1:107" ht="11.25" customHeight="1">
      <c r="A331" s="553"/>
      <c r="B331" s="553"/>
      <c r="C331" s="553"/>
      <c r="D331" s="553"/>
      <c r="E331" s="554"/>
      <c r="F331" s="554"/>
      <c r="G331" s="554"/>
      <c r="H331" s="554"/>
      <c r="I331" s="554"/>
      <c r="J331" s="554"/>
      <c r="K331" s="554"/>
      <c r="L331" s="554"/>
      <c r="M331" s="554"/>
      <c r="N331" s="553"/>
      <c r="O331" s="553"/>
      <c r="P331" s="553"/>
      <c r="Q331" s="553"/>
      <c r="R331" s="553"/>
      <c r="S331" s="553"/>
      <c r="T331" s="553"/>
      <c r="U331" s="553"/>
      <c r="V331" s="553"/>
      <c r="W331" s="553"/>
      <c r="X331" s="553"/>
      <c r="Y331" s="553"/>
      <c r="Z331" s="553"/>
      <c r="AA331" s="553"/>
      <c r="AB331" s="553"/>
      <c r="AC331" s="553"/>
      <c r="AD331" s="553"/>
      <c r="AE331" s="553"/>
      <c r="AF331" s="553"/>
      <c r="AG331" s="553"/>
      <c r="AH331" s="553"/>
      <c r="AI331" s="553"/>
      <c r="AJ331" s="553"/>
      <c r="AK331" s="553"/>
      <c r="AL331" s="553"/>
      <c r="AM331" s="553"/>
      <c r="AN331" s="553"/>
      <c r="AO331" s="553"/>
      <c r="AP331" s="553"/>
      <c r="AQ331" s="553"/>
      <c r="AR331" s="553"/>
      <c r="AS331" s="553"/>
      <c r="AT331" s="553"/>
      <c r="AU331" s="553"/>
      <c r="AV331" s="553"/>
      <c r="AW331" s="553"/>
      <c r="AX331" s="553"/>
      <c r="AY331" s="553"/>
      <c r="AZ331" s="553"/>
      <c r="BA331" s="553"/>
      <c r="BB331" s="553"/>
      <c r="BC331" s="553"/>
      <c r="BD331" s="553"/>
      <c r="BE331" s="553"/>
      <c r="BF331" s="553"/>
      <c r="BG331" s="553"/>
      <c r="BH331" s="553"/>
      <c r="BI331" s="553"/>
      <c r="BJ331" s="553"/>
      <c r="BK331" s="553"/>
      <c r="BL331" s="553"/>
      <c r="BM331" s="553"/>
      <c r="BN331" s="553"/>
      <c r="BO331" s="553"/>
      <c r="BP331" s="553"/>
      <c r="BQ331" s="553"/>
      <c r="BR331" s="553"/>
      <c r="BS331" s="553"/>
      <c r="BT331" s="553"/>
      <c r="BU331" s="553"/>
      <c r="BV331" s="553"/>
      <c r="BW331" s="553"/>
      <c r="BX331" s="553"/>
      <c r="BY331" s="553"/>
      <c r="BZ331" s="553"/>
      <c r="CA331" s="553"/>
      <c r="CB331" s="553"/>
      <c r="CC331" s="553"/>
      <c r="CD331" s="553"/>
      <c r="CE331" s="553"/>
      <c r="CF331" s="553"/>
      <c r="CG331" s="553"/>
      <c r="CH331" s="553"/>
      <c r="CI331" s="553"/>
      <c r="CJ331" s="553"/>
      <c r="CK331" s="553"/>
      <c r="CL331" s="553"/>
      <c r="CM331" s="553"/>
      <c r="CN331" s="553"/>
      <c r="CO331" s="553"/>
      <c r="CP331" s="553"/>
      <c r="CQ331" s="553"/>
      <c r="CR331" s="553"/>
      <c r="CS331" s="553"/>
      <c r="CT331" s="553"/>
      <c r="CU331" s="553"/>
      <c r="CV331" s="553"/>
      <c r="CW331" s="553"/>
      <c r="CX331" s="553"/>
      <c r="CY331" s="553"/>
      <c r="CZ331" s="553"/>
      <c r="DA331" s="553"/>
      <c r="DB331" s="553"/>
      <c r="DC331" s="553"/>
    </row>
    <row r="332" spans="1:107" ht="11.25" customHeight="1">
      <c r="A332" s="553"/>
      <c r="B332" s="553"/>
      <c r="C332" s="553"/>
      <c r="D332" s="553"/>
      <c r="E332" s="554"/>
      <c r="F332" s="554"/>
      <c r="G332" s="554"/>
      <c r="H332" s="554"/>
      <c r="I332" s="554"/>
      <c r="J332" s="554"/>
      <c r="K332" s="554"/>
      <c r="L332" s="554"/>
      <c r="M332" s="554"/>
      <c r="N332" s="553"/>
      <c r="O332" s="553"/>
      <c r="P332" s="553"/>
      <c r="Q332" s="553"/>
      <c r="R332" s="553"/>
      <c r="S332" s="553"/>
      <c r="T332" s="553"/>
      <c r="U332" s="553"/>
      <c r="V332" s="553"/>
      <c r="W332" s="553"/>
      <c r="X332" s="553"/>
      <c r="Y332" s="553"/>
      <c r="Z332" s="553"/>
      <c r="AA332" s="553"/>
      <c r="AB332" s="553"/>
      <c r="AC332" s="553"/>
      <c r="AD332" s="553"/>
      <c r="AE332" s="553"/>
      <c r="AF332" s="553"/>
      <c r="AG332" s="553"/>
      <c r="AH332" s="553"/>
      <c r="AI332" s="553"/>
      <c r="AJ332" s="553"/>
      <c r="AK332" s="553"/>
      <c r="AL332" s="553"/>
      <c r="AM332" s="553"/>
      <c r="AN332" s="553"/>
      <c r="AO332" s="553"/>
      <c r="AP332" s="553"/>
      <c r="AQ332" s="553"/>
      <c r="AR332" s="553"/>
      <c r="AS332" s="553"/>
      <c r="AT332" s="553"/>
      <c r="AU332" s="553"/>
      <c r="AV332" s="553"/>
      <c r="AW332" s="553"/>
      <c r="AX332" s="553"/>
      <c r="AY332" s="553"/>
      <c r="AZ332" s="553"/>
      <c r="BA332" s="553"/>
      <c r="BB332" s="553"/>
      <c r="BC332" s="553"/>
      <c r="BD332" s="553"/>
      <c r="BE332" s="553"/>
      <c r="BF332" s="553"/>
      <c r="BG332" s="553"/>
      <c r="BH332" s="553"/>
      <c r="BI332" s="553"/>
      <c r="BJ332" s="553"/>
      <c r="BK332" s="553"/>
      <c r="BL332" s="553"/>
      <c r="BM332" s="553"/>
      <c r="BN332" s="553"/>
      <c r="BO332" s="553"/>
      <c r="BP332" s="553"/>
      <c r="BQ332" s="553"/>
      <c r="BR332" s="553"/>
      <c r="BS332" s="553"/>
      <c r="BT332" s="553"/>
      <c r="BU332" s="553"/>
      <c r="BV332" s="553"/>
      <c r="BW332" s="553"/>
      <c r="BX332" s="553"/>
      <c r="BY332" s="553"/>
      <c r="BZ332" s="553"/>
      <c r="CA332" s="553"/>
      <c r="CB332" s="553"/>
      <c r="CC332" s="553"/>
      <c r="CD332" s="553"/>
      <c r="CE332" s="553"/>
      <c r="CF332" s="553"/>
      <c r="CG332" s="553"/>
      <c r="CH332" s="553"/>
      <c r="CI332" s="553"/>
      <c r="CJ332" s="553"/>
      <c r="CK332" s="553"/>
      <c r="CL332" s="553"/>
      <c r="CM332" s="553"/>
      <c r="CN332" s="553"/>
      <c r="CO332" s="553"/>
      <c r="CP332" s="553"/>
      <c r="CQ332" s="553"/>
      <c r="CR332" s="553"/>
      <c r="CS332" s="553"/>
      <c r="CT332" s="553"/>
      <c r="CU332" s="553"/>
      <c r="CV332" s="553"/>
      <c r="CW332" s="553"/>
      <c r="CX332" s="553"/>
      <c r="CY332" s="553"/>
      <c r="CZ332" s="553"/>
      <c r="DA332" s="553"/>
      <c r="DB332" s="553"/>
      <c r="DC332" s="553"/>
    </row>
    <row r="333" spans="1:107" ht="11.25" customHeight="1">
      <c r="A333" s="553"/>
      <c r="B333" s="553"/>
      <c r="C333" s="553"/>
      <c r="D333" s="553"/>
      <c r="E333" s="554"/>
      <c r="F333" s="554"/>
      <c r="G333" s="554"/>
      <c r="H333" s="554"/>
      <c r="I333" s="554"/>
      <c r="J333" s="554"/>
      <c r="K333" s="554"/>
      <c r="L333" s="554"/>
      <c r="M333" s="554"/>
      <c r="N333" s="553"/>
      <c r="O333" s="553"/>
      <c r="P333" s="553"/>
      <c r="Q333" s="553"/>
      <c r="R333" s="553"/>
      <c r="S333" s="553"/>
      <c r="T333" s="553"/>
      <c r="U333" s="553"/>
      <c r="V333" s="553"/>
      <c r="W333" s="553"/>
      <c r="X333" s="553"/>
      <c r="Y333" s="553"/>
      <c r="Z333" s="553"/>
      <c r="AA333" s="553"/>
      <c r="AB333" s="553"/>
      <c r="AC333" s="553"/>
      <c r="AD333" s="553"/>
      <c r="AE333" s="553"/>
      <c r="AF333" s="553"/>
      <c r="AG333" s="553"/>
      <c r="AH333" s="553"/>
      <c r="AI333" s="553"/>
      <c r="AJ333" s="553"/>
      <c r="AK333" s="553"/>
      <c r="AL333" s="553"/>
      <c r="AM333" s="553"/>
      <c r="AN333" s="553"/>
      <c r="AO333" s="553"/>
      <c r="AP333" s="553"/>
      <c r="AQ333" s="553"/>
      <c r="AR333" s="553"/>
      <c r="AS333" s="553"/>
      <c r="AT333" s="553"/>
      <c r="AU333" s="553"/>
      <c r="AV333" s="553"/>
      <c r="AW333" s="553"/>
      <c r="AX333" s="553"/>
      <c r="AY333" s="553"/>
      <c r="AZ333" s="553"/>
      <c r="BA333" s="553"/>
      <c r="BB333" s="553"/>
      <c r="BC333" s="553"/>
      <c r="BD333" s="553"/>
      <c r="BE333" s="553"/>
      <c r="BF333" s="553"/>
      <c r="BG333" s="553"/>
      <c r="BH333" s="553"/>
      <c r="BI333" s="553"/>
      <c r="BJ333" s="553"/>
      <c r="BK333" s="553"/>
      <c r="BL333" s="553"/>
      <c r="BM333" s="553"/>
      <c r="BN333" s="553"/>
      <c r="BO333" s="553"/>
      <c r="BP333" s="553"/>
      <c r="BQ333" s="553"/>
      <c r="BR333" s="553"/>
      <c r="BS333" s="553"/>
      <c r="BT333" s="553"/>
      <c r="BU333" s="553"/>
      <c r="BV333" s="553"/>
      <c r="BW333" s="553"/>
      <c r="BX333" s="553"/>
      <c r="BY333" s="553"/>
      <c r="BZ333" s="553"/>
      <c r="CA333" s="553"/>
      <c r="CB333" s="553"/>
      <c r="CC333" s="553"/>
      <c r="CD333" s="553"/>
      <c r="CE333" s="553"/>
      <c r="CF333" s="553"/>
      <c r="CG333" s="553"/>
      <c r="CH333" s="553"/>
      <c r="CI333" s="553"/>
      <c r="CJ333" s="553"/>
      <c r="CK333" s="553"/>
      <c r="CL333" s="553"/>
      <c r="CM333" s="553"/>
      <c r="CN333" s="553"/>
      <c r="CO333" s="553"/>
      <c r="CP333" s="553"/>
      <c r="CQ333" s="553"/>
      <c r="CR333" s="553"/>
      <c r="CS333" s="553"/>
      <c r="CT333" s="553"/>
      <c r="CU333" s="553"/>
      <c r="CV333" s="553"/>
      <c r="CW333" s="553"/>
      <c r="CX333" s="553"/>
      <c r="CY333" s="553"/>
      <c r="CZ333" s="553"/>
      <c r="DA333" s="553"/>
      <c r="DB333" s="553"/>
      <c r="DC333" s="553"/>
    </row>
    <row r="334" spans="1:107" ht="11.25" customHeight="1">
      <c r="A334" s="553"/>
      <c r="B334" s="553"/>
      <c r="C334" s="553"/>
      <c r="D334" s="553"/>
      <c r="E334" s="554"/>
      <c r="F334" s="554"/>
      <c r="G334" s="554"/>
      <c r="H334" s="554"/>
      <c r="I334" s="554"/>
      <c r="J334" s="554"/>
      <c r="K334" s="554"/>
      <c r="L334" s="554"/>
      <c r="M334" s="554"/>
      <c r="N334" s="553"/>
      <c r="O334" s="553"/>
      <c r="P334" s="553"/>
      <c r="Q334" s="553"/>
      <c r="R334" s="553"/>
      <c r="S334" s="553"/>
      <c r="T334" s="553"/>
      <c r="U334" s="553"/>
      <c r="V334" s="553"/>
      <c r="W334" s="553"/>
      <c r="X334" s="553"/>
      <c r="Y334" s="553"/>
      <c r="Z334" s="553"/>
      <c r="AA334" s="553"/>
      <c r="AB334" s="553"/>
      <c r="AC334" s="553"/>
      <c r="AD334" s="553"/>
      <c r="AE334" s="553"/>
      <c r="AF334" s="553"/>
      <c r="AG334" s="553"/>
      <c r="AH334" s="553"/>
      <c r="AI334" s="553"/>
      <c r="AJ334" s="553"/>
      <c r="AK334" s="553"/>
      <c r="AL334" s="553"/>
      <c r="AM334" s="553"/>
      <c r="AN334" s="553"/>
      <c r="AO334" s="553"/>
      <c r="AP334" s="553"/>
      <c r="AQ334" s="553"/>
      <c r="AR334" s="553"/>
      <c r="AS334" s="553"/>
      <c r="AT334" s="553"/>
      <c r="AU334" s="553"/>
      <c r="AV334" s="553"/>
      <c r="AW334" s="553"/>
      <c r="AX334" s="553"/>
      <c r="AY334" s="553"/>
      <c r="AZ334" s="553"/>
      <c r="BA334" s="553"/>
      <c r="BB334" s="553"/>
      <c r="BC334" s="553"/>
      <c r="BD334" s="553"/>
      <c r="BE334" s="553"/>
      <c r="BF334" s="553"/>
      <c r="BG334" s="553"/>
      <c r="BH334" s="553"/>
      <c r="BI334" s="553"/>
      <c r="BJ334" s="553"/>
      <c r="BK334" s="553"/>
      <c r="BL334" s="553"/>
      <c r="BM334" s="553"/>
      <c r="BN334" s="553"/>
      <c r="BO334" s="553"/>
      <c r="BP334" s="553"/>
      <c r="BQ334" s="553"/>
      <c r="BR334" s="553"/>
      <c r="BS334" s="553"/>
      <c r="BT334" s="553"/>
      <c r="BU334" s="553"/>
      <c r="BV334" s="553"/>
      <c r="BW334" s="553"/>
      <c r="BX334" s="553"/>
      <c r="BY334" s="553"/>
      <c r="BZ334" s="553"/>
      <c r="CA334" s="553"/>
      <c r="CB334" s="553"/>
      <c r="CC334" s="553"/>
      <c r="CD334" s="553"/>
      <c r="CE334" s="553"/>
      <c r="CF334" s="553"/>
      <c r="CG334" s="553"/>
      <c r="CH334" s="553"/>
      <c r="CI334" s="553"/>
      <c r="CJ334" s="553"/>
      <c r="CK334" s="553"/>
      <c r="CL334" s="553"/>
      <c r="CM334" s="553"/>
      <c r="CN334" s="553"/>
      <c r="CO334" s="553"/>
      <c r="CP334" s="553"/>
      <c r="CQ334" s="553"/>
      <c r="CR334" s="553"/>
      <c r="CS334" s="553"/>
      <c r="CT334" s="553"/>
      <c r="CU334" s="553"/>
      <c r="CV334" s="553"/>
      <c r="CW334" s="553"/>
      <c r="CX334" s="553"/>
      <c r="CY334" s="553"/>
      <c r="CZ334" s="553"/>
      <c r="DA334" s="553"/>
      <c r="DB334" s="553"/>
      <c r="DC334" s="553"/>
    </row>
    <row r="335" spans="1:107" ht="11.25" customHeight="1">
      <c r="A335" s="553"/>
      <c r="B335" s="553"/>
      <c r="C335" s="553"/>
      <c r="D335" s="553"/>
      <c r="E335" s="554"/>
      <c r="F335" s="554"/>
      <c r="G335" s="554"/>
      <c r="H335" s="554"/>
      <c r="I335" s="554"/>
      <c r="J335" s="554"/>
      <c r="K335" s="554"/>
      <c r="L335" s="554"/>
      <c r="M335" s="554"/>
      <c r="N335" s="553"/>
      <c r="O335" s="553"/>
      <c r="P335" s="553"/>
      <c r="Q335" s="553"/>
      <c r="R335" s="553"/>
      <c r="S335" s="553"/>
      <c r="T335" s="553"/>
      <c r="U335" s="553"/>
      <c r="V335" s="553"/>
      <c r="W335" s="553"/>
      <c r="X335" s="553"/>
      <c r="Y335" s="553"/>
      <c r="Z335" s="553"/>
      <c r="AA335" s="553"/>
      <c r="AB335" s="553"/>
      <c r="AC335" s="553"/>
      <c r="AD335" s="553"/>
      <c r="AE335" s="553"/>
      <c r="AF335" s="553"/>
      <c r="AG335" s="553"/>
      <c r="AH335" s="553"/>
      <c r="AI335" s="553"/>
      <c r="AJ335" s="553"/>
      <c r="AK335" s="553"/>
      <c r="AL335" s="553"/>
      <c r="AM335" s="553"/>
      <c r="AN335" s="553"/>
      <c r="AO335" s="553"/>
      <c r="AP335" s="553"/>
      <c r="AQ335" s="553"/>
      <c r="AR335" s="553"/>
      <c r="AS335" s="553"/>
      <c r="AT335" s="553"/>
      <c r="AU335" s="553"/>
      <c r="AV335" s="553"/>
      <c r="AW335" s="553"/>
      <c r="AX335" s="553"/>
      <c r="AY335" s="553"/>
      <c r="AZ335" s="553"/>
      <c r="BA335" s="553"/>
      <c r="BB335" s="553"/>
      <c r="BC335" s="553"/>
      <c r="BD335" s="553"/>
      <c r="BE335" s="553"/>
      <c r="BF335" s="553"/>
      <c r="BG335" s="553"/>
      <c r="BH335" s="553"/>
      <c r="BI335" s="553"/>
      <c r="BJ335" s="553"/>
      <c r="BK335" s="553"/>
      <c r="BL335" s="553"/>
      <c r="BM335" s="553"/>
      <c r="BN335" s="553"/>
      <c r="BO335" s="553"/>
      <c r="BP335" s="553"/>
      <c r="BQ335" s="553"/>
      <c r="BR335" s="553"/>
      <c r="BS335" s="553"/>
      <c r="BT335" s="553"/>
      <c r="BU335" s="553"/>
      <c r="BV335" s="553"/>
      <c r="BW335" s="553"/>
      <c r="BX335" s="553"/>
      <c r="BY335" s="553"/>
      <c r="BZ335" s="553"/>
      <c r="CA335" s="553"/>
      <c r="CB335" s="553"/>
      <c r="CC335" s="553"/>
      <c r="CD335" s="553"/>
      <c r="CE335" s="553"/>
      <c r="CF335" s="553"/>
      <c r="CG335" s="553"/>
      <c r="CH335" s="553"/>
      <c r="CI335" s="553"/>
      <c r="CJ335" s="553"/>
      <c r="CK335" s="553"/>
      <c r="CL335" s="553"/>
      <c r="CM335" s="553"/>
      <c r="CN335" s="553"/>
      <c r="CO335" s="553"/>
      <c r="CP335" s="553"/>
      <c r="CQ335" s="553"/>
      <c r="CR335" s="553"/>
      <c r="CS335" s="553"/>
      <c r="CT335" s="553"/>
      <c r="CU335" s="553"/>
      <c r="CV335" s="553"/>
      <c r="CW335" s="553"/>
      <c r="CX335" s="553"/>
      <c r="CY335" s="553"/>
      <c r="CZ335" s="553"/>
      <c r="DA335" s="553"/>
      <c r="DB335" s="553"/>
      <c r="DC335" s="553"/>
    </row>
  </sheetData>
  <mergeCells count="123"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I5:AI7"/>
    <mergeCell ref="AJ5:AJ7"/>
    <mergeCell ref="BO5:BO7"/>
    <mergeCell ref="BP5:BP7"/>
    <mergeCell ref="BQ5:BQ7"/>
    <mergeCell ref="BR5:BR7"/>
    <mergeCell ref="BS5:BS7"/>
    <mergeCell ref="BT5:BT7"/>
    <mergeCell ref="BU5:BU7"/>
    <mergeCell ref="AK5:AK7"/>
    <mergeCell ref="AL5:AL7"/>
    <mergeCell ref="AM5:AM7"/>
    <mergeCell ref="AN5:AN7"/>
    <mergeCell ref="AO5:AO7"/>
    <mergeCell ref="AP5:AP7"/>
    <mergeCell ref="AQ5:AQ7"/>
    <mergeCell ref="AR5:AR7"/>
    <mergeCell ref="AS5:AS7"/>
    <mergeCell ref="AU5:AU7"/>
    <mergeCell ref="AV5:AV7"/>
    <mergeCell ref="AW5:AW7"/>
    <mergeCell ref="AX5:AX7"/>
    <mergeCell ref="AY5:AY7"/>
    <mergeCell ref="AZ5:AZ7"/>
    <mergeCell ref="BA5:BA7"/>
    <mergeCell ref="BB5:BB7"/>
    <mergeCell ref="BN5:BN7"/>
    <mergeCell ref="BX5:BX7"/>
    <mergeCell ref="CS5:CS7"/>
    <mergeCell ref="CT5:CT7"/>
    <mergeCell ref="CU5:CU7"/>
    <mergeCell ref="CV5:CV7"/>
    <mergeCell ref="CW5:CW7"/>
    <mergeCell ref="CX5:CX7"/>
    <mergeCell ref="CY5:CY7"/>
    <mergeCell ref="CJ5:CJ7"/>
    <mergeCell ref="CK5:CK7"/>
    <mergeCell ref="CL5:CL7"/>
    <mergeCell ref="CM5:CM7"/>
    <mergeCell ref="CN5:CN7"/>
    <mergeCell ref="CO5:CO7"/>
    <mergeCell ref="CP5:CP7"/>
    <mergeCell ref="BY5:BY7"/>
    <mergeCell ref="BZ5:BZ7"/>
    <mergeCell ref="CA5:CA7"/>
    <mergeCell ref="CB5:CB7"/>
    <mergeCell ref="CC5:CC7"/>
    <mergeCell ref="CD5:CD7"/>
    <mergeCell ref="CE5:CE7"/>
    <mergeCell ref="CF5:CF7"/>
    <mergeCell ref="AT5:AT7"/>
    <mergeCell ref="DI5:DI7"/>
    <mergeCell ref="DJ5:DJ7"/>
    <mergeCell ref="DK5:DK7"/>
    <mergeCell ref="DS5:DS7"/>
    <mergeCell ref="DT5:DT7"/>
    <mergeCell ref="DL5:DL7"/>
    <mergeCell ref="DM5:DM7"/>
    <mergeCell ref="DN5:DN7"/>
    <mergeCell ref="DO5:DO7"/>
    <mergeCell ref="DP5:DP7"/>
    <mergeCell ref="DQ5:DQ7"/>
    <mergeCell ref="DR5:DR7"/>
    <mergeCell ref="CZ5:CZ7"/>
    <mergeCell ref="DA5:DA7"/>
    <mergeCell ref="DB5:DB7"/>
    <mergeCell ref="DC5:DC7"/>
    <mergeCell ref="DD5:DD7"/>
    <mergeCell ref="DE5:DE7"/>
    <mergeCell ref="DF5:DF7"/>
    <mergeCell ref="DG5:DG7"/>
    <mergeCell ref="DH5:DH7"/>
    <mergeCell ref="CQ5:CQ7"/>
    <mergeCell ref="CR5:CR7"/>
    <mergeCell ref="DU5:DU7"/>
    <mergeCell ref="CG5:CG7"/>
    <mergeCell ref="CH5:CH7"/>
    <mergeCell ref="CI5:CI7"/>
    <mergeCell ref="BQ2:BV2"/>
    <mergeCell ref="D5:D7"/>
    <mergeCell ref="E5:E7"/>
    <mergeCell ref="F5:F7"/>
    <mergeCell ref="G5:G7"/>
    <mergeCell ref="H5:H7"/>
    <mergeCell ref="I5:I7"/>
    <mergeCell ref="BV5:BV7"/>
    <mergeCell ref="BW5:BW7"/>
    <mergeCell ref="BL5:BL7"/>
    <mergeCell ref="BM5:BM7"/>
    <mergeCell ref="BC5:BC7"/>
    <mergeCell ref="BD5:BD7"/>
    <mergeCell ref="BE5:BE7"/>
    <mergeCell ref="BF5:BF7"/>
    <mergeCell ref="BG5:BG7"/>
    <mergeCell ref="BH5:BH7"/>
    <mergeCell ref="BI5:BI7"/>
    <mergeCell ref="BJ5:BJ7"/>
    <mergeCell ref="BK5:BK7"/>
  </mergeCells>
  <pageMargins left="0.7" right="0.7" top="0.75" bottom="0.75" header="0" footer="0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0"/>
  <sheetViews>
    <sheetView showGridLines="0" topLeftCell="AE127" workbookViewId="0">
      <selection activeCell="AS109" sqref="AS109"/>
    </sheetView>
  </sheetViews>
  <sheetFormatPr baseColWidth="10" defaultColWidth="11.25" defaultRowHeight="15" customHeight="1"/>
  <cols>
    <col min="1" max="1" width="10.33203125" customWidth="1"/>
    <col min="2" max="2" width="32.75" customWidth="1"/>
    <col min="3" max="3" width="9.25" customWidth="1"/>
    <col min="4" max="5" width="9.33203125" customWidth="1"/>
    <col min="6" max="7" width="9.75" customWidth="1"/>
    <col min="8" max="9" width="9.25" customWidth="1"/>
    <col min="10" max="12" width="9.33203125" customWidth="1"/>
    <col min="13" max="13" width="10.33203125" customWidth="1"/>
    <col min="14" max="14" width="9.25" customWidth="1"/>
    <col min="15" max="15" width="10" customWidth="1"/>
    <col min="16" max="18" width="9.25" customWidth="1"/>
    <col min="19" max="19" width="9.33203125" customWidth="1"/>
    <col min="20" max="20" width="9.25" customWidth="1"/>
    <col min="21" max="21" width="10.08203125" customWidth="1"/>
    <col min="22" max="23" width="9.75" customWidth="1"/>
    <col min="24" max="25" width="9.25" customWidth="1"/>
    <col min="26" max="26" width="9.33203125" customWidth="1"/>
    <col min="27" max="27" width="9.25" customWidth="1"/>
    <col min="28" max="28" width="9.33203125" customWidth="1"/>
    <col min="29" max="31" width="9.25" customWidth="1"/>
    <col min="33" max="33" width="9.33203125" customWidth="1"/>
    <col min="34" max="34" width="10" customWidth="1"/>
    <col min="35" max="35" width="10.08203125" customWidth="1"/>
    <col min="36" max="36" width="9.25" customWidth="1"/>
    <col min="37" max="37" width="10.08203125" customWidth="1"/>
    <col min="38" max="38" width="9.25" customWidth="1"/>
    <col min="39" max="39" width="10.08203125" customWidth="1"/>
    <col min="40" max="42" width="9.25" customWidth="1"/>
    <col min="43" max="43" width="9.33203125" customWidth="1"/>
    <col min="44" max="44" width="9.25" bestFit="1" customWidth="1"/>
  </cols>
  <sheetData>
    <row r="1" spans="1:44" ht="15.75" customHeight="1">
      <c r="A1" s="552" t="s">
        <v>201</v>
      </c>
    </row>
    <row r="2" spans="1:44" ht="15.75" customHeight="1">
      <c r="A2" s="552" t="s">
        <v>202</v>
      </c>
      <c r="B2" s="46" t="s">
        <v>1836</v>
      </c>
    </row>
    <row r="3" spans="1:44" ht="15.75" customHeight="1">
      <c r="A3" s="552" t="s">
        <v>689</v>
      </c>
    </row>
    <row r="4" spans="1:44" ht="15.75" customHeight="1">
      <c r="A4" s="851" t="s">
        <v>149</v>
      </c>
      <c r="B4" s="781"/>
      <c r="C4" s="846">
        <v>44951</v>
      </c>
      <c r="D4" s="846">
        <v>44982</v>
      </c>
      <c r="E4" s="846">
        <v>45010</v>
      </c>
      <c r="F4" s="846">
        <v>45041</v>
      </c>
      <c r="G4" s="846">
        <v>45071</v>
      </c>
      <c r="H4" s="846">
        <v>45101</v>
      </c>
      <c r="I4" s="846">
        <v>45132</v>
      </c>
      <c r="J4" s="846">
        <v>45163</v>
      </c>
      <c r="K4" s="846">
        <v>45193</v>
      </c>
      <c r="L4" s="846">
        <v>45224</v>
      </c>
      <c r="M4" s="846">
        <v>45255</v>
      </c>
      <c r="N4" s="846">
        <v>45285</v>
      </c>
      <c r="O4" s="846">
        <v>45316</v>
      </c>
      <c r="P4" s="846">
        <v>45346</v>
      </c>
      <c r="Q4" s="846">
        <v>45376</v>
      </c>
      <c r="R4" s="846">
        <v>45407</v>
      </c>
      <c r="S4" s="846">
        <v>45437</v>
      </c>
      <c r="T4" s="846">
        <v>45468</v>
      </c>
      <c r="U4" s="846">
        <v>45498</v>
      </c>
      <c r="V4" s="846">
        <v>45529</v>
      </c>
      <c r="W4" s="853">
        <v>45560</v>
      </c>
      <c r="X4" s="846">
        <v>45590</v>
      </c>
      <c r="Y4" s="846">
        <v>45621</v>
      </c>
      <c r="Z4" s="846">
        <v>45651</v>
      </c>
      <c r="AA4" s="846">
        <v>45682</v>
      </c>
      <c r="AB4" s="846">
        <v>45713</v>
      </c>
      <c r="AC4" s="846">
        <v>45741</v>
      </c>
      <c r="AD4" s="846">
        <v>45772</v>
      </c>
      <c r="AE4" s="846">
        <v>45802</v>
      </c>
      <c r="AF4" s="846">
        <v>45833</v>
      </c>
      <c r="AG4" s="846">
        <v>45863</v>
      </c>
      <c r="AH4" s="846">
        <v>45894</v>
      </c>
      <c r="AI4" s="846">
        <v>45925</v>
      </c>
      <c r="AJ4" s="846">
        <v>45955</v>
      </c>
      <c r="AK4" s="846">
        <v>45986</v>
      </c>
      <c r="AL4" s="846">
        <v>46016</v>
      </c>
      <c r="AM4" s="846">
        <v>46047</v>
      </c>
      <c r="AN4" s="846">
        <v>46078</v>
      </c>
      <c r="AO4" s="846">
        <v>46106</v>
      </c>
      <c r="AP4" s="853">
        <v>46137</v>
      </c>
      <c r="AQ4" s="846">
        <v>46167</v>
      </c>
      <c r="AR4" s="846">
        <v>46198</v>
      </c>
    </row>
    <row r="5" spans="1:44" ht="15.75" customHeight="1">
      <c r="A5" s="799"/>
      <c r="B5" s="799"/>
      <c r="C5" s="744"/>
      <c r="D5" s="744"/>
      <c r="E5" s="744"/>
      <c r="F5" s="744"/>
      <c r="G5" s="744"/>
      <c r="H5" s="744"/>
      <c r="I5" s="744"/>
      <c r="J5" s="744"/>
      <c r="K5" s="744"/>
      <c r="L5" s="744"/>
      <c r="M5" s="744"/>
      <c r="N5" s="744"/>
      <c r="O5" s="744"/>
      <c r="P5" s="744"/>
      <c r="Q5" s="744"/>
      <c r="R5" s="744"/>
      <c r="S5" s="744"/>
      <c r="T5" s="744"/>
      <c r="U5" s="744"/>
      <c r="V5" s="744"/>
      <c r="W5" s="816"/>
      <c r="X5" s="744"/>
      <c r="Y5" s="744"/>
      <c r="Z5" s="744"/>
      <c r="AA5" s="744"/>
      <c r="AB5" s="744"/>
      <c r="AC5" s="744"/>
      <c r="AD5" s="744"/>
      <c r="AE5" s="744"/>
      <c r="AF5" s="744"/>
      <c r="AG5" s="744"/>
      <c r="AH5" s="744"/>
      <c r="AI5" s="744"/>
      <c r="AJ5" s="744"/>
      <c r="AK5" s="744"/>
      <c r="AL5" s="744"/>
      <c r="AM5" s="744"/>
      <c r="AN5" s="744"/>
      <c r="AO5" s="744"/>
      <c r="AP5" s="745"/>
      <c r="AQ5" s="744"/>
      <c r="AR5" s="744"/>
    </row>
    <row r="6" spans="1:44" ht="15.75" customHeight="1">
      <c r="A6" s="46"/>
      <c r="B6" s="46"/>
      <c r="C6" s="615"/>
      <c r="D6" s="615"/>
      <c r="E6" s="615"/>
      <c r="F6" s="615"/>
      <c r="G6" s="615"/>
      <c r="H6" s="615"/>
      <c r="I6" s="615"/>
      <c r="J6" s="615"/>
      <c r="K6" s="51"/>
      <c r="L6" s="615"/>
      <c r="M6" s="615"/>
      <c r="N6" s="615"/>
      <c r="O6" s="615"/>
      <c r="P6" s="51"/>
      <c r="Q6" s="615"/>
      <c r="R6" s="615"/>
      <c r="S6" s="615"/>
      <c r="T6" s="615"/>
      <c r="U6" s="615"/>
      <c r="V6" s="615"/>
      <c r="W6" s="51"/>
      <c r="X6" s="615"/>
      <c r="Y6" s="51"/>
      <c r="Z6" s="847"/>
      <c r="AA6" s="847"/>
      <c r="AB6" s="847"/>
      <c r="AC6" s="847"/>
      <c r="AD6" s="847"/>
      <c r="AE6" s="847"/>
      <c r="AF6" s="854"/>
      <c r="AG6" s="847"/>
      <c r="AH6" s="847"/>
      <c r="AI6" s="847"/>
      <c r="AJ6" s="847"/>
      <c r="AK6" s="847"/>
      <c r="AL6" s="847"/>
      <c r="AM6" s="847"/>
      <c r="AN6" s="847"/>
      <c r="AO6" s="854"/>
      <c r="AP6" s="847"/>
      <c r="AQ6" s="847"/>
      <c r="AR6" s="847"/>
    </row>
    <row r="7" spans="1:44" ht="15.75" customHeight="1">
      <c r="A7" s="46"/>
      <c r="B7" s="46"/>
      <c r="C7" s="615"/>
      <c r="D7" s="615"/>
      <c r="E7" s="615"/>
      <c r="F7" s="615"/>
      <c r="G7" s="615"/>
      <c r="H7" s="615"/>
      <c r="I7" s="615"/>
      <c r="J7" s="615"/>
      <c r="K7" s="51"/>
      <c r="L7" s="615"/>
      <c r="M7" s="615"/>
      <c r="N7" s="615"/>
      <c r="O7" s="615"/>
      <c r="P7" s="51"/>
      <c r="Q7" s="615"/>
      <c r="R7" s="615"/>
      <c r="S7" s="615"/>
      <c r="T7" s="615"/>
      <c r="U7" s="615"/>
      <c r="V7" s="615"/>
      <c r="W7" s="51"/>
      <c r="X7" s="615"/>
      <c r="Y7" s="51"/>
      <c r="Z7" s="744"/>
      <c r="AA7" s="744"/>
      <c r="AB7" s="744"/>
      <c r="AC7" s="744"/>
      <c r="AD7" s="744"/>
      <c r="AE7" s="744"/>
      <c r="AF7" s="816"/>
      <c r="AG7" s="744"/>
      <c r="AH7" s="744"/>
      <c r="AI7" s="744"/>
      <c r="AJ7" s="744"/>
      <c r="AK7" s="744"/>
      <c r="AL7" s="744"/>
      <c r="AM7" s="744"/>
      <c r="AN7" s="744"/>
      <c r="AO7" s="816"/>
      <c r="AP7" s="744"/>
      <c r="AQ7" s="744"/>
      <c r="AR7" s="744"/>
    </row>
    <row r="8" spans="1:44" ht="22.5" customHeight="1">
      <c r="A8" s="852" t="s">
        <v>819</v>
      </c>
      <c r="B8" s="781"/>
      <c r="C8" s="276"/>
      <c r="D8" s="276"/>
      <c r="E8" s="276"/>
      <c r="F8" s="276"/>
      <c r="G8" s="276"/>
      <c r="H8" s="276"/>
      <c r="I8" s="276"/>
      <c r="J8" s="276"/>
      <c r="K8" s="616"/>
      <c r="L8" s="276"/>
      <c r="M8" s="276"/>
      <c r="N8" s="276"/>
      <c r="O8" s="276"/>
      <c r="P8" s="616"/>
      <c r="Q8" s="276"/>
      <c r="R8" s="276"/>
      <c r="S8" s="276"/>
      <c r="T8" s="276"/>
      <c r="U8" s="276"/>
      <c r="V8" s="276"/>
      <c r="W8" s="616"/>
      <c r="X8" s="276"/>
      <c r="Y8" s="616"/>
      <c r="Z8" s="847"/>
      <c r="AA8" s="847"/>
      <c r="AB8" s="847"/>
      <c r="AC8" s="847"/>
      <c r="AD8" s="847"/>
      <c r="AE8" s="847"/>
      <c r="AF8" s="854"/>
      <c r="AG8" s="847"/>
      <c r="AH8" s="847"/>
      <c r="AI8" s="847"/>
      <c r="AJ8" s="848"/>
      <c r="AK8" s="848"/>
      <c r="AL8" s="848"/>
      <c r="AM8" s="848"/>
      <c r="AN8" s="848"/>
      <c r="AO8" s="855"/>
      <c r="AP8" s="848"/>
      <c r="AQ8" s="848"/>
      <c r="AR8" s="848"/>
    </row>
    <row r="9" spans="1:44" ht="15.75" customHeight="1">
      <c r="A9" s="788" t="s">
        <v>1837</v>
      </c>
      <c r="B9" s="741"/>
      <c r="C9" s="48"/>
      <c r="D9" s="48"/>
      <c r="E9" s="48"/>
      <c r="F9" s="48"/>
      <c r="G9" s="48"/>
      <c r="H9" s="48"/>
      <c r="I9" s="48"/>
      <c r="J9" s="48"/>
      <c r="K9" s="261"/>
      <c r="L9" s="48"/>
      <c r="M9" s="48"/>
      <c r="N9" s="48"/>
      <c r="O9" s="48"/>
      <c r="P9" s="261"/>
      <c r="Q9" s="48"/>
      <c r="R9" s="48"/>
      <c r="S9" s="48"/>
      <c r="T9" s="48"/>
      <c r="U9" s="48"/>
      <c r="V9" s="48"/>
      <c r="W9" s="261"/>
      <c r="X9" s="48"/>
      <c r="Y9" s="261"/>
      <c r="Z9" s="744"/>
      <c r="AA9" s="744"/>
      <c r="AB9" s="744"/>
      <c r="AC9" s="744"/>
      <c r="AD9" s="744"/>
      <c r="AE9" s="744"/>
      <c r="AF9" s="816"/>
      <c r="AG9" s="744"/>
      <c r="AH9" s="744"/>
      <c r="AI9" s="744"/>
      <c r="AJ9" s="744"/>
      <c r="AK9" s="744"/>
      <c r="AL9" s="744"/>
      <c r="AM9" s="744"/>
      <c r="AN9" s="744"/>
      <c r="AO9" s="816"/>
      <c r="AP9" s="744"/>
      <c r="AQ9" s="744"/>
      <c r="AR9" s="744"/>
    </row>
    <row r="10" spans="1:44" ht="15.75" customHeight="1">
      <c r="A10" s="788" t="s">
        <v>822</v>
      </c>
      <c r="B10" s="741"/>
      <c r="C10" s="562">
        <v>9.3299999999999994E-2</v>
      </c>
      <c r="D10" s="562">
        <v>9.1391999999999987E-2</v>
      </c>
      <c r="E10" s="562">
        <v>9.0559000000000001E-2</v>
      </c>
      <c r="F10" s="562">
        <v>9.1153999999999999E-2</v>
      </c>
      <c r="G10" s="562">
        <v>9.0320999999999985E-2</v>
      </c>
      <c r="H10" s="562">
        <v>8.9725999999999986E-2</v>
      </c>
      <c r="I10" s="562">
        <v>8.9607000000000006E-2</v>
      </c>
      <c r="J10" s="562">
        <v>9.0320999999999985E-2</v>
      </c>
      <c r="K10" s="563">
        <v>9.1868000000000005E-2</v>
      </c>
      <c r="L10" s="562">
        <v>9.3414999999999998E-2</v>
      </c>
      <c r="M10" s="562">
        <v>9.5437999999999981E-2</v>
      </c>
      <c r="N10" s="562">
        <v>9.4724000000000003E-2</v>
      </c>
      <c r="O10" s="562">
        <v>9.5319000000000001E-2</v>
      </c>
      <c r="P10" s="562">
        <v>9.6032999999999993E-2</v>
      </c>
      <c r="Q10" s="617">
        <v>9.7460999999999992E-2</v>
      </c>
      <c r="R10" s="617">
        <v>9.8769999999999997E-2</v>
      </c>
      <c r="S10" s="617">
        <v>9.8294000000000006E-2</v>
      </c>
      <c r="T10" s="617">
        <v>9.7103999999999996E-2</v>
      </c>
      <c r="U10" s="617">
        <v>9.7460999999999992E-2</v>
      </c>
      <c r="V10" s="617">
        <v>9.7936999999999996E-2</v>
      </c>
      <c r="W10" s="618">
        <v>9.7460999999999992E-2</v>
      </c>
      <c r="X10" s="562">
        <v>9.758E-2</v>
      </c>
      <c r="Y10" s="563">
        <v>9.8412999999999987E-2</v>
      </c>
      <c r="Z10" s="562">
        <v>9.9840999999999999E-2</v>
      </c>
      <c r="AA10" s="562">
        <v>9.9126999999999993E-2</v>
      </c>
      <c r="AB10" s="562">
        <v>0.10138799999999999</v>
      </c>
      <c r="AC10" s="562">
        <v>0.1008</v>
      </c>
      <c r="AD10" s="562">
        <v>9.9840999999999999E-2</v>
      </c>
      <c r="AE10" s="562">
        <v>0.10055500000000001</v>
      </c>
      <c r="AF10" s="563">
        <v>9.9364999999999995E-2</v>
      </c>
      <c r="AG10" s="562">
        <v>0.100198</v>
      </c>
      <c r="AH10" s="562">
        <v>0.100436</v>
      </c>
      <c r="AI10" s="562">
        <v>0.1008</v>
      </c>
      <c r="AJ10" s="562">
        <v>0.10233999999999999</v>
      </c>
      <c r="AK10" s="562">
        <v>0.101864</v>
      </c>
      <c r="AL10" s="562">
        <v>9.9960000000000007E-2</v>
      </c>
      <c r="AM10" s="562">
        <v>0.10067399999999999</v>
      </c>
      <c r="AN10" s="562">
        <v>9.9007999999999985E-2</v>
      </c>
      <c r="AO10" s="563">
        <v>9.8174999999999998E-2</v>
      </c>
      <c r="AP10" s="562">
        <v>0.100198</v>
      </c>
      <c r="AQ10" s="562">
        <v>9.8651000000000003E-2</v>
      </c>
      <c r="AR10" s="562">
        <v>0.101031</v>
      </c>
    </row>
    <row r="11" spans="1:44" ht="15.75" customHeight="1">
      <c r="A11" s="788" t="s">
        <v>823</v>
      </c>
      <c r="B11" s="741"/>
      <c r="C11" s="562">
        <v>7.0000000000000007E-2</v>
      </c>
      <c r="D11" s="562">
        <v>6.8543999999999994E-2</v>
      </c>
      <c r="E11" s="562">
        <v>6.7948999999999996E-2</v>
      </c>
      <c r="F11" s="562">
        <v>6.8305999999999992E-2</v>
      </c>
      <c r="G11" s="562">
        <v>6.7710999999999993E-2</v>
      </c>
      <c r="H11" s="562">
        <v>6.7353999999999997E-2</v>
      </c>
      <c r="I11" s="562">
        <v>6.7235000000000003E-2</v>
      </c>
      <c r="J11" s="562">
        <v>6.7710999999999993E-2</v>
      </c>
      <c r="K11" s="563">
        <v>6.8901000000000004E-2</v>
      </c>
      <c r="L11" s="562">
        <v>7.0091000000000001E-2</v>
      </c>
      <c r="M11" s="562">
        <v>7.1518999999999999E-2</v>
      </c>
      <c r="N11" s="562">
        <v>7.1042999999999995E-2</v>
      </c>
      <c r="O11" s="562">
        <v>7.1518999999999999E-2</v>
      </c>
      <c r="P11" s="562">
        <v>7.199499999999999E-2</v>
      </c>
      <c r="Q11" s="562">
        <v>7.3185E-2</v>
      </c>
      <c r="R11" s="562">
        <v>7.4018E-2</v>
      </c>
      <c r="S11" s="562">
        <v>7.366099999999999E-2</v>
      </c>
      <c r="T11" s="562">
        <v>7.282799999999999E-2</v>
      </c>
      <c r="U11" s="562">
        <v>7.3066000000000006E-2</v>
      </c>
      <c r="V11" s="562">
        <v>7.3422999999999988E-2</v>
      </c>
      <c r="W11" s="563">
        <v>7.3185E-2</v>
      </c>
      <c r="X11" s="562">
        <v>7.3185E-2</v>
      </c>
      <c r="Y11" s="563">
        <v>7.3779999999999998E-2</v>
      </c>
      <c r="Z11" s="562">
        <v>7.4969999999999995E-2</v>
      </c>
      <c r="AA11" s="562">
        <v>7.4374999999999997E-2</v>
      </c>
      <c r="AB11" s="562">
        <v>7.6040999999999997E-2</v>
      </c>
      <c r="AC11" s="562">
        <v>7.5700000000000003E-2</v>
      </c>
      <c r="AD11" s="562">
        <v>7.4850999999999987E-2</v>
      </c>
      <c r="AE11" s="562">
        <v>7.5445999999999999E-2</v>
      </c>
      <c r="AF11" s="563">
        <v>7.4494000000000005E-2</v>
      </c>
      <c r="AG11" s="562">
        <v>7.5089000000000003E-2</v>
      </c>
      <c r="AH11" s="562">
        <v>7.5326999999999991E-2</v>
      </c>
      <c r="AI11" s="562">
        <v>7.5600000000000001E-2</v>
      </c>
      <c r="AJ11" s="562">
        <v>7.6755000000000004E-2</v>
      </c>
      <c r="AK11" s="562">
        <v>7.6397999999999994E-2</v>
      </c>
      <c r="AL11" s="562">
        <v>7.4969999999999995E-2</v>
      </c>
      <c r="AM11" s="562">
        <v>7.5564999999999993E-2</v>
      </c>
      <c r="AN11" s="562">
        <v>7.4255999999999989E-2</v>
      </c>
      <c r="AO11" s="563">
        <v>7.366099999999999E-2</v>
      </c>
      <c r="AP11" s="562">
        <v>7.5089000000000003E-2</v>
      </c>
      <c r="AQ11" s="562">
        <v>7.4018E-2</v>
      </c>
      <c r="AR11" s="562">
        <v>7.5803000000000009E-2</v>
      </c>
    </row>
    <row r="12" spans="1:44" ht="15.75" customHeight="1">
      <c r="A12" s="788" t="s">
        <v>824</v>
      </c>
      <c r="B12" s="741"/>
      <c r="C12" s="562">
        <v>4.6600000000000003E-2</v>
      </c>
      <c r="D12" s="562">
        <v>4.5695999999999994E-2</v>
      </c>
      <c r="E12" s="562">
        <v>4.5219999999999996E-2</v>
      </c>
      <c r="F12" s="562">
        <v>4.5576999999999999E-2</v>
      </c>
      <c r="G12" s="562">
        <v>4.5101000000000002E-2</v>
      </c>
      <c r="H12" s="562">
        <v>4.4862999999999993E-2</v>
      </c>
      <c r="I12" s="562">
        <v>4.4862999999999993E-2</v>
      </c>
      <c r="J12" s="562">
        <v>4.5101000000000002E-2</v>
      </c>
      <c r="K12" s="563">
        <v>4.5934000000000003E-2</v>
      </c>
      <c r="L12" s="562">
        <v>4.6767000000000003E-2</v>
      </c>
      <c r="M12" s="562">
        <v>4.7718999999999991E-2</v>
      </c>
      <c r="N12" s="562">
        <v>4.7362000000000001E-2</v>
      </c>
      <c r="O12" s="562">
        <v>4.7599999999999996E-2</v>
      </c>
      <c r="P12" s="562">
        <v>4.8075999999999994E-2</v>
      </c>
      <c r="Q12" s="562">
        <v>4.879E-2</v>
      </c>
      <c r="R12" s="562">
        <v>4.9384999999999998E-2</v>
      </c>
      <c r="S12" s="562">
        <v>4.9147000000000003E-2</v>
      </c>
      <c r="T12" s="562">
        <v>4.8551999999999998E-2</v>
      </c>
      <c r="U12" s="562">
        <v>4.8670999999999999E-2</v>
      </c>
      <c r="V12" s="562">
        <v>4.8908999999999994E-2</v>
      </c>
      <c r="W12" s="563">
        <v>4.879E-2</v>
      </c>
      <c r="X12" s="562">
        <v>4.879E-2</v>
      </c>
      <c r="Y12" s="563">
        <v>4.9265999999999997E-2</v>
      </c>
      <c r="Z12" s="562">
        <v>4.9980000000000004E-2</v>
      </c>
      <c r="AA12" s="562">
        <v>4.9623E-2</v>
      </c>
      <c r="AB12" s="562">
        <v>5.0693999999999996E-2</v>
      </c>
      <c r="AC12" s="562">
        <v>5.0500000000000003E-2</v>
      </c>
      <c r="AD12" s="562">
        <v>4.9980000000000004E-2</v>
      </c>
      <c r="AE12" s="562">
        <v>5.0217999999999999E-2</v>
      </c>
      <c r="AF12" s="563">
        <v>4.9623E-2</v>
      </c>
      <c r="AG12" s="562">
        <v>5.0098999999999998E-2</v>
      </c>
      <c r="AH12" s="562">
        <v>5.0217999999999999E-2</v>
      </c>
      <c r="AI12" s="562">
        <v>5.0299999999999997E-2</v>
      </c>
      <c r="AJ12" s="562">
        <v>5.1169999999999993E-2</v>
      </c>
      <c r="AK12" s="562">
        <v>5.0931999999999998E-2</v>
      </c>
      <c r="AL12" s="562">
        <v>4.9980000000000004E-2</v>
      </c>
      <c r="AM12" s="562">
        <v>5.0336999999999993E-2</v>
      </c>
      <c r="AN12" s="562">
        <v>4.9503999999999992E-2</v>
      </c>
      <c r="AO12" s="563">
        <v>4.9027999999999995E-2</v>
      </c>
      <c r="AP12" s="562">
        <v>5.0098999999999998E-2</v>
      </c>
      <c r="AQ12" s="562">
        <v>4.9384999999999998E-2</v>
      </c>
      <c r="AR12" s="562">
        <v>5.0456000000000001E-2</v>
      </c>
    </row>
    <row r="13" spans="1:44" ht="21.75" customHeight="1">
      <c r="A13" s="786" t="s">
        <v>825</v>
      </c>
      <c r="B13" s="741"/>
      <c r="C13" s="562"/>
      <c r="D13" s="562"/>
      <c r="E13" s="562"/>
      <c r="F13" s="562"/>
      <c r="G13" s="562"/>
      <c r="H13" s="562"/>
      <c r="I13" s="562"/>
      <c r="J13" s="562"/>
      <c r="K13" s="563"/>
      <c r="L13" s="562"/>
      <c r="M13" s="562"/>
      <c r="N13" s="562"/>
      <c r="O13" s="562"/>
      <c r="P13" s="562"/>
      <c r="Q13" s="562"/>
      <c r="R13" s="562"/>
      <c r="S13" s="562"/>
      <c r="T13" s="562"/>
      <c r="U13" s="562"/>
      <c r="V13" s="562"/>
      <c r="W13" s="563"/>
      <c r="X13" s="562"/>
      <c r="Y13" s="563"/>
      <c r="Z13" s="562"/>
      <c r="AA13" s="562"/>
      <c r="AB13" s="562"/>
      <c r="AC13" s="562"/>
      <c r="AD13" s="562"/>
      <c r="AE13" s="562"/>
      <c r="AF13" s="563"/>
      <c r="AG13" s="562"/>
      <c r="AH13" s="562"/>
      <c r="AI13" s="562"/>
      <c r="AJ13" s="562"/>
      <c r="AK13" s="562"/>
      <c r="AL13" s="562"/>
      <c r="AM13" s="562"/>
      <c r="AN13" s="562"/>
      <c r="AO13" s="563"/>
      <c r="AP13" s="562"/>
      <c r="AQ13" s="562"/>
      <c r="AR13" s="562"/>
    </row>
    <row r="14" spans="1:44" ht="15.75" customHeight="1">
      <c r="A14" s="788" t="s">
        <v>826</v>
      </c>
      <c r="B14" s="741"/>
      <c r="C14" s="562"/>
      <c r="D14" s="562"/>
      <c r="E14" s="8"/>
      <c r="F14" s="8"/>
      <c r="G14" s="8"/>
      <c r="H14" s="8"/>
      <c r="I14" s="8"/>
      <c r="J14" s="8"/>
      <c r="K14" s="9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9"/>
      <c r="X14" s="8"/>
      <c r="Y14" s="9"/>
      <c r="Z14" s="8"/>
      <c r="AA14" s="9"/>
      <c r="AB14" s="8"/>
      <c r="AC14" s="8"/>
      <c r="AD14" s="8"/>
      <c r="AE14" s="8"/>
      <c r="AF14" s="9"/>
      <c r="AG14" s="8"/>
      <c r="AH14" s="8"/>
      <c r="AI14" s="8"/>
      <c r="AJ14" s="8"/>
      <c r="AK14" s="8"/>
      <c r="AL14" s="8"/>
      <c r="AM14" s="8"/>
      <c r="AN14" s="8"/>
      <c r="AO14" s="9"/>
      <c r="AP14" s="8"/>
      <c r="AQ14" s="8"/>
      <c r="AR14" s="8"/>
    </row>
    <row r="15" spans="1:44" ht="15.75" customHeight="1">
      <c r="A15" s="788" t="s">
        <v>822</v>
      </c>
      <c r="B15" s="741"/>
      <c r="C15" s="562" t="s">
        <v>1838</v>
      </c>
      <c r="D15" s="562">
        <v>9.2463000000000004E-2</v>
      </c>
      <c r="E15" s="562">
        <v>9.1629999999999989E-2</v>
      </c>
      <c r="F15" s="562">
        <v>9.2225000000000001E-2</v>
      </c>
      <c r="G15" s="562">
        <v>9.1391999999999987E-2</v>
      </c>
      <c r="H15" s="562">
        <v>9.0915999999999997E-2</v>
      </c>
      <c r="I15" s="562">
        <v>9.0677999999999995E-2</v>
      </c>
      <c r="J15" s="562">
        <v>9.1391999999999987E-2</v>
      </c>
      <c r="K15" s="563">
        <v>9.2938999999999994E-2</v>
      </c>
      <c r="L15" s="562">
        <v>9.4604999999999995E-2</v>
      </c>
      <c r="M15" s="562">
        <v>9.6627999999999992E-2</v>
      </c>
      <c r="N15" s="562">
        <v>9.5795000000000005E-2</v>
      </c>
      <c r="O15" s="562">
        <v>9.6508999999999998E-2</v>
      </c>
      <c r="P15" s="562">
        <v>9.722299999999999E-2</v>
      </c>
      <c r="Q15" s="562">
        <v>9.8769999999999997E-2</v>
      </c>
      <c r="R15" s="562">
        <v>9.9960000000000007E-2</v>
      </c>
      <c r="S15" s="562">
        <v>9.9483999999999989E-2</v>
      </c>
      <c r="T15" s="562">
        <v>9.8294000000000006E-2</v>
      </c>
      <c r="U15" s="562">
        <v>9.8651000000000003E-2</v>
      </c>
      <c r="V15" s="562">
        <v>9.9126999999999993E-2</v>
      </c>
      <c r="W15" s="563">
        <v>9.8769999999999997E-2</v>
      </c>
      <c r="X15" s="562">
        <v>9.8889000000000005E-2</v>
      </c>
      <c r="Y15" s="563">
        <v>9.9602999999999997E-2</v>
      </c>
      <c r="Z15" s="562">
        <v>0.10115</v>
      </c>
      <c r="AA15" s="563">
        <v>0.100436</v>
      </c>
      <c r="AB15" s="562">
        <v>0.102697</v>
      </c>
      <c r="AC15" s="562">
        <v>0.1021</v>
      </c>
      <c r="AD15" s="562">
        <v>0.101031</v>
      </c>
      <c r="AE15" s="562">
        <v>0.101745</v>
      </c>
      <c r="AF15" s="563">
        <v>0.10055500000000001</v>
      </c>
      <c r="AG15" s="562">
        <v>0.10138799999999999</v>
      </c>
      <c r="AH15" s="562">
        <v>0.101745</v>
      </c>
      <c r="AI15" s="562">
        <v>0.10199999999999999</v>
      </c>
      <c r="AJ15" s="562">
        <v>0.10364899999999999</v>
      </c>
      <c r="AK15" s="562">
        <v>0.10305399999999999</v>
      </c>
      <c r="AL15" s="562">
        <v>0.10126899999999998</v>
      </c>
      <c r="AM15" s="562">
        <v>0.10198299999999999</v>
      </c>
      <c r="AN15" s="562">
        <v>0.100198</v>
      </c>
      <c r="AO15" s="563">
        <v>9.9364999999999995E-2</v>
      </c>
      <c r="AP15" s="562">
        <v>0.10138799999999999</v>
      </c>
      <c r="AQ15" s="562">
        <v>9.9840999999999999E-2</v>
      </c>
      <c r="AR15" s="562">
        <v>0.10222100000000001</v>
      </c>
    </row>
    <row r="16" spans="1:44" ht="15.75" customHeight="1">
      <c r="A16" s="788" t="s">
        <v>823</v>
      </c>
      <c r="B16" s="741"/>
      <c r="C16" s="562">
        <v>7.0800000000000002E-2</v>
      </c>
      <c r="D16" s="562">
        <v>6.9376999999999994E-2</v>
      </c>
      <c r="E16" s="562">
        <v>6.8781999999999996E-2</v>
      </c>
      <c r="F16" s="562">
        <v>6.9138999999999992E-2</v>
      </c>
      <c r="G16" s="562">
        <v>6.8543999999999994E-2</v>
      </c>
      <c r="H16" s="562">
        <v>6.8186999999999998E-2</v>
      </c>
      <c r="I16" s="562">
        <v>6.8068000000000004E-2</v>
      </c>
      <c r="J16" s="562">
        <v>6.8543999999999994E-2</v>
      </c>
      <c r="K16" s="563">
        <v>6.973399999999999E-2</v>
      </c>
      <c r="L16" s="562">
        <v>7.0924000000000001E-2</v>
      </c>
      <c r="M16" s="562">
        <v>7.2470999999999994E-2</v>
      </c>
      <c r="N16" s="562">
        <v>7.1875999999999995E-2</v>
      </c>
      <c r="O16" s="562">
        <v>7.2352E-2</v>
      </c>
      <c r="P16" s="562">
        <v>7.2946999999999998E-2</v>
      </c>
      <c r="Q16" s="562">
        <v>7.4018E-2</v>
      </c>
      <c r="R16" s="562">
        <v>7.4969999999999995E-2</v>
      </c>
      <c r="S16" s="562">
        <v>7.4612999999999999E-2</v>
      </c>
      <c r="T16" s="562">
        <v>7.366099999999999E-2</v>
      </c>
      <c r="U16" s="562">
        <v>7.4018E-2</v>
      </c>
      <c r="V16" s="562">
        <v>7.4374999999999997E-2</v>
      </c>
      <c r="W16" s="563">
        <v>7.4018E-2</v>
      </c>
      <c r="X16" s="562">
        <v>7.4136999999999995E-2</v>
      </c>
      <c r="Y16" s="563">
        <v>7.4731999999999993E-2</v>
      </c>
      <c r="Z16" s="562">
        <v>7.5803000000000009E-2</v>
      </c>
      <c r="AA16" s="563">
        <v>7.5326999999999991E-2</v>
      </c>
      <c r="AB16" s="562">
        <v>7.6992999999999992E-2</v>
      </c>
      <c r="AC16" s="562">
        <v>7.6600000000000001E-2</v>
      </c>
      <c r="AD16" s="562">
        <v>7.5803000000000009E-2</v>
      </c>
      <c r="AE16" s="562">
        <v>7.6397999999999994E-2</v>
      </c>
      <c r="AF16" s="563">
        <v>7.5445999999999999E-2</v>
      </c>
      <c r="AG16" s="562">
        <v>7.6040999999999997E-2</v>
      </c>
      <c r="AH16" s="562">
        <v>7.6279E-2</v>
      </c>
      <c r="AI16" s="562">
        <v>7.6499999999999999E-2</v>
      </c>
      <c r="AJ16" s="562">
        <v>7.7706999999999998E-2</v>
      </c>
      <c r="AK16" s="562">
        <v>7.7350000000000002E-2</v>
      </c>
      <c r="AL16" s="562">
        <v>7.5921999999999989E-2</v>
      </c>
      <c r="AM16" s="562">
        <v>7.6516999999999988E-2</v>
      </c>
      <c r="AN16" s="562">
        <v>7.5207999999999997E-2</v>
      </c>
      <c r="AO16" s="563">
        <v>7.4494000000000005E-2</v>
      </c>
      <c r="AP16" s="562">
        <v>7.6040999999999997E-2</v>
      </c>
      <c r="AQ16" s="562">
        <v>7.4969999999999995E-2</v>
      </c>
      <c r="AR16" s="562">
        <v>7.6755000000000004E-2</v>
      </c>
    </row>
    <row r="17" spans="1:44" ht="15.75" customHeight="1">
      <c r="A17" s="788" t="s">
        <v>824</v>
      </c>
      <c r="B17" s="741"/>
      <c r="C17" s="562">
        <v>4.7199999999999999E-2</v>
      </c>
      <c r="D17" s="562">
        <v>4.6290999999999992E-2</v>
      </c>
      <c r="E17" s="562">
        <v>4.5814999999999995E-2</v>
      </c>
      <c r="F17" s="562">
        <v>4.6171999999999998E-2</v>
      </c>
      <c r="G17" s="562">
        <v>4.5695999999999994E-2</v>
      </c>
      <c r="H17" s="562">
        <v>4.5457999999999998E-2</v>
      </c>
      <c r="I17" s="562">
        <v>4.5338999999999997E-2</v>
      </c>
      <c r="J17" s="562">
        <v>4.5695999999999994E-2</v>
      </c>
      <c r="K17" s="563">
        <v>4.6529000000000001E-2</v>
      </c>
      <c r="L17" s="562">
        <v>4.7243E-2</v>
      </c>
      <c r="M17" s="562">
        <v>4.8313999999999996E-2</v>
      </c>
      <c r="N17" s="562">
        <v>4.7957E-2</v>
      </c>
      <c r="O17" s="562">
        <v>4.8195000000000002E-2</v>
      </c>
      <c r="P17" s="562">
        <v>4.8670999999999999E-2</v>
      </c>
      <c r="Q17" s="562">
        <v>4.9384999999999998E-2</v>
      </c>
      <c r="R17" s="562">
        <v>4.9980000000000004E-2</v>
      </c>
      <c r="S17" s="562">
        <v>4.9741999999999995E-2</v>
      </c>
      <c r="T17" s="562">
        <v>4.9147000000000003E-2</v>
      </c>
      <c r="U17" s="562">
        <v>4.9384999999999998E-2</v>
      </c>
      <c r="V17" s="562">
        <v>4.9503999999999992E-2</v>
      </c>
      <c r="W17" s="563">
        <v>4.9384999999999998E-2</v>
      </c>
      <c r="X17" s="562">
        <v>4.9384999999999998E-2</v>
      </c>
      <c r="Y17" s="563">
        <v>4.9860999999999996E-2</v>
      </c>
      <c r="Z17" s="562">
        <v>5.0575000000000002E-2</v>
      </c>
      <c r="AA17" s="563">
        <v>5.0217999999999999E-2</v>
      </c>
      <c r="AB17" s="562">
        <v>5.1288999999999994E-2</v>
      </c>
      <c r="AC17" s="562">
        <v>5.11E-2</v>
      </c>
      <c r="AD17" s="562">
        <v>5.0575000000000002E-2</v>
      </c>
      <c r="AE17" s="562">
        <v>5.0931999999999998E-2</v>
      </c>
      <c r="AF17" s="563">
        <v>5.0336999999999993E-2</v>
      </c>
      <c r="AG17" s="562">
        <v>5.0693999999999996E-2</v>
      </c>
      <c r="AH17" s="562">
        <v>5.0931999999999998E-2</v>
      </c>
      <c r="AI17" s="562">
        <v>5.11E-2</v>
      </c>
      <c r="AJ17" s="562">
        <v>5.1764999999999992E-2</v>
      </c>
      <c r="AK17" s="562">
        <v>5.1526999999999996E-2</v>
      </c>
      <c r="AL17" s="562">
        <v>5.0575000000000002E-2</v>
      </c>
      <c r="AM17" s="562">
        <v>5.0931999999999998E-2</v>
      </c>
      <c r="AN17" s="562">
        <v>5.0098999999999998E-2</v>
      </c>
      <c r="AO17" s="563">
        <v>4.9741999999999995E-2</v>
      </c>
      <c r="AP17" s="562">
        <v>5.0693999999999996E-2</v>
      </c>
      <c r="AQ17" s="562">
        <v>4.9980000000000004E-2</v>
      </c>
      <c r="AR17" s="562">
        <v>5.1169999999999993E-2</v>
      </c>
    </row>
    <row r="18" spans="1:44" ht="41.25" customHeight="1">
      <c r="A18" s="786" t="s">
        <v>827</v>
      </c>
      <c r="B18" s="741"/>
      <c r="C18" s="8"/>
      <c r="D18" s="8"/>
      <c r="E18" s="8"/>
      <c r="F18" s="8"/>
      <c r="G18" s="8"/>
      <c r="H18" s="8"/>
      <c r="I18" s="8"/>
      <c r="J18" s="8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9"/>
      <c r="X18" s="8"/>
      <c r="Y18" s="9"/>
      <c r="Z18" s="8"/>
      <c r="AA18" s="9"/>
      <c r="AB18" s="8"/>
      <c r="AC18" s="8"/>
      <c r="AD18" s="8"/>
      <c r="AE18" s="8"/>
      <c r="AF18" s="9"/>
      <c r="AG18" s="8"/>
      <c r="AH18" s="8"/>
      <c r="AI18" s="8"/>
      <c r="AJ18" s="8"/>
      <c r="AK18" s="8"/>
      <c r="AL18" s="8"/>
      <c r="AM18" s="8"/>
      <c r="AN18" s="8"/>
      <c r="AO18" s="9"/>
      <c r="AP18" s="8"/>
      <c r="AQ18" s="8"/>
      <c r="AR18" s="8"/>
    </row>
    <row r="19" spans="1:44" ht="28.5" customHeight="1">
      <c r="A19" s="784" t="s">
        <v>828</v>
      </c>
      <c r="B19" s="741"/>
      <c r="C19" s="8"/>
      <c r="D19" s="8"/>
      <c r="E19" s="8"/>
      <c r="F19" s="8"/>
      <c r="G19" s="8"/>
      <c r="H19" s="8"/>
      <c r="I19" s="8"/>
      <c r="J19" s="8"/>
      <c r="K19" s="9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9"/>
      <c r="X19" s="8"/>
      <c r="Y19" s="9"/>
      <c r="Z19" s="8"/>
      <c r="AA19" s="9"/>
      <c r="AB19" s="8"/>
      <c r="AC19" s="8"/>
      <c r="AD19" s="8"/>
      <c r="AE19" s="8"/>
      <c r="AF19" s="9"/>
      <c r="AG19" s="8"/>
      <c r="AH19" s="8"/>
      <c r="AI19" s="8"/>
      <c r="AJ19" s="8"/>
      <c r="AK19" s="8"/>
      <c r="AL19" s="8"/>
      <c r="AM19" s="8"/>
      <c r="AN19" s="8"/>
      <c r="AO19" s="9"/>
      <c r="AP19" s="8"/>
      <c r="AQ19" s="8"/>
      <c r="AR19" s="8"/>
    </row>
    <row r="20" spans="1:44" ht="15.75" customHeight="1">
      <c r="A20" s="782" t="s">
        <v>829</v>
      </c>
      <c r="B20" s="741"/>
      <c r="C20" s="8"/>
      <c r="D20" s="8"/>
      <c r="E20" s="8"/>
      <c r="F20" s="8"/>
      <c r="G20" s="8"/>
      <c r="H20" s="8"/>
      <c r="I20" s="8"/>
      <c r="J20" s="8"/>
      <c r="K20" s="9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9"/>
      <c r="X20" s="8"/>
      <c r="Y20" s="9"/>
      <c r="Z20" s="8"/>
      <c r="AA20" s="9"/>
      <c r="AB20" s="8"/>
      <c r="AC20" s="8"/>
      <c r="AD20" s="8"/>
      <c r="AE20" s="8"/>
      <c r="AF20" s="9"/>
      <c r="AG20" s="8"/>
      <c r="AH20" s="8"/>
      <c r="AI20" s="8"/>
      <c r="AJ20" s="8"/>
      <c r="AK20" s="8"/>
      <c r="AL20" s="8"/>
      <c r="AM20" s="8"/>
      <c r="AN20" s="8"/>
      <c r="AO20" s="9"/>
      <c r="AP20" s="8"/>
      <c r="AQ20" s="8"/>
      <c r="AR20" s="8"/>
    </row>
    <row r="21" spans="1:44" ht="15.75" customHeight="1">
      <c r="A21" s="787" t="s">
        <v>830</v>
      </c>
      <c r="B21" s="741"/>
      <c r="C21" s="8"/>
      <c r="D21" s="8"/>
      <c r="E21" s="8"/>
      <c r="F21" s="8"/>
      <c r="G21" s="8"/>
      <c r="H21" s="8"/>
      <c r="I21" s="8"/>
      <c r="J21" s="8"/>
      <c r="K21" s="9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9"/>
      <c r="X21" s="8"/>
      <c r="Y21" s="9"/>
      <c r="Z21" s="8"/>
      <c r="AA21" s="9"/>
      <c r="AB21" s="8"/>
      <c r="AC21" s="8"/>
      <c r="AD21" s="8"/>
      <c r="AE21" s="8"/>
      <c r="AF21" s="9"/>
      <c r="AG21" s="8"/>
      <c r="AH21" s="8"/>
      <c r="AI21" s="8"/>
      <c r="AJ21" s="8"/>
      <c r="AK21" s="8"/>
      <c r="AL21" s="8"/>
      <c r="AM21" s="8"/>
      <c r="AN21" s="8"/>
      <c r="AO21" s="9"/>
      <c r="AP21" s="8"/>
      <c r="AQ21" s="8"/>
      <c r="AR21" s="8"/>
    </row>
    <row r="22" spans="1:44" ht="31.5" customHeight="1">
      <c r="A22" s="782" t="s">
        <v>1819</v>
      </c>
      <c r="B22" s="741"/>
      <c r="C22" s="8"/>
      <c r="D22" s="8"/>
      <c r="E22" s="8"/>
      <c r="F22" s="8"/>
      <c r="G22" s="8"/>
      <c r="H22" s="8"/>
      <c r="I22" s="8"/>
      <c r="J22" s="8"/>
      <c r="K22" s="9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9"/>
      <c r="X22" s="8"/>
      <c r="Y22" s="9"/>
      <c r="Z22" s="8"/>
      <c r="AA22" s="9"/>
      <c r="AB22" s="8"/>
      <c r="AC22" s="8"/>
      <c r="AD22" s="8"/>
      <c r="AE22" s="8"/>
      <c r="AF22" s="9"/>
      <c r="AG22" s="8"/>
      <c r="AH22" s="8"/>
      <c r="AI22" s="8"/>
      <c r="AJ22" s="8"/>
      <c r="AK22" s="8"/>
      <c r="AL22" s="8"/>
      <c r="AM22" s="8"/>
      <c r="AN22" s="8"/>
      <c r="AO22" s="9"/>
      <c r="AP22" s="8"/>
      <c r="AQ22" s="8"/>
      <c r="AR22" s="8"/>
    </row>
    <row r="23" spans="1:44" ht="15.75" customHeight="1">
      <c r="A23" s="782" t="s">
        <v>1839</v>
      </c>
      <c r="B23" s="741"/>
      <c r="C23" s="289">
        <v>1061</v>
      </c>
      <c r="D23" s="289">
        <v>1028.800696</v>
      </c>
      <c r="E23" s="289">
        <v>1016.14338</v>
      </c>
      <c r="F23" s="289">
        <v>1020.399415</v>
      </c>
      <c r="G23" s="289">
        <v>1005.870824</v>
      </c>
      <c r="H23" s="289">
        <v>998</v>
      </c>
      <c r="I23" s="289">
        <v>995.48486100000002</v>
      </c>
      <c r="J23" s="289">
        <v>1005.870824</v>
      </c>
      <c r="K23" s="290">
        <v>1027.3913789999999</v>
      </c>
      <c r="L23" s="289">
        <v>1048.6844059999999</v>
      </c>
      <c r="M23" s="289">
        <v>1077.5371459999999</v>
      </c>
      <c r="N23" s="289">
        <v>1062.5853909999998</v>
      </c>
      <c r="O23" s="289">
        <v>1073.8797999999999</v>
      </c>
      <c r="P23" s="289">
        <v>1082.9326059999999</v>
      </c>
      <c r="Q23" s="289">
        <v>1103.641938</v>
      </c>
      <c r="R23" s="289">
        <v>1121.2207370000001</v>
      </c>
      <c r="S23" s="289">
        <v>1111.9419499999999</v>
      </c>
      <c r="T23" s="289">
        <v>1092.6553819999999</v>
      </c>
      <c r="U23" s="289">
        <v>1098.6277539999999</v>
      </c>
      <c r="V23" s="289">
        <v>1103</v>
      </c>
      <c r="W23" s="290">
        <v>1095.668105</v>
      </c>
      <c r="X23" s="289">
        <v>1096.730656</v>
      </c>
      <c r="Y23" s="290">
        <v>1104.6529619999999</v>
      </c>
      <c r="Z23" s="289">
        <v>1125.9096939999999</v>
      </c>
      <c r="AA23" s="290">
        <v>1116.5645049999998</v>
      </c>
      <c r="AB23" s="289">
        <v>1146.2185909999998</v>
      </c>
      <c r="AC23" s="289">
        <v>1135</v>
      </c>
      <c r="AD23" s="289">
        <v>1117.7297529999998</v>
      </c>
      <c r="AE23" s="289">
        <v>1127.7314649999998</v>
      </c>
      <c r="AF23" s="290">
        <v>1109</v>
      </c>
      <c r="AG23" s="289">
        <v>1122.8235480000001</v>
      </c>
      <c r="AH23" s="289">
        <v>1124</v>
      </c>
      <c r="AI23" s="289">
        <v>1128</v>
      </c>
      <c r="AJ23" s="289">
        <v>1149.2893859999999</v>
      </c>
      <c r="AK23" s="289">
        <v>1141.8246349999999</v>
      </c>
      <c r="AL23" s="289">
        <v>1113.2648730000001</v>
      </c>
      <c r="AM23" s="289">
        <v>1124.7818119999999</v>
      </c>
      <c r="AN23" s="289">
        <v>1097.447512</v>
      </c>
      <c r="AO23" s="290">
        <v>1085.7094709999999</v>
      </c>
      <c r="AP23" s="289">
        <v>1112.6793930000001</v>
      </c>
      <c r="AQ23" s="289">
        <v>1087.098082</v>
      </c>
      <c r="AR23" s="289">
        <v>1121</v>
      </c>
    </row>
    <row r="24" spans="1:44" ht="33.75" customHeight="1">
      <c r="A24" s="782" t="s">
        <v>832</v>
      </c>
      <c r="B24" s="741"/>
      <c r="C24" s="60"/>
      <c r="D24" s="60"/>
      <c r="E24" s="60"/>
      <c r="F24" s="60"/>
      <c r="G24" s="60"/>
      <c r="H24" s="60"/>
      <c r="I24" s="60"/>
      <c r="J24" s="60"/>
      <c r="K24" s="61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1"/>
      <c r="X24" s="60"/>
      <c r="Y24" s="61"/>
      <c r="Z24" s="60"/>
      <c r="AA24" s="61"/>
      <c r="AB24" s="60"/>
      <c r="AC24" s="60"/>
      <c r="AD24" s="60"/>
      <c r="AE24" s="60"/>
      <c r="AF24" s="61"/>
      <c r="AG24" s="60"/>
      <c r="AH24" s="60"/>
      <c r="AI24" s="60"/>
      <c r="AJ24" s="60"/>
      <c r="AK24" s="60"/>
      <c r="AL24" s="60"/>
      <c r="AM24" s="60"/>
      <c r="AN24" s="60"/>
      <c r="AO24" s="61"/>
      <c r="AP24" s="60"/>
      <c r="AQ24" s="60"/>
      <c r="AR24" s="60"/>
    </row>
    <row r="25" spans="1:44" ht="15.75" customHeight="1">
      <c r="A25" s="782" t="s">
        <v>1840</v>
      </c>
      <c r="B25" s="741"/>
      <c r="C25" s="289">
        <v>2892</v>
      </c>
      <c r="D25" s="289">
        <v>2869.504477</v>
      </c>
      <c r="E25" s="289">
        <v>2855.0001619999998</v>
      </c>
      <c r="F25" s="289">
        <v>2864.3473739999999</v>
      </c>
      <c r="G25" s="289">
        <v>2841.1424930000003</v>
      </c>
      <c r="H25" s="289">
        <v>2823</v>
      </c>
      <c r="I25" s="289">
        <v>2814.617393</v>
      </c>
      <c r="J25" s="289">
        <v>2841.1424930000003</v>
      </c>
      <c r="K25" s="290">
        <v>2856.8394259999995</v>
      </c>
      <c r="L25" s="289">
        <v>2887.5164359999999</v>
      </c>
      <c r="M25" s="289">
        <v>2922.6774849999997</v>
      </c>
      <c r="N25" s="289">
        <v>2910.2835159999995</v>
      </c>
      <c r="O25" s="289">
        <v>2908.6252509999999</v>
      </c>
      <c r="P25" s="289">
        <v>2932.6200539999995</v>
      </c>
      <c r="Q25" s="289">
        <v>2974.7650939999999</v>
      </c>
      <c r="R25" s="289">
        <v>3002.4371159999996</v>
      </c>
      <c r="S25" s="289">
        <v>3008.2859659999999</v>
      </c>
      <c r="T25" s="289">
        <v>2989.7249409999999</v>
      </c>
      <c r="U25" s="289">
        <v>2994.6360709999999</v>
      </c>
      <c r="V25" s="289">
        <v>3009.9720769999999</v>
      </c>
      <c r="W25" s="290">
        <v>3004.7056130000001</v>
      </c>
      <c r="X25" s="289">
        <v>3000.874765</v>
      </c>
      <c r="Y25" s="290">
        <v>3019.9291639999997</v>
      </c>
      <c r="Z25" s="289">
        <v>3046.3534709999999</v>
      </c>
      <c r="AA25" s="290">
        <v>3050.801215</v>
      </c>
      <c r="AB25" s="289">
        <v>3091.1217469999997</v>
      </c>
      <c r="AC25" s="289">
        <v>3075</v>
      </c>
      <c r="AD25" s="289">
        <v>3059.3912299999997</v>
      </c>
      <c r="AE25" s="289">
        <v>3076.3869289999998</v>
      </c>
      <c r="AF25" s="290">
        <v>3066.016079</v>
      </c>
      <c r="AG25" s="289">
        <v>3062.5133139999998</v>
      </c>
      <c r="AH25" s="289">
        <v>3075.075668</v>
      </c>
      <c r="AI25" s="289">
        <v>3086</v>
      </c>
      <c r="AJ25" s="289">
        <v>3105.7913529999996</v>
      </c>
      <c r="AK25" s="289">
        <v>3101.9807349999996</v>
      </c>
      <c r="AL25" s="289">
        <v>3084.3549309999994</v>
      </c>
      <c r="AM25" s="289">
        <v>3087.938259</v>
      </c>
      <c r="AN25" s="289">
        <v>3071.9525129999997</v>
      </c>
      <c r="AO25" s="290">
        <v>3064.8013269999997</v>
      </c>
      <c r="AP25" s="289">
        <v>3125.2047749999997</v>
      </c>
      <c r="AQ25" s="289">
        <v>3159.0764589999999</v>
      </c>
      <c r="AR25" s="289">
        <v>3184.5306779999996</v>
      </c>
    </row>
    <row r="26" spans="1:44" ht="15.75" customHeight="1">
      <c r="A26" s="782" t="s">
        <v>1841</v>
      </c>
      <c r="B26" s="741"/>
      <c r="C26" s="289">
        <v>132</v>
      </c>
      <c r="D26" s="289">
        <v>127.732101</v>
      </c>
      <c r="E26" s="289">
        <v>126.11786599999999</v>
      </c>
      <c r="F26" s="289">
        <v>126.71465099999999</v>
      </c>
      <c r="G26" s="289">
        <v>124.93214999999999</v>
      </c>
      <c r="H26" s="289">
        <v>124</v>
      </c>
      <c r="I26" s="289">
        <v>123.70049999999999</v>
      </c>
      <c r="J26" s="289">
        <v>124.93214999999999</v>
      </c>
      <c r="K26" s="290">
        <v>127.76268400000001</v>
      </c>
      <c r="L26" s="289">
        <v>130.48599899999999</v>
      </c>
      <c r="M26" s="289">
        <v>134.180949</v>
      </c>
      <c r="N26" s="289">
        <v>132.30669900000001</v>
      </c>
      <c r="O26" s="289">
        <v>133.798483</v>
      </c>
      <c r="P26" s="289">
        <v>134.91541699999999</v>
      </c>
      <c r="Q26" s="289">
        <v>137.47820099999998</v>
      </c>
      <c r="R26" s="289">
        <v>139.69659899999999</v>
      </c>
      <c r="S26" s="289">
        <v>138.44971699999999</v>
      </c>
      <c r="T26" s="289">
        <v>135.994033</v>
      </c>
      <c r="U26" s="289">
        <v>136.75908399999997</v>
      </c>
      <c r="V26" s="289">
        <v>137.26400099999998</v>
      </c>
      <c r="W26" s="290">
        <v>136.376499</v>
      </c>
      <c r="X26" s="289">
        <v>136.55249999999998</v>
      </c>
      <c r="Y26" s="290">
        <v>137.57756599999999</v>
      </c>
      <c r="Z26" s="289">
        <v>140.293384</v>
      </c>
      <c r="AA26" s="290">
        <v>138.98521700000001</v>
      </c>
      <c r="AB26" s="289">
        <v>142.81023400000001</v>
      </c>
      <c r="AC26" s="289">
        <v>141</v>
      </c>
      <c r="AD26" s="289">
        <v>139.25296699999998</v>
      </c>
      <c r="AE26" s="289">
        <v>140.50758399999998</v>
      </c>
      <c r="AF26" s="290">
        <v>138.082483</v>
      </c>
      <c r="AG26" s="289">
        <v>139.91853399999999</v>
      </c>
      <c r="AH26" s="289">
        <v>140.04860099999999</v>
      </c>
      <c r="AI26" s="289">
        <v>141</v>
      </c>
      <c r="AJ26" s="289">
        <v>143.322767</v>
      </c>
      <c r="AK26" s="289">
        <v>142.34351599999999</v>
      </c>
      <c r="AL26" s="289">
        <v>138.62559899999999</v>
      </c>
      <c r="AM26" s="289">
        <v>140.14034999999998</v>
      </c>
      <c r="AN26" s="289">
        <v>136.590699</v>
      </c>
      <c r="AO26" s="290">
        <v>135.0531</v>
      </c>
      <c r="AP26" s="289">
        <v>138.38081599999998</v>
      </c>
      <c r="AQ26" s="289">
        <v>134.83128400000001</v>
      </c>
      <c r="AR26" s="289">
        <v>139.191801</v>
      </c>
    </row>
    <row r="27" spans="1:44" ht="15.75" customHeight="1">
      <c r="A27" s="782" t="s">
        <v>1842</v>
      </c>
      <c r="B27" s="741"/>
      <c r="C27" s="289">
        <v>25</v>
      </c>
      <c r="D27" s="289">
        <v>25.101026999999998</v>
      </c>
      <c r="E27" s="289">
        <v>24.928714999999997</v>
      </c>
      <c r="F27" s="289">
        <v>24.814355999999997</v>
      </c>
      <c r="G27" s="289">
        <v>24.392024999999997</v>
      </c>
      <c r="H27" s="289">
        <v>24</v>
      </c>
      <c r="I27" s="289">
        <v>23.956008999999998</v>
      </c>
      <c r="J27" s="289">
        <v>24.392024999999997</v>
      </c>
      <c r="K27" s="290">
        <v>24.419513999999999</v>
      </c>
      <c r="L27" s="289">
        <v>24.692499999999999</v>
      </c>
      <c r="M27" s="289">
        <v>25.051760999999999</v>
      </c>
      <c r="N27" s="289">
        <v>24.741646999999997</v>
      </c>
      <c r="O27" s="289">
        <v>24.746525999999999</v>
      </c>
      <c r="P27" s="289">
        <v>24.988333999999998</v>
      </c>
      <c r="Q27" s="289">
        <v>25.518241</v>
      </c>
      <c r="R27" s="289">
        <v>25.838232000000001</v>
      </c>
      <c r="S27" s="289">
        <v>25.898921999999999</v>
      </c>
      <c r="T27" s="289">
        <v>25.615107000000002</v>
      </c>
      <c r="U27" s="289">
        <v>25.688886999999998</v>
      </c>
      <c r="V27" s="289">
        <v>25.774209999999997</v>
      </c>
      <c r="W27" s="290">
        <v>25.662707000000001</v>
      </c>
      <c r="X27" s="289">
        <v>25.554416999999997</v>
      </c>
      <c r="Y27" s="290">
        <v>25.621651999999997</v>
      </c>
      <c r="Z27" s="289">
        <v>25.908798999999998</v>
      </c>
      <c r="AA27" s="290">
        <v>26.128592000000001</v>
      </c>
      <c r="AB27" s="289">
        <v>26.417286000000001</v>
      </c>
      <c r="AC27" s="289">
        <v>26</v>
      </c>
      <c r="AD27" s="289">
        <v>25.784087</v>
      </c>
      <c r="AE27" s="289">
        <v>25.989124</v>
      </c>
      <c r="AF27" s="290">
        <v>25.887378999999999</v>
      </c>
      <c r="AG27" s="289">
        <v>25.808719999999997</v>
      </c>
      <c r="AH27" s="289">
        <v>25.825022999999998</v>
      </c>
      <c r="AI27" s="289">
        <v>26</v>
      </c>
      <c r="AJ27" s="289">
        <v>26.100745999999997</v>
      </c>
      <c r="AK27" s="289">
        <v>26.074446999999999</v>
      </c>
      <c r="AL27" s="289">
        <v>25.895589999999999</v>
      </c>
      <c r="AM27" s="289">
        <v>25.920223</v>
      </c>
      <c r="AN27" s="289">
        <v>25.726609999999997</v>
      </c>
      <c r="AO27" s="290">
        <v>25.687220999999997</v>
      </c>
      <c r="AP27" s="289">
        <v>26.409193999999996</v>
      </c>
      <c r="AQ27" s="289">
        <v>26.970279000000001</v>
      </c>
      <c r="AR27" s="289">
        <v>27.140806000000001</v>
      </c>
    </row>
    <row r="28" spans="1:44" ht="29.25" customHeight="1">
      <c r="A28" s="782" t="s">
        <v>1843</v>
      </c>
      <c r="B28" s="741"/>
      <c r="C28" s="289">
        <v>2013</v>
      </c>
      <c r="D28" s="289">
        <v>1971.3536429999999</v>
      </c>
      <c r="E28" s="289">
        <v>1953.77532</v>
      </c>
      <c r="F28" s="289">
        <v>1951.257161</v>
      </c>
      <c r="G28" s="289">
        <v>1920.0918939999999</v>
      </c>
      <c r="H28" s="289">
        <v>1898</v>
      </c>
      <c r="I28" s="289">
        <v>1891.2188049999997</v>
      </c>
      <c r="J28" s="289">
        <v>1920.0918939999999</v>
      </c>
      <c r="K28" s="290">
        <v>1936.8279349999998</v>
      </c>
      <c r="L28" s="289">
        <v>1965.4254199999998</v>
      </c>
      <c r="M28" s="289">
        <v>2003.5872919999999</v>
      </c>
      <c r="N28" s="289">
        <v>1977.6552879999999</v>
      </c>
      <c r="O28" s="289">
        <v>1985.797268</v>
      </c>
      <c r="P28" s="289">
        <v>2004.195858</v>
      </c>
      <c r="Q28" s="289">
        <v>2045.1237659999999</v>
      </c>
      <c r="R28" s="289">
        <v>2073.3742470000002</v>
      </c>
      <c r="S28" s="289">
        <v>2069.9157499999997</v>
      </c>
      <c r="T28" s="289">
        <v>2042.2399199999998</v>
      </c>
      <c r="U28" s="289">
        <v>2050.1130790000002</v>
      </c>
      <c r="V28" s="289">
        <v>2057.1913179999997</v>
      </c>
      <c r="W28" s="290">
        <v>2046.7256249999998</v>
      </c>
      <c r="X28" s="289">
        <v>2042.0856959999999</v>
      </c>
      <c r="Y28" s="290">
        <v>2050.9893950000001</v>
      </c>
      <c r="Z28" s="289">
        <v>2080.1690279999998</v>
      </c>
      <c r="AA28" s="290">
        <v>2084.5924959999998</v>
      </c>
      <c r="AB28" s="289">
        <v>2119.7542589999998</v>
      </c>
      <c r="AC28" s="289">
        <v>2095</v>
      </c>
      <c r="AD28" s="289">
        <v>2068.2339229999998</v>
      </c>
      <c r="AE28" s="289">
        <v>2085.4589349999997</v>
      </c>
      <c r="AF28" s="290">
        <v>2067.3736720000002</v>
      </c>
      <c r="AG28" s="289">
        <v>2073.0129630000001</v>
      </c>
      <c r="AH28" s="289">
        <v>2074.5468730000002</v>
      </c>
      <c r="AI28" s="289">
        <v>2086</v>
      </c>
      <c r="AJ28" s="289">
        <v>2106.0080929999999</v>
      </c>
      <c r="AK28" s="289">
        <v>2099.5258059999996</v>
      </c>
      <c r="AL28" s="289">
        <v>2070.6799679999999</v>
      </c>
      <c r="AM28" s="289">
        <v>2079.9578030000002</v>
      </c>
      <c r="AN28" s="289">
        <v>2051.1580180000001</v>
      </c>
      <c r="AO28" s="290">
        <v>2040.9136649999998</v>
      </c>
      <c r="AP28" s="289">
        <v>2095.7571949999997</v>
      </c>
      <c r="AQ28" s="289">
        <v>2104.8627179999999</v>
      </c>
      <c r="AR28" s="289">
        <v>2137.4575319999999</v>
      </c>
    </row>
    <row r="29" spans="1:44" ht="27" customHeight="1">
      <c r="A29" s="782" t="s">
        <v>837</v>
      </c>
      <c r="B29" s="741"/>
      <c r="C29" s="289">
        <v>3650</v>
      </c>
      <c r="D29" s="289">
        <v>3634.0530590000003</v>
      </c>
      <c r="E29" s="289">
        <v>3619.1966229999998</v>
      </c>
      <c r="F29" s="289">
        <v>3637.0422200000003</v>
      </c>
      <c r="G29" s="289">
        <v>3616.4718800000001</v>
      </c>
      <c r="H29" s="289">
        <v>3599</v>
      </c>
      <c r="I29" s="289">
        <v>3589.7836309999998</v>
      </c>
      <c r="J29" s="289">
        <v>3616.4718800000001</v>
      </c>
      <c r="K29" s="290">
        <v>3635.4814160000001</v>
      </c>
      <c r="L29" s="289">
        <v>3671.3411139999998</v>
      </c>
      <c r="M29" s="289">
        <v>3709.7691890000001</v>
      </c>
      <c r="N29" s="289">
        <v>3703.4968180000001</v>
      </c>
      <c r="O29" s="289">
        <v>3697.5346799999998</v>
      </c>
      <c r="P29" s="289">
        <v>3726.7558440000003</v>
      </c>
      <c r="Q29" s="289">
        <v>3773.3796869999996</v>
      </c>
      <c r="R29" s="289">
        <v>3803.8645120000001</v>
      </c>
      <c r="S29" s="289">
        <v>3814.003788</v>
      </c>
      <c r="T29" s="289">
        <v>3797.843112</v>
      </c>
      <c r="U29" s="289">
        <v>3801.917434</v>
      </c>
      <c r="V29" s="289">
        <v>3823.3195839999998</v>
      </c>
      <c r="W29" s="290">
        <v>3820.1704869999999</v>
      </c>
      <c r="X29" s="289">
        <v>3817.0944560000003</v>
      </c>
      <c r="Y29" s="290">
        <v>3844.1823069999996</v>
      </c>
      <c r="Z29" s="289">
        <v>3872.6153340000001</v>
      </c>
      <c r="AA29" s="290">
        <v>3875.3133019999996</v>
      </c>
      <c r="AB29" s="289">
        <v>3924.345824</v>
      </c>
      <c r="AC29" s="289">
        <v>3912</v>
      </c>
      <c r="AD29" s="289">
        <v>3900.4688310000001</v>
      </c>
      <c r="AE29" s="289">
        <v>3919.0585350000001</v>
      </c>
      <c r="AF29" s="290">
        <v>3910.3695120000002</v>
      </c>
      <c r="AG29" s="289">
        <v>3903.4270519999995</v>
      </c>
      <c r="AH29" s="289">
        <v>3923.3837089999997</v>
      </c>
      <c r="AI29" s="289">
        <v>3934</v>
      </c>
      <c r="AJ29" s="289">
        <v>3958.1245689999996</v>
      </c>
      <c r="AK29" s="289">
        <v>3954.7146239999997</v>
      </c>
      <c r="AL29" s="289">
        <v>3939.3160239999997</v>
      </c>
      <c r="AM29" s="289">
        <v>3941.254653</v>
      </c>
      <c r="AN29" s="289">
        <v>3928.8007079999998</v>
      </c>
      <c r="AO29" s="290">
        <v>3921.5563449999995</v>
      </c>
      <c r="AP29" s="289">
        <v>3990.1085559999997</v>
      </c>
      <c r="AQ29" s="289">
        <v>4035.0679459999997</v>
      </c>
      <c r="AR29" s="289">
        <v>4062.0013349999999</v>
      </c>
    </row>
    <row r="30" spans="1:44" ht="31.5" customHeight="1">
      <c r="A30" s="782" t="s">
        <v>838</v>
      </c>
      <c r="B30" s="741"/>
      <c r="C30" s="289">
        <v>4849</v>
      </c>
      <c r="D30" s="289">
        <v>4833.8312889999997</v>
      </c>
      <c r="E30" s="289">
        <v>4815.2988239999995</v>
      </c>
      <c r="F30" s="289">
        <v>4844.8186779999996</v>
      </c>
      <c r="G30" s="289">
        <v>4823.9238249999999</v>
      </c>
      <c r="H30" s="289">
        <v>4806</v>
      </c>
      <c r="I30" s="289">
        <v>4794.5903250000001</v>
      </c>
      <c r="J30" s="289">
        <v>4823.9238249999999</v>
      </c>
      <c r="K30" s="290">
        <v>4852.7098059999998</v>
      </c>
      <c r="L30" s="289">
        <v>4900.3867989999999</v>
      </c>
      <c r="M30" s="289">
        <v>4950.1297509999995</v>
      </c>
      <c r="N30" s="289">
        <v>4947.768196</v>
      </c>
      <c r="O30" s="289">
        <v>4939.3803619999999</v>
      </c>
      <c r="P30" s="289">
        <v>4977.2825759999996</v>
      </c>
      <c r="Q30" s="289">
        <v>5034.49611</v>
      </c>
      <c r="R30" s="289">
        <v>5072.803875999999</v>
      </c>
      <c r="S30" s="289">
        <v>5085.8730509999996</v>
      </c>
      <c r="T30" s="289">
        <v>5067.868708</v>
      </c>
      <c r="U30" s="289">
        <v>5072.4093910000001</v>
      </c>
      <c r="V30" s="289">
        <v>5102.3272999999999</v>
      </c>
      <c r="W30" s="290">
        <v>5100.0560660000001</v>
      </c>
      <c r="X30" s="289">
        <v>5098.2588089999999</v>
      </c>
      <c r="Y30" s="290">
        <v>5137.3272229999993</v>
      </c>
      <c r="Z30" s="289">
        <v>5173.568792</v>
      </c>
      <c r="AA30" s="290">
        <v>5171.5584059999992</v>
      </c>
      <c r="AB30" s="289">
        <v>5238.8770629999999</v>
      </c>
      <c r="AC30" s="289">
        <v>5228</v>
      </c>
      <c r="AD30" s="289">
        <v>5217.7900250000002</v>
      </c>
      <c r="AE30" s="289">
        <v>5240.8168820000001</v>
      </c>
      <c r="AF30" s="290">
        <v>5229.4369120000001</v>
      </c>
      <c r="AG30" s="289">
        <v>5221.8504239999993</v>
      </c>
      <c r="AH30" s="289">
        <v>5251.2491360000004</v>
      </c>
      <c r="AI30" s="289">
        <v>5263</v>
      </c>
      <c r="AJ30" s="289">
        <v>5297.387221</v>
      </c>
      <c r="AK30" s="289">
        <v>5292.568792</v>
      </c>
      <c r="AL30" s="289">
        <v>5272.619275</v>
      </c>
      <c r="AM30" s="289">
        <v>5275.5159729999996</v>
      </c>
      <c r="AN30" s="289">
        <v>5260.3997599999993</v>
      </c>
      <c r="AO30" s="290">
        <v>5249.9429920000002</v>
      </c>
      <c r="AP30" s="289">
        <v>5335.1671029999998</v>
      </c>
      <c r="AQ30" s="289">
        <v>5386.4171899999992</v>
      </c>
      <c r="AR30" s="289">
        <v>5424.1160330000002</v>
      </c>
    </row>
    <row r="31" spans="1:44" ht="15.75" customHeight="1">
      <c r="A31" s="782" t="s">
        <v>839</v>
      </c>
      <c r="B31" s="741"/>
      <c r="C31" s="289">
        <v>5016</v>
      </c>
      <c r="D31" s="289">
        <v>4994.9941790000003</v>
      </c>
      <c r="E31" s="289">
        <v>4974.3182859999997</v>
      </c>
      <c r="F31" s="289">
        <v>5004.5947419999993</v>
      </c>
      <c r="G31" s="289">
        <v>4981.3371439999992</v>
      </c>
      <c r="H31" s="289">
        <v>4962</v>
      </c>
      <c r="I31" s="289">
        <v>4950.4180879999994</v>
      </c>
      <c r="J31" s="289">
        <v>4981.3371439999992</v>
      </c>
      <c r="K31" s="290">
        <v>5013.9343379999991</v>
      </c>
      <c r="L31" s="289">
        <v>5065.1803789999994</v>
      </c>
      <c r="M31" s="289">
        <v>5119.7512799999995</v>
      </c>
      <c r="N31" s="289">
        <v>5114.9234500000002</v>
      </c>
      <c r="O31" s="289">
        <v>5108.5352920000005</v>
      </c>
      <c r="P31" s="289">
        <v>5147.8502740000004</v>
      </c>
      <c r="Q31" s="289">
        <v>5208.3376169999992</v>
      </c>
      <c r="R31" s="289">
        <v>5249.4917439999999</v>
      </c>
      <c r="S31" s="289">
        <v>5260.9101509999991</v>
      </c>
      <c r="T31" s="289">
        <v>5239.6939979999997</v>
      </c>
      <c r="U31" s="289">
        <v>5245.2418969999999</v>
      </c>
      <c r="V31" s="289">
        <v>5275.783128</v>
      </c>
      <c r="W31" s="290">
        <v>5272.3386729999993</v>
      </c>
      <c r="X31" s="289">
        <v>5270.7896499999997</v>
      </c>
      <c r="Y31" s="290">
        <v>5311.1632559999998</v>
      </c>
      <c r="Z31" s="289">
        <v>5350.944837</v>
      </c>
      <c r="AA31" s="290">
        <v>5347.1789630000003</v>
      </c>
      <c r="AB31" s="289">
        <v>5419.4605149999998</v>
      </c>
      <c r="AC31" s="289">
        <v>5407</v>
      </c>
      <c r="AD31" s="289">
        <v>5393.7272409999996</v>
      </c>
      <c r="AE31" s="289">
        <v>5418.3804710000004</v>
      </c>
      <c r="AF31" s="290">
        <v>5403.7619159999995</v>
      </c>
      <c r="AG31" s="289">
        <v>5398.6714529999999</v>
      </c>
      <c r="AH31" s="289">
        <v>5428.1949959999993</v>
      </c>
      <c r="AI31" s="289">
        <v>5441</v>
      </c>
      <c r="AJ31" s="289">
        <v>5478.6125590000001</v>
      </c>
      <c r="AK31" s="289">
        <v>5472.5004809999991</v>
      </c>
      <c r="AL31" s="289">
        <v>5447.5902109999988</v>
      </c>
      <c r="AM31" s="289">
        <v>5452.5334709999997</v>
      </c>
      <c r="AN31" s="289">
        <v>5432.6248899999991</v>
      </c>
      <c r="AO31" s="290">
        <v>5420.0696760000001</v>
      </c>
      <c r="AP31" s="289">
        <v>5509.6021819999996</v>
      </c>
      <c r="AQ31" s="289">
        <v>5555.6445910000002</v>
      </c>
      <c r="AR31" s="289">
        <v>5599.355552</v>
      </c>
    </row>
    <row r="32" spans="1:44" ht="15.75" customHeight="1">
      <c r="A32" s="782" t="s">
        <v>840</v>
      </c>
      <c r="B32" s="741"/>
      <c r="C32" s="289">
        <v>5964</v>
      </c>
      <c r="D32" s="289">
        <v>5950.7410129999998</v>
      </c>
      <c r="E32" s="289">
        <v>5929.5676999999996</v>
      </c>
      <c r="F32" s="289">
        <v>5970.254038</v>
      </c>
      <c r="G32" s="289">
        <v>5950.0896069999999</v>
      </c>
      <c r="H32" s="289">
        <v>5932</v>
      </c>
      <c r="I32" s="289">
        <v>5918.8100999999997</v>
      </c>
      <c r="J32" s="289">
        <v>5950.0896069999999</v>
      </c>
      <c r="K32" s="290">
        <v>5986.708525</v>
      </c>
      <c r="L32" s="289">
        <v>6044.4203119999993</v>
      </c>
      <c r="M32" s="289">
        <v>6103.1038529999996</v>
      </c>
      <c r="N32" s="289">
        <v>6105.7592189999996</v>
      </c>
      <c r="O32" s="289">
        <v>6093.9854779999996</v>
      </c>
      <c r="P32" s="289">
        <v>6139.8612869999997</v>
      </c>
      <c r="Q32" s="289">
        <v>6206.0984719999997</v>
      </c>
      <c r="R32" s="289">
        <v>6250.8483029999998</v>
      </c>
      <c r="S32" s="289">
        <v>6267.6461049999998</v>
      </c>
      <c r="T32" s="289">
        <v>6249.3174869999993</v>
      </c>
      <c r="U32" s="289">
        <v>6253.8447229999992</v>
      </c>
      <c r="V32" s="289">
        <v>6291.9228189999994</v>
      </c>
      <c r="W32" s="290">
        <v>6291.0713739999992</v>
      </c>
      <c r="X32" s="289">
        <v>6290.3961679999993</v>
      </c>
      <c r="Y32" s="290">
        <v>6340.7266229999996</v>
      </c>
      <c r="Z32" s="289">
        <v>6383.042547</v>
      </c>
      <c r="AA32" s="290">
        <v>6377.2727130000003</v>
      </c>
      <c r="AB32" s="289">
        <v>6460.3636299999998</v>
      </c>
      <c r="AC32" s="289">
        <v>6452</v>
      </c>
      <c r="AD32" s="289">
        <v>6444.1870079999999</v>
      </c>
      <c r="AE32" s="289">
        <v>6470.8610959999996</v>
      </c>
      <c r="AF32" s="290">
        <v>6458.3784720000003</v>
      </c>
      <c r="AG32" s="289">
        <v>6448.9127359999993</v>
      </c>
      <c r="AH32" s="289">
        <v>6487.6273629999996</v>
      </c>
      <c r="AI32" s="289">
        <v>6501</v>
      </c>
      <c r="AJ32" s="289">
        <v>6543.0340009999991</v>
      </c>
      <c r="AK32" s="289">
        <v>6537.4463559999995</v>
      </c>
      <c r="AL32" s="289">
        <v>6515.3788769999992</v>
      </c>
      <c r="AM32" s="289">
        <v>6518.2269039999992</v>
      </c>
      <c r="AN32" s="289">
        <v>6502.7849879999994</v>
      </c>
      <c r="AO32" s="290">
        <v>6490.1615869999996</v>
      </c>
      <c r="AP32" s="289">
        <v>6589.9579620000004</v>
      </c>
      <c r="AQ32" s="289">
        <v>6650.1291219999994</v>
      </c>
      <c r="AR32" s="289">
        <v>6695.5929530000003</v>
      </c>
    </row>
    <row r="33" spans="1:44" ht="15.75" customHeight="1">
      <c r="A33" s="782" t="s">
        <v>841</v>
      </c>
      <c r="B33" s="741"/>
      <c r="C33" s="289">
        <v>22278</v>
      </c>
      <c r="D33" s="289">
        <v>22380.037973999999</v>
      </c>
      <c r="E33" s="289">
        <v>22343.959910999998</v>
      </c>
      <c r="F33" s="289">
        <v>22560.416031999997</v>
      </c>
      <c r="G33" s="289">
        <v>22585.029753999999</v>
      </c>
      <c r="H33" s="289">
        <v>22582</v>
      </c>
      <c r="I33" s="289">
        <v>22543.525172000001</v>
      </c>
      <c r="J33" s="289">
        <v>22585.029753999999</v>
      </c>
      <c r="K33" s="290">
        <v>22699.918065999998</v>
      </c>
      <c r="L33" s="289">
        <v>22876.009981999996</v>
      </c>
      <c r="M33" s="289">
        <v>23017.727439000002</v>
      </c>
      <c r="N33" s="289">
        <v>23137.895661999995</v>
      </c>
      <c r="O33" s="289">
        <v>23042.089475999997</v>
      </c>
      <c r="P33" s="289">
        <v>23201.665739</v>
      </c>
      <c r="Q33" s="289">
        <v>23373.835653000002</v>
      </c>
      <c r="R33" s="289">
        <v>23487.412941999999</v>
      </c>
      <c r="S33" s="289">
        <v>23588.841044999997</v>
      </c>
      <c r="T33" s="289">
        <v>23608.844111999999</v>
      </c>
      <c r="U33" s="289">
        <v>23599.378256999997</v>
      </c>
      <c r="V33" s="289">
        <v>23765.036252999998</v>
      </c>
      <c r="W33" s="290">
        <v>23803.960200999998</v>
      </c>
      <c r="X33" s="289">
        <v>23818.606007000002</v>
      </c>
      <c r="Y33" s="290">
        <v>24039.030897000001</v>
      </c>
      <c r="Z33" s="289">
        <v>24134.036451</v>
      </c>
      <c r="AA33" s="290">
        <v>24089.690148999998</v>
      </c>
      <c r="AB33" s="289">
        <v>24367.947967999997</v>
      </c>
      <c r="AC33" s="289">
        <v>24424</v>
      </c>
      <c r="AD33" s="289">
        <v>24497.766257999996</v>
      </c>
      <c r="AE33" s="289">
        <v>24562.790119000001</v>
      </c>
      <c r="AF33" s="290">
        <v>24576.765835999999</v>
      </c>
      <c r="AG33" s="289">
        <v>24501.371125000001</v>
      </c>
      <c r="AH33" s="289">
        <v>24694.161596999998</v>
      </c>
      <c r="AI33" s="289">
        <v>24715</v>
      </c>
      <c r="AJ33" s="289">
        <v>24845.102744</v>
      </c>
      <c r="AK33" s="289">
        <v>24844.560342000001</v>
      </c>
      <c r="AL33" s="289">
        <v>24856.092512999996</v>
      </c>
      <c r="AM33" s="289">
        <v>24829.641074000003</v>
      </c>
      <c r="AN33" s="289">
        <v>24875.814739999998</v>
      </c>
      <c r="AO33" s="290">
        <v>24856.291004999999</v>
      </c>
      <c r="AP33" s="289">
        <v>25138.883280000002</v>
      </c>
      <c r="AQ33" s="289">
        <v>25420.211179999998</v>
      </c>
      <c r="AR33" s="289">
        <v>25511.743956999995</v>
      </c>
    </row>
    <row r="34" spans="1:44" ht="26.25" customHeight="1">
      <c r="A34" s="784" t="s">
        <v>1356</v>
      </c>
      <c r="B34" s="741"/>
      <c r="C34" s="289"/>
      <c r="D34" s="289"/>
      <c r="E34" s="289"/>
      <c r="F34" s="8"/>
      <c r="G34" s="8"/>
      <c r="H34" s="8"/>
      <c r="I34" s="8"/>
      <c r="J34" s="8"/>
      <c r="K34" s="9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90"/>
      <c r="X34" s="289"/>
      <c r="Y34" s="290"/>
      <c r="Z34" s="289"/>
      <c r="AA34" s="290"/>
      <c r="AB34" s="289"/>
      <c r="AC34" s="289"/>
      <c r="AD34" s="289"/>
      <c r="AE34" s="289"/>
      <c r="AF34" s="290"/>
      <c r="AG34" s="289"/>
      <c r="AH34" s="289"/>
      <c r="AI34" s="289" t="s">
        <v>1844</v>
      </c>
      <c r="AJ34" s="289"/>
      <c r="AK34" s="289"/>
      <c r="AL34" s="289"/>
      <c r="AM34" s="289"/>
      <c r="AN34" s="289"/>
      <c r="AO34" s="290"/>
      <c r="AP34" s="289"/>
      <c r="AQ34" s="289"/>
      <c r="AR34" s="289"/>
    </row>
    <row r="35" spans="1:44" ht="15.75" customHeight="1">
      <c r="A35" s="782" t="s">
        <v>1845</v>
      </c>
      <c r="B35" s="741"/>
      <c r="C35" s="60"/>
      <c r="D35" s="60"/>
      <c r="E35" s="60"/>
      <c r="F35" s="8"/>
      <c r="G35" s="8"/>
      <c r="H35" s="8"/>
      <c r="I35" s="8"/>
      <c r="J35" s="8"/>
      <c r="K35" s="9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9"/>
      <c r="X35" s="8"/>
      <c r="Y35" s="9"/>
      <c r="Z35" s="8"/>
      <c r="AA35" s="9"/>
      <c r="AB35" s="8"/>
      <c r="AC35" s="8"/>
      <c r="AD35" s="8"/>
      <c r="AE35" s="289"/>
      <c r="AF35" s="290"/>
      <c r="AG35" s="289"/>
      <c r="AH35" s="289"/>
      <c r="AI35" s="289" t="s">
        <v>1844</v>
      </c>
      <c r="AJ35" s="289"/>
      <c r="AK35" s="289"/>
      <c r="AL35" s="289"/>
      <c r="AM35" s="289"/>
      <c r="AN35" s="289"/>
      <c r="AO35" s="290"/>
      <c r="AP35" s="289"/>
      <c r="AQ35" s="289"/>
      <c r="AR35" s="289"/>
    </row>
    <row r="36" spans="1:44" ht="15.75" customHeight="1">
      <c r="A36" s="782" t="s">
        <v>1846</v>
      </c>
      <c r="B36" s="741"/>
      <c r="C36" s="60"/>
      <c r="D36" s="60"/>
      <c r="E36" s="60"/>
      <c r="F36" s="8"/>
      <c r="G36" s="8"/>
      <c r="H36" s="8"/>
      <c r="I36" s="8"/>
      <c r="J36" s="8"/>
      <c r="K36" s="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20"/>
      <c r="X36" s="619"/>
      <c r="Y36" s="620"/>
      <c r="Z36" s="619"/>
      <c r="AA36" s="620"/>
      <c r="AB36" s="619"/>
      <c r="AC36" s="619"/>
      <c r="AD36" s="619"/>
      <c r="AE36" s="289"/>
      <c r="AF36" s="290"/>
      <c r="AG36" s="289"/>
      <c r="AH36" s="289"/>
      <c r="AI36" s="289" t="s">
        <v>1844</v>
      </c>
      <c r="AJ36" s="289"/>
      <c r="AK36" s="289"/>
      <c r="AL36" s="289"/>
      <c r="AM36" s="289"/>
      <c r="AN36" s="289"/>
      <c r="AO36" s="290"/>
      <c r="AP36" s="289"/>
      <c r="AQ36" s="289"/>
      <c r="AR36" s="289"/>
    </row>
    <row r="37" spans="1:44" ht="27.75" customHeight="1">
      <c r="A37" s="782" t="s">
        <v>1847</v>
      </c>
      <c r="B37" s="741"/>
      <c r="C37" s="60"/>
      <c r="D37" s="60"/>
      <c r="E37" s="60"/>
      <c r="F37" s="8"/>
      <c r="G37" s="8"/>
      <c r="H37" s="8"/>
      <c r="I37" s="8"/>
      <c r="J37" s="8"/>
      <c r="K37" s="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20"/>
      <c r="X37" s="619"/>
      <c r="Y37" s="620"/>
      <c r="Z37" s="619"/>
      <c r="AA37" s="620"/>
      <c r="AB37" s="619"/>
      <c r="AC37" s="619"/>
      <c r="AD37" s="619"/>
      <c r="AE37" s="289"/>
      <c r="AF37" s="290"/>
      <c r="AG37" s="289"/>
      <c r="AH37" s="289"/>
      <c r="AI37" s="8"/>
      <c r="AJ37" s="8"/>
      <c r="AK37" s="8"/>
      <c r="AL37" s="8"/>
      <c r="AM37" s="8"/>
      <c r="AN37" s="8"/>
      <c r="AO37" s="9"/>
      <c r="AP37" s="8"/>
      <c r="AQ37" s="8"/>
      <c r="AR37" s="8"/>
    </row>
    <row r="38" spans="1:44" ht="30.75" customHeight="1">
      <c r="A38" s="782" t="s">
        <v>1848</v>
      </c>
      <c r="B38" s="741"/>
      <c r="C38" s="289">
        <v>2869</v>
      </c>
      <c r="D38" s="289">
        <v>2839.6323829999997</v>
      </c>
      <c r="E38" s="289">
        <v>2823.0549689999998</v>
      </c>
      <c r="F38" s="289">
        <v>2831.040583</v>
      </c>
      <c r="G38" s="289">
        <v>2804.8220270000002</v>
      </c>
      <c r="H38" s="289">
        <v>2785</v>
      </c>
      <c r="I38" s="289">
        <v>2776.7725370000003</v>
      </c>
      <c r="J38" s="289">
        <v>2804.8220270000002</v>
      </c>
      <c r="K38" s="290">
        <v>2823.5122859999997</v>
      </c>
      <c r="L38" s="289">
        <v>2856.4701690000002</v>
      </c>
      <c r="M38" s="289">
        <v>2895.668412</v>
      </c>
      <c r="N38" s="289">
        <v>2879.2548609999999</v>
      </c>
      <c r="O38" s="289">
        <v>2880.6830989999999</v>
      </c>
      <c r="P38" s="289">
        <v>2904.7880959999998</v>
      </c>
      <c r="Q38" s="289">
        <v>2949.1135730000001</v>
      </c>
      <c r="R38" s="289">
        <v>2978.9588919999997</v>
      </c>
      <c r="S38" s="289">
        <v>2982.0565809999998</v>
      </c>
      <c r="T38" s="289">
        <v>2959.6503089999997</v>
      </c>
      <c r="U38" s="289">
        <v>2965.7859489999996</v>
      </c>
      <c r="V38" s="289">
        <v>2980.2243379999995</v>
      </c>
      <c r="W38" s="290">
        <v>2973.2465349999998</v>
      </c>
      <c r="X38" s="289">
        <v>2969.4754250000001</v>
      </c>
      <c r="Y38" s="290">
        <v>2988</v>
      </c>
      <c r="Z38" s="289">
        <v>3017</v>
      </c>
      <c r="AA38" s="290">
        <v>3020.4277739999998</v>
      </c>
      <c r="AB38" s="289">
        <v>3063.5546829999998</v>
      </c>
      <c r="AC38" s="289">
        <v>3045</v>
      </c>
      <c r="AD38" s="289">
        <v>3025.1833710000001</v>
      </c>
      <c r="AE38" s="289">
        <v>3043.4076259999997</v>
      </c>
      <c r="AF38" s="290">
        <v>3029</v>
      </c>
      <c r="AG38" s="289">
        <v>3029.229609</v>
      </c>
      <c r="AH38" s="289">
        <v>3040</v>
      </c>
      <c r="AI38" s="289">
        <v>3051</v>
      </c>
      <c r="AJ38" s="289">
        <v>3074.056552</v>
      </c>
      <c r="AK38" s="289">
        <v>3068.8525629999995</v>
      </c>
      <c r="AL38" s="289">
        <v>3045.7249129999996</v>
      </c>
      <c r="AM38" s="289">
        <v>3051.7559519999995</v>
      </c>
      <c r="AN38" s="289">
        <v>3030.129011</v>
      </c>
      <c r="AO38" s="290">
        <v>3020.9198389999997</v>
      </c>
      <c r="AP38" s="289">
        <v>3083.5592969999998</v>
      </c>
      <c r="AQ38" s="289">
        <v>3109.468691</v>
      </c>
      <c r="AR38" s="289">
        <v>3140.5380439999994</v>
      </c>
    </row>
    <row r="39" spans="1:44" ht="40.5" customHeight="1">
      <c r="A39" s="784" t="s">
        <v>843</v>
      </c>
      <c r="B39" s="741"/>
      <c r="C39" s="60"/>
      <c r="D39" s="60"/>
      <c r="E39" s="60"/>
      <c r="F39" s="8"/>
      <c r="G39" s="8"/>
      <c r="H39" s="8"/>
      <c r="I39" s="8"/>
      <c r="J39" s="8"/>
      <c r="K39" s="9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9"/>
      <c r="X39" s="8"/>
      <c r="Y39" s="9"/>
      <c r="Z39" s="8"/>
      <c r="AA39" s="9"/>
      <c r="AB39" s="8"/>
      <c r="AC39" s="8"/>
      <c r="AD39" s="8"/>
      <c r="AE39" s="8"/>
      <c r="AF39" s="9"/>
      <c r="AG39" s="8"/>
      <c r="AH39" s="8"/>
      <c r="AI39" s="8"/>
      <c r="AJ39" s="8"/>
      <c r="AK39" s="8"/>
      <c r="AL39" s="8"/>
      <c r="AM39" s="14"/>
      <c r="AN39" s="14"/>
      <c r="AO39" s="35"/>
      <c r="AP39" s="14"/>
      <c r="AQ39" s="14"/>
      <c r="AR39" s="14"/>
    </row>
    <row r="40" spans="1:44" ht="30.75" customHeight="1">
      <c r="A40" s="782" t="s">
        <v>844</v>
      </c>
      <c r="B40" s="741"/>
      <c r="C40" s="60"/>
      <c r="D40" s="60"/>
      <c r="E40" s="60"/>
      <c r="F40" s="8"/>
      <c r="G40" s="8"/>
      <c r="H40" s="8"/>
      <c r="I40" s="8"/>
      <c r="J40" s="8"/>
      <c r="K40" s="9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9"/>
      <c r="X40" s="8"/>
      <c r="Y40" s="9"/>
      <c r="Z40" s="8"/>
      <c r="AA40" s="9"/>
      <c r="AB40" s="14"/>
      <c r="AC40" s="8"/>
      <c r="AD40" s="8"/>
      <c r="AE40" s="8"/>
      <c r="AF40" s="9"/>
      <c r="AG40" s="8"/>
      <c r="AH40" s="8"/>
      <c r="AI40" s="8"/>
      <c r="AJ40" s="8"/>
      <c r="AK40" s="8"/>
      <c r="AL40" s="8"/>
      <c r="AM40" s="8"/>
      <c r="AN40" s="8"/>
      <c r="AO40" s="9"/>
      <c r="AP40" s="8"/>
      <c r="AQ40" s="8"/>
      <c r="AR40" s="8"/>
    </row>
    <row r="41" spans="1:44" ht="22.5" customHeight="1">
      <c r="A41" s="782" t="s">
        <v>1849</v>
      </c>
      <c r="B41" s="741"/>
      <c r="C41" s="289">
        <v>9578</v>
      </c>
      <c r="D41" s="289">
        <v>9604.7378769999996</v>
      </c>
      <c r="E41" s="289">
        <v>9584.5214429999996</v>
      </c>
      <c r="F41" s="289">
        <v>9666.5693249999986</v>
      </c>
      <c r="G41" s="289">
        <v>9662.5229679999993</v>
      </c>
      <c r="H41" s="289">
        <v>9651.0061480000004</v>
      </c>
      <c r="I41" s="289">
        <v>9632.3144609999999</v>
      </c>
      <c r="J41" s="289">
        <v>9662.5229679999993</v>
      </c>
      <c r="K41" s="290">
        <v>9710.2328049999996</v>
      </c>
      <c r="L41" s="289">
        <v>9789.1889479999991</v>
      </c>
      <c r="M41" s="289">
        <v>9857.8306469999989</v>
      </c>
      <c r="N41" s="289">
        <v>9894.4526590000005</v>
      </c>
      <c r="O41" s="289">
        <v>9858.0224749999998</v>
      </c>
      <c r="P41" s="289">
        <v>9928.5278330000001</v>
      </c>
      <c r="Q41" s="289">
        <v>10013.453254</v>
      </c>
      <c r="R41" s="289">
        <v>10068.860130000001</v>
      </c>
      <c r="S41" s="289">
        <v>10109.68665</v>
      </c>
      <c r="T41" s="289">
        <v>10107.569164</v>
      </c>
      <c r="U41" s="289">
        <v>10106.540646999998</v>
      </c>
      <c r="V41" s="289">
        <v>10174.368624000001</v>
      </c>
      <c r="W41" s="290">
        <v>10185.726222000001</v>
      </c>
      <c r="X41" s="289">
        <v>10188.328276</v>
      </c>
      <c r="Y41" s="290">
        <v>10277.354317999998</v>
      </c>
      <c r="Z41" s="289">
        <v>10324.967527000001</v>
      </c>
      <c r="AA41" s="290">
        <v>10313.329802999999</v>
      </c>
      <c r="AB41" s="289">
        <v>10433.478510000001</v>
      </c>
      <c r="AC41" s="289">
        <v>10445</v>
      </c>
      <c r="AD41" s="289">
        <v>10462.922560999999</v>
      </c>
      <c r="AE41" s="289">
        <v>10495.439668000001</v>
      </c>
      <c r="AF41" s="290">
        <v>10496.226138999999</v>
      </c>
      <c r="AG41" s="289">
        <v>10465.516404</v>
      </c>
      <c r="AH41" s="289">
        <v>10541.506114999998</v>
      </c>
      <c r="AI41" s="289">
        <v>10555</v>
      </c>
      <c r="AJ41" s="289">
        <v>10611.117187999998</v>
      </c>
      <c r="AK41" s="289">
        <v>10609.472012999999</v>
      </c>
      <c r="AL41" s="289">
        <v>10606.051119999998</v>
      </c>
      <c r="AM41" s="289">
        <v>10597.465507999999</v>
      </c>
      <c r="AN41" s="289">
        <v>10607.163770000001</v>
      </c>
      <c r="AO41" s="290">
        <v>10597.278678000001</v>
      </c>
      <c r="AP41" s="289">
        <v>10732.245621999999</v>
      </c>
      <c r="AQ41" s="289">
        <v>10856.979517999998</v>
      </c>
      <c r="AR41" s="289">
        <v>10900.957277</v>
      </c>
    </row>
    <row r="42" spans="1:44" ht="15.75" customHeight="1">
      <c r="A42" s="782" t="s">
        <v>1850</v>
      </c>
      <c r="B42" s="741"/>
      <c r="C42" s="289">
        <v>7</v>
      </c>
      <c r="D42" s="289">
        <v>7.2484089999999997</v>
      </c>
      <c r="E42" s="289">
        <v>7.243411</v>
      </c>
      <c r="F42" s="289">
        <v>7.3217129999999999</v>
      </c>
      <c r="G42" s="289">
        <v>7.3438469999999993</v>
      </c>
      <c r="H42" s="289">
        <v>7.35182</v>
      </c>
      <c r="I42" s="289">
        <v>7.3406339999999997</v>
      </c>
      <c r="J42" s="289">
        <v>7.3438469999999993</v>
      </c>
      <c r="K42" s="290">
        <v>7.375858</v>
      </c>
      <c r="L42" s="289">
        <v>7.4260760000000001</v>
      </c>
      <c r="M42" s="289">
        <v>7.4595150000000006</v>
      </c>
      <c r="N42" s="289">
        <v>7.5142549999999995</v>
      </c>
      <c r="O42" s="289">
        <v>7.4748659999999996</v>
      </c>
      <c r="P42" s="289">
        <v>7.5248460000000001</v>
      </c>
      <c r="Q42" s="289">
        <v>7.5698280000000002</v>
      </c>
      <c r="R42" s="289">
        <v>7.5983879999999999</v>
      </c>
      <c r="S42" s="289">
        <v>7.6377769999999998</v>
      </c>
      <c r="T42" s="289">
        <v>7.6575309999999996</v>
      </c>
      <c r="U42" s="289">
        <v>7.6503909999999991</v>
      </c>
      <c r="V42" s="289">
        <v>7.7071540000000001</v>
      </c>
      <c r="W42" s="290">
        <v>7.7260749999999989</v>
      </c>
      <c r="X42" s="289">
        <v>7.7327389999999996</v>
      </c>
      <c r="Y42" s="290">
        <v>7.8080659999999993</v>
      </c>
      <c r="Z42" s="289">
        <v>7.8287719999999998</v>
      </c>
      <c r="AA42" s="290">
        <v>7.812945</v>
      </c>
      <c r="AB42" s="289">
        <v>7.8966019999999997</v>
      </c>
      <c r="AC42" s="289">
        <v>8</v>
      </c>
      <c r="AD42" s="289">
        <v>8.33</v>
      </c>
      <c r="AE42" s="289">
        <v>8.33</v>
      </c>
      <c r="AF42" s="290">
        <v>8.33</v>
      </c>
      <c r="AG42" s="289">
        <v>8.33</v>
      </c>
      <c r="AH42" s="289">
        <v>8.33</v>
      </c>
      <c r="AI42" s="289">
        <v>8</v>
      </c>
      <c r="AJ42" s="289">
        <v>8.33</v>
      </c>
      <c r="AK42" s="289">
        <v>8.33</v>
      </c>
      <c r="AL42" s="289">
        <v>8.33</v>
      </c>
      <c r="AM42" s="289">
        <v>8.33</v>
      </c>
      <c r="AN42" s="289">
        <v>8.33</v>
      </c>
      <c r="AO42" s="290">
        <v>8.33</v>
      </c>
      <c r="AP42" s="289">
        <v>8.33</v>
      </c>
      <c r="AQ42" s="289">
        <v>8.33</v>
      </c>
      <c r="AR42" s="289">
        <v>8.33</v>
      </c>
    </row>
    <row r="43" spans="1:44" ht="27.75" customHeight="1">
      <c r="A43" s="782" t="s">
        <v>1851</v>
      </c>
      <c r="B43" s="741"/>
      <c r="C43" s="289">
        <v>2370</v>
      </c>
      <c r="D43" s="289">
        <v>2383.690904</v>
      </c>
      <c r="E43" s="289">
        <v>2380.639506</v>
      </c>
      <c r="F43" s="289">
        <v>2405.6629449999996</v>
      </c>
      <c r="G43" s="289">
        <v>2410.8776439999997</v>
      </c>
      <c r="H43" s="289">
        <v>2412.4182179999998</v>
      </c>
      <c r="I43" s="289">
        <v>2408.7004199999997</v>
      </c>
      <c r="J43" s="289">
        <v>2410.8776439999997</v>
      </c>
      <c r="K43" s="290">
        <v>2423.5417429999998</v>
      </c>
      <c r="L43" s="289">
        <v>2441.7708769999999</v>
      </c>
      <c r="M43" s="289">
        <v>2455.5826119999997</v>
      </c>
      <c r="N43" s="289">
        <v>2471.0072730000002</v>
      </c>
      <c r="O43" s="289">
        <v>2460.0514189999999</v>
      </c>
      <c r="P43" s="289">
        <v>2476.6845249999997</v>
      </c>
      <c r="Q43" s="289">
        <v>2493.0664219999999</v>
      </c>
      <c r="R43" s="289">
        <v>2504.0188250000001</v>
      </c>
      <c r="S43" s="289">
        <v>2515.2185099999997</v>
      </c>
      <c r="T43" s="289">
        <v>2519.1835899999996</v>
      </c>
      <c r="U43" s="289">
        <v>2517.6605089999998</v>
      </c>
      <c r="V43" s="289">
        <v>2535.8847639999999</v>
      </c>
      <c r="W43" s="290">
        <v>2540.9578529999999</v>
      </c>
      <c r="X43" s="289">
        <v>2543.207191</v>
      </c>
      <c r="Y43" s="290">
        <v>2567.706197</v>
      </c>
      <c r="Z43" s="289">
        <v>2576.6809389999999</v>
      </c>
      <c r="AA43" s="290">
        <v>2570.5241169999999</v>
      </c>
      <c r="AB43" s="289">
        <v>2600.1551169999998</v>
      </c>
      <c r="AC43" s="289">
        <v>2608</v>
      </c>
      <c r="AD43" s="289">
        <v>2618.6133260000001</v>
      </c>
      <c r="AE43" s="289">
        <v>2624.7326630000002</v>
      </c>
      <c r="AF43" s="290">
        <v>2627.0426909999996</v>
      </c>
      <c r="AG43" s="289">
        <v>2618.8404969999997</v>
      </c>
      <c r="AH43" s="289">
        <v>2640.574181</v>
      </c>
      <c r="AI43" s="289">
        <v>2642</v>
      </c>
      <c r="AJ43" s="289">
        <v>2655.8923369999998</v>
      </c>
      <c r="AK43" s="289">
        <v>2656.0404920000001</v>
      </c>
      <c r="AL43" s="289">
        <v>2658.6035139999999</v>
      </c>
      <c r="AM43" s="289">
        <v>2655.3704029999999</v>
      </c>
      <c r="AN43" s="289">
        <v>2661.9453909999997</v>
      </c>
      <c r="AO43" s="290">
        <v>2660.0592409999995</v>
      </c>
      <c r="AP43" s="289">
        <v>2687.7093669999999</v>
      </c>
      <c r="AQ43" s="289">
        <v>2716.6073269999997</v>
      </c>
      <c r="AR43" s="289">
        <v>2725.722608</v>
      </c>
    </row>
    <row r="44" spans="1:44" ht="30.75" customHeight="1">
      <c r="A44" s="784" t="s">
        <v>849</v>
      </c>
      <c r="B44" s="741"/>
      <c r="C44" s="8"/>
      <c r="D44" s="8"/>
      <c r="E44" s="8"/>
      <c r="F44" s="8"/>
      <c r="G44" s="8"/>
      <c r="H44" s="8"/>
      <c r="I44" s="8"/>
      <c r="J44" s="8"/>
      <c r="K44" s="9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9"/>
      <c r="X44" s="8"/>
      <c r="Y44" s="9"/>
      <c r="Z44" s="8"/>
      <c r="AA44" s="9"/>
      <c r="AB44" s="8"/>
      <c r="AC44" s="8"/>
      <c r="AD44" s="8"/>
      <c r="AE44" s="8"/>
      <c r="AF44" s="9"/>
      <c r="AG44" s="8"/>
      <c r="AH44" s="8"/>
      <c r="AI44" s="8"/>
      <c r="AJ44" s="8"/>
      <c r="AK44" s="8"/>
      <c r="AL44" s="8"/>
      <c r="AM44" s="8"/>
      <c r="AN44" s="8"/>
      <c r="AO44" s="9"/>
      <c r="AP44" s="8"/>
      <c r="AQ44" s="8"/>
      <c r="AR44" s="8"/>
    </row>
    <row r="45" spans="1:44" ht="15.75" customHeight="1">
      <c r="A45" s="782" t="s">
        <v>850</v>
      </c>
      <c r="B45" s="741"/>
      <c r="C45" s="8"/>
      <c r="D45" s="8"/>
      <c r="E45" s="8"/>
      <c r="F45" s="8"/>
      <c r="G45" s="8"/>
      <c r="H45" s="8"/>
      <c r="I45" s="8"/>
      <c r="J45" s="8"/>
      <c r="K45" s="9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9"/>
      <c r="X45" s="8"/>
      <c r="Y45" s="9"/>
      <c r="Z45" s="8"/>
      <c r="AA45" s="9"/>
      <c r="AB45" s="8"/>
      <c r="AC45" s="8"/>
      <c r="AD45" s="8"/>
      <c r="AE45" s="8"/>
      <c r="AF45" s="9"/>
      <c r="AG45" s="8"/>
      <c r="AH45" s="8"/>
      <c r="AI45" s="8"/>
      <c r="AJ45" s="8"/>
      <c r="AK45" s="8"/>
      <c r="AL45" s="9"/>
      <c r="AM45" s="8"/>
      <c r="AN45" s="8"/>
      <c r="AO45" s="9"/>
      <c r="AP45" s="8"/>
      <c r="AQ45" s="8"/>
      <c r="AR45" s="8"/>
    </row>
    <row r="46" spans="1:44" ht="32.25" customHeight="1">
      <c r="A46" s="784" t="s">
        <v>1852</v>
      </c>
      <c r="B46" s="741"/>
      <c r="C46" s="8"/>
      <c r="D46" s="8"/>
      <c r="E46" s="8"/>
      <c r="F46" s="8"/>
      <c r="G46" s="8"/>
      <c r="H46" s="8"/>
      <c r="I46" s="8"/>
      <c r="J46" s="8"/>
      <c r="K46" s="9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9"/>
      <c r="X46" s="8"/>
      <c r="Y46" s="9"/>
      <c r="Z46" s="8"/>
      <c r="AA46" s="9"/>
      <c r="AB46" s="8"/>
      <c r="AC46" s="8"/>
      <c r="AD46" s="8"/>
      <c r="AE46" s="8"/>
      <c r="AF46" s="9"/>
      <c r="AG46" s="8"/>
      <c r="AH46" s="8"/>
      <c r="AI46" s="8"/>
      <c r="AJ46" s="8"/>
      <c r="AK46" s="8"/>
      <c r="AL46" s="9"/>
      <c r="AM46" s="8"/>
      <c r="AN46" s="8"/>
      <c r="AO46" s="9"/>
      <c r="AP46" s="8"/>
      <c r="AQ46" s="8"/>
      <c r="AR46" s="8"/>
    </row>
    <row r="47" spans="1:44" ht="15.75" customHeight="1">
      <c r="A47" s="784" t="s">
        <v>1853</v>
      </c>
      <c r="B47" s="741"/>
      <c r="C47" s="8"/>
      <c r="D47" s="8"/>
      <c r="E47" s="8"/>
      <c r="F47" s="8"/>
      <c r="G47" s="8"/>
      <c r="H47" s="8"/>
      <c r="I47" s="8"/>
      <c r="J47" s="8"/>
      <c r="K47" s="9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9"/>
      <c r="X47" s="8"/>
      <c r="Y47" s="9"/>
      <c r="Z47" s="8"/>
      <c r="AA47" s="9"/>
      <c r="AB47" s="8"/>
      <c r="AC47" s="8"/>
      <c r="AD47" s="8"/>
      <c r="AE47" s="8"/>
      <c r="AF47" s="9"/>
      <c r="AG47" s="8"/>
      <c r="AH47" s="8"/>
      <c r="AI47" s="8"/>
      <c r="AJ47" s="8"/>
      <c r="AK47" s="8"/>
      <c r="AL47" s="9"/>
      <c r="AM47" s="8"/>
      <c r="AN47" s="8"/>
      <c r="AO47" s="9"/>
      <c r="AP47" s="8"/>
      <c r="AQ47" s="8"/>
      <c r="AR47" s="8"/>
    </row>
    <row r="48" spans="1:44" ht="15.75" customHeight="1">
      <c r="A48" s="785" t="s">
        <v>852</v>
      </c>
      <c r="B48" s="741"/>
      <c r="C48" s="562">
        <v>8.0600000000000005E-2</v>
      </c>
      <c r="D48" s="562">
        <v>7.8659000000000007E-2</v>
      </c>
      <c r="E48" s="562">
        <v>7.7825999999999992E-2</v>
      </c>
      <c r="F48" s="562">
        <v>7.8301999999999997E-2</v>
      </c>
      <c r="G48" s="562">
        <v>7.7468999999999996E-2</v>
      </c>
      <c r="H48" s="562">
        <v>7.6992999999999992E-2</v>
      </c>
      <c r="I48" s="562">
        <v>7.6873999999999998E-2</v>
      </c>
      <c r="J48" s="562">
        <v>7.7468999999999996E-2</v>
      </c>
      <c r="K48" s="563">
        <v>7.8896999999999995E-2</v>
      </c>
      <c r="L48" s="562">
        <v>8.0443999999999988E-2</v>
      </c>
      <c r="M48" s="562">
        <v>8.2347999999999991E-2</v>
      </c>
      <c r="N48" s="562">
        <v>8.1515000000000004E-2</v>
      </c>
      <c r="O48" s="562">
        <v>8.2110000000000002E-2</v>
      </c>
      <c r="P48" s="562">
        <v>8.2823999999999995E-2</v>
      </c>
      <c r="Q48" s="562">
        <v>8.4132999999999999E-2</v>
      </c>
      <c r="R48" s="562">
        <v>8.5322999999999996E-2</v>
      </c>
      <c r="S48" s="562">
        <v>8.4847000000000006E-2</v>
      </c>
      <c r="T48" s="562">
        <v>8.3656999999999995E-2</v>
      </c>
      <c r="U48" s="562">
        <v>8.4013999999999991E-2</v>
      </c>
      <c r="V48" s="562">
        <v>8.4371000000000002E-2</v>
      </c>
      <c r="W48" s="563">
        <v>8.4013999999999991E-2</v>
      </c>
      <c r="X48" s="562">
        <v>8.4013999999999991E-2</v>
      </c>
      <c r="Y48" s="563">
        <v>8.4727999999999998E-2</v>
      </c>
      <c r="Z48" s="562">
        <v>8.6155999999999996E-2</v>
      </c>
      <c r="AA48" s="563">
        <v>8.5442000000000004E-2</v>
      </c>
      <c r="AB48" s="562">
        <v>8.7464999999999987E-2</v>
      </c>
      <c r="AC48" s="562">
        <v>8.6900000000000005E-2</v>
      </c>
      <c r="AD48" s="562">
        <v>8.5917999999999994E-2</v>
      </c>
      <c r="AE48" s="562">
        <v>8.6512999999999993E-2</v>
      </c>
      <c r="AF48" s="563">
        <v>8.5442000000000004E-2</v>
      </c>
      <c r="AG48" s="562">
        <v>8.6274999999999991E-2</v>
      </c>
      <c r="AH48" s="562">
        <v>8.6393999999999999E-2</v>
      </c>
      <c r="AI48" s="562">
        <v>8.6632000000000001E-2</v>
      </c>
      <c r="AJ48" s="562">
        <v>8.8178999999999993E-2</v>
      </c>
      <c r="AK48" s="562">
        <v>8.7703000000000003E-2</v>
      </c>
      <c r="AL48" s="563">
        <v>8.5917999999999994E-2</v>
      </c>
      <c r="AM48" s="562">
        <v>8.6632000000000001E-2</v>
      </c>
      <c r="AN48" s="562">
        <v>8.4847000000000006E-2</v>
      </c>
      <c r="AO48" s="563">
        <v>8.4132999999999999E-2</v>
      </c>
      <c r="AP48" s="562">
        <v>8.5917999999999994E-2</v>
      </c>
      <c r="AQ48" s="562">
        <v>8.4371000000000002E-2</v>
      </c>
      <c r="AR48" s="562">
        <v>8.6632000000000001E-2</v>
      </c>
    </row>
    <row r="49" spans="1:44" ht="15.75" customHeight="1">
      <c r="A49" s="785" t="s">
        <v>853</v>
      </c>
      <c r="B49" s="741"/>
      <c r="C49" s="562">
        <v>6.0499999999999998E-2</v>
      </c>
      <c r="D49" s="562">
        <v>5.9023999999999993E-2</v>
      </c>
      <c r="E49" s="562">
        <v>5.8428999999999995E-2</v>
      </c>
      <c r="F49" s="562">
        <v>5.8785999999999998E-2</v>
      </c>
      <c r="G49" s="562">
        <v>5.8071999999999999E-2</v>
      </c>
      <c r="H49" s="562">
        <v>5.7715000000000002E-2</v>
      </c>
      <c r="I49" s="562">
        <v>5.7595999999999994E-2</v>
      </c>
      <c r="J49" s="562">
        <v>5.8071999999999999E-2</v>
      </c>
      <c r="K49" s="563">
        <v>5.9261999999999995E-2</v>
      </c>
      <c r="L49" s="562">
        <v>6.0332999999999998E-2</v>
      </c>
      <c r="M49" s="562">
        <v>6.1760999999999996E-2</v>
      </c>
      <c r="N49" s="562">
        <v>6.1165999999999998E-2</v>
      </c>
      <c r="O49" s="562">
        <v>6.1641999999999995E-2</v>
      </c>
      <c r="P49" s="562">
        <v>6.2118E-2</v>
      </c>
      <c r="Q49" s="562">
        <v>6.3070000000000001E-2</v>
      </c>
      <c r="R49" s="562">
        <v>6.4021999999999996E-2</v>
      </c>
      <c r="S49" s="562">
        <v>6.3546000000000005E-2</v>
      </c>
      <c r="T49" s="562">
        <v>6.2712999999999991E-2</v>
      </c>
      <c r="U49" s="562">
        <v>6.2951000000000007E-2</v>
      </c>
      <c r="V49" s="562">
        <v>6.3307999999999989E-2</v>
      </c>
      <c r="W49" s="563">
        <v>6.2951000000000007E-2</v>
      </c>
      <c r="X49" s="562">
        <v>6.3070000000000001E-2</v>
      </c>
      <c r="Y49" s="563">
        <v>6.3546000000000005E-2</v>
      </c>
      <c r="Z49" s="562">
        <v>6.4616999999999994E-2</v>
      </c>
      <c r="AA49" s="563">
        <v>6.4021999999999996E-2</v>
      </c>
      <c r="AB49" s="562">
        <v>6.5687999999999996E-2</v>
      </c>
      <c r="AC49" s="562">
        <v>6.5199999999999994E-2</v>
      </c>
      <c r="AD49" s="562">
        <v>6.4379000000000006E-2</v>
      </c>
      <c r="AE49" s="562">
        <v>6.4974000000000004E-2</v>
      </c>
      <c r="AF49" s="563">
        <v>6.4021999999999996E-2</v>
      </c>
      <c r="AG49" s="562">
        <v>6.4616999999999994E-2</v>
      </c>
      <c r="AH49" s="562">
        <v>6.4854999999999996E-2</v>
      </c>
      <c r="AI49" s="562">
        <v>6.4974000000000004E-2</v>
      </c>
      <c r="AJ49" s="562">
        <v>6.6163999999999987E-2</v>
      </c>
      <c r="AK49" s="562">
        <v>6.5807000000000004E-2</v>
      </c>
      <c r="AL49" s="563">
        <v>6.4379000000000006E-2</v>
      </c>
      <c r="AM49" s="562">
        <v>6.4974000000000004E-2</v>
      </c>
      <c r="AN49" s="562">
        <v>6.3664999999999999E-2</v>
      </c>
      <c r="AO49" s="563">
        <v>6.3070000000000001E-2</v>
      </c>
      <c r="AP49" s="562">
        <v>6.4498E-2</v>
      </c>
      <c r="AQ49" s="562">
        <v>6.3307999999999989E-2</v>
      </c>
      <c r="AR49" s="562">
        <v>6.4974000000000004E-2</v>
      </c>
    </row>
    <row r="50" spans="1:44" ht="15.75" customHeight="1">
      <c r="A50" s="785" t="s">
        <v>854</v>
      </c>
      <c r="B50" s="741"/>
      <c r="C50" s="562">
        <v>4.0300000000000002E-2</v>
      </c>
      <c r="D50" s="562">
        <v>3.9388999999999993E-2</v>
      </c>
      <c r="E50" s="562">
        <v>3.8912999999999996E-2</v>
      </c>
      <c r="F50" s="562">
        <v>3.9150999999999998E-2</v>
      </c>
      <c r="G50" s="562">
        <v>3.8793999999999995E-2</v>
      </c>
      <c r="H50" s="562">
        <v>3.8555999999999993E-2</v>
      </c>
      <c r="I50" s="562">
        <v>3.8436999999999999E-2</v>
      </c>
      <c r="J50" s="562">
        <v>3.8793999999999995E-2</v>
      </c>
      <c r="K50" s="563">
        <v>3.9508000000000001E-2</v>
      </c>
      <c r="L50" s="562">
        <v>4.0221999999999994E-2</v>
      </c>
      <c r="M50" s="562">
        <v>4.1173999999999995E-2</v>
      </c>
      <c r="N50" s="562">
        <v>4.0697999999999998E-2</v>
      </c>
      <c r="O50" s="562">
        <v>4.1055000000000001E-2</v>
      </c>
      <c r="P50" s="562">
        <v>4.1411999999999997E-2</v>
      </c>
      <c r="Q50" s="562">
        <v>4.2125999999999997E-2</v>
      </c>
      <c r="R50" s="562">
        <v>4.2721000000000002E-2</v>
      </c>
      <c r="S50" s="562">
        <v>4.2363999999999999E-2</v>
      </c>
      <c r="T50" s="562">
        <v>4.1769000000000001E-2</v>
      </c>
      <c r="U50" s="562">
        <v>4.2006999999999996E-2</v>
      </c>
      <c r="V50" s="562">
        <v>4.2125999999999997E-2</v>
      </c>
      <c r="W50" s="563">
        <v>4.2006999999999996E-2</v>
      </c>
      <c r="X50" s="562">
        <v>4.2006999999999996E-2</v>
      </c>
      <c r="Y50" s="563">
        <v>4.2363999999999999E-2</v>
      </c>
      <c r="Z50" s="562">
        <v>4.3077999999999998E-2</v>
      </c>
      <c r="AA50" s="563">
        <v>4.2721000000000002E-2</v>
      </c>
      <c r="AB50" s="562">
        <v>4.3791999999999998E-2</v>
      </c>
      <c r="AC50" s="562">
        <v>4.3400000000000001E-2</v>
      </c>
      <c r="AD50" s="562">
        <v>4.2958999999999997E-2</v>
      </c>
      <c r="AE50" s="562">
        <v>4.3316E-2</v>
      </c>
      <c r="AF50" s="563">
        <v>4.2721000000000002E-2</v>
      </c>
      <c r="AG50" s="562">
        <v>4.3077999999999998E-2</v>
      </c>
      <c r="AH50" s="562">
        <v>4.3196999999999999E-2</v>
      </c>
      <c r="AI50" s="562">
        <v>4.3316E-2</v>
      </c>
      <c r="AJ50" s="562">
        <v>4.4029999999999993E-2</v>
      </c>
      <c r="AK50" s="562">
        <v>4.3791999999999998E-2</v>
      </c>
      <c r="AL50" s="563">
        <v>4.2958999999999997E-2</v>
      </c>
      <c r="AM50" s="562">
        <v>4.3316E-2</v>
      </c>
      <c r="AN50" s="562">
        <v>4.2483E-2</v>
      </c>
      <c r="AO50" s="563">
        <v>4.2006999999999996E-2</v>
      </c>
      <c r="AP50" s="562">
        <v>4.2958999999999997E-2</v>
      </c>
      <c r="AQ50" s="562">
        <v>4.2125999999999997E-2</v>
      </c>
      <c r="AR50" s="562">
        <v>4.3316E-2</v>
      </c>
    </row>
    <row r="51" spans="1:44" ht="22.5" customHeight="1">
      <c r="A51" s="784" t="s">
        <v>856</v>
      </c>
      <c r="B51" s="741"/>
      <c r="C51" s="8"/>
      <c r="D51" s="8"/>
      <c r="E51" s="8"/>
      <c r="F51" s="8"/>
      <c r="G51" s="8"/>
      <c r="H51" s="8"/>
      <c r="I51" s="8"/>
      <c r="J51" s="8"/>
      <c r="K51" s="9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9"/>
      <c r="X51" s="8"/>
      <c r="Y51" s="9"/>
      <c r="Z51" s="8"/>
      <c r="AA51" s="9"/>
      <c r="AB51" s="14"/>
      <c r="AC51" s="14"/>
      <c r="AD51" s="14"/>
      <c r="AE51" s="14"/>
      <c r="AF51" s="35"/>
      <c r="AG51" s="14"/>
      <c r="AH51" s="14"/>
      <c r="AI51" s="14"/>
      <c r="AJ51" s="14"/>
      <c r="AK51" s="14"/>
      <c r="AL51" s="621"/>
      <c r="AM51" s="622"/>
      <c r="AN51" s="622"/>
      <c r="AO51" s="623"/>
      <c r="AP51" s="622"/>
      <c r="AQ51" s="622"/>
      <c r="AR51" s="622"/>
    </row>
    <row r="52" spans="1:44" ht="15.75" customHeight="1">
      <c r="A52" s="850" t="s">
        <v>852</v>
      </c>
      <c r="B52" s="741"/>
      <c r="C52" s="562">
        <v>5.0700000000000002E-2</v>
      </c>
      <c r="D52" s="562">
        <v>4.9384999999999998E-2</v>
      </c>
      <c r="E52" s="562">
        <v>4.8908999999999994E-2</v>
      </c>
      <c r="F52" s="562">
        <v>4.9147000000000003E-2</v>
      </c>
      <c r="G52" s="562">
        <v>4.8551999999999998E-2</v>
      </c>
      <c r="H52" s="562">
        <v>4.8313999999999996E-2</v>
      </c>
      <c r="I52" s="562">
        <v>4.8195000000000002E-2</v>
      </c>
      <c r="J52" s="562">
        <v>4.8551999999999998E-2</v>
      </c>
      <c r="K52" s="563">
        <v>4.9503999999999992E-2</v>
      </c>
      <c r="L52" s="562">
        <v>5.0456000000000001E-2</v>
      </c>
      <c r="M52" s="562">
        <v>5.1764999999999992E-2</v>
      </c>
      <c r="N52" s="562">
        <v>5.1169999999999993E-2</v>
      </c>
      <c r="O52" s="562">
        <v>5.1645999999999997E-2</v>
      </c>
      <c r="P52" s="562">
        <v>5.2003000000000001E-2</v>
      </c>
      <c r="Q52" s="562">
        <v>5.2954999999999995E-2</v>
      </c>
      <c r="R52" s="562">
        <v>5.3669000000000001E-2</v>
      </c>
      <c r="S52" s="562">
        <v>5.3311999999999998E-2</v>
      </c>
      <c r="T52" s="562">
        <v>5.2597999999999999E-2</v>
      </c>
      <c r="U52" s="562">
        <v>5.2836000000000001E-2</v>
      </c>
      <c r="V52" s="562">
        <v>5.2954999999999995E-2</v>
      </c>
      <c r="W52" s="563">
        <v>5.2717E-2</v>
      </c>
      <c r="X52" s="562">
        <v>5.2836000000000001E-2</v>
      </c>
      <c r="Y52" s="563">
        <v>5.319299999999999E-2</v>
      </c>
      <c r="Z52" s="562">
        <v>5.4144999999999999E-2</v>
      </c>
      <c r="AA52" s="563">
        <v>5.3669000000000001E-2</v>
      </c>
      <c r="AB52" s="562">
        <v>5.4977999999999992E-2</v>
      </c>
      <c r="AC52" s="562">
        <v>5.4600000000000003E-2</v>
      </c>
      <c r="AD52" s="562">
        <v>5.3906999999999997E-2</v>
      </c>
      <c r="AE52" s="562">
        <v>5.4382999999999994E-2</v>
      </c>
      <c r="AF52" s="563">
        <v>5.3549999999999993E-2</v>
      </c>
      <c r="AG52" s="562">
        <v>5.4144999999999999E-2</v>
      </c>
      <c r="AH52" s="562">
        <v>5.4264E-2</v>
      </c>
      <c r="AI52" s="562">
        <v>5.4382999999999994E-2</v>
      </c>
      <c r="AJ52" s="562">
        <v>5.5335000000000002E-2</v>
      </c>
      <c r="AK52" s="562">
        <v>5.5097E-2</v>
      </c>
      <c r="AL52" s="563">
        <v>5.3906999999999997E-2</v>
      </c>
      <c r="AM52" s="562">
        <v>5.4382999999999994E-2</v>
      </c>
      <c r="AN52" s="562">
        <v>5.319299999999999E-2</v>
      </c>
      <c r="AO52" s="563">
        <v>5.2717E-2</v>
      </c>
      <c r="AP52" s="562">
        <v>5.3906999999999997E-2</v>
      </c>
      <c r="AQ52" s="562">
        <v>5.2836000000000001E-2</v>
      </c>
      <c r="AR52" s="562">
        <v>5.4264E-2</v>
      </c>
    </row>
    <row r="53" spans="1:44" ht="15.75" customHeight="1">
      <c r="A53" s="785" t="s">
        <v>853</v>
      </c>
      <c r="B53" s="741"/>
      <c r="C53" s="562">
        <v>3.7999999999999999E-2</v>
      </c>
      <c r="D53" s="562">
        <v>3.7009E-2</v>
      </c>
      <c r="E53" s="562">
        <v>3.6651999999999997E-2</v>
      </c>
      <c r="F53" s="562">
        <v>3.6889999999999999E-2</v>
      </c>
      <c r="G53" s="562">
        <v>3.6413999999999995E-2</v>
      </c>
      <c r="H53" s="562">
        <v>3.6176E-2</v>
      </c>
      <c r="I53" s="562">
        <v>3.6056999999999999E-2</v>
      </c>
      <c r="J53" s="562">
        <v>3.6413999999999995E-2</v>
      </c>
      <c r="K53" s="563">
        <v>3.7127999999999994E-2</v>
      </c>
      <c r="L53" s="562">
        <v>3.7842000000000001E-2</v>
      </c>
      <c r="M53" s="562">
        <v>3.8793999999999995E-2</v>
      </c>
      <c r="N53" s="562">
        <v>3.8317999999999998E-2</v>
      </c>
      <c r="O53" s="562">
        <v>3.8675000000000001E-2</v>
      </c>
      <c r="P53" s="562">
        <v>3.9032000000000004E-2</v>
      </c>
      <c r="Q53" s="562">
        <v>3.9627000000000002E-2</v>
      </c>
      <c r="R53" s="562">
        <v>4.0221999999999994E-2</v>
      </c>
      <c r="S53" s="562">
        <v>3.9983999999999999E-2</v>
      </c>
      <c r="T53" s="562">
        <v>3.9388999999999993E-2</v>
      </c>
      <c r="U53" s="562">
        <v>3.9508000000000001E-2</v>
      </c>
      <c r="V53" s="562">
        <v>3.9745999999999997E-2</v>
      </c>
      <c r="W53" s="563">
        <v>3.9508000000000001E-2</v>
      </c>
      <c r="X53" s="562">
        <v>3.9627000000000002E-2</v>
      </c>
      <c r="Y53" s="563">
        <v>3.9864999999999998E-2</v>
      </c>
      <c r="Z53" s="562">
        <v>4.0578999999999997E-2</v>
      </c>
      <c r="AA53" s="563">
        <v>4.0221999999999994E-2</v>
      </c>
      <c r="AB53" s="562">
        <v>4.1173999999999995E-2</v>
      </c>
      <c r="AC53" s="562">
        <v>4.0899999999999999E-2</v>
      </c>
      <c r="AD53" s="562">
        <v>4.0460000000000003E-2</v>
      </c>
      <c r="AE53" s="562">
        <v>4.0697999999999998E-2</v>
      </c>
      <c r="AF53" s="563">
        <v>4.0103E-2</v>
      </c>
      <c r="AG53" s="562">
        <v>4.0578999999999997E-2</v>
      </c>
      <c r="AH53" s="562">
        <v>4.0697999999999998E-2</v>
      </c>
      <c r="AI53" s="562">
        <v>4.0816999999999992E-2</v>
      </c>
      <c r="AJ53" s="562">
        <v>4.1530999999999998E-2</v>
      </c>
      <c r="AK53" s="562">
        <v>4.1293000000000003E-2</v>
      </c>
      <c r="AL53" s="563">
        <v>4.0340999999999995E-2</v>
      </c>
      <c r="AM53" s="562">
        <v>4.0697999999999998E-2</v>
      </c>
      <c r="AN53" s="562">
        <v>3.9864999999999998E-2</v>
      </c>
      <c r="AO53" s="563">
        <v>3.9508000000000001E-2</v>
      </c>
      <c r="AP53" s="562">
        <v>4.0340999999999995E-2</v>
      </c>
      <c r="AQ53" s="562">
        <v>3.9627000000000002E-2</v>
      </c>
      <c r="AR53" s="562">
        <v>4.0697999999999998E-2</v>
      </c>
    </row>
    <row r="54" spans="1:44" ht="15.75" customHeight="1">
      <c r="A54" s="785" t="s">
        <v>854</v>
      </c>
      <c r="B54" s="741"/>
      <c r="C54" s="562">
        <v>2.52E-2</v>
      </c>
      <c r="D54" s="562">
        <v>2.4632999999999999E-2</v>
      </c>
      <c r="E54" s="562">
        <v>2.4395E-2</v>
      </c>
      <c r="F54" s="562">
        <v>2.4513999999999998E-2</v>
      </c>
      <c r="G54" s="562">
        <v>2.4275999999999999E-2</v>
      </c>
      <c r="H54" s="562">
        <v>2.4037999999999997E-2</v>
      </c>
      <c r="I54" s="562">
        <v>2.4037999999999997E-2</v>
      </c>
      <c r="J54" s="562">
        <v>2.4275999999999999E-2</v>
      </c>
      <c r="K54" s="563">
        <v>2.4751999999999996E-2</v>
      </c>
      <c r="L54" s="562">
        <v>2.5228E-2</v>
      </c>
      <c r="M54" s="562">
        <v>2.5822999999999999E-2</v>
      </c>
      <c r="N54" s="562">
        <v>2.5465999999999999E-2</v>
      </c>
      <c r="O54" s="562">
        <v>2.5704000000000001E-2</v>
      </c>
      <c r="P54" s="562">
        <v>2.5942E-2</v>
      </c>
      <c r="Q54" s="562">
        <v>2.6418000000000001E-2</v>
      </c>
      <c r="R54" s="562">
        <v>2.6774999999999997E-2</v>
      </c>
      <c r="S54" s="562">
        <v>2.6536999999999998E-2</v>
      </c>
      <c r="T54" s="562">
        <v>2.6179999999999998E-2</v>
      </c>
      <c r="U54" s="562">
        <v>2.6298999999999999E-2</v>
      </c>
      <c r="V54" s="562">
        <v>2.6418000000000001E-2</v>
      </c>
      <c r="W54" s="563">
        <v>2.6298999999999999E-2</v>
      </c>
      <c r="X54" s="562">
        <v>2.6298999999999999E-2</v>
      </c>
      <c r="Y54" s="563">
        <v>2.6536999999999998E-2</v>
      </c>
      <c r="Z54" s="562">
        <v>2.7012999999999999E-2</v>
      </c>
      <c r="AA54" s="563">
        <v>2.6774999999999997E-2</v>
      </c>
      <c r="AB54" s="562">
        <v>2.7488999999999996E-2</v>
      </c>
      <c r="AC54" s="562">
        <v>2.7300000000000001E-2</v>
      </c>
      <c r="AD54" s="562">
        <v>2.6893999999999998E-2</v>
      </c>
      <c r="AE54" s="562">
        <v>2.7132E-2</v>
      </c>
      <c r="AF54" s="563">
        <v>2.6774999999999997E-2</v>
      </c>
      <c r="AG54" s="562">
        <v>2.7012999999999999E-2</v>
      </c>
      <c r="AH54" s="562">
        <v>2.7012999999999999E-2</v>
      </c>
      <c r="AI54" s="562">
        <v>2.7132E-2</v>
      </c>
      <c r="AJ54" s="562">
        <v>2.7607999999999997E-2</v>
      </c>
      <c r="AK54" s="562">
        <v>2.7488999999999996E-2</v>
      </c>
      <c r="AL54" s="563">
        <v>2.6893999999999998E-2</v>
      </c>
      <c r="AM54" s="562">
        <v>2.7132E-2</v>
      </c>
      <c r="AN54" s="562">
        <v>2.6536999999999998E-2</v>
      </c>
      <c r="AO54" s="563">
        <v>2.6298999999999999E-2</v>
      </c>
      <c r="AP54" s="562">
        <v>2.6893999999999998E-2</v>
      </c>
      <c r="AQ54" s="562">
        <v>2.6298999999999999E-2</v>
      </c>
      <c r="AR54" s="562">
        <v>2.7012999999999999E-2</v>
      </c>
    </row>
    <row r="55" spans="1:44" ht="15.75" customHeight="1">
      <c r="A55" s="849" t="s">
        <v>857</v>
      </c>
      <c r="B55" s="741"/>
      <c r="C55" s="8"/>
      <c r="D55" s="8"/>
      <c r="E55" s="8"/>
      <c r="F55" s="8"/>
      <c r="G55" s="8"/>
      <c r="H55" s="8"/>
      <c r="I55" s="8"/>
      <c r="J55" s="8"/>
      <c r="K55" s="9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9"/>
      <c r="X55" s="8"/>
      <c r="Y55" s="9"/>
      <c r="Z55" s="8"/>
      <c r="AA55" s="9"/>
      <c r="AB55" s="8"/>
      <c r="AC55" s="8"/>
      <c r="AD55" s="8"/>
      <c r="AE55" s="8"/>
      <c r="AF55" s="9"/>
      <c r="AG55" s="8"/>
      <c r="AH55" s="8"/>
      <c r="AI55" s="8"/>
      <c r="AJ55" s="8"/>
      <c r="AK55" s="8"/>
      <c r="AL55" s="9"/>
      <c r="AM55" s="8"/>
      <c r="AN55" s="8"/>
      <c r="AO55" s="9"/>
      <c r="AP55" s="8"/>
      <c r="AQ55" s="8"/>
      <c r="AR55" s="8"/>
    </row>
    <row r="56" spans="1:44" ht="15.75" customHeight="1">
      <c r="A56" s="850" t="s">
        <v>852</v>
      </c>
      <c r="B56" s="741"/>
      <c r="C56" s="562">
        <v>5.0900000000000001E-2</v>
      </c>
      <c r="D56" s="562">
        <v>4.9741999999999995E-2</v>
      </c>
      <c r="E56" s="562">
        <v>4.9147000000000003E-2</v>
      </c>
      <c r="F56" s="562">
        <v>4.9503999999999992E-2</v>
      </c>
      <c r="G56" s="562">
        <v>4.8908999999999994E-2</v>
      </c>
      <c r="H56" s="562">
        <v>4.8551999999999998E-2</v>
      </c>
      <c r="I56" s="562">
        <v>4.8551999999999998E-2</v>
      </c>
      <c r="J56" s="562">
        <v>4.8908999999999994E-2</v>
      </c>
      <c r="K56" s="563">
        <v>4.9860999999999996E-2</v>
      </c>
      <c r="L56" s="562">
        <v>5.0812999999999997E-2</v>
      </c>
      <c r="M56" s="562">
        <v>5.2003000000000001E-2</v>
      </c>
      <c r="N56" s="562">
        <v>5.1526999999999996E-2</v>
      </c>
      <c r="O56" s="562">
        <v>5.1884E-2</v>
      </c>
      <c r="P56" s="562">
        <v>5.2359999999999997E-2</v>
      </c>
      <c r="Q56" s="562">
        <v>5.319299999999999E-2</v>
      </c>
      <c r="R56" s="562">
        <v>5.4025999999999998E-2</v>
      </c>
      <c r="S56" s="562">
        <v>5.3669000000000001E-2</v>
      </c>
      <c r="T56" s="562">
        <v>5.2836000000000001E-2</v>
      </c>
      <c r="U56" s="562">
        <v>5.3073999999999996E-2</v>
      </c>
      <c r="V56" s="562">
        <v>5.3311999999999998E-2</v>
      </c>
      <c r="W56" s="563">
        <v>5.3073999999999996E-2</v>
      </c>
      <c r="X56" s="562">
        <v>5.3073999999999996E-2</v>
      </c>
      <c r="Y56" s="563">
        <v>5.3549999999999993E-2</v>
      </c>
      <c r="Z56" s="562">
        <v>5.4501999999999995E-2</v>
      </c>
      <c r="AA56" s="563">
        <v>5.4025999999999998E-2</v>
      </c>
      <c r="AB56" s="562">
        <v>5.5334999999999995E-2</v>
      </c>
      <c r="AC56" s="562">
        <v>5.5E-2</v>
      </c>
      <c r="AD56" s="562">
        <v>5.4264E-2</v>
      </c>
      <c r="AE56" s="562">
        <v>5.4739999999999997E-2</v>
      </c>
      <c r="AF56" s="563">
        <v>5.3906999999999997E-2</v>
      </c>
      <c r="AG56" s="562">
        <v>5.4501999999999995E-2</v>
      </c>
      <c r="AH56" s="562">
        <v>5.4621000000000003E-2</v>
      </c>
      <c r="AI56" s="562">
        <v>5.4739999999999997E-2</v>
      </c>
      <c r="AJ56" s="562">
        <v>5.5691999999999998E-2</v>
      </c>
      <c r="AK56" s="562">
        <v>5.5334999999999995E-2</v>
      </c>
      <c r="AL56" s="563">
        <v>5.4144999999999999E-2</v>
      </c>
      <c r="AM56" s="562">
        <v>5.4621000000000003E-2</v>
      </c>
      <c r="AN56" s="562">
        <v>5.3549999999999993E-2</v>
      </c>
      <c r="AO56" s="563">
        <v>5.3073999999999996E-2</v>
      </c>
      <c r="AP56" s="562">
        <v>5.4264E-2</v>
      </c>
      <c r="AQ56" s="562">
        <v>5.319299999999999E-2</v>
      </c>
      <c r="AR56" s="562">
        <v>5.4621000000000003E-2</v>
      </c>
    </row>
    <row r="57" spans="1:44" ht="15.75" customHeight="1">
      <c r="A57" s="785" t="s">
        <v>853</v>
      </c>
      <c r="B57" s="741"/>
      <c r="C57" s="562">
        <v>3.8300000000000001E-2</v>
      </c>
      <c r="D57" s="562">
        <v>3.7365999999999996E-2</v>
      </c>
      <c r="E57" s="562">
        <v>3.6889999999999999E-2</v>
      </c>
      <c r="F57" s="562">
        <v>3.7127999999999994E-2</v>
      </c>
      <c r="G57" s="562">
        <v>3.6651999999999997E-2</v>
      </c>
      <c r="H57" s="562">
        <v>3.6533000000000003E-2</v>
      </c>
      <c r="I57" s="562">
        <v>3.6413999999999995E-2</v>
      </c>
      <c r="J57" s="562">
        <v>3.6651999999999997E-2</v>
      </c>
      <c r="K57" s="563">
        <v>3.7484999999999997E-2</v>
      </c>
      <c r="L57" s="562">
        <v>3.8079999999999996E-2</v>
      </c>
      <c r="M57" s="562">
        <v>3.9032000000000004E-2</v>
      </c>
      <c r="N57" s="562">
        <v>3.8675000000000001E-2</v>
      </c>
      <c r="O57" s="562">
        <v>3.9032000000000004E-2</v>
      </c>
      <c r="P57" s="562">
        <v>3.9269999999999999E-2</v>
      </c>
      <c r="Q57" s="562">
        <v>3.9983999999999999E-2</v>
      </c>
      <c r="R57" s="562">
        <v>4.0578999999999997E-2</v>
      </c>
      <c r="S57" s="562">
        <v>4.0221999999999994E-2</v>
      </c>
      <c r="T57" s="562">
        <v>3.9627000000000002E-2</v>
      </c>
      <c r="U57" s="562">
        <v>3.9864999999999998E-2</v>
      </c>
      <c r="V57" s="562">
        <v>3.9983999999999999E-2</v>
      </c>
      <c r="W57" s="563">
        <v>3.9864999999999998E-2</v>
      </c>
      <c r="X57" s="562">
        <v>3.9864999999999998E-2</v>
      </c>
      <c r="Y57" s="563">
        <v>4.0221999999999994E-2</v>
      </c>
      <c r="Z57" s="562">
        <v>4.0816999999999992E-2</v>
      </c>
      <c r="AA57" s="563">
        <v>4.0578999999999997E-2</v>
      </c>
      <c r="AB57" s="562">
        <v>4.1530999999999998E-2</v>
      </c>
      <c r="AC57" s="562">
        <v>4.1300000000000003E-2</v>
      </c>
      <c r="AD57" s="562">
        <v>4.0697999999999998E-2</v>
      </c>
      <c r="AE57" s="562">
        <v>4.1055000000000001E-2</v>
      </c>
      <c r="AF57" s="563">
        <v>4.0460000000000003E-2</v>
      </c>
      <c r="AG57" s="562">
        <v>4.0936E-2</v>
      </c>
      <c r="AH57" s="562">
        <v>4.0936E-2</v>
      </c>
      <c r="AI57" s="562">
        <v>4.1055000000000001E-2</v>
      </c>
      <c r="AJ57" s="562">
        <v>4.1769000000000001E-2</v>
      </c>
      <c r="AK57" s="562">
        <v>4.1530999999999998E-2</v>
      </c>
      <c r="AL57" s="563">
        <v>4.0697999999999998E-2</v>
      </c>
      <c r="AM57" s="562">
        <v>4.1055000000000001E-2</v>
      </c>
      <c r="AN57" s="562">
        <v>4.0221999999999994E-2</v>
      </c>
      <c r="AO57" s="563">
        <v>3.9864999999999998E-2</v>
      </c>
      <c r="AP57" s="562">
        <v>4.0697999999999998E-2</v>
      </c>
      <c r="AQ57" s="562">
        <v>3.9864999999999998E-2</v>
      </c>
      <c r="AR57" s="562">
        <v>4.1055000000000001E-2</v>
      </c>
    </row>
    <row r="58" spans="1:44" ht="15.75" customHeight="1">
      <c r="A58" s="785" t="s">
        <v>854</v>
      </c>
      <c r="B58" s="741"/>
      <c r="C58" s="562">
        <v>2.5499999999999998E-2</v>
      </c>
      <c r="D58" s="562">
        <v>2.4751999999999996E-2</v>
      </c>
      <c r="E58" s="562">
        <v>2.4513999999999998E-2</v>
      </c>
      <c r="F58" s="562">
        <v>2.4632999999999999E-2</v>
      </c>
      <c r="G58" s="562">
        <v>2.4395E-2</v>
      </c>
      <c r="H58" s="562">
        <v>2.4275999999999999E-2</v>
      </c>
      <c r="I58" s="562">
        <v>2.4156999999999998E-2</v>
      </c>
      <c r="J58" s="562">
        <v>2.4395E-2</v>
      </c>
      <c r="K58" s="563">
        <v>2.4870999999999997E-2</v>
      </c>
      <c r="L58" s="562">
        <v>2.5346999999999998E-2</v>
      </c>
      <c r="M58" s="562">
        <v>2.5942E-2</v>
      </c>
      <c r="N58" s="562">
        <v>2.5704000000000001E-2</v>
      </c>
      <c r="O58" s="562">
        <v>2.5942E-2</v>
      </c>
      <c r="P58" s="562">
        <v>2.6060999999999997E-2</v>
      </c>
      <c r="Q58" s="562">
        <v>2.6536999999999998E-2</v>
      </c>
      <c r="R58" s="562">
        <v>2.6893999999999998E-2</v>
      </c>
      <c r="S58" s="562">
        <v>2.6774999999999997E-2</v>
      </c>
      <c r="T58" s="562">
        <v>2.6298999999999999E-2</v>
      </c>
      <c r="U58" s="562">
        <v>2.6418000000000001E-2</v>
      </c>
      <c r="V58" s="562">
        <v>2.6536999999999998E-2</v>
      </c>
      <c r="W58" s="563">
        <v>2.6418000000000001E-2</v>
      </c>
      <c r="X58" s="562">
        <v>2.6536999999999998E-2</v>
      </c>
      <c r="Y58" s="563">
        <v>2.6655999999999999E-2</v>
      </c>
      <c r="Z58" s="562">
        <v>2.7132E-2</v>
      </c>
      <c r="AA58" s="563">
        <v>2.6893999999999998E-2</v>
      </c>
      <c r="AB58" s="562">
        <v>2.7607999999999997E-2</v>
      </c>
      <c r="AC58" s="562">
        <v>2.7400000000000001E-2</v>
      </c>
      <c r="AD58" s="562">
        <v>2.7012999999999999E-2</v>
      </c>
      <c r="AE58" s="562">
        <v>2.7250999999999997E-2</v>
      </c>
      <c r="AF58" s="563">
        <v>2.6893999999999998E-2</v>
      </c>
      <c r="AG58" s="562">
        <v>2.7132E-2</v>
      </c>
      <c r="AH58" s="562">
        <v>2.7250999999999997E-2</v>
      </c>
      <c r="AI58" s="562">
        <v>2.7250999999999997E-2</v>
      </c>
      <c r="AJ58" s="562">
        <v>2.7727000000000002E-2</v>
      </c>
      <c r="AK58" s="562">
        <v>2.7607999999999997E-2</v>
      </c>
      <c r="AL58" s="563">
        <v>2.7012999999999999E-2</v>
      </c>
      <c r="AM58" s="562">
        <v>2.7250999999999997E-2</v>
      </c>
      <c r="AN58" s="562">
        <v>2.6655999999999999E-2</v>
      </c>
      <c r="AO58" s="563">
        <v>2.6418000000000001E-2</v>
      </c>
      <c r="AP58" s="562">
        <v>2.7012999999999999E-2</v>
      </c>
      <c r="AQ58" s="562">
        <v>2.6536999999999998E-2</v>
      </c>
      <c r="AR58" s="562">
        <v>2.7250999999999997E-2</v>
      </c>
    </row>
    <row r="59" spans="1:44" ht="27" customHeight="1">
      <c r="A59" s="784" t="s">
        <v>858</v>
      </c>
      <c r="B59" s="741"/>
      <c r="C59" s="8"/>
      <c r="D59" s="8"/>
      <c r="E59" s="8"/>
      <c r="F59" s="8"/>
      <c r="G59" s="8"/>
      <c r="H59" s="8"/>
      <c r="I59" s="8"/>
      <c r="J59" s="8"/>
      <c r="K59" s="9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9"/>
      <c r="X59" s="8"/>
      <c r="Y59" s="9"/>
      <c r="Z59" s="8"/>
      <c r="AA59" s="9"/>
      <c r="AB59" s="14"/>
      <c r="AC59" s="14"/>
      <c r="AD59" s="14"/>
      <c r="AE59" s="14"/>
      <c r="AF59" s="35"/>
      <c r="AG59" s="14"/>
      <c r="AH59" s="14"/>
      <c r="AI59" s="14"/>
      <c r="AJ59" s="14"/>
      <c r="AK59" s="14"/>
      <c r="AL59" s="14"/>
      <c r="AM59" s="14"/>
      <c r="AN59" s="14"/>
      <c r="AO59" s="35"/>
      <c r="AP59" s="14"/>
      <c r="AQ59" s="14"/>
      <c r="AR59" s="14"/>
    </row>
    <row r="60" spans="1:44" ht="15.75" customHeight="1">
      <c r="A60" s="785" t="s">
        <v>723</v>
      </c>
      <c r="B60" s="741"/>
      <c r="C60" s="8"/>
      <c r="D60" s="8"/>
      <c r="E60" s="8"/>
      <c r="F60" s="8"/>
      <c r="G60" s="8"/>
      <c r="H60" s="8"/>
      <c r="I60" s="8"/>
      <c r="J60" s="8"/>
      <c r="K60" s="9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9"/>
      <c r="X60" s="8"/>
      <c r="Y60" s="9"/>
      <c r="Z60" s="8"/>
      <c r="AA60" s="9"/>
      <c r="AB60" s="14"/>
      <c r="AC60" s="14"/>
      <c r="AD60" s="14"/>
      <c r="AE60" s="14"/>
      <c r="AF60" s="35"/>
      <c r="AG60" s="14"/>
      <c r="AH60" s="14"/>
      <c r="AI60" s="14"/>
      <c r="AJ60" s="14"/>
      <c r="AK60" s="14"/>
      <c r="AL60" s="14"/>
      <c r="AM60" s="14"/>
      <c r="AN60" s="14"/>
      <c r="AO60" s="35"/>
      <c r="AP60" s="14"/>
      <c r="AQ60" s="14"/>
      <c r="AR60" s="14"/>
    </row>
    <row r="61" spans="1:44" ht="15.75" customHeight="1">
      <c r="A61" s="782" t="s">
        <v>868</v>
      </c>
      <c r="B61" s="741"/>
      <c r="C61" s="289">
        <v>45521</v>
      </c>
      <c r="D61" s="289">
        <v>44666.424256999991</v>
      </c>
      <c r="E61" s="289">
        <v>44272.027911999998</v>
      </c>
      <c r="F61" s="289">
        <v>44567.436843999996</v>
      </c>
      <c r="G61" s="289">
        <v>44182.675334</v>
      </c>
      <c r="H61" s="289">
        <v>43960.254456999995</v>
      </c>
      <c r="I61" s="289">
        <v>43879.848774999999</v>
      </c>
      <c r="J61" s="289">
        <v>44182.675334</v>
      </c>
      <c r="K61" s="290">
        <v>44923.465922999996</v>
      </c>
      <c r="L61" s="624">
        <v>45671.585602999992</v>
      </c>
      <c r="M61" s="624">
        <v>46614.017883999994</v>
      </c>
      <c r="N61" s="624">
        <v>46278.404088000003</v>
      </c>
      <c r="O61" s="624">
        <v>46554.286429</v>
      </c>
      <c r="P61" s="624">
        <v>46918.039559999997</v>
      </c>
      <c r="Q61" s="624">
        <v>47612.994442999996</v>
      </c>
      <c r="R61" s="624">
        <v>48192.441024</v>
      </c>
      <c r="S61" s="624">
        <v>47978.591716999996</v>
      </c>
      <c r="T61" s="624">
        <v>47437.410061999995</v>
      </c>
      <c r="U61" s="624">
        <v>47604.604586000001</v>
      </c>
      <c r="V61" s="624">
        <v>47837.104524999995</v>
      </c>
      <c r="W61" s="625">
        <v>47663.731282999994</v>
      </c>
      <c r="X61" s="624">
        <v>47718.729869999996</v>
      </c>
      <c r="Y61" s="625">
        <v>48111.071680000001</v>
      </c>
      <c r="Z61" s="624">
        <v>48796.375662999999</v>
      </c>
      <c r="AA61" s="625">
        <v>48454.990485999995</v>
      </c>
      <c r="AB61" s="624">
        <v>49526.372475999997</v>
      </c>
      <c r="AC61" s="624">
        <v>49271</v>
      </c>
      <c r="AD61" s="624">
        <v>48820.460786999996</v>
      </c>
      <c r="AE61" s="624">
        <v>49150.446121000001</v>
      </c>
      <c r="AF61" s="625">
        <v>48600.344820999999</v>
      </c>
      <c r="AG61" s="624">
        <v>48976.581408999999</v>
      </c>
      <c r="AH61" s="624">
        <v>49143.265303999993</v>
      </c>
      <c r="AI61" s="624">
        <v>49267.965641999996</v>
      </c>
      <c r="AJ61" s="624">
        <v>49999.825994999992</v>
      </c>
      <c r="AK61" s="624">
        <v>49773.846423000003</v>
      </c>
      <c r="AL61" s="624">
        <v>48923.312724999996</v>
      </c>
      <c r="AM61" s="624">
        <v>49257.167938999999</v>
      </c>
      <c r="AN61" s="624">
        <v>48466.124363999996</v>
      </c>
      <c r="AO61" s="625">
        <v>48091.961708000003</v>
      </c>
      <c r="AP61" s="624">
        <v>49045.347106000001</v>
      </c>
      <c r="AQ61" s="624">
        <v>48380.789106999997</v>
      </c>
      <c r="AR61" s="624">
        <v>49469.087779999994</v>
      </c>
    </row>
    <row r="62" spans="1:44" ht="15.75" customHeight="1">
      <c r="A62" s="782" t="s">
        <v>869</v>
      </c>
      <c r="B62" s="741"/>
      <c r="C62" s="289">
        <v>76937</v>
      </c>
      <c r="D62" s="289">
        <v>75493.815984999994</v>
      </c>
      <c r="E62" s="289">
        <v>74827.219396999993</v>
      </c>
      <c r="F62" s="289">
        <v>75326.510433999996</v>
      </c>
      <c r="G62" s="289">
        <v>74676.198401000001</v>
      </c>
      <c r="H62" s="289">
        <v>74300.269428</v>
      </c>
      <c r="I62" s="289">
        <v>74164.370118999999</v>
      </c>
      <c r="J62" s="289">
        <v>74676.198401000001</v>
      </c>
      <c r="K62" s="290">
        <v>75928.259875999996</v>
      </c>
      <c r="L62" s="624">
        <v>77192.708774999992</v>
      </c>
      <c r="M62" s="624">
        <v>78785.578753000009</v>
      </c>
      <c r="N62" s="624">
        <v>78218.334550999993</v>
      </c>
      <c r="O62" s="624">
        <v>78684.622485</v>
      </c>
      <c r="P62" s="624">
        <v>79299.426822000009</v>
      </c>
      <c r="Q62" s="624">
        <v>80474.018106999996</v>
      </c>
      <c r="R62" s="624">
        <v>81453.38096699999</v>
      </c>
      <c r="S62" s="624">
        <v>81091.939529999989</v>
      </c>
      <c r="T62" s="624">
        <v>80177.250909000009</v>
      </c>
      <c r="U62" s="624">
        <v>80459.837948</v>
      </c>
      <c r="V62" s="624">
        <v>80852.802127999996</v>
      </c>
      <c r="W62" s="625">
        <v>80559.772005999999</v>
      </c>
      <c r="X62" s="624">
        <v>80652.728974999991</v>
      </c>
      <c r="Y62" s="625">
        <v>81315.853142999986</v>
      </c>
      <c r="Z62" s="624">
        <v>82474.132859999998</v>
      </c>
      <c r="AA62" s="625">
        <v>81897.133990000002</v>
      </c>
      <c r="AB62" s="624">
        <v>83707.950801999992</v>
      </c>
      <c r="AC62" s="624">
        <v>83276</v>
      </c>
      <c r="AD62" s="624">
        <v>82514.840737000006</v>
      </c>
      <c r="AE62" s="624">
        <v>83072.571721999993</v>
      </c>
      <c r="AF62" s="625">
        <v>82142.807347999988</v>
      </c>
      <c r="AG62" s="624">
        <v>82778.710979999989</v>
      </c>
      <c r="AH62" s="624">
        <v>83060.434911999997</v>
      </c>
      <c r="AI62" s="624">
        <v>83271.199739000003</v>
      </c>
      <c r="AJ62" s="624">
        <v>84508.167491999993</v>
      </c>
      <c r="AK62" s="624">
        <v>84126.223664000005</v>
      </c>
      <c r="AL62" s="624">
        <v>82688.677840999997</v>
      </c>
      <c r="AM62" s="624">
        <v>83252.949660999991</v>
      </c>
      <c r="AN62" s="624">
        <v>81915.952292999995</v>
      </c>
      <c r="AO62" s="625">
        <v>81283.553925</v>
      </c>
      <c r="AP62" s="624">
        <v>82894.936613999991</v>
      </c>
      <c r="AQ62" s="624">
        <v>81771.721198999992</v>
      </c>
      <c r="AR62" s="624">
        <v>83611.130021999998</v>
      </c>
    </row>
    <row r="63" spans="1:44" ht="15.75" customHeight="1">
      <c r="A63" s="782" t="s">
        <v>870</v>
      </c>
      <c r="B63" s="741"/>
      <c r="C63" s="289">
        <v>193046</v>
      </c>
      <c r="D63" s="289">
        <v>189423.99091699999</v>
      </c>
      <c r="E63" s="289">
        <v>187751.41188299996</v>
      </c>
      <c r="F63" s="289">
        <v>189004.19925799998</v>
      </c>
      <c r="G63" s="289">
        <v>187372.479945</v>
      </c>
      <c r="H63" s="289">
        <v>186429.224422</v>
      </c>
      <c r="I63" s="289">
        <v>186088.23527699997</v>
      </c>
      <c r="J63" s="289">
        <v>187372.479945</v>
      </c>
      <c r="K63" s="290">
        <v>190514.06840199998</v>
      </c>
      <c r="L63" s="624">
        <v>193686.738231</v>
      </c>
      <c r="M63" s="624">
        <v>197683.460093</v>
      </c>
      <c r="N63" s="624">
        <v>196260.16927999997</v>
      </c>
      <c r="O63" s="624">
        <v>197430.14729199998</v>
      </c>
      <c r="P63" s="624">
        <v>198972.77297099997</v>
      </c>
      <c r="Q63" s="624">
        <v>201919.97826</v>
      </c>
      <c r="R63" s="624">
        <v>204377.32944999999</v>
      </c>
      <c r="S63" s="624">
        <v>203470.42497600001</v>
      </c>
      <c r="T63" s="624">
        <v>201175.34992099999</v>
      </c>
      <c r="U63" s="624">
        <v>201884.39821199997</v>
      </c>
      <c r="V63" s="624">
        <v>202870.39758299998</v>
      </c>
      <c r="W63" s="625">
        <v>202135.14620599998</v>
      </c>
      <c r="X63" s="624">
        <v>202368.38763399998</v>
      </c>
      <c r="Y63" s="625">
        <v>204032.253845</v>
      </c>
      <c r="Z63" s="624">
        <v>206938.53122599999</v>
      </c>
      <c r="AA63" s="625">
        <v>205490.76449299997</v>
      </c>
      <c r="AB63" s="624">
        <v>210034.34407200001</v>
      </c>
      <c r="AC63" s="624">
        <v>208950</v>
      </c>
      <c r="AD63" s="624">
        <v>207040.67261499999</v>
      </c>
      <c r="AE63" s="624">
        <v>208440.09369399998</v>
      </c>
      <c r="AF63" s="625">
        <v>206107.19163300001</v>
      </c>
      <c r="AG63" s="624">
        <v>207702.75803199998</v>
      </c>
      <c r="AH63" s="624">
        <v>208409.64076099999</v>
      </c>
      <c r="AI63" s="624">
        <v>208938.477594</v>
      </c>
      <c r="AJ63" s="624">
        <v>212042.19382499999</v>
      </c>
      <c r="AK63" s="624">
        <v>211083.84600799999</v>
      </c>
      <c r="AL63" s="624">
        <v>207476.85307300001</v>
      </c>
      <c r="AM63" s="624">
        <v>208892.68579899997</v>
      </c>
      <c r="AN63" s="624">
        <v>205537.98214599999</v>
      </c>
      <c r="AO63" s="625">
        <v>203951.210918</v>
      </c>
      <c r="AP63" s="624">
        <v>207994.38371599998</v>
      </c>
      <c r="AQ63" s="624">
        <v>205176.08731900001</v>
      </c>
      <c r="AR63" s="624">
        <v>209791.40783299998</v>
      </c>
    </row>
    <row r="64" spans="1:44" ht="15.75" customHeight="1">
      <c r="A64" s="782" t="s">
        <v>867</v>
      </c>
      <c r="B64" s="741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9"/>
      <c r="X64" s="8"/>
      <c r="Y64" s="9"/>
      <c r="Z64" s="8"/>
      <c r="AA64" s="9"/>
      <c r="AB64" s="8"/>
      <c r="AC64" s="8"/>
      <c r="AD64" s="8"/>
      <c r="AE64" s="8"/>
      <c r="AF64" s="9"/>
      <c r="AG64" s="8"/>
      <c r="AH64" s="8"/>
      <c r="AI64" s="8"/>
      <c r="AJ64" s="8"/>
      <c r="AK64" s="8"/>
      <c r="AL64" s="8"/>
      <c r="AM64" s="8"/>
      <c r="AN64" s="8"/>
      <c r="AO64" s="9"/>
      <c r="AP64" s="8"/>
      <c r="AQ64" s="8"/>
      <c r="AR64" s="8"/>
    </row>
    <row r="65" spans="1:44" ht="15.75" customHeight="1">
      <c r="A65" s="782" t="s">
        <v>868</v>
      </c>
      <c r="B65" s="741"/>
      <c r="C65" s="289">
        <v>13955</v>
      </c>
      <c r="D65" s="289">
        <v>13693.868117999999</v>
      </c>
      <c r="E65" s="289">
        <v>13573.282324</v>
      </c>
      <c r="F65" s="289">
        <v>13664.017086999998</v>
      </c>
      <c r="G65" s="289">
        <v>13546.520532999999</v>
      </c>
      <c r="H65" s="289">
        <v>13478.570105000001</v>
      </c>
      <c r="I65" s="289">
        <v>13453.929488999998</v>
      </c>
      <c r="J65" s="289">
        <v>13546.520532999999</v>
      </c>
      <c r="K65" s="290">
        <v>13773.148417</v>
      </c>
      <c r="L65" s="624">
        <v>14002.112509000001</v>
      </c>
      <c r="M65" s="624">
        <v>14290.371920999998</v>
      </c>
      <c r="N65" s="624">
        <v>14188.093801000001</v>
      </c>
      <c r="O65" s="624">
        <v>14272.201215999999</v>
      </c>
      <c r="P65" s="624">
        <v>14383.669586999999</v>
      </c>
      <c r="Q65" s="624">
        <v>14596.344364</v>
      </c>
      <c r="R65" s="624">
        <v>14773.617236</v>
      </c>
      <c r="S65" s="624">
        <v>14708.478777999999</v>
      </c>
      <c r="T65" s="624">
        <v>14543.171593999999</v>
      </c>
      <c r="U65" s="624">
        <v>14594.237469</v>
      </c>
      <c r="V65" s="624">
        <v>14665.624973999998</v>
      </c>
      <c r="W65" s="625">
        <v>14612.735543000001</v>
      </c>
      <c r="X65" s="624">
        <v>14629.584514999999</v>
      </c>
      <c r="Y65" s="625">
        <v>14749.934331999999</v>
      </c>
      <c r="Z65" s="624">
        <v>14959.526890000001</v>
      </c>
      <c r="AA65" s="625">
        <v>14855.087611000001</v>
      </c>
      <c r="AB65" s="624">
        <v>15183.042448</v>
      </c>
      <c r="AC65" s="624">
        <v>15105</v>
      </c>
      <c r="AD65" s="624">
        <v>14967.657921999999</v>
      </c>
      <c r="AE65" s="624">
        <v>15068.615022999998</v>
      </c>
      <c r="AF65" s="625">
        <v>14900.540969999998</v>
      </c>
      <c r="AG65" s="624">
        <v>15015.373470999999</v>
      </c>
      <c r="AH65" s="624">
        <v>15066.709713999999</v>
      </c>
      <c r="AI65" s="624">
        <v>15104.845405999999</v>
      </c>
      <c r="AJ65" s="624">
        <v>15328.758424</v>
      </c>
      <c r="AK65" s="624">
        <v>15259.701653</v>
      </c>
      <c r="AL65" s="624">
        <v>14999.815291999999</v>
      </c>
      <c r="AM65" s="624">
        <v>15101.788533999999</v>
      </c>
      <c r="AN65" s="624">
        <v>14860.146538999999</v>
      </c>
      <c r="AO65" s="625">
        <v>14745.756122999999</v>
      </c>
      <c r="AP65" s="624">
        <v>15037.633610999999</v>
      </c>
      <c r="AQ65" s="624">
        <v>14835.027185999999</v>
      </c>
      <c r="AR65" s="624">
        <v>15167.81854</v>
      </c>
    </row>
    <row r="66" spans="1:44" ht="15.75" customHeight="1">
      <c r="A66" s="782" t="s">
        <v>869</v>
      </c>
      <c r="B66" s="741"/>
      <c r="C66" s="289">
        <v>45372</v>
      </c>
      <c r="D66" s="289">
        <v>44520.675080000001</v>
      </c>
      <c r="E66" s="289">
        <v>44127.565600999995</v>
      </c>
      <c r="F66" s="289">
        <v>44422.010632999998</v>
      </c>
      <c r="G66" s="289">
        <v>44038.504572999998</v>
      </c>
      <c r="H66" s="289">
        <v>43816.809476999995</v>
      </c>
      <c r="I66" s="289">
        <v>43736.666071</v>
      </c>
      <c r="J66" s="289">
        <v>44038.504572999998</v>
      </c>
      <c r="K66" s="289">
        <v>44776.878033999994</v>
      </c>
      <c r="L66" s="289">
        <v>45522.556547999993</v>
      </c>
      <c r="M66" s="289">
        <v>46461.913511999992</v>
      </c>
      <c r="N66" s="289">
        <v>46127.394754000001</v>
      </c>
      <c r="O66" s="289">
        <v>46402.376979000001</v>
      </c>
      <c r="P66" s="289">
        <v>46764.943203999996</v>
      </c>
      <c r="Q66" s="289">
        <v>47457.630303999991</v>
      </c>
      <c r="R66" s="289">
        <v>48035.186213000001</v>
      </c>
      <c r="S66" s="289">
        <v>47822.034721999997</v>
      </c>
      <c r="T66" s="289">
        <v>47282.618907999997</v>
      </c>
      <c r="U66" s="289">
        <v>47449.267817</v>
      </c>
      <c r="V66" s="289">
        <v>47681.009130999999</v>
      </c>
      <c r="W66" s="290">
        <v>47508.201614999998</v>
      </c>
      <c r="X66" s="289">
        <v>47563.020750000003</v>
      </c>
      <c r="Y66" s="290">
        <v>47954.082357999992</v>
      </c>
      <c r="Z66" s="289">
        <v>48637.150211999993</v>
      </c>
      <c r="AA66" s="290">
        <v>48296.878875000002</v>
      </c>
      <c r="AB66" s="289">
        <v>49364.764882999996</v>
      </c>
      <c r="AC66" s="289">
        <v>49110</v>
      </c>
      <c r="AD66" s="289">
        <v>48661.156676999999</v>
      </c>
      <c r="AE66" s="289">
        <v>48990.065299000002</v>
      </c>
      <c r="AF66" s="290">
        <v>48441.758875999993</v>
      </c>
      <c r="AG66" s="289">
        <v>48816.76786</v>
      </c>
      <c r="AH66" s="289">
        <v>48982.907805999996</v>
      </c>
      <c r="AI66" s="289">
        <v>49107.201401999999</v>
      </c>
      <c r="AJ66" s="289">
        <v>49836.673543999997</v>
      </c>
      <c r="AK66" s="289">
        <v>49611.431296000002</v>
      </c>
      <c r="AL66" s="289">
        <v>48763.673034999993</v>
      </c>
      <c r="AM66" s="289">
        <v>49096.438803999998</v>
      </c>
      <c r="AN66" s="289">
        <v>48307.976577000001</v>
      </c>
      <c r="AO66" s="290">
        <v>47935.034741999996</v>
      </c>
      <c r="AP66" s="289">
        <v>48885.309122999992</v>
      </c>
      <c r="AQ66" s="289">
        <v>48222.919661</v>
      </c>
      <c r="AR66" s="289">
        <v>49307.667135999996</v>
      </c>
    </row>
    <row r="67" spans="1:44" ht="15.75" customHeight="1">
      <c r="A67" s="782" t="s">
        <v>870</v>
      </c>
      <c r="B67" s="741"/>
      <c r="C67" s="289">
        <v>161481</v>
      </c>
      <c r="D67" s="289">
        <v>158450.85001199998</v>
      </c>
      <c r="E67" s="289">
        <v>157051.75808699999</v>
      </c>
      <c r="F67" s="289">
        <v>158099.69933799998</v>
      </c>
      <c r="G67" s="289">
        <v>156734.78611699998</v>
      </c>
      <c r="H67" s="289">
        <v>155945.764471</v>
      </c>
      <c r="I67" s="289">
        <v>155660.53122899999</v>
      </c>
      <c r="J67" s="289">
        <v>156734.78611699998</v>
      </c>
      <c r="K67" s="289">
        <v>159362.686441</v>
      </c>
      <c r="L67" s="289">
        <v>162016.58588499998</v>
      </c>
      <c r="M67" s="289">
        <v>165359.79485199999</v>
      </c>
      <c r="N67" s="289">
        <v>164169.22948299997</v>
      </c>
      <c r="O67" s="289">
        <v>165147.901786</v>
      </c>
      <c r="P67" s="289">
        <v>166438.289353</v>
      </c>
      <c r="Q67" s="289">
        <v>168903.59045699998</v>
      </c>
      <c r="R67" s="289">
        <v>170959.13457699999</v>
      </c>
      <c r="S67" s="289">
        <v>170200.52016799999</v>
      </c>
      <c r="T67" s="289">
        <v>168280.71791999997</v>
      </c>
      <c r="U67" s="289">
        <v>168873.82819999999</v>
      </c>
      <c r="V67" s="289">
        <v>169698.604586</v>
      </c>
      <c r="W67" s="290">
        <v>169083.57581499999</v>
      </c>
      <c r="X67" s="289">
        <v>169278.679409</v>
      </c>
      <c r="Y67" s="290">
        <v>170670.483179</v>
      </c>
      <c r="Z67" s="289">
        <v>173101.54857800002</v>
      </c>
      <c r="AA67" s="290">
        <v>171890.50949699999</v>
      </c>
      <c r="AB67" s="289">
        <v>175691.158153</v>
      </c>
      <c r="AC67" s="289">
        <v>174784</v>
      </c>
      <c r="AD67" s="289">
        <v>173186.98867400002</v>
      </c>
      <c r="AE67" s="289">
        <v>174357.587271</v>
      </c>
      <c r="AF67" s="290">
        <v>172406.14316099999</v>
      </c>
      <c r="AG67" s="289">
        <v>173740.81491199997</v>
      </c>
      <c r="AH67" s="289">
        <v>174332.113774</v>
      </c>
      <c r="AI67" s="289">
        <v>174774.479257</v>
      </c>
      <c r="AJ67" s="289">
        <v>177370.69987699998</v>
      </c>
      <c r="AK67" s="289">
        <v>176569.053759</v>
      </c>
      <c r="AL67" s="289">
        <v>173551.84826699999</v>
      </c>
      <c r="AM67" s="289">
        <v>174736.17506099999</v>
      </c>
      <c r="AN67" s="289">
        <v>171930.00643000001</v>
      </c>
      <c r="AO67" s="290">
        <v>170602.69173499997</v>
      </c>
      <c r="AP67" s="289">
        <v>173984.75622499999</v>
      </c>
      <c r="AQ67" s="289">
        <v>171627.28578100001</v>
      </c>
      <c r="AR67" s="289">
        <v>175487.94494699998</v>
      </c>
    </row>
    <row r="68" spans="1:44" ht="15.75" customHeight="1">
      <c r="A68" s="782" t="s">
        <v>871</v>
      </c>
      <c r="B68" s="741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9"/>
      <c r="X68" s="8"/>
      <c r="Y68" s="9"/>
      <c r="Z68" s="8"/>
      <c r="AA68" s="9"/>
      <c r="AB68" s="8"/>
      <c r="AC68" s="8"/>
      <c r="AD68" s="8"/>
      <c r="AE68" s="8"/>
      <c r="AF68" s="9"/>
      <c r="AG68" s="8"/>
      <c r="AH68" s="8"/>
      <c r="AI68" s="8"/>
      <c r="AJ68" s="8"/>
      <c r="AK68" s="8"/>
      <c r="AL68" s="8"/>
      <c r="AM68" s="8"/>
      <c r="AN68" s="8"/>
      <c r="AO68" s="9"/>
      <c r="AP68" s="8"/>
      <c r="AQ68" s="8"/>
      <c r="AR68" s="8"/>
    </row>
    <row r="69" spans="1:44" ht="15.75" customHeight="1">
      <c r="A69" s="782" t="s">
        <v>169</v>
      </c>
      <c r="B69" s="741"/>
      <c r="C69" s="289">
        <v>69494</v>
      </c>
      <c r="D69" s="289">
        <v>70049.189469000004</v>
      </c>
      <c r="E69" s="289">
        <v>70006.098854999989</v>
      </c>
      <c r="F69" s="289">
        <v>70765.571016000002</v>
      </c>
      <c r="G69" s="289">
        <v>70986.410501999999</v>
      </c>
      <c r="H69" s="289">
        <v>71067.205314000006</v>
      </c>
      <c r="I69" s="289">
        <v>70959.478778999997</v>
      </c>
      <c r="J69" s="289">
        <v>70986.410501999999</v>
      </c>
      <c r="K69" s="289">
        <v>71288.044799999989</v>
      </c>
      <c r="L69" s="289">
        <v>71767.42796999999</v>
      </c>
      <c r="M69" s="289">
        <v>72079.834981000007</v>
      </c>
      <c r="N69" s="289">
        <v>72618.467655999993</v>
      </c>
      <c r="O69" s="289">
        <v>72230.652130000002</v>
      </c>
      <c r="P69" s="289">
        <v>72712.359726999988</v>
      </c>
      <c r="Q69" s="289">
        <v>73141.256908999989</v>
      </c>
      <c r="R69" s="289">
        <v>73412.891782999999</v>
      </c>
      <c r="S69" s="289">
        <v>73798.899103999996</v>
      </c>
      <c r="T69" s="289">
        <v>73999.051154000001</v>
      </c>
      <c r="U69" s="289">
        <v>73927.568329999995</v>
      </c>
      <c r="V69" s="289">
        <v>74477.986288999993</v>
      </c>
      <c r="W69" s="290">
        <v>74663.84167899999</v>
      </c>
      <c r="X69" s="289">
        <v>74728.176292000004</v>
      </c>
      <c r="Y69" s="290">
        <v>75457.301430000007</v>
      </c>
      <c r="Z69" s="289">
        <v>75650.305030999996</v>
      </c>
      <c r="AA69" s="290">
        <v>75500.191052999988</v>
      </c>
      <c r="AB69" s="289">
        <v>76300.799014999997</v>
      </c>
      <c r="AC69" s="289">
        <v>76601</v>
      </c>
      <c r="AD69" s="289">
        <v>76987.034411000001</v>
      </c>
      <c r="AE69" s="289">
        <v>77137.148507999998</v>
      </c>
      <c r="AF69" s="290">
        <v>77287.262485999992</v>
      </c>
      <c r="AG69" s="289">
        <v>76972.737869999997</v>
      </c>
      <c r="AH69" s="289">
        <v>77644.676724999998</v>
      </c>
      <c r="AI69" s="289">
        <v>77673.269925999994</v>
      </c>
      <c r="AJ69" s="289">
        <v>78016.387623999995</v>
      </c>
      <c r="AK69" s="289">
        <v>78052.129035999984</v>
      </c>
      <c r="AL69" s="289">
        <v>78252.280966999999</v>
      </c>
      <c r="AM69" s="289">
        <v>78102.16698899999</v>
      </c>
      <c r="AN69" s="289">
        <v>78423.839816000007</v>
      </c>
      <c r="AO69" s="290">
        <v>78416.691604999985</v>
      </c>
      <c r="AP69" s="289">
        <v>79167.261494999984</v>
      </c>
      <c r="AQ69" s="289">
        <v>80189.466377999997</v>
      </c>
      <c r="AR69" s="289">
        <v>80325.283815000003</v>
      </c>
    </row>
    <row r="70" spans="1:44" ht="15.75" customHeight="1">
      <c r="A70" s="782" t="s">
        <v>873</v>
      </c>
      <c r="B70" s="741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9"/>
      <c r="X70" s="8"/>
      <c r="Y70" s="9"/>
      <c r="Z70" s="8"/>
      <c r="AA70" s="9"/>
      <c r="AB70" s="8"/>
      <c r="AC70" s="8"/>
      <c r="AD70" s="8"/>
      <c r="AE70" s="8"/>
      <c r="AF70" s="9"/>
      <c r="AG70" s="8"/>
      <c r="AH70" s="8"/>
      <c r="AI70" s="8"/>
      <c r="AJ70" s="8"/>
      <c r="AK70" s="8"/>
      <c r="AL70" s="8"/>
      <c r="AM70" s="8"/>
      <c r="AN70" s="8"/>
      <c r="AO70" s="9"/>
      <c r="AP70" s="8"/>
      <c r="AQ70" s="8"/>
      <c r="AR70" s="8"/>
    </row>
    <row r="71" spans="1:44" ht="24" customHeight="1">
      <c r="A71" s="782" t="s">
        <v>874</v>
      </c>
      <c r="B71" s="741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9"/>
      <c r="X71" s="8"/>
      <c r="Y71" s="9"/>
      <c r="Z71" s="8"/>
      <c r="AA71" s="9"/>
      <c r="AB71" s="8"/>
      <c r="AC71" s="8"/>
      <c r="AD71" s="8"/>
      <c r="AE71" s="8"/>
      <c r="AF71" s="9"/>
      <c r="AG71" s="8"/>
      <c r="AH71" s="8"/>
      <c r="AI71" s="8"/>
      <c r="AJ71" s="8"/>
      <c r="AK71" s="8"/>
      <c r="AL71" s="8"/>
      <c r="AM71" s="8"/>
      <c r="AN71" s="8"/>
      <c r="AO71" s="9"/>
      <c r="AP71" s="8"/>
      <c r="AQ71" s="8"/>
      <c r="AR71" s="8"/>
    </row>
    <row r="72" spans="1:44" ht="15.75" customHeight="1">
      <c r="A72" s="782" t="s">
        <v>1854</v>
      </c>
      <c r="B72" s="741"/>
      <c r="C72" s="289">
        <v>611121</v>
      </c>
      <c r="D72" s="289">
        <v>611748.46793199994</v>
      </c>
      <c r="E72" s="289">
        <v>610222.91530200001</v>
      </c>
      <c r="F72" s="289">
        <v>614002.04590200004</v>
      </c>
      <c r="G72" s="289">
        <v>612182.07025500003</v>
      </c>
      <c r="H72" s="289">
        <v>610222.83057400002</v>
      </c>
      <c r="I72" s="289">
        <v>608716.57593599998</v>
      </c>
      <c r="J72" s="289">
        <v>612182.07025500003</v>
      </c>
      <c r="K72" s="289">
        <v>614208.96095999994</v>
      </c>
      <c r="L72" s="289">
        <v>619158.50392199995</v>
      </c>
      <c r="M72" s="289">
        <v>623741.27269999997</v>
      </c>
      <c r="N72" s="289">
        <v>624661.894661</v>
      </c>
      <c r="O72" s="289">
        <v>622361.97380699997</v>
      </c>
      <c r="P72" s="289">
        <v>627090.961931</v>
      </c>
      <c r="Q72" s="289">
        <v>633654.56853300007</v>
      </c>
      <c r="R72" s="289">
        <v>637679.969514</v>
      </c>
      <c r="S72" s="289">
        <v>640475.90593000001</v>
      </c>
      <c r="T72" s="289">
        <v>639573.50179800007</v>
      </c>
      <c r="U72" s="289">
        <v>639693.04657999997</v>
      </c>
      <c r="V72" s="289">
        <v>643663.15861399996</v>
      </c>
      <c r="W72" s="290">
        <v>643948.54381900001</v>
      </c>
      <c r="X72" s="289">
        <v>643520.07360900007</v>
      </c>
      <c r="Y72" s="290">
        <v>648420.027367</v>
      </c>
      <c r="Z72" s="289">
        <v>651755.74480799993</v>
      </c>
      <c r="AA72" s="290">
        <v>652502.07579899998</v>
      </c>
      <c r="AB72" s="289">
        <v>659508.74046400003</v>
      </c>
      <c r="AC72" s="289">
        <v>658799</v>
      </c>
      <c r="AD72" s="289">
        <v>658841.83530899999</v>
      </c>
      <c r="AE72" s="289">
        <v>661310.67452100001</v>
      </c>
      <c r="AF72" s="290">
        <v>661432.66487199988</v>
      </c>
      <c r="AG72" s="289">
        <v>658944.74984099995</v>
      </c>
      <c r="AH72" s="289">
        <v>663092.51340499998</v>
      </c>
      <c r="AI72" s="289">
        <v>664524.71624700003</v>
      </c>
      <c r="AJ72" s="289">
        <v>667435.34117399994</v>
      </c>
      <c r="AK72" s="289">
        <v>667447.85426200007</v>
      </c>
      <c r="AL72" s="289">
        <v>667266.42709999997</v>
      </c>
      <c r="AM72" s="289">
        <v>666560.05952199991</v>
      </c>
      <c r="AN72" s="289">
        <v>666978.82599599997</v>
      </c>
      <c r="AO72" s="290">
        <v>666629.87825000007</v>
      </c>
      <c r="AP72" s="289">
        <v>676692.97449599998</v>
      </c>
      <c r="AQ72" s="289">
        <v>687117.47469399997</v>
      </c>
      <c r="AR72" s="289">
        <v>689234.67354700004</v>
      </c>
    </row>
    <row r="73" spans="1:44" ht="15.75" customHeight="1">
      <c r="A73" s="782" t="s">
        <v>77</v>
      </c>
      <c r="B73" s="741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9"/>
      <c r="X73" s="8"/>
      <c r="Y73" s="9"/>
      <c r="Z73" s="8"/>
      <c r="AA73" s="9"/>
      <c r="AB73" s="8"/>
      <c r="AC73" s="8"/>
      <c r="AD73" s="8"/>
      <c r="AE73" s="8"/>
      <c r="AF73" s="9"/>
      <c r="AG73" s="8"/>
      <c r="AH73" s="8"/>
      <c r="AI73" s="8"/>
      <c r="AJ73" s="8"/>
      <c r="AK73" s="8"/>
      <c r="AL73" s="8"/>
      <c r="AM73" s="8"/>
      <c r="AN73" s="8"/>
      <c r="AO73" s="9"/>
      <c r="AP73" s="8"/>
      <c r="AQ73" s="8"/>
      <c r="AR73" s="8"/>
    </row>
    <row r="74" spans="1:44" ht="24.75" customHeight="1">
      <c r="A74" s="782" t="s">
        <v>1855</v>
      </c>
      <c r="B74" s="741"/>
      <c r="C74" s="289">
        <v>222417</v>
      </c>
      <c r="D74" s="289">
        <v>220941.20981799997</v>
      </c>
      <c r="E74" s="289">
        <v>219930.43036299999</v>
      </c>
      <c r="F74" s="289">
        <v>220161.44422999999</v>
      </c>
      <c r="G74" s="289">
        <v>218031.36541199998</v>
      </c>
      <c r="H74" s="289">
        <v>216288.36931800001</v>
      </c>
      <c r="I74" s="289">
        <v>215526.03711099998</v>
      </c>
      <c r="J74" s="289">
        <v>218031.36541199998</v>
      </c>
      <c r="K74" s="289">
        <v>218526.40338899998</v>
      </c>
      <c r="L74" s="289">
        <v>220611.363595</v>
      </c>
      <c r="M74" s="289">
        <v>222993.160971</v>
      </c>
      <c r="N74" s="289">
        <v>221847.27891199998</v>
      </c>
      <c r="O74" s="289">
        <v>221439.61406699999</v>
      </c>
      <c r="P74" s="289">
        <v>223350.887823</v>
      </c>
      <c r="Q74" s="289">
        <v>226826.62161599999</v>
      </c>
      <c r="R74" s="289">
        <v>228933.819709</v>
      </c>
      <c r="S74" s="289">
        <v>229715.82582899998</v>
      </c>
      <c r="T74" s="289">
        <v>228345.90818199998</v>
      </c>
      <c r="U74" s="289">
        <v>228681.16592999999</v>
      </c>
      <c r="V74" s="289">
        <v>229786.30643499998</v>
      </c>
      <c r="W74" s="290">
        <v>229365.91323099998</v>
      </c>
      <c r="X74" s="289">
        <v>228825.14617200001</v>
      </c>
      <c r="Y74" s="290">
        <v>230024.46208699999</v>
      </c>
      <c r="Z74" s="289">
        <v>231870.019283</v>
      </c>
      <c r="AA74" s="290">
        <v>232943.63787799998</v>
      </c>
      <c r="AB74" s="289">
        <v>235479.69935699998</v>
      </c>
      <c r="AC74" s="289">
        <v>233924</v>
      </c>
      <c r="AD74" s="289">
        <v>232653.78648399998</v>
      </c>
      <c r="AE74" s="289">
        <v>233990.64069499998</v>
      </c>
      <c r="AF74" s="290">
        <v>233577.113553</v>
      </c>
      <c r="AG74" s="289">
        <v>232778.45600100001</v>
      </c>
      <c r="AH74" s="289">
        <v>233616.12567999997</v>
      </c>
      <c r="AI74" s="289">
        <v>234586.181193</v>
      </c>
      <c r="AJ74" s="289">
        <v>235603.922743</v>
      </c>
      <c r="AK74" s="289">
        <v>235493.48645899998</v>
      </c>
      <c r="AL74" s="289">
        <v>234690.32071100001</v>
      </c>
      <c r="AM74" s="289">
        <v>234666.047567</v>
      </c>
      <c r="AN74" s="289">
        <v>233907.64212200002</v>
      </c>
      <c r="AO74" s="290">
        <v>233673.14774300001</v>
      </c>
      <c r="AP74" s="289">
        <v>238641.60634999999</v>
      </c>
      <c r="AQ74" s="289">
        <v>242980.014459</v>
      </c>
      <c r="AR74" s="289">
        <v>244103.488461</v>
      </c>
    </row>
    <row r="75" spans="1:44" ht="21.75" customHeight="1">
      <c r="A75" s="782" t="s">
        <v>878</v>
      </c>
      <c r="B75" s="741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9"/>
      <c r="X75" s="8"/>
      <c r="Y75" s="9"/>
      <c r="Z75" s="8"/>
      <c r="AA75" s="9"/>
      <c r="AB75" s="8"/>
      <c r="AC75" s="8"/>
      <c r="AD75" s="8"/>
      <c r="AE75" s="8"/>
      <c r="AF75" s="9"/>
      <c r="AG75" s="8"/>
      <c r="AH75" s="8"/>
      <c r="AI75" s="8"/>
      <c r="AJ75" s="8"/>
      <c r="AK75" s="8"/>
      <c r="AL75" s="8"/>
      <c r="AM75" s="8"/>
      <c r="AN75" s="8"/>
      <c r="AO75" s="9"/>
      <c r="AP75" s="8"/>
      <c r="AQ75" s="8"/>
      <c r="AR75" s="8"/>
    </row>
    <row r="76" spans="1:44" ht="22.5" customHeight="1">
      <c r="A76" s="782" t="s">
        <v>1856</v>
      </c>
      <c r="B76" s="741"/>
      <c r="C76" s="289">
        <v>27518</v>
      </c>
      <c r="D76" s="289">
        <v>27196.416723000002</v>
      </c>
      <c r="E76" s="289">
        <v>27034.498778000001</v>
      </c>
      <c r="F76" s="289">
        <v>26971.020012999998</v>
      </c>
      <c r="G76" s="289">
        <v>26590.622351999999</v>
      </c>
      <c r="H76" s="289">
        <v>26293.791250999999</v>
      </c>
      <c r="I76" s="289">
        <v>26182.700466999999</v>
      </c>
      <c r="J76" s="289">
        <v>26590.622351999999</v>
      </c>
      <c r="K76" s="289">
        <v>26632.651010000001</v>
      </c>
      <c r="L76" s="289">
        <v>26912.990258000002</v>
      </c>
      <c r="M76" s="289">
        <v>27264.356322</v>
      </c>
      <c r="N76" s="289">
        <v>27005.225491999998</v>
      </c>
      <c r="O76" s="289">
        <v>26988.705555</v>
      </c>
      <c r="P76" s="289">
        <v>27240.161003999998</v>
      </c>
      <c r="Q76" s="289">
        <v>27756.561147</v>
      </c>
      <c r="R76" s="289">
        <v>28068.655188000001</v>
      </c>
      <c r="S76" s="289">
        <v>28146.503560000001</v>
      </c>
      <c r="T76" s="289">
        <v>27893.895358000002</v>
      </c>
      <c r="U76" s="289">
        <v>27958.593872999998</v>
      </c>
      <c r="V76" s="289">
        <v>28068.249992999998</v>
      </c>
      <c r="W76" s="290">
        <v>27974.640546999995</v>
      </c>
      <c r="X76" s="289">
        <v>27877.311517999999</v>
      </c>
      <c r="Y76" s="290">
        <v>27979.602609000001</v>
      </c>
      <c r="Z76" s="289">
        <v>28257.677882</v>
      </c>
      <c r="AA76" s="290">
        <v>28454.066675999999</v>
      </c>
      <c r="AB76" s="289">
        <v>28766.658136999999</v>
      </c>
      <c r="AC76" s="289">
        <v>28471</v>
      </c>
      <c r="AD76" s="289">
        <v>28213.557560999998</v>
      </c>
      <c r="AE76" s="289">
        <v>28413.165066999998</v>
      </c>
      <c r="AF76" s="290">
        <v>28326.207126000001</v>
      </c>
      <c r="AG76" s="289">
        <v>28235.786999</v>
      </c>
      <c r="AH76" s="289">
        <v>28286.987820000002</v>
      </c>
      <c r="AI76" s="289">
        <v>28441.911777999998</v>
      </c>
      <c r="AJ76" s="289">
        <v>28564.521285999999</v>
      </c>
      <c r="AK76" s="289">
        <v>28541.894506999997</v>
      </c>
      <c r="AL76" s="289">
        <v>28385.251118</v>
      </c>
      <c r="AM76" s="289">
        <v>28400.323419999997</v>
      </c>
      <c r="AN76" s="289">
        <v>28236.015241000001</v>
      </c>
      <c r="AO76" s="290">
        <v>28198.729684999998</v>
      </c>
      <c r="AP76" s="289">
        <v>28914.297153</v>
      </c>
      <c r="AQ76" s="289">
        <v>29493.309860000001</v>
      </c>
      <c r="AR76" s="289">
        <v>29659.909027000002</v>
      </c>
    </row>
    <row r="77" spans="1:44" ht="29.25" customHeight="1">
      <c r="A77" s="782" t="s">
        <v>880</v>
      </c>
      <c r="B77" s="741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9"/>
      <c r="X77" s="8"/>
      <c r="Y77" s="9"/>
      <c r="Z77" s="8"/>
      <c r="AA77" s="8"/>
      <c r="AB77" s="14"/>
      <c r="AC77" s="14"/>
      <c r="AD77" s="14"/>
      <c r="AE77" s="14"/>
      <c r="AF77" s="35"/>
      <c r="AG77" s="14"/>
      <c r="AH77" s="14"/>
      <c r="AI77" s="14"/>
      <c r="AJ77" s="14"/>
      <c r="AK77" s="14"/>
      <c r="AL77" s="14"/>
      <c r="AM77" s="14"/>
      <c r="AN77" s="14"/>
      <c r="AO77" s="35"/>
      <c r="AP77" s="14"/>
      <c r="AQ77" s="14"/>
      <c r="AR77" s="14"/>
    </row>
    <row r="78" spans="1:44" ht="15.75" customHeight="1">
      <c r="A78" s="782" t="s">
        <v>881</v>
      </c>
      <c r="B78" s="741"/>
      <c r="C78" s="289">
        <v>337699</v>
      </c>
      <c r="D78" s="289">
        <v>333558.10134499997</v>
      </c>
      <c r="E78" s="289">
        <v>331520.22931999998</v>
      </c>
      <c r="F78" s="289">
        <v>330614.588269</v>
      </c>
      <c r="G78" s="289">
        <v>325786.39436699997</v>
      </c>
      <c r="H78" s="289">
        <v>322033.06915499998</v>
      </c>
      <c r="I78" s="289">
        <v>320646.98131199996</v>
      </c>
      <c r="J78" s="289">
        <v>325786.39436699997</v>
      </c>
      <c r="K78" s="289">
        <v>326275.91145799996</v>
      </c>
      <c r="L78" s="289">
        <v>329746.72091199999</v>
      </c>
      <c r="M78" s="289">
        <v>334136.15098500001</v>
      </c>
      <c r="N78" s="289">
        <v>330795.78004899999</v>
      </c>
      <c r="O78" s="289">
        <v>330639.32539399998</v>
      </c>
      <c r="P78" s="289">
        <v>333745.57775300002</v>
      </c>
      <c r="Q78" s="289">
        <v>340200.93064999999</v>
      </c>
      <c r="R78" s="289">
        <v>344101.42220999999</v>
      </c>
      <c r="S78" s="289">
        <v>345030.79102800001</v>
      </c>
      <c r="T78" s="289">
        <v>341816.88960300002</v>
      </c>
      <c r="U78" s="289">
        <v>342642.64833399997</v>
      </c>
      <c r="V78" s="289">
        <v>343951.247661</v>
      </c>
      <c r="W78" s="290">
        <v>342745.61641599995</v>
      </c>
      <c r="X78" s="289">
        <v>341509.68443900003</v>
      </c>
      <c r="Y78" s="290">
        <v>342702.12429599999</v>
      </c>
      <c r="Z78" s="289">
        <v>346182.39496399998</v>
      </c>
      <c r="AA78" s="289">
        <v>348679.29318600002</v>
      </c>
      <c r="AB78" s="289">
        <v>352513.72165799997</v>
      </c>
      <c r="AC78" s="289">
        <v>348751</v>
      </c>
      <c r="AD78" s="289">
        <v>345448.89490999997</v>
      </c>
      <c r="AE78" s="289">
        <v>347944.86921600002</v>
      </c>
      <c r="AF78" s="290">
        <v>346829.12628699996</v>
      </c>
      <c r="AG78" s="289">
        <v>345730.92455299996</v>
      </c>
      <c r="AH78" s="289">
        <v>346288.09861799999</v>
      </c>
      <c r="AI78" s="289">
        <v>348236.59343199997</v>
      </c>
      <c r="AJ78" s="289">
        <v>349736.71207299997</v>
      </c>
      <c r="AK78" s="289">
        <v>349446.88233699999</v>
      </c>
      <c r="AL78" s="289">
        <v>347447.017246</v>
      </c>
      <c r="AM78" s="289">
        <v>347656.45236699999</v>
      </c>
      <c r="AN78" s="289">
        <v>345544.82592700003</v>
      </c>
      <c r="AO78" s="290">
        <v>345076.10765599995</v>
      </c>
      <c r="AP78" s="289">
        <v>353993.64837899996</v>
      </c>
      <c r="AQ78" s="289">
        <v>361156.39737099997</v>
      </c>
      <c r="AR78" s="289">
        <v>363238.36401299998</v>
      </c>
    </row>
    <row r="79" spans="1:44" ht="32.25" customHeight="1">
      <c r="A79" s="782" t="s">
        <v>731</v>
      </c>
      <c r="B79" s="741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9"/>
      <c r="X79" s="8"/>
      <c r="Y79" s="9"/>
      <c r="Z79" s="8"/>
      <c r="AA79" s="8"/>
      <c r="AB79" s="14"/>
      <c r="AC79" s="14"/>
      <c r="AD79" s="14"/>
      <c r="AE79" s="14"/>
      <c r="AF79" s="35"/>
      <c r="AG79" s="14"/>
      <c r="AH79" s="14"/>
      <c r="AI79" s="14"/>
      <c r="AJ79" s="14"/>
      <c r="AK79" s="14"/>
      <c r="AL79" s="14"/>
      <c r="AM79" s="14"/>
      <c r="AN79" s="14"/>
      <c r="AO79" s="35"/>
      <c r="AP79" s="14"/>
      <c r="AQ79" s="14"/>
      <c r="AR79" s="14"/>
    </row>
    <row r="80" spans="1:44" ht="15.75" customHeight="1">
      <c r="A80" s="782" t="s">
        <v>1857</v>
      </c>
      <c r="B80" s="741"/>
      <c r="C80" s="289">
        <v>413622</v>
      </c>
      <c r="D80" s="289">
        <v>407881.57648699998</v>
      </c>
      <c r="E80" s="289">
        <v>405209.14695799997</v>
      </c>
      <c r="F80" s="289">
        <v>403660.953507</v>
      </c>
      <c r="G80" s="289">
        <v>397193.65408099996</v>
      </c>
      <c r="H80" s="289">
        <v>392214.309473</v>
      </c>
      <c r="I80" s="289">
        <v>390437.94625500002</v>
      </c>
      <c r="J80" s="289">
        <v>397193.65408099996</v>
      </c>
      <c r="K80" s="289">
        <v>397702.47701799998</v>
      </c>
      <c r="L80" s="289">
        <v>402059.06368599995</v>
      </c>
      <c r="M80" s="289">
        <v>407703.41266199999</v>
      </c>
      <c r="N80" s="289">
        <v>403057.698477</v>
      </c>
      <c r="O80" s="289">
        <v>403025.95284700004</v>
      </c>
      <c r="P80" s="289">
        <v>406901.11561399995</v>
      </c>
      <c r="Q80" s="289">
        <v>415216.47980399994</v>
      </c>
      <c r="R80" s="289">
        <v>420238.09761499998</v>
      </c>
      <c r="S80" s="289">
        <v>421286.41907099995</v>
      </c>
      <c r="T80" s="289">
        <v>416955.60923099995</v>
      </c>
      <c r="U80" s="289">
        <v>418076.991094</v>
      </c>
      <c r="V80" s="289">
        <v>419551.46654399997</v>
      </c>
      <c r="W80" s="290">
        <v>417878.14245099999</v>
      </c>
      <c r="X80" s="289">
        <v>416220.85027599998</v>
      </c>
      <c r="Y80" s="290">
        <v>417464.22546499997</v>
      </c>
      <c r="Z80" s="289">
        <v>421960.97211799998</v>
      </c>
      <c r="AA80" s="289">
        <v>425319.45604399999</v>
      </c>
      <c r="AB80" s="289">
        <v>430010.19959099998</v>
      </c>
      <c r="AC80" s="289">
        <v>424916</v>
      </c>
      <c r="AD80" s="289">
        <v>420399.576688</v>
      </c>
      <c r="AE80" s="289">
        <v>423616.74097399996</v>
      </c>
      <c r="AF80" s="290">
        <v>422082.52312099998</v>
      </c>
      <c r="AG80" s="289">
        <v>420776.84464900004</v>
      </c>
      <c r="AH80" s="289">
        <v>421213.96235099999</v>
      </c>
      <c r="AI80" s="289">
        <v>423763.468926</v>
      </c>
      <c r="AJ80" s="289">
        <v>425585.18459099997</v>
      </c>
      <c r="AK80" s="289">
        <v>425188.29305399995</v>
      </c>
      <c r="AL80" s="289">
        <v>422471.62027700001</v>
      </c>
      <c r="AM80" s="289">
        <v>422812.42842300003</v>
      </c>
      <c r="AN80" s="289">
        <v>419898.13294099999</v>
      </c>
      <c r="AO80" s="290">
        <v>419285.67135699996</v>
      </c>
      <c r="AP80" s="289">
        <v>430676.77214099996</v>
      </c>
      <c r="AQ80" s="289">
        <v>439646.84731799999</v>
      </c>
      <c r="AR80" s="289">
        <v>442326.17622899998</v>
      </c>
    </row>
    <row r="81" spans="1:46" ht="23.25" customHeight="1">
      <c r="A81" s="784" t="s">
        <v>314</v>
      </c>
      <c r="B81" s="741"/>
      <c r="C81" s="8"/>
      <c r="D81" s="8"/>
      <c r="E81" s="8"/>
      <c r="F81" s="8"/>
      <c r="G81" s="8"/>
      <c r="H81" s="8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1"/>
      <c r="X81" s="60"/>
      <c r="Y81" s="61"/>
      <c r="Z81" s="60"/>
      <c r="AA81" s="61"/>
      <c r="AB81" s="60"/>
      <c r="AC81" s="60"/>
      <c r="AD81" s="60"/>
      <c r="AE81" s="60"/>
      <c r="AF81" s="61"/>
      <c r="AG81" s="60"/>
      <c r="AH81" s="60"/>
      <c r="AI81" s="60"/>
      <c r="AJ81" s="60"/>
      <c r="AK81" s="60"/>
      <c r="AL81" s="60"/>
      <c r="AM81" s="60"/>
      <c r="AN81" s="60"/>
      <c r="AO81" s="61"/>
      <c r="AP81" s="60"/>
      <c r="AQ81" s="60"/>
      <c r="AR81" s="60"/>
    </row>
    <row r="82" spans="1:46" ht="15.75" customHeight="1">
      <c r="A82" s="782" t="s">
        <v>1858</v>
      </c>
      <c r="B82" s="741"/>
      <c r="C82" s="289">
        <v>1772</v>
      </c>
      <c r="D82" s="289">
        <v>1786.2441449999999</v>
      </c>
      <c r="E82" s="289">
        <v>1785.1454179999998</v>
      </c>
      <c r="F82" s="289">
        <v>1804.511835</v>
      </c>
      <c r="G82" s="289">
        <v>1810.143153</v>
      </c>
      <c r="H82" s="289">
        <v>1812.2033999999999</v>
      </c>
      <c r="I82" s="289">
        <v>1809.456404</v>
      </c>
      <c r="J82" s="289">
        <v>1810.143153</v>
      </c>
      <c r="K82" s="289">
        <v>1817.8348369999999</v>
      </c>
      <c r="L82" s="289">
        <v>1830.0589930000001</v>
      </c>
      <c r="M82" s="289">
        <v>1838.0253289999998</v>
      </c>
      <c r="N82" s="289">
        <v>1851.760428</v>
      </c>
      <c r="O82" s="289">
        <v>1841.8711709999998</v>
      </c>
      <c r="P82" s="289">
        <v>1854.154589</v>
      </c>
      <c r="Q82" s="289">
        <v>1865.0914029999999</v>
      </c>
      <c r="R82" s="289">
        <v>1872.0181549999998</v>
      </c>
      <c r="S82" s="289">
        <v>1881.86124</v>
      </c>
      <c r="T82" s="289">
        <v>1886.965031</v>
      </c>
      <c r="U82" s="289">
        <v>1885.142308</v>
      </c>
      <c r="V82" s="289">
        <v>1899.1778819999997</v>
      </c>
      <c r="W82" s="290">
        <v>1903.9171759999999</v>
      </c>
      <c r="X82" s="289">
        <v>1905.5577099999998</v>
      </c>
      <c r="Y82" s="290">
        <v>1924.1502699999999</v>
      </c>
      <c r="Z82" s="289">
        <v>1929.071872</v>
      </c>
      <c r="AA82" s="290">
        <v>1925.24388</v>
      </c>
      <c r="AB82" s="289">
        <v>1945.6592820000001</v>
      </c>
      <c r="AC82" s="289">
        <v>1953</v>
      </c>
      <c r="AD82" s="289">
        <v>1963.158232</v>
      </c>
      <c r="AE82" s="289">
        <v>1966.986105</v>
      </c>
      <c r="AF82" s="290">
        <v>1970.8139779999999</v>
      </c>
      <c r="AG82" s="289">
        <v>1962.7936159999999</v>
      </c>
      <c r="AH82" s="289">
        <v>1979.92795</v>
      </c>
      <c r="AI82" s="289">
        <v>1980.6571819999999</v>
      </c>
      <c r="AJ82" s="289">
        <v>1989.4065379999997</v>
      </c>
      <c r="AK82" s="289">
        <v>1990.317959</v>
      </c>
      <c r="AL82" s="289">
        <v>1995.421869</v>
      </c>
      <c r="AM82" s="289">
        <v>1991.5939960000001</v>
      </c>
      <c r="AN82" s="289">
        <v>1999.7965469999997</v>
      </c>
      <c r="AO82" s="290">
        <v>1999.6142389999998</v>
      </c>
      <c r="AP82" s="289">
        <v>2018.753723</v>
      </c>
      <c r="AQ82" s="289">
        <v>2044.8197209999998</v>
      </c>
      <c r="AR82" s="289">
        <v>2048.283097</v>
      </c>
    </row>
    <row r="83" spans="1:46" ht="31.5" customHeight="1">
      <c r="A83" s="784" t="s">
        <v>884</v>
      </c>
      <c r="B83" s="741"/>
      <c r="C83" s="8"/>
      <c r="D83" s="8"/>
      <c r="E83" s="8"/>
      <c r="F83" s="8"/>
      <c r="G83" s="8"/>
      <c r="H83" s="8"/>
      <c r="I83" s="8"/>
      <c r="J83" s="289"/>
      <c r="K83" s="289"/>
      <c r="L83" s="289"/>
      <c r="M83" s="289"/>
      <c r="N83" s="289"/>
      <c r="O83" s="289"/>
      <c r="P83" s="289"/>
      <c r="Q83" s="289"/>
      <c r="R83" s="289"/>
      <c r="S83" s="289"/>
      <c r="T83" s="289"/>
      <c r="U83" s="289"/>
      <c r="V83" s="289"/>
      <c r="W83" s="290"/>
      <c r="X83" s="289"/>
      <c r="Y83" s="290"/>
      <c r="Z83" s="289"/>
      <c r="AA83" s="290"/>
      <c r="AB83" s="289"/>
      <c r="AC83" s="289"/>
      <c r="AD83" s="289"/>
      <c r="AE83" s="289"/>
      <c r="AF83" s="290"/>
      <c r="AG83" s="289"/>
      <c r="AH83" s="289"/>
      <c r="AI83" s="289"/>
      <c r="AJ83" s="289"/>
      <c r="AK83" s="289"/>
      <c r="AL83" s="289"/>
      <c r="AM83" s="289"/>
      <c r="AN83" s="289"/>
      <c r="AO83" s="290"/>
      <c r="AP83" s="289"/>
      <c r="AQ83" s="289"/>
      <c r="AR83" s="289"/>
    </row>
    <row r="84" spans="1:46" ht="15.75" customHeight="1">
      <c r="A84" s="782" t="s">
        <v>885</v>
      </c>
      <c r="B84" s="741"/>
      <c r="C84" s="8"/>
      <c r="D84" s="8"/>
      <c r="E84" s="8"/>
      <c r="F84" s="8"/>
      <c r="G84" s="8"/>
      <c r="H84" s="8"/>
      <c r="I84" s="8"/>
      <c r="J84" s="289"/>
      <c r="K84" s="289"/>
      <c r="L84" s="289"/>
      <c r="M84" s="289"/>
      <c r="N84" s="289"/>
      <c r="O84" s="289"/>
      <c r="P84" s="289"/>
      <c r="Q84" s="289"/>
      <c r="R84" s="289"/>
      <c r="S84" s="289"/>
      <c r="T84" s="289"/>
      <c r="U84" s="289"/>
      <c r="V84" s="289"/>
      <c r="W84" s="290"/>
      <c r="X84" s="289"/>
      <c r="Y84" s="290"/>
      <c r="Z84" s="289"/>
      <c r="AA84" s="290"/>
      <c r="AB84" s="289"/>
      <c r="AC84" s="289"/>
      <c r="AD84" s="289"/>
      <c r="AE84" s="289"/>
      <c r="AF84" s="290"/>
      <c r="AG84" s="289"/>
      <c r="AH84" s="289"/>
      <c r="AI84" s="289"/>
      <c r="AJ84" s="289"/>
      <c r="AK84" s="289"/>
      <c r="AL84" s="289"/>
      <c r="AM84" s="289"/>
      <c r="AN84" s="289"/>
      <c r="AO84" s="290"/>
      <c r="AP84" s="289"/>
      <c r="AQ84" s="289"/>
      <c r="AR84" s="289"/>
    </row>
    <row r="85" spans="1:46" ht="15.75" customHeight="1">
      <c r="A85" s="782" t="s">
        <v>179</v>
      </c>
      <c r="B85" s="741"/>
      <c r="C85" s="289">
        <v>348826</v>
      </c>
      <c r="D85" s="289">
        <v>351610.278299</v>
      </c>
      <c r="E85" s="289">
        <v>351393.98592199996</v>
      </c>
      <c r="F85" s="289">
        <v>355206.13890299998</v>
      </c>
      <c r="G85" s="289">
        <v>356314.637231</v>
      </c>
      <c r="H85" s="289">
        <v>356720.18542300002</v>
      </c>
      <c r="I85" s="289">
        <v>356179.45454000001</v>
      </c>
      <c r="J85" s="289">
        <v>356314.637231</v>
      </c>
      <c r="K85" s="289">
        <v>357828.68387000001</v>
      </c>
      <c r="L85" s="289">
        <v>360234.93646</v>
      </c>
      <c r="M85" s="289">
        <v>361803.05610400002</v>
      </c>
      <c r="N85" s="289">
        <v>364506.71063799999</v>
      </c>
      <c r="O85" s="289">
        <v>362560.07936399995</v>
      </c>
      <c r="P85" s="289">
        <v>364977.99966600002</v>
      </c>
      <c r="Q85" s="289">
        <v>367130.83889999997</v>
      </c>
      <c r="R85" s="289">
        <v>368494.30365299998</v>
      </c>
      <c r="S85" s="289">
        <v>370431.85891599994</v>
      </c>
      <c r="T85" s="289">
        <v>371436.51712999999</v>
      </c>
      <c r="U85" s="289">
        <v>371077.71071000001</v>
      </c>
      <c r="V85" s="289">
        <v>373840.52085799997</v>
      </c>
      <c r="W85" s="290">
        <v>374773.41790699994</v>
      </c>
      <c r="X85" s="289">
        <v>375096.343804</v>
      </c>
      <c r="Y85" s="290">
        <v>378756.17035899998</v>
      </c>
      <c r="Z85" s="289">
        <v>379724.94793100003</v>
      </c>
      <c r="AA85" s="290">
        <v>378971.454211</v>
      </c>
      <c r="AB85" s="289">
        <v>382990.08730499999</v>
      </c>
      <c r="AC85" s="289">
        <v>384497</v>
      </c>
      <c r="AD85" s="289">
        <v>386434.63000800001</v>
      </c>
      <c r="AE85" s="289">
        <v>387188.12372799998</v>
      </c>
      <c r="AF85" s="290">
        <v>387941.617448</v>
      </c>
      <c r="AG85" s="289">
        <v>386362.86872399994</v>
      </c>
      <c r="AH85" s="289">
        <v>389735.65002399997</v>
      </c>
      <c r="AI85" s="289">
        <v>389879.17271100002</v>
      </c>
      <c r="AJ85" s="289">
        <v>391601.44400300004</v>
      </c>
      <c r="AK85" s="289">
        <v>391780.84733199998</v>
      </c>
      <c r="AL85" s="289">
        <v>392785.50554600003</v>
      </c>
      <c r="AM85" s="289">
        <v>392032.011826</v>
      </c>
      <c r="AN85" s="289">
        <v>393646.64119200001</v>
      </c>
      <c r="AO85" s="290">
        <v>393610.76054999995</v>
      </c>
      <c r="AP85" s="289">
        <v>397378.22914999997</v>
      </c>
      <c r="AQ85" s="289">
        <v>402509.162503</v>
      </c>
      <c r="AR85" s="289">
        <v>403190.89481999999</v>
      </c>
    </row>
    <row r="86" spans="1:46" ht="15.75" customHeight="1">
      <c r="A86" s="782" t="s">
        <v>887</v>
      </c>
      <c r="B86" s="741"/>
      <c r="C86" s="8"/>
      <c r="D86" s="8"/>
      <c r="E86" s="8"/>
      <c r="F86" s="8"/>
      <c r="G86" s="8"/>
      <c r="H86" s="8"/>
      <c r="I86" s="8"/>
      <c r="J86" s="289"/>
      <c r="K86" s="289"/>
      <c r="L86" s="289"/>
      <c r="M86" s="289"/>
      <c r="N86" s="289"/>
      <c r="O86" s="289"/>
      <c r="P86" s="289"/>
      <c r="Q86" s="289"/>
      <c r="R86" s="289"/>
      <c r="S86" s="289"/>
      <c r="T86" s="289"/>
      <c r="U86" s="289"/>
      <c r="V86" s="289"/>
      <c r="W86" s="290"/>
      <c r="X86" s="289"/>
      <c r="Y86" s="290"/>
      <c r="Z86" s="289"/>
      <c r="AA86" s="290"/>
      <c r="AB86" s="289"/>
      <c r="AC86" s="289"/>
      <c r="AD86" s="289"/>
      <c r="AE86" s="289"/>
      <c r="AF86" s="290"/>
      <c r="AG86" s="289"/>
      <c r="AH86" s="289"/>
      <c r="AI86" s="289"/>
      <c r="AJ86" s="289"/>
      <c r="AK86" s="289"/>
      <c r="AL86" s="289"/>
      <c r="AM86" s="289"/>
      <c r="AN86" s="289"/>
      <c r="AO86" s="290"/>
      <c r="AP86" s="289"/>
      <c r="AQ86" s="289"/>
      <c r="AR86" s="289"/>
      <c r="AT86" s="735"/>
    </row>
    <row r="87" spans="1:46" ht="15.75" customHeight="1">
      <c r="A87" s="782" t="s">
        <v>1859</v>
      </c>
      <c r="B87" s="741"/>
      <c r="C87" s="289">
        <v>6397</v>
      </c>
      <c r="D87" s="289">
        <v>6447.587552</v>
      </c>
      <c r="E87" s="289">
        <v>6443.6214009999994</v>
      </c>
      <c r="F87" s="289">
        <v>6513.5259279999991</v>
      </c>
      <c r="G87" s="289">
        <v>6533.8529129999997</v>
      </c>
      <c r="H87" s="289">
        <v>6541.2895799999997</v>
      </c>
      <c r="I87" s="289">
        <v>6531.3740239999997</v>
      </c>
      <c r="J87" s="289">
        <v>6533.8529129999997</v>
      </c>
      <c r="K87" s="289">
        <v>6561.6164459999991</v>
      </c>
      <c r="L87" s="289">
        <v>6605.7405749999989</v>
      </c>
      <c r="M87" s="289">
        <v>6634.4957350000004</v>
      </c>
      <c r="N87" s="289">
        <v>6684.0735149999991</v>
      </c>
      <c r="O87" s="289">
        <v>6648.377442</v>
      </c>
      <c r="P87" s="289">
        <v>6692.7156519999999</v>
      </c>
      <c r="Q87" s="289">
        <v>6732.1929499999997</v>
      </c>
      <c r="R87" s="289">
        <v>6757.1952069999998</v>
      </c>
      <c r="S87" s="289">
        <v>6792.7247989999996</v>
      </c>
      <c r="T87" s="289">
        <v>6811.1475460000001</v>
      </c>
      <c r="U87" s="289">
        <v>6804.5679170000003</v>
      </c>
      <c r="V87" s="289">
        <v>6855.230501</v>
      </c>
      <c r="W87" s="290">
        <v>6872.3373460000003</v>
      </c>
      <c r="X87" s="289">
        <v>6878.2589049999997</v>
      </c>
      <c r="Y87" s="290">
        <v>6945.3702640000001</v>
      </c>
      <c r="Z87" s="289">
        <v>6963.1350599999996</v>
      </c>
      <c r="AA87" s="290">
        <v>6949.3179699999991</v>
      </c>
      <c r="AB87" s="289">
        <v>7023.0089579999994</v>
      </c>
      <c r="AC87" s="289">
        <v>7051</v>
      </c>
      <c r="AD87" s="289">
        <v>7086.1726109999991</v>
      </c>
      <c r="AE87" s="289">
        <v>7099.9895820000002</v>
      </c>
      <c r="AF87" s="290">
        <v>7113.8066719999997</v>
      </c>
      <c r="AG87" s="289">
        <v>7084.8567089999997</v>
      </c>
      <c r="AH87" s="289">
        <v>7146.7044599999999</v>
      </c>
      <c r="AI87" s="289">
        <v>7149.3362639999996</v>
      </c>
      <c r="AJ87" s="289">
        <v>7180.9180309999992</v>
      </c>
      <c r="AK87" s="289">
        <v>7184.2077859999999</v>
      </c>
      <c r="AL87" s="289">
        <v>7202.6305329999996</v>
      </c>
      <c r="AM87" s="289">
        <v>7188.8135619999994</v>
      </c>
      <c r="AN87" s="289">
        <v>7218.4214760000004</v>
      </c>
      <c r="AO87" s="290">
        <v>7217.7635249999994</v>
      </c>
      <c r="AP87" s="289">
        <v>7286.8487369999993</v>
      </c>
      <c r="AQ87" s="289">
        <v>7380.9363249999997</v>
      </c>
      <c r="AR87" s="289">
        <v>7393.4373939999996</v>
      </c>
      <c r="AT87" s="736"/>
    </row>
    <row r="88" spans="1:46" ht="15.75" customHeight="1">
      <c r="A88" s="782" t="s">
        <v>1860</v>
      </c>
      <c r="B88" s="741"/>
      <c r="C88" s="289">
        <v>23047</v>
      </c>
      <c r="D88" s="289">
        <v>22701.336070000001</v>
      </c>
      <c r="E88" s="289">
        <v>22545.526395000001</v>
      </c>
      <c r="F88" s="289">
        <v>22442.112777000002</v>
      </c>
      <c r="G88" s="289">
        <v>22060.172280999999</v>
      </c>
      <c r="H88" s="289">
        <v>21767.856635</v>
      </c>
      <c r="I88" s="289">
        <v>21665.821989</v>
      </c>
      <c r="J88" s="289">
        <v>22060.172280999999</v>
      </c>
      <c r="K88" s="289">
        <v>22084.991515999998</v>
      </c>
      <c r="L88" s="289">
        <v>22331.846425</v>
      </c>
      <c r="M88" s="289">
        <v>22656.796036</v>
      </c>
      <c r="N88" s="289">
        <v>22376.349806999999</v>
      </c>
      <c r="O88" s="289">
        <v>22380.801359000001</v>
      </c>
      <c r="P88" s="289">
        <v>22599.472189</v>
      </c>
      <c r="Q88" s="289">
        <v>23078.733622</v>
      </c>
      <c r="R88" s="289">
        <v>23368.070936</v>
      </c>
      <c r="S88" s="289">
        <v>23422.970871999998</v>
      </c>
      <c r="T88" s="289">
        <v>23166.276685999997</v>
      </c>
      <c r="U88" s="289">
        <v>23233.046871999999</v>
      </c>
      <c r="V88" s="289">
        <v>23310.203496999999</v>
      </c>
      <c r="W88" s="290">
        <v>23209.306371999999</v>
      </c>
      <c r="X88" s="289">
        <v>23111.376749999999</v>
      </c>
      <c r="Y88" s="290">
        <v>23172.211810999997</v>
      </c>
      <c r="Z88" s="289">
        <v>23431.873500000002</v>
      </c>
      <c r="AA88" s="290">
        <v>23630.700246999997</v>
      </c>
      <c r="AB88" s="289">
        <v>23891.845746999999</v>
      </c>
      <c r="AC88" s="289">
        <v>23589</v>
      </c>
      <c r="AD88" s="289">
        <v>23319.106124999998</v>
      </c>
      <c r="AE88" s="289">
        <v>23504.578810999996</v>
      </c>
      <c r="AF88" s="290">
        <v>23412.584314</v>
      </c>
      <c r="AG88" s="289">
        <v>23341.362814</v>
      </c>
      <c r="AH88" s="289">
        <v>23356.200685999996</v>
      </c>
      <c r="AI88" s="289">
        <v>23504.578810999996</v>
      </c>
      <c r="AJ88" s="289">
        <v>23605.475935999999</v>
      </c>
      <c r="AK88" s="289">
        <v>23581.735435999999</v>
      </c>
      <c r="AL88" s="289">
        <v>23420.003249999998</v>
      </c>
      <c r="AM88" s="289">
        <v>23442.259939</v>
      </c>
      <c r="AN88" s="289">
        <v>23267.173810999997</v>
      </c>
      <c r="AO88" s="290">
        <v>23231.563060999997</v>
      </c>
      <c r="AP88" s="289">
        <v>23884.426810999998</v>
      </c>
      <c r="AQ88" s="289">
        <v>24391.879939000002</v>
      </c>
      <c r="AR88" s="289">
        <v>24546.193189000001</v>
      </c>
      <c r="AT88" s="736"/>
    </row>
    <row r="89" spans="1:46" ht="47.25" customHeight="1">
      <c r="A89" s="784" t="s">
        <v>891</v>
      </c>
      <c r="B89" s="741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9"/>
      <c r="X89" s="8"/>
      <c r="Y89" s="9"/>
      <c r="Z89" s="8"/>
      <c r="AA89" s="9"/>
      <c r="AB89" s="8"/>
      <c r="AC89" s="8"/>
      <c r="AD89" s="8"/>
      <c r="AE89" s="8"/>
      <c r="AF89" s="9"/>
      <c r="AG89" s="8"/>
      <c r="AH89" s="8"/>
      <c r="AI89" s="8"/>
      <c r="AJ89" s="8"/>
      <c r="AK89" s="8"/>
      <c r="AL89" s="8"/>
      <c r="AM89" s="8"/>
      <c r="AN89" s="8"/>
      <c r="AO89" s="9"/>
      <c r="AP89" s="8"/>
      <c r="AQ89" s="8"/>
      <c r="AR89" s="8"/>
      <c r="AT89" s="736"/>
    </row>
    <row r="90" spans="1:46" ht="15.75" customHeight="1">
      <c r="A90" s="782" t="s">
        <v>1861</v>
      </c>
      <c r="B90" s="741"/>
      <c r="C90" s="289">
        <v>17717</v>
      </c>
      <c r="D90" s="289">
        <v>17858.092237999997</v>
      </c>
      <c r="E90" s="289">
        <v>17847.106872</v>
      </c>
      <c r="F90" s="289">
        <v>18040.724037</v>
      </c>
      <c r="G90" s="289">
        <v>18097.024007999997</v>
      </c>
      <c r="H90" s="289">
        <v>18117.621598999998</v>
      </c>
      <c r="I90" s="289">
        <v>18090.158184</v>
      </c>
      <c r="J90" s="289">
        <v>18097.024007999997</v>
      </c>
      <c r="K90" s="289">
        <v>18173.921569999999</v>
      </c>
      <c r="L90" s="289">
        <v>18296.133856</v>
      </c>
      <c r="M90" s="289">
        <v>18375.777818999999</v>
      </c>
      <c r="N90" s="289">
        <v>18513.094893999998</v>
      </c>
      <c r="O90" s="289">
        <v>18414.226599999998</v>
      </c>
      <c r="P90" s="289">
        <v>18537.031386999999</v>
      </c>
      <c r="Q90" s="289">
        <v>18646.372871</v>
      </c>
      <c r="R90" s="289">
        <v>18715.622540999997</v>
      </c>
      <c r="S90" s="289">
        <v>18814.029947999999</v>
      </c>
      <c r="T90" s="289">
        <v>18865.055957999997</v>
      </c>
      <c r="U90" s="289">
        <v>18846.832417000001</v>
      </c>
      <c r="V90" s="289">
        <v>18987.154004</v>
      </c>
      <c r="W90" s="290">
        <v>19034.535282000001</v>
      </c>
      <c r="X90" s="289">
        <v>19050.936576</v>
      </c>
      <c r="Y90" s="290">
        <v>19236.817074999999</v>
      </c>
      <c r="Z90" s="289">
        <v>19286.020719</v>
      </c>
      <c r="AA90" s="290">
        <v>19247.751271000001</v>
      </c>
      <c r="AB90" s="289">
        <v>19451.85543</v>
      </c>
      <c r="AC90" s="289">
        <v>19528</v>
      </c>
      <c r="AD90" s="289">
        <v>19626.801851999997</v>
      </c>
      <c r="AE90" s="289">
        <v>19665.0713</v>
      </c>
      <c r="AF90" s="290">
        <v>19703.340866999999</v>
      </c>
      <c r="AG90" s="289">
        <v>19623.157119999996</v>
      </c>
      <c r="AH90" s="289">
        <v>19794.45881</v>
      </c>
      <c r="AI90" s="289">
        <v>19801.748273999998</v>
      </c>
      <c r="AJ90" s="289">
        <v>19889.221484999998</v>
      </c>
      <c r="AK90" s="289">
        <v>19898.333196</v>
      </c>
      <c r="AL90" s="289">
        <v>19949.359324999998</v>
      </c>
      <c r="AM90" s="289">
        <v>19911.089757999998</v>
      </c>
      <c r="AN90" s="289">
        <v>19993.095871000001</v>
      </c>
      <c r="AO90" s="290">
        <v>19991.273505000001</v>
      </c>
      <c r="AP90" s="289">
        <v>20182.621221000001</v>
      </c>
      <c r="AQ90" s="289">
        <v>20443.218488000002</v>
      </c>
      <c r="AR90" s="289">
        <v>20477.843323000001</v>
      </c>
      <c r="AT90" s="736"/>
    </row>
    <row r="91" spans="1:46" ht="15.75" customHeight="1">
      <c r="A91" s="782" t="s">
        <v>893</v>
      </c>
      <c r="B91" s="741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9"/>
      <c r="X91" s="8"/>
      <c r="Y91" s="9"/>
      <c r="Z91" s="8"/>
      <c r="AA91" s="9"/>
      <c r="AB91" s="8"/>
      <c r="AC91" s="8"/>
      <c r="AD91" s="8"/>
      <c r="AE91" s="8"/>
      <c r="AF91" s="9"/>
      <c r="AG91" s="8"/>
      <c r="AH91" s="8"/>
      <c r="AI91" s="8"/>
      <c r="AJ91" s="8"/>
      <c r="AK91" s="8"/>
      <c r="AL91" s="8"/>
      <c r="AM91" s="8"/>
      <c r="AN91" s="8"/>
      <c r="AO91" s="9"/>
      <c r="AP91" s="8"/>
      <c r="AQ91" s="8"/>
      <c r="AR91" s="8"/>
      <c r="AT91" s="736"/>
    </row>
    <row r="92" spans="1:46" ht="15.75" customHeight="1">
      <c r="A92" s="782" t="s">
        <v>894</v>
      </c>
      <c r="B92" s="741"/>
      <c r="C92" s="289">
        <v>348826</v>
      </c>
      <c r="D92" s="289">
        <v>351610.278299</v>
      </c>
      <c r="E92" s="289">
        <v>351393.98592199996</v>
      </c>
      <c r="F92" s="289">
        <v>355206.13890299998</v>
      </c>
      <c r="G92" s="289">
        <v>356314.637231</v>
      </c>
      <c r="H92" s="289">
        <v>356720.18542300002</v>
      </c>
      <c r="I92" s="289">
        <v>356179.45454000001</v>
      </c>
      <c r="J92" s="289">
        <v>356314.637231</v>
      </c>
      <c r="K92" s="289">
        <v>357828.68387000001</v>
      </c>
      <c r="L92" s="289">
        <v>360234.93646</v>
      </c>
      <c r="M92" s="289">
        <v>361803.05610400002</v>
      </c>
      <c r="N92" s="289">
        <v>364506.71063799999</v>
      </c>
      <c r="O92" s="289">
        <v>362560.07936399995</v>
      </c>
      <c r="P92" s="289">
        <v>364977.99966600002</v>
      </c>
      <c r="Q92" s="289">
        <v>367130.83889999997</v>
      </c>
      <c r="R92" s="289">
        <v>368494.30365299998</v>
      </c>
      <c r="S92" s="289">
        <v>370431.85891599994</v>
      </c>
      <c r="T92" s="289">
        <v>371436.51712999999</v>
      </c>
      <c r="U92" s="289">
        <v>371077.71071000001</v>
      </c>
      <c r="V92" s="289">
        <v>373840.52085799997</v>
      </c>
      <c r="W92" s="290">
        <v>374773.41790699994</v>
      </c>
      <c r="X92" s="289">
        <v>375096.343804</v>
      </c>
      <c r="Y92" s="290">
        <v>378756.17035899998</v>
      </c>
      <c r="Z92" s="289">
        <v>379724.94793100003</v>
      </c>
      <c r="AA92" s="290">
        <v>378971.454211</v>
      </c>
      <c r="AB92" s="289">
        <v>382990.08730499999</v>
      </c>
      <c r="AC92" s="289">
        <v>384497</v>
      </c>
      <c r="AD92" s="289">
        <v>386434.63000800001</v>
      </c>
      <c r="AE92" s="289">
        <v>387188.12372799998</v>
      </c>
      <c r="AF92" s="290">
        <v>387941.617448</v>
      </c>
      <c r="AG92" s="289">
        <v>386362.86872399994</v>
      </c>
      <c r="AH92" s="289">
        <v>389735.65002399997</v>
      </c>
      <c r="AI92" s="289">
        <v>389879.17271100002</v>
      </c>
      <c r="AJ92" s="289">
        <v>391601.44400300004</v>
      </c>
      <c r="AK92" s="289">
        <v>391780.84733199998</v>
      </c>
      <c r="AL92" s="289">
        <v>392785.50554600003</v>
      </c>
      <c r="AM92" s="289">
        <v>392032.011826</v>
      </c>
      <c r="AN92" s="289">
        <v>393646.64119200001</v>
      </c>
      <c r="AO92" s="290">
        <v>393610.76054999995</v>
      </c>
      <c r="AP92" s="289">
        <v>397378.22914999997</v>
      </c>
      <c r="AQ92" s="289">
        <v>402509.162503</v>
      </c>
      <c r="AR92" s="289">
        <v>403190.89481999999</v>
      </c>
      <c r="AT92" s="736"/>
    </row>
    <row r="93" spans="1:46" ht="15.75" customHeight="1">
      <c r="A93" s="782" t="s">
        <v>895</v>
      </c>
      <c r="B93" s="741"/>
      <c r="C93" s="8"/>
      <c r="D93" s="8"/>
      <c r="E93" s="8"/>
      <c r="F93" s="8"/>
      <c r="G93" s="8"/>
      <c r="H93" s="289"/>
      <c r="I93" s="289"/>
      <c r="J93" s="289"/>
      <c r="K93" s="289"/>
      <c r="L93" s="289"/>
      <c r="M93" s="289"/>
      <c r="N93" s="289"/>
      <c r="O93" s="289"/>
      <c r="P93" s="289"/>
      <c r="Q93" s="289"/>
      <c r="R93" s="289"/>
      <c r="S93" s="289"/>
      <c r="T93" s="289"/>
      <c r="U93" s="289"/>
      <c r="V93" s="289"/>
      <c r="W93" s="290"/>
      <c r="X93" s="289"/>
      <c r="Y93" s="35"/>
      <c r="Z93" s="14"/>
      <c r="AA93" s="35"/>
      <c r="AB93" s="14"/>
      <c r="AC93" s="14"/>
      <c r="AD93" s="14"/>
      <c r="AE93" s="14"/>
      <c r="AF93" s="35"/>
      <c r="AG93" s="14"/>
      <c r="AH93" s="14"/>
      <c r="AI93" s="14"/>
      <c r="AJ93" s="14"/>
      <c r="AK93" s="14"/>
      <c r="AL93" s="14"/>
      <c r="AM93" s="14"/>
      <c r="AN93" s="14"/>
      <c r="AO93" s="35"/>
      <c r="AP93" s="14"/>
      <c r="AQ93" s="14"/>
      <c r="AR93" s="14"/>
      <c r="AT93" s="736"/>
    </row>
    <row r="94" spans="1:46" ht="15.75" customHeight="1">
      <c r="A94" s="782" t="s">
        <v>1862</v>
      </c>
      <c r="B94" s="741"/>
      <c r="C94" s="289">
        <v>507</v>
      </c>
      <c r="D94" s="289">
        <v>498.06462299999998</v>
      </c>
      <c r="E94" s="289">
        <v>493.75634699999995</v>
      </c>
      <c r="F94" s="289">
        <v>497.09631999999999</v>
      </c>
      <c r="G94" s="289">
        <v>492.93250999999998</v>
      </c>
      <c r="H94" s="289">
        <v>490.51776199999995</v>
      </c>
      <c r="I94" s="289">
        <v>489.62395299999997</v>
      </c>
      <c r="J94" s="289">
        <v>492.93250999999998</v>
      </c>
      <c r="K94" s="289">
        <v>501.06068599999998</v>
      </c>
      <c r="L94" s="289">
        <v>509.29500999999993</v>
      </c>
      <c r="M94" s="289">
        <v>519.62052099999994</v>
      </c>
      <c r="N94" s="289">
        <v>516.04588000000001</v>
      </c>
      <c r="O94" s="289">
        <v>518.99315300000001</v>
      </c>
      <c r="P94" s="289">
        <v>523.03534500000001</v>
      </c>
      <c r="Q94" s="289">
        <v>530.67954799999995</v>
      </c>
      <c r="R94" s="289">
        <v>537.03878899999995</v>
      </c>
      <c r="S94" s="289">
        <v>534.76969699999995</v>
      </c>
      <c r="T94" s="289">
        <v>528.90109299999995</v>
      </c>
      <c r="U94" s="289">
        <v>530.71286799999996</v>
      </c>
      <c r="V94" s="289">
        <v>533.33479499999999</v>
      </c>
      <c r="W94" s="290">
        <v>531.47339699999998</v>
      </c>
      <c r="X94" s="289">
        <v>532.08327199999997</v>
      </c>
      <c r="Y94" s="290">
        <v>536.47591899999998</v>
      </c>
      <c r="Z94" s="289">
        <v>543.97898799999996</v>
      </c>
      <c r="AA94" s="290">
        <v>540.23298699999998</v>
      </c>
      <c r="AB94" s="289">
        <v>552.040524</v>
      </c>
      <c r="AC94" s="289">
        <v>549</v>
      </c>
      <c r="AD94" s="289">
        <v>544.45129899999995</v>
      </c>
      <c r="AE94" s="289">
        <v>548.07353999999998</v>
      </c>
      <c r="AF94" s="290">
        <v>542.096765</v>
      </c>
      <c r="AG94" s="289">
        <v>546.15169000000003</v>
      </c>
      <c r="AH94" s="289">
        <v>548.074254</v>
      </c>
      <c r="AI94" s="289">
        <v>549.43882699999995</v>
      </c>
      <c r="AJ94" s="289">
        <v>557.47382599999992</v>
      </c>
      <c r="AK94" s="289">
        <v>555.01516699999991</v>
      </c>
      <c r="AL94" s="289">
        <v>545.76862899999992</v>
      </c>
      <c r="AM94" s="289">
        <v>549.38765699999999</v>
      </c>
      <c r="AN94" s="289">
        <v>540.80620999999996</v>
      </c>
      <c r="AO94" s="290">
        <v>536.72153500000002</v>
      </c>
      <c r="AP94" s="289">
        <v>547.23994499999992</v>
      </c>
      <c r="AQ94" s="289">
        <v>540.13933399999996</v>
      </c>
      <c r="AR94" s="289">
        <v>552.03980999999999</v>
      </c>
      <c r="AS94" s="27"/>
      <c r="AT94" s="736"/>
    </row>
    <row r="95" spans="1:46" ht="15.75" customHeight="1">
      <c r="A95" s="782" t="s">
        <v>898</v>
      </c>
      <c r="B95" s="741"/>
      <c r="C95" s="8"/>
      <c r="D95" s="8"/>
      <c r="E95" s="8"/>
      <c r="F95" s="8"/>
      <c r="G95" s="8"/>
      <c r="H95" s="289"/>
      <c r="I95" s="289"/>
      <c r="J95" s="289"/>
      <c r="K95" s="289"/>
      <c r="L95" s="289"/>
      <c r="M95" s="289"/>
      <c r="N95" s="289"/>
      <c r="O95" s="289"/>
      <c r="P95" s="289"/>
      <c r="Q95" s="289"/>
      <c r="R95" s="289"/>
      <c r="S95" s="289"/>
      <c r="T95" s="289"/>
      <c r="U95" s="289"/>
      <c r="V95" s="289"/>
      <c r="W95" s="290"/>
      <c r="X95" s="289"/>
      <c r="Y95" s="35"/>
      <c r="Z95" s="14"/>
      <c r="AA95" s="35"/>
      <c r="AB95" s="14"/>
      <c r="AC95" s="14"/>
      <c r="AD95" s="14"/>
      <c r="AE95" s="14"/>
      <c r="AF95" s="35"/>
      <c r="AG95" s="14"/>
      <c r="AH95" s="14"/>
      <c r="AI95" s="14"/>
      <c r="AJ95" s="14"/>
      <c r="AK95" s="14"/>
      <c r="AL95" s="14"/>
      <c r="AM95" s="14"/>
      <c r="AN95" s="14"/>
      <c r="AO95" s="35"/>
      <c r="AP95" s="14"/>
      <c r="AQ95" s="14"/>
      <c r="AR95" s="14"/>
      <c r="AS95" s="27"/>
      <c r="AT95" s="736"/>
    </row>
    <row r="96" spans="1:46" ht="15.75" customHeight="1">
      <c r="A96" s="782" t="s">
        <v>1863</v>
      </c>
      <c r="B96" s="741"/>
      <c r="C96" s="289">
        <v>101</v>
      </c>
      <c r="D96" s="289">
        <v>100.682092</v>
      </c>
      <c r="E96" s="289">
        <v>100.41695999999999</v>
      </c>
      <c r="F96" s="289">
        <v>101.40346999999998</v>
      </c>
      <c r="G96" s="289">
        <v>101.426794</v>
      </c>
      <c r="H96" s="289">
        <v>101.388595</v>
      </c>
      <c r="I96" s="289">
        <v>101.22711200000001</v>
      </c>
      <c r="J96" s="289">
        <v>101.426794</v>
      </c>
      <c r="K96" s="289">
        <v>102.16721199999999</v>
      </c>
      <c r="L96" s="289">
        <v>103.101719</v>
      </c>
      <c r="M96" s="289">
        <v>103.959114</v>
      </c>
      <c r="N96" s="289">
        <v>104.360382</v>
      </c>
      <c r="O96" s="289">
        <v>104.090609</v>
      </c>
      <c r="P96" s="289">
        <v>104.81400999999998</v>
      </c>
      <c r="Q96" s="289">
        <v>105.66021899999998</v>
      </c>
      <c r="R96" s="289">
        <v>106.27068899999999</v>
      </c>
      <c r="S96" s="289">
        <v>106.57628099999999</v>
      </c>
      <c r="T96" s="289">
        <v>106.498217</v>
      </c>
      <c r="U96" s="289">
        <v>106.512259</v>
      </c>
      <c r="V96" s="289">
        <v>107.23839699999999</v>
      </c>
      <c r="W96" s="290">
        <v>107.34490199999999</v>
      </c>
      <c r="X96" s="289">
        <v>107.4451</v>
      </c>
      <c r="Y96" s="290">
        <v>108.45303</v>
      </c>
      <c r="Z96" s="289">
        <v>109.039462</v>
      </c>
      <c r="AA96" s="290">
        <v>108.689007</v>
      </c>
      <c r="AB96" s="289">
        <v>110.146519</v>
      </c>
      <c r="AC96" s="289">
        <v>111</v>
      </c>
      <c r="AD96" s="289">
        <v>110.67</v>
      </c>
      <c r="AE96" s="289">
        <v>110.67</v>
      </c>
      <c r="AF96" s="290">
        <v>110.67</v>
      </c>
      <c r="AG96" s="289">
        <v>110.67</v>
      </c>
      <c r="AH96" s="289">
        <v>111.86</v>
      </c>
      <c r="AI96" s="289">
        <v>111.86</v>
      </c>
      <c r="AJ96" s="289">
        <v>111.86</v>
      </c>
      <c r="AK96" s="289">
        <v>111.86</v>
      </c>
      <c r="AL96" s="289">
        <v>111.86</v>
      </c>
      <c r="AM96" s="289">
        <v>111.86</v>
      </c>
      <c r="AN96" s="289">
        <v>111.86</v>
      </c>
      <c r="AO96" s="290">
        <v>111.86</v>
      </c>
      <c r="AP96" s="289">
        <v>113.05</v>
      </c>
      <c r="AQ96" s="289">
        <v>114.24</v>
      </c>
      <c r="AR96" s="289">
        <v>114.24</v>
      </c>
      <c r="AS96" s="27"/>
      <c r="AT96" s="735"/>
    </row>
    <row r="97" spans="1:46" ht="39.75" customHeight="1">
      <c r="A97" s="782" t="s">
        <v>900</v>
      </c>
      <c r="B97" s="741"/>
      <c r="C97" s="8"/>
      <c r="D97" s="8"/>
      <c r="E97" s="8"/>
      <c r="F97" s="8"/>
      <c r="G97" s="8"/>
      <c r="H97" s="289"/>
      <c r="I97" s="289"/>
      <c r="J97" s="289"/>
      <c r="K97" s="290"/>
      <c r="L97" s="289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90"/>
      <c r="X97" s="289"/>
      <c r="Y97" s="290"/>
      <c r="Z97" s="289"/>
      <c r="AA97" s="290"/>
      <c r="AB97" s="289"/>
      <c r="AC97" s="289"/>
      <c r="AD97" s="289"/>
      <c r="AE97" s="289"/>
      <c r="AF97" s="290"/>
      <c r="AG97" s="289"/>
      <c r="AH97" s="289"/>
      <c r="AI97" s="289"/>
      <c r="AJ97" s="289"/>
      <c r="AK97" s="289"/>
      <c r="AL97" s="289"/>
      <c r="AM97" s="289"/>
      <c r="AN97" s="289"/>
      <c r="AO97" s="290"/>
      <c r="AP97" s="289"/>
      <c r="AQ97" s="289"/>
      <c r="AR97" s="289"/>
      <c r="AS97" s="27"/>
      <c r="AT97" s="735"/>
    </row>
    <row r="98" spans="1:46" ht="15.75" customHeight="1">
      <c r="A98" s="782" t="s">
        <v>331</v>
      </c>
      <c r="B98" s="741"/>
      <c r="C98" s="8"/>
      <c r="D98" s="8"/>
      <c r="E98" s="8"/>
      <c r="F98" s="8"/>
      <c r="G98" s="8"/>
      <c r="H98" s="8"/>
      <c r="I98" s="8"/>
      <c r="J98" s="8"/>
      <c r="K98" s="9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9"/>
      <c r="X98" s="8"/>
      <c r="Y98" s="9"/>
      <c r="Z98" s="8"/>
      <c r="AA98" s="9"/>
      <c r="AB98" s="8"/>
      <c r="AC98" s="8"/>
      <c r="AD98" s="8"/>
      <c r="AE98" s="8"/>
      <c r="AF98" s="9"/>
      <c r="AG98" s="8"/>
      <c r="AH98" s="8"/>
      <c r="AI98" s="8"/>
      <c r="AJ98" s="8"/>
      <c r="AK98" s="8"/>
      <c r="AL98" s="8"/>
      <c r="AM98" s="8"/>
      <c r="AN98" s="8"/>
      <c r="AO98" s="9"/>
      <c r="AP98" s="8"/>
      <c r="AQ98" s="8"/>
      <c r="AR98" s="8"/>
    </row>
    <row r="99" spans="1:46" ht="15.75" customHeight="1">
      <c r="A99" s="782" t="s">
        <v>1864</v>
      </c>
      <c r="B99" s="741"/>
      <c r="C99" s="289">
        <v>77877</v>
      </c>
      <c r="D99" s="289">
        <v>78499.052338000009</v>
      </c>
      <c r="E99" s="289">
        <v>78450.763803999987</v>
      </c>
      <c r="F99" s="289">
        <v>79301.849304999996</v>
      </c>
      <c r="G99" s="289">
        <v>79549.328011999984</v>
      </c>
      <c r="H99" s="289">
        <v>79639.869042999984</v>
      </c>
      <c r="I99" s="289">
        <v>79519.147708000004</v>
      </c>
      <c r="J99" s="289">
        <v>79549.328011999984</v>
      </c>
      <c r="K99" s="290">
        <v>79887.347750000001</v>
      </c>
      <c r="L99" s="289">
        <v>80424.557779999988</v>
      </c>
      <c r="M99" s="289">
        <v>80774.649591999987</v>
      </c>
      <c r="N99" s="289">
        <v>81378.256385999994</v>
      </c>
      <c r="O99" s="289">
        <v>80943.659579999992</v>
      </c>
      <c r="P99" s="289">
        <v>81483.474400999999</v>
      </c>
      <c r="Q99" s="289">
        <v>81964.108380000005</v>
      </c>
      <c r="R99" s="289">
        <v>82268.509784999987</v>
      </c>
      <c r="S99" s="289">
        <v>82701.080377999999</v>
      </c>
      <c r="T99" s="289">
        <v>82925.376218999998</v>
      </c>
      <c r="U99" s="289">
        <v>82845.270535999996</v>
      </c>
      <c r="V99" s="289">
        <v>83462.084069000004</v>
      </c>
      <c r="W99" s="290">
        <v>83670.358821000002</v>
      </c>
      <c r="X99" s="289">
        <v>83742.453899999993</v>
      </c>
      <c r="Y99" s="290">
        <v>84559.531581000003</v>
      </c>
      <c r="Z99" s="289">
        <v>84775.816936999996</v>
      </c>
      <c r="AA99" s="290">
        <v>84607.594966999997</v>
      </c>
      <c r="AB99" s="289">
        <v>85504.778330999994</v>
      </c>
      <c r="AC99" s="289">
        <v>85841</v>
      </c>
      <c r="AD99" s="289">
        <v>86273.792744999984</v>
      </c>
      <c r="AE99" s="289">
        <v>86442.014595999994</v>
      </c>
      <c r="AF99" s="290">
        <v>86610.236446999988</v>
      </c>
      <c r="AG99" s="289">
        <v>86257.771536999993</v>
      </c>
      <c r="AH99" s="289">
        <v>87010.764742999992</v>
      </c>
      <c r="AI99" s="289">
        <v>87042.80704</v>
      </c>
      <c r="AJ99" s="289">
        <v>87427.314127999998</v>
      </c>
      <c r="AK99" s="289">
        <v>87467.367029000001</v>
      </c>
      <c r="AL99" s="289">
        <v>87691.66287</v>
      </c>
      <c r="AM99" s="289">
        <v>87523.440900000001</v>
      </c>
      <c r="AN99" s="289">
        <v>87883.916413999992</v>
      </c>
      <c r="AO99" s="290">
        <v>87875.905809999997</v>
      </c>
      <c r="AP99" s="289">
        <v>88717.015183999989</v>
      </c>
      <c r="AQ99" s="289">
        <v>89862.526081999982</v>
      </c>
      <c r="AR99" s="731">
        <v>90014.726844000004</v>
      </c>
    </row>
    <row r="100" spans="1:46" ht="34.5" customHeight="1">
      <c r="A100" s="782" t="s">
        <v>903</v>
      </c>
      <c r="B100" s="741"/>
      <c r="C100" s="8"/>
      <c r="D100" s="8"/>
      <c r="E100" s="8"/>
      <c r="F100" s="8"/>
      <c r="G100" s="8"/>
      <c r="H100" s="289"/>
      <c r="I100" s="289"/>
      <c r="J100" s="289"/>
      <c r="K100" s="290"/>
      <c r="L100" s="289"/>
      <c r="M100" s="289"/>
      <c r="N100" s="289"/>
      <c r="O100" s="289"/>
      <c r="P100" s="289"/>
      <c r="Q100" s="289"/>
      <c r="R100" s="289"/>
      <c r="S100" s="289"/>
      <c r="T100" s="289"/>
      <c r="U100" s="289"/>
      <c r="V100" s="289"/>
      <c r="W100" s="290"/>
      <c r="X100" s="289"/>
      <c r="Y100" s="290"/>
      <c r="Z100" s="289"/>
      <c r="AA100" s="290"/>
      <c r="AB100" s="289"/>
      <c r="AC100" s="289"/>
      <c r="AD100" s="289"/>
      <c r="AE100" s="289"/>
      <c r="AF100" s="290"/>
      <c r="AG100" s="289"/>
      <c r="AH100" s="289"/>
      <c r="AI100" s="289"/>
      <c r="AJ100" s="289"/>
      <c r="AK100" s="289"/>
      <c r="AL100" s="289"/>
      <c r="AM100" s="289"/>
      <c r="AN100" s="289"/>
      <c r="AO100" s="290"/>
      <c r="AP100" s="289"/>
      <c r="AQ100" s="640"/>
      <c r="AR100" s="732"/>
    </row>
    <row r="101" spans="1:46" ht="30" customHeight="1">
      <c r="A101" s="782" t="s">
        <v>103</v>
      </c>
      <c r="B101" s="741"/>
      <c r="C101" s="8"/>
      <c r="D101" s="8"/>
      <c r="E101" s="8"/>
      <c r="F101" s="8"/>
      <c r="G101" s="8"/>
      <c r="H101" s="289"/>
      <c r="I101" s="289"/>
      <c r="J101" s="289"/>
      <c r="K101" s="290"/>
      <c r="L101" s="289"/>
      <c r="M101" s="289"/>
      <c r="N101" s="289"/>
      <c r="O101" s="289"/>
      <c r="P101" s="289"/>
      <c r="Q101" s="289"/>
      <c r="R101" s="289"/>
      <c r="S101" s="289"/>
      <c r="T101" s="289"/>
      <c r="U101" s="289"/>
      <c r="V101" s="289"/>
      <c r="W101" s="290"/>
      <c r="X101" s="289"/>
      <c r="Y101" s="290"/>
      <c r="Z101" s="289"/>
      <c r="AA101" s="290"/>
      <c r="AB101" s="289"/>
      <c r="AC101" s="289"/>
      <c r="AD101" s="289"/>
      <c r="AE101" s="289"/>
      <c r="AF101" s="290"/>
      <c r="AG101" s="289"/>
      <c r="AH101" s="289"/>
      <c r="AI101" s="289"/>
      <c r="AJ101" s="289"/>
      <c r="AK101" s="289"/>
      <c r="AL101" s="289"/>
      <c r="AM101" s="289"/>
      <c r="AN101" s="289"/>
      <c r="AO101" s="290"/>
      <c r="AP101" s="289"/>
      <c r="AQ101" s="640"/>
      <c r="AR101" s="732"/>
    </row>
    <row r="102" spans="1:46" ht="15.75" customHeight="1">
      <c r="A102" s="782" t="s">
        <v>1865</v>
      </c>
      <c r="B102" s="741"/>
      <c r="C102" s="289">
        <v>82333</v>
      </c>
      <c r="D102" s="289">
        <v>82990.760531000007</v>
      </c>
      <c r="E102" s="289">
        <v>82939.708935999995</v>
      </c>
      <c r="F102" s="289">
        <v>83839.493402000007</v>
      </c>
      <c r="G102" s="289">
        <v>84101.132870999994</v>
      </c>
      <c r="H102" s="289">
        <v>84196.854686000006</v>
      </c>
      <c r="I102" s="289">
        <v>84069.225638999997</v>
      </c>
      <c r="J102" s="289">
        <v>84101.132870999994</v>
      </c>
      <c r="K102" s="290">
        <v>84458.494154999993</v>
      </c>
      <c r="L102" s="289">
        <v>85026.443193999992</v>
      </c>
      <c r="M102" s="289">
        <v>85396.567228</v>
      </c>
      <c r="N102" s="289">
        <v>86034.712344</v>
      </c>
      <c r="O102" s="289">
        <v>85575.247869999992</v>
      </c>
      <c r="P102" s="289">
        <v>86145.95092599999</v>
      </c>
      <c r="Q102" s="289">
        <v>86654.086638000008</v>
      </c>
      <c r="R102" s="289">
        <v>86975.905954000002</v>
      </c>
      <c r="S102" s="289">
        <v>87433.228190000009</v>
      </c>
      <c r="T102" s="289">
        <v>87670.358181000003</v>
      </c>
      <c r="U102" s="289">
        <v>87585.668974999993</v>
      </c>
      <c r="V102" s="289">
        <v>88237.77648</v>
      </c>
      <c r="W102" s="290">
        <v>88457.968724999999</v>
      </c>
      <c r="X102" s="289">
        <v>88534.189057999989</v>
      </c>
      <c r="Y102" s="290">
        <v>89398.019816</v>
      </c>
      <c r="Z102" s="289">
        <v>89626.680933999989</v>
      </c>
      <c r="AA102" s="290">
        <v>89448.833410999985</v>
      </c>
      <c r="AB102" s="289">
        <v>90397.353493999995</v>
      </c>
      <c r="AC102" s="289">
        <v>90753</v>
      </c>
      <c r="AD102" s="289">
        <v>91210.370775999996</v>
      </c>
      <c r="AE102" s="289">
        <v>91388.218299</v>
      </c>
      <c r="AF102" s="290">
        <v>91566.06582199999</v>
      </c>
      <c r="AG102" s="289">
        <v>91193.432910999996</v>
      </c>
      <c r="AH102" s="289">
        <v>91989.512327999997</v>
      </c>
      <c r="AI102" s="289">
        <v>92023.387938999993</v>
      </c>
      <c r="AJ102" s="289">
        <v>92429.896580000001</v>
      </c>
      <c r="AK102" s="289">
        <v>92472.241301999995</v>
      </c>
      <c r="AL102" s="289">
        <v>92709.371293000004</v>
      </c>
      <c r="AM102" s="289">
        <v>92531.52377</v>
      </c>
      <c r="AN102" s="289">
        <v>92912.625553999984</v>
      </c>
      <c r="AO102" s="290">
        <v>92904.156680999993</v>
      </c>
      <c r="AP102" s="289">
        <v>93793.394295999999</v>
      </c>
      <c r="AQ102" s="640">
        <v>95004.451226999983</v>
      </c>
      <c r="AR102" s="732">
        <v>95165.360884999987</v>
      </c>
    </row>
    <row r="103" spans="1:46" ht="33" customHeight="1">
      <c r="A103" s="782" t="s">
        <v>906</v>
      </c>
      <c r="B103" s="741"/>
      <c r="C103" s="8"/>
      <c r="D103" s="8"/>
      <c r="E103" s="8"/>
      <c r="F103" s="8"/>
      <c r="G103" s="8"/>
      <c r="H103" s="8"/>
      <c r="I103" s="8"/>
      <c r="J103" s="8"/>
      <c r="K103" s="9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9"/>
      <c r="X103" s="8"/>
      <c r="Y103" s="9"/>
      <c r="Z103" s="8"/>
      <c r="AA103" s="9"/>
      <c r="AB103" s="8"/>
      <c r="AC103" s="8"/>
      <c r="AD103" s="8"/>
      <c r="AE103" s="8"/>
      <c r="AF103" s="9"/>
      <c r="AG103" s="8"/>
      <c r="AH103" s="8"/>
      <c r="AI103" s="8"/>
      <c r="AJ103" s="8"/>
      <c r="AK103" s="8"/>
      <c r="AL103" s="8"/>
      <c r="AM103" s="8"/>
      <c r="AN103" s="8"/>
      <c r="AO103" s="9"/>
      <c r="AP103" s="8"/>
      <c r="AQ103" s="639"/>
      <c r="AR103" s="724"/>
    </row>
    <row r="104" spans="1:46" ht="15.75" customHeight="1">
      <c r="A104" s="782" t="s">
        <v>155</v>
      </c>
      <c r="B104" s="741"/>
      <c r="C104" s="8" t="s">
        <v>1826</v>
      </c>
      <c r="D104" s="8"/>
      <c r="E104" s="8"/>
      <c r="F104" s="8"/>
      <c r="G104" s="8"/>
      <c r="H104" s="8"/>
      <c r="I104" s="8"/>
      <c r="J104" s="8"/>
      <c r="K104" s="9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9"/>
      <c r="X104" s="8"/>
      <c r="Y104" s="9"/>
      <c r="Z104" s="8"/>
      <c r="AA104" s="9"/>
      <c r="AB104" s="14"/>
      <c r="AC104" s="14"/>
      <c r="AD104" s="14"/>
      <c r="AE104" s="14"/>
      <c r="AF104" s="35"/>
      <c r="AG104" s="14"/>
      <c r="AH104" s="14"/>
      <c r="AI104" s="14"/>
      <c r="AJ104" s="14"/>
      <c r="AK104" s="14"/>
      <c r="AL104" s="14"/>
      <c r="AM104" s="8"/>
      <c r="AN104" s="8"/>
      <c r="AO104" s="9"/>
      <c r="AP104" s="8"/>
      <c r="AQ104" s="639"/>
      <c r="AR104" s="724"/>
    </row>
    <row r="105" spans="1:46" ht="31.5" customHeight="1">
      <c r="A105" s="782" t="s">
        <v>907</v>
      </c>
      <c r="B105" s="741"/>
      <c r="C105" s="8"/>
      <c r="D105" s="8"/>
      <c r="E105" s="8"/>
      <c r="F105" s="8"/>
      <c r="G105" s="8"/>
      <c r="H105" s="8"/>
      <c r="I105" s="8"/>
      <c r="J105" s="8"/>
      <c r="K105" s="9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9"/>
      <c r="X105" s="8"/>
      <c r="Y105" s="9"/>
      <c r="Z105" s="8"/>
      <c r="AA105" s="9"/>
      <c r="AB105" s="14"/>
      <c r="AC105" s="14"/>
      <c r="AD105" s="14"/>
      <c r="AE105" s="14"/>
      <c r="AF105" s="35"/>
      <c r="AG105" s="14"/>
      <c r="AH105" s="14"/>
      <c r="AI105" s="14"/>
      <c r="AJ105" s="14"/>
      <c r="AK105" s="14"/>
      <c r="AL105" s="14"/>
      <c r="AM105" s="14"/>
      <c r="AN105" s="14"/>
      <c r="AO105" s="35"/>
      <c r="AP105" s="14"/>
      <c r="AQ105" s="642"/>
      <c r="AR105" s="631"/>
    </row>
    <row r="106" spans="1:46" ht="15.75" customHeight="1">
      <c r="A106" s="782" t="s">
        <v>1866</v>
      </c>
      <c r="B106" s="741"/>
      <c r="C106" s="273">
        <v>4.6399999999999997E-2</v>
      </c>
      <c r="D106" s="283">
        <v>4.6885999999999997E-2</v>
      </c>
      <c r="E106" s="283">
        <v>4.6767000000000003E-2</v>
      </c>
      <c r="F106" s="283">
        <v>4.7362000000000001E-2</v>
      </c>
      <c r="G106" s="283">
        <v>4.7480999999999995E-2</v>
      </c>
      <c r="H106" s="283">
        <v>4.7480999999999995E-2</v>
      </c>
      <c r="I106" s="283">
        <v>4.7480999999999995E-2</v>
      </c>
      <c r="J106" s="283">
        <v>4.7480999999999995E-2</v>
      </c>
      <c r="K106" s="284">
        <v>4.7599999999999996E-2</v>
      </c>
      <c r="L106" s="283">
        <v>4.7957E-2</v>
      </c>
      <c r="M106" s="283">
        <v>4.8195000000000002E-2</v>
      </c>
      <c r="N106" s="283">
        <v>4.8551999999999998E-2</v>
      </c>
      <c r="O106" s="283">
        <v>4.8313999999999996E-2</v>
      </c>
      <c r="P106" s="283">
        <v>4.8551999999999998E-2</v>
      </c>
      <c r="Q106" s="283">
        <v>4.8908999999999994E-2</v>
      </c>
      <c r="R106" s="283">
        <v>4.9027999999999995E-2</v>
      </c>
      <c r="S106" s="283">
        <v>4.9384999999999998E-2</v>
      </c>
      <c r="T106" s="283">
        <v>4.9503999999999992E-2</v>
      </c>
      <c r="U106" s="283">
        <v>4.9384999999999998E-2</v>
      </c>
      <c r="V106" s="283">
        <v>4.9741999999999995E-2</v>
      </c>
      <c r="W106" s="284">
        <v>4.9860999999999996E-2</v>
      </c>
      <c r="X106" s="283">
        <v>4.9980000000000004E-2</v>
      </c>
      <c r="Y106" s="284">
        <v>5.0456000000000001E-2</v>
      </c>
      <c r="Z106" s="283">
        <v>5.0575000000000002E-2</v>
      </c>
      <c r="AA106" s="284">
        <v>5.0456000000000001E-2</v>
      </c>
      <c r="AB106" s="283">
        <v>5.1050999999999999E-2</v>
      </c>
      <c r="AC106" s="283">
        <v>5.1200000000000002E-2</v>
      </c>
      <c r="AD106" s="283">
        <v>5.1526999999999996E-2</v>
      </c>
      <c r="AE106" s="283">
        <v>5.1526999999999996E-2</v>
      </c>
      <c r="AF106" s="284">
        <v>5.1645999999999997E-2</v>
      </c>
      <c r="AG106" s="283">
        <v>5.1408000000000002E-2</v>
      </c>
      <c r="AH106" s="283">
        <v>5.1884E-2</v>
      </c>
      <c r="AI106" s="283">
        <v>5.1884E-2</v>
      </c>
      <c r="AJ106" s="283">
        <v>5.2121999999999995E-2</v>
      </c>
      <c r="AK106" s="283">
        <v>5.2121999999999995E-2</v>
      </c>
      <c r="AL106" s="283">
        <v>5.2359999999999997E-2</v>
      </c>
      <c r="AM106" s="283">
        <v>5.2241000000000003E-2</v>
      </c>
      <c r="AN106" s="283">
        <v>5.2478999999999998E-2</v>
      </c>
      <c r="AO106" s="284">
        <v>5.2478999999999998E-2</v>
      </c>
      <c r="AP106" s="283">
        <v>5.2954999999999995E-2</v>
      </c>
      <c r="AQ106" s="643">
        <v>5.3669000000000001E-2</v>
      </c>
      <c r="AR106" s="733">
        <v>5.3669000000000001E-2</v>
      </c>
    </row>
    <row r="107" spans="1:46" ht="15.75" customHeight="1">
      <c r="A107" s="782" t="s">
        <v>1867</v>
      </c>
      <c r="B107" s="741"/>
      <c r="C107" s="273">
        <v>9.2899999999999996E-2</v>
      </c>
      <c r="D107" s="283">
        <v>9.3653E-2</v>
      </c>
      <c r="E107" s="283">
        <v>9.3653E-2</v>
      </c>
      <c r="F107" s="283">
        <v>9.4604999999999995E-2</v>
      </c>
      <c r="G107" s="283">
        <v>9.4961999999999991E-2</v>
      </c>
      <c r="H107" s="283">
        <v>9.5080999999999999E-2</v>
      </c>
      <c r="I107" s="283">
        <v>9.4842999999999983E-2</v>
      </c>
      <c r="J107" s="283">
        <v>9.4961999999999991E-2</v>
      </c>
      <c r="K107" s="284">
        <v>9.5319000000000001E-2</v>
      </c>
      <c r="L107" s="283">
        <v>9.5913999999999999E-2</v>
      </c>
      <c r="M107" s="283">
        <v>9.6390000000000003E-2</v>
      </c>
      <c r="N107" s="283">
        <v>9.7103999999999996E-2</v>
      </c>
      <c r="O107" s="283">
        <v>9.6627999999999992E-2</v>
      </c>
      <c r="P107" s="283">
        <v>9.722299999999999E-2</v>
      </c>
      <c r="Q107" s="283">
        <v>9.7817999999999988E-2</v>
      </c>
      <c r="R107" s="283">
        <v>9.8174999999999998E-2</v>
      </c>
      <c r="S107" s="283">
        <v>9.8651000000000003E-2</v>
      </c>
      <c r="T107" s="283">
        <v>9.8888999999999991E-2</v>
      </c>
      <c r="U107" s="283">
        <v>9.8888999999999991E-2</v>
      </c>
      <c r="V107" s="283">
        <v>9.9602999999999997E-2</v>
      </c>
      <c r="W107" s="284">
        <v>9.9840999999999999E-2</v>
      </c>
      <c r="X107" s="283">
        <v>9.9960000000000007E-2</v>
      </c>
      <c r="Y107" s="284">
        <v>0.100912</v>
      </c>
      <c r="Z107" s="283">
        <v>0.10115</v>
      </c>
      <c r="AA107" s="284">
        <v>0.100912</v>
      </c>
      <c r="AB107" s="283">
        <v>0.10198299999999999</v>
      </c>
      <c r="AC107" s="283">
        <v>0.10249999999999999</v>
      </c>
      <c r="AD107" s="283">
        <v>0.10293499999999998</v>
      </c>
      <c r="AE107" s="283">
        <v>0.103173</v>
      </c>
      <c r="AF107" s="284">
        <v>0.10329199999999999</v>
      </c>
      <c r="AG107" s="283">
        <v>0.10293499999999998</v>
      </c>
      <c r="AH107" s="283">
        <v>0.103768</v>
      </c>
      <c r="AI107" s="283">
        <v>0.10388699999999999</v>
      </c>
      <c r="AJ107" s="283">
        <v>0.104363</v>
      </c>
      <c r="AK107" s="283">
        <v>0.104363</v>
      </c>
      <c r="AL107" s="283">
        <v>0.104601</v>
      </c>
      <c r="AM107" s="283">
        <v>0.10448200000000001</v>
      </c>
      <c r="AN107" s="283">
        <v>0.10483899999999999</v>
      </c>
      <c r="AO107" s="284">
        <v>0.10483899999999999</v>
      </c>
      <c r="AP107" s="283">
        <v>0.10590999999999999</v>
      </c>
      <c r="AQ107" s="643">
        <v>0.10721899999999999</v>
      </c>
      <c r="AR107" s="733">
        <v>0.107457</v>
      </c>
    </row>
    <row r="108" spans="1:46" ht="15.75" customHeight="1">
      <c r="A108" s="782" t="s">
        <v>1868</v>
      </c>
      <c r="B108" s="741"/>
      <c r="C108" s="273">
        <v>3.9287000000000001</v>
      </c>
      <c r="D108" s="283">
        <v>3.9600819999999999</v>
      </c>
      <c r="E108" s="283">
        <v>3.9575829999999996</v>
      </c>
      <c r="F108" s="283">
        <v>4.0005420000000003</v>
      </c>
      <c r="G108" s="283">
        <v>4.0130369999999997</v>
      </c>
      <c r="H108" s="283">
        <v>4.0175590000000003</v>
      </c>
      <c r="I108" s="283">
        <v>4.0114900000000002</v>
      </c>
      <c r="J108" s="283">
        <v>4.0130369999999997</v>
      </c>
      <c r="K108" s="284">
        <v>4.0300539999999998</v>
      </c>
      <c r="L108" s="283">
        <v>4.0571859999999997</v>
      </c>
      <c r="M108" s="283">
        <v>4.0747979999999995</v>
      </c>
      <c r="N108" s="283">
        <v>4.1052619999999997</v>
      </c>
      <c r="O108" s="283">
        <v>4.0833659999999998</v>
      </c>
      <c r="P108" s="283">
        <v>4.1106169999999995</v>
      </c>
      <c r="Q108" s="283">
        <v>4.1348929999999999</v>
      </c>
      <c r="R108" s="283">
        <v>4.1502439999999998</v>
      </c>
      <c r="S108" s="283">
        <v>4.172021</v>
      </c>
      <c r="T108" s="283">
        <v>4.1833260000000001</v>
      </c>
      <c r="U108" s="283">
        <v>4.1792799999999994</v>
      </c>
      <c r="V108" s="283">
        <v>4.2104579999999991</v>
      </c>
      <c r="W108" s="284">
        <v>4.2209300000000001</v>
      </c>
      <c r="X108" s="283">
        <v>4.2244999999999999</v>
      </c>
      <c r="Y108" s="284">
        <v>4.2657930000000004</v>
      </c>
      <c r="Z108" s="283">
        <v>4.2767410000000003</v>
      </c>
      <c r="AA108" s="284">
        <v>4.268173</v>
      </c>
      <c r="AB108" s="283">
        <v>4.3135120000000002</v>
      </c>
      <c r="AC108" s="283">
        <v>4.3304</v>
      </c>
      <c r="AD108" s="283">
        <v>4.3523059999999996</v>
      </c>
      <c r="AE108" s="283">
        <v>4.3607549999999993</v>
      </c>
      <c r="AF108" s="284">
        <v>4.3692039999999999</v>
      </c>
      <c r="AG108" s="283">
        <v>4.3514729999999995</v>
      </c>
      <c r="AH108" s="283">
        <v>4.3894339999999996</v>
      </c>
      <c r="AI108" s="283">
        <v>4.3910999999999998</v>
      </c>
      <c r="AJ108" s="283">
        <v>4.4104970000000003</v>
      </c>
      <c r="AK108" s="283">
        <v>4.4125199999999998</v>
      </c>
      <c r="AL108" s="283">
        <v>4.4238249999999999</v>
      </c>
      <c r="AM108" s="283">
        <v>4.4152569999999995</v>
      </c>
      <c r="AN108" s="283">
        <v>4.4334639999999998</v>
      </c>
      <c r="AO108" s="284">
        <v>4.4331069999999997</v>
      </c>
      <c r="AP108" s="283">
        <v>4.4754709999999998</v>
      </c>
      <c r="AQ108" s="643">
        <v>4.5333049999999995</v>
      </c>
      <c r="AR108" s="733">
        <v>4.540921</v>
      </c>
    </row>
    <row r="109" spans="1:46" ht="15.75" customHeight="1">
      <c r="A109" s="782" t="s">
        <v>1869</v>
      </c>
      <c r="B109" s="741"/>
      <c r="C109" s="273">
        <v>6.2282000000000002</v>
      </c>
      <c r="D109" s="283">
        <v>6.2779639999999999</v>
      </c>
      <c r="E109" s="283">
        <v>6.2740369999999999</v>
      </c>
      <c r="F109" s="283">
        <v>6.3421050000000001</v>
      </c>
      <c r="G109" s="283">
        <v>6.3619779999999997</v>
      </c>
      <c r="H109" s="283">
        <v>6.3692369999999991</v>
      </c>
      <c r="I109" s="283">
        <v>6.3594789999999994</v>
      </c>
      <c r="J109" s="283">
        <v>6.3619779999999997</v>
      </c>
      <c r="K109" s="284">
        <v>6.3889909999999999</v>
      </c>
      <c r="L109" s="283">
        <v>6.4319499999999996</v>
      </c>
      <c r="M109" s="283">
        <v>6.4599149999999996</v>
      </c>
      <c r="N109" s="283">
        <v>6.508229</v>
      </c>
      <c r="O109" s="283">
        <v>6.4734809999999996</v>
      </c>
      <c r="P109" s="283">
        <v>6.5166779999999997</v>
      </c>
      <c r="Q109" s="283">
        <v>6.5551149999999998</v>
      </c>
      <c r="R109" s="283">
        <v>6.5793910000000002</v>
      </c>
      <c r="S109" s="283">
        <v>6.6140199999999991</v>
      </c>
      <c r="T109" s="283">
        <v>6.6319889999999999</v>
      </c>
      <c r="U109" s="283">
        <v>6.6255629999999996</v>
      </c>
      <c r="V109" s="283">
        <v>6.674828999999999</v>
      </c>
      <c r="W109" s="284">
        <v>6.6914889999999998</v>
      </c>
      <c r="X109" s="283">
        <v>6.6973199999999995</v>
      </c>
      <c r="Y109" s="284">
        <v>6.762651</v>
      </c>
      <c r="Z109" s="283">
        <v>6.7799059999999995</v>
      </c>
      <c r="AA109" s="284">
        <v>6.7664589999999993</v>
      </c>
      <c r="AB109" s="283">
        <v>6.8382160000000001</v>
      </c>
      <c r="AC109" s="283">
        <v>6.8651</v>
      </c>
      <c r="AD109" s="283">
        <v>6.8997389999999994</v>
      </c>
      <c r="AE109" s="283">
        <v>6.9131859999999996</v>
      </c>
      <c r="AF109" s="284">
        <v>6.9266329999999998</v>
      </c>
      <c r="AG109" s="283">
        <v>6.8984299999999994</v>
      </c>
      <c r="AH109" s="283">
        <v>6.9586439999999996</v>
      </c>
      <c r="AI109" s="283">
        <v>6.9612619999999996</v>
      </c>
      <c r="AJ109" s="283">
        <v>6.9919640000000003</v>
      </c>
      <c r="AK109" s="283">
        <v>6.995177</v>
      </c>
      <c r="AL109" s="283">
        <v>7.013145999999999</v>
      </c>
      <c r="AM109" s="283">
        <v>6.9996989999999997</v>
      </c>
      <c r="AN109" s="283">
        <v>7.0284969999999998</v>
      </c>
      <c r="AO109" s="284">
        <v>7.0279020000000001</v>
      </c>
      <c r="AP109" s="283">
        <v>7.0951369999999994</v>
      </c>
      <c r="AQ109" s="643">
        <v>7.1867669999999997</v>
      </c>
      <c r="AR109" s="733">
        <v>7.1989049999999999</v>
      </c>
    </row>
    <row r="110" spans="1:46" ht="42" customHeight="1">
      <c r="A110" s="782" t="s">
        <v>1870</v>
      </c>
      <c r="B110" s="741"/>
      <c r="C110" s="273">
        <v>0.13950000000000001</v>
      </c>
      <c r="D110" s="283">
        <v>0.14065800000000001</v>
      </c>
      <c r="E110" s="283">
        <v>0.140539</v>
      </c>
      <c r="F110" s="283">
        <v>0.14208599999999999</v>
      </c>
      <c r="G110" s="283">
        <v>0.14256199999999999</v>
      </c>
      <c r="H110" s="283">
        <v>0.142681</v>
      </c>
      <c r="I110" s="283">
        <v>0.14244299999999999</v>
      </c>
      <c r="J110" s="283">
        <v>0.14256199999999999</v>
      </c>
      <c r="K110" s="284">
        <v>0.14315700000000001</v>
      </c>
      <c r="L110" s="283">
        <v>0.14410899999999999</v>
      </c>
      <c r="M110" s="283">
        <v>0.144704</v>
      </c>
      <c r="N110" s="283">
        <v>0.14577499999999999</v>
      </c>
      <c r="O110" s="283">
        <v>0.145061</v>
      </c>
      <c r="P110" s="283">
        <v>0.146013</v>
      </c>
      <c r="Q110" s="283">
        <v>0.14684599999999998</v>
      </c>
      <c r="R110" s="283">
        <v>0.14744099999999999</v>
      </c>
      <c r="S110" s="283">
        <v>0.14815499999999998</v>
      </c>
      <c r="T110" s="283">
        <v>0.14851199999999998</v>
      </c>
      <c r="U110" s="283">
        <v>0.148393</v>
      </c>
      <c r="V110" s="283">
        <v>0.14958299999999999</v>
      </c>
      <c r="W110" s="284">
        <v>0.14993999999999999</v>
      </c>
      <c r="X110" s="283">
        <v>0.15005899999999997</v>
      </c>
      <c r="Y110" s="284">
        <v>0.15148699999999998</v>
      </c>
      <c r="Z110" s="283">
        <v>0.15184399999999998</v>
      </c>
      <c r="AA110" s="284">
        <v>0.15160600000000002</v>
      </c>
      <c r="AB110" s="283">
        <v>0.15315300000000001</v>
      </c>
      <c r="AC110" s="283">
        <v>0.1537</v>
      </c>
      <c r="AD110" s="283">
        <v>0.15458099999999997</v>
      </c>
      <c r="AE110" s="283">
        <v>0.15481899999999998</v>
      </c>
      <c r="AF110" s="284">
        <v>0.15517599999999998</v>
      </c>
      <c r="AG110" s="283">
        <v>0.15458099999999997</v>
      </c>
      <c r="AH110" s="283">
        <v>0.15589</v>
      </c>
      <c r="AI110" s="283">
        <v>0.15589</v>
      </c>
      <c r="AJ110" s="283">
        <v>0.15660399999999999</v>
      </c>
      <c r="AK110" s="283">
        <v>0.156723</v>
      </c>
      <c r="AL110" s="283">
        <v>0.15708</v>
      </c>
      <c r="AM110" s="283">
        <v>0.15684199999999998</v>
      </c>
      <c r="AN110" s="283">
        <v>0.15743699999999999</v>
      </c>
      <c r="AO110" s="284">
        <v>0.15743699999999999</v>
      </c>
      <c r="AP110" s="283">
        <v>0.15898399999999999</v>
      </c>
      <c r="AQ110" s="643">
        <v>0.16100699999999998</v>
      </c>
      <c r="AR110" s="733">
        <v>0.161245</v>
      </c>
    </row>
    <row r="111" spans="1:46" ht="26.25" customHeight="1">
      <c r="A111" s="782" t="s">
        <v>1871</v>
      </c>
      <c r="B111" s="741"/>
      <c r="C111" s="273">
        <v>8.5008999999999997</v>
      </c>
      <c r="D111" s="283">
        <v>8.5687139999999999</v>
      </c>
      <c r="E111" s="283">
        <v>8.5634779999999999</v>
      </c>
      <c r="F111" s="283">
        <v>8.6564169999999994</v>
      </c>
      <c r="G111" s="283">
        <v>8.6834299999999995</v>
      </c>
      <c r="H111" s="283">
        <v>8.693306999999999</v>
      </c>
      <c r="I111" s="283">
        <v>8.6800979999999992</v>
      </c>
      <c r="J111" s="283">
        <v>8.6834299999999995</v>
      </c>
      <c r="K111" s="284">
        <v>8.7203199999999992</v>
      </c>
      <c r="L111" s="283">
        <v>8.778986999999999</v>
      </c>
      <c r="M111" s="283">
        <v>8.8171859999999995</v>
      </c>
      <c r="N111" s="283">
        <v>8.882992999999999</v>
      </c>
      <c r="O111" s="283">
        <v>8.8356309999999993</v>
      </c>
      <c r="P111" s="283">
        <v>8.8945360000000004</v>
      </c>
      <c r="Q111" s="283">
        <v>8.9470150000000004</v>
      </c>
      <c r="R111" s="283">
        <v>8.9802160000000004</v>
      </c>
      <c r="S111" s="283">
        <v>9.0274590000000003</v>
      </c>
      <c r="T111" s="283">
        <v>9.0519730000000003</v>
      </c>
      <c r="U111" s="283">
        <v>9.0431670000000004</v>
      </c>
      <c r="V111" s="283">
        <v>9.1105210000000003</v>
      </c>
      <c r="W111" s="284">
        <v>9.1332499999999985</v>
      </c>
      <c r="X111" s="283">
        <v>9.1411040000000003</v>
      </c>
      <c r="Y111" s="284">
        <v>9.2303539999999984</v>
      </c>
      <c r="Z111" s="283">
        <v>9.2539159999999985</v>
      </c>
      <c r="AA111" s="284">
        <v>9.2355900000000002</v>
      </c>
      <c r="AB111" s="283">
        <v>9.3335270000000001</v>
      </c>
      <c r="AC111" s="283">
        <v>9.3702000000000005</v>
      </c>
      <c r="AD111" s="283">
        <v>9.4174220000000002</v>
      </c>
      <c r="AE111" s="283">
        <v>9.4357479999999985</v>
      </c>
      <c r="AF111" s="284">
        <v>9.4541930000000001</v>
      </c>
      <c r="AG111" s="283">
        <v>9.4156370000000003</v>
      </c>
      <c r="AH111" s="283">
        <v>9.4978660000000001</v>
      </c>
      <c r="AI111" s="283">
        <v>9.5013170000000002</v>
      </c>
      <c r="AJ111" s="283">
        <v>9.5433240000000001</v>
      </c>
      <c r="AK111" s="283">
        <v>9.5477270000000001</v>
      </c>
      <c r="AL111" s="283">
        <v>9.572241</v>
      </c>
      <c r="AM111" s="283">
        <v>9.5537959999999984</v>
      </c>
      <c r="AN111" s="283">
        <v>9.5931850000000001</v>
      </c>
      <c r="AO111" s="284">
        <v>9.592352</v>
      </c>
      <c r="AP111" s="283">
        <v>9.6841010000000001</v>
      </c>
      <c r="AQ111" s="643">
        <v>9.8091699999999999</v>
      </c>
      <c r="AR111" s="733">
        <v>9.8258299999999998</v>
      </c>
    </row>
    <row r="112" spans="1:46" ht="39.75" customHeight="1">
      <c r="A112" s="782" t="s">
        <v>916</v>
      </c>
      <c r="B112" s="741"/>
      <c r="C112" s="7"/>
      <c r="D112" s="7"/>
      <c r="E112" s="7"/>
      <c r="F112" s="7"/>
      <c r="G112" s="7"/>
      <c r="H112" s="7"/>
      <c r="I112" s="7"/>
      <c r="J112" s="7"/>
      <c r="K112" s="12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12"/>
      <c r="X112" s="7"/>
      <c r="Y112" s="12"/>
      <c r="Z112" s="7"/>
      <c r="AA112" s="12"/>
      <c r="AB112" s="14"/>
      <c r="AC112" s="14"/>
      <c r="AD112" s="14"/>
      <c r="AE112" s="14"/>
      <c r="AF112" s="35"/>
      <c r="AG112" s="14"/>
      <c r="AH112" s="14"/>
      <c r="AI112" s="14"/>
      <c r="AJ112" s="14"/>
      <c r="AK112" s="14"/>
      <c r="AL112" s="14"/>
      <c r="AM112" s="14"/>
      <c r="AN112" s="14"/>
      <c r="AO112" s="35"/>
      <c r="AP112" s="14"/>
      <c r="AQ112" s="642"/>
      <c r="AR112" s="631"/>
    </row>
    <row r="113" spans="1:44" ht="27.75" customHeight="1">
      <c r="A113" s="784" t="s">
        <v>917</v>
      </c>
      <c r="B113" s="74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9"/>
      <c r="X113" s="8"/>
      <c r="Y113" s="9"/>
      <c r="Z113" s="8"/>
      <c r="AA113" s="9"/>
      <c r="AB113" s="8"/>
      <c r="AC113" s="8"/>
      <c r="AD113" s="8"/>
      <c r="AE113" s="8"/>
      <c r="AF113" s="9"/>
      <c r="AG113" s="8"/>
      <c r="AH113" s="8"/>
      <c r="AI113" s="8"/>
      <c r="AJ113" s="8"/>
      <c r="AK113" s="8"/>
      <c r="AL113" s="8"/>
      <c r="AM113" s="8"/>
      <c r="AN113" s="8"/>
      <c r="AO113" s="9"/>
      <c r="AP113" s="8"/>
      <c r="AQ113" s="639"/>
      <c r="AR113" s="724"/>
    </row>
    <row r="114" spans="1:44" ht="15.75" customHeight="1">
      <c r="A114" s="782" t="s">
        <v>918</v>
      </c>
      <c r="B114" s="741"/>
      <c r="C114" s="289">
        <v>97021</v>
      </c>
      <c r="D114" s="289">
        <v>97795.419154999996</v>
      </c>
      <c r="E114" s="289">
        <v>97735.260490000001</v>
      </c>
      <c r="F114" s="289">
        <v>98795.556796999983</v>
      </c>
      <c r="G114" s="289">
        <v>99103.869969999985</v>
      </c>
      <c r="H114" s="289">
        <v>99216.667451999994</v>
      </c>
      <c r="I114" s="289">
        <v>99066.270730000004</v>
      </c>
      <c r="J114" s="289">
        <v>99103.869969999985</v>
      </c>
      <c r="K114" s="289">
        <v>99524.980505999993</v>
      </c>
      <c r="L114" s="289">
        <v>100194.24554999999</v>
      </c>
      <c r="M114" s="289">
        <v>100630.395901</v>
      </c>
      <c r="N114" s="289">
        <v>101382.37915399999</v>
      </c>
      <c r="O114" s="289">
        <v>100840.95116899999</v>
      </c>
      <c r="P114" s="289">
        <v>101513.46146199999</v>
      </c>
      <c r="Q114" s="289">
        <v>102112.24316299999</v>
      </c>
      <c r="R114" s="289">
        <v>102491.471649</v>
      </c>
      <c r="S114" s="289">
        <v>103030.375168</v>
      </c>
      <c r="T114" s="289">
        <v>103309.806684</v>
      </c>
      <c r="U114" s="289">
        <v>103210.009714</v>
      </c>
      <c r="V114" s="289">
        <v>103978.446264</v>
      </c>
      <c r="W114" s="290">
        <v>104237.91826699999</v>
      </c>
      <c r="X114" s="289">
        <v>104327.73553999999</v>
      </c>
      <c r="Y114" s="290">
        <v>105345.664515</v>
      </c>
      <c r="Z114" s="289">
        <v>105615.11633400001</v>
      </c>
      <c r="AA114" s="290">
        <v>105405.54269699998</v>
      </c>
      <c r="AB114" s="289">
        <v>106523.26852299999</v>
      </c>
      <c r="AC114" s="289">
        <v>106942</v>
      </c>
      <c r="AD114" s="289">
        <v>107481.31931600001</v>
      </c>
      <c r="AE114" s="289">
        <v>107690.89295299999</v>
      </c>
      <c r="AF114" s="290">
        <v>107900.46647099999</v>
      </c>
      <c r="AG114" s="289">
        <v>107461.35992199999</v>
      </c>
      <c r="AH114" s="289">
        <v>108399.451321</v>
      </c>
      <c r="AI114" s="289">
        <v>108439.370109</v>
      </c>
      <c r="AJ114" s="289">
        <v>108918.39544599999</v>
      </c>
      <c r="AK114" s="289">
        <v>108968.29393100001</v>
      </c>
      <c r="AL114" s="289">
        <v>109247.72544699999</v>
      </c>
      <c r="AM114" s="289">
        <v>109038.15180999998</v>
      </c>
      <c r="AN114" s="289">
        <v>109487.23805599999</v>
      </c>
      <c r="AO114" s="290">
        <v>109477.258359</v>
      </c>
      <c r="AP114" s="289">
        <v>110525.12642500001</v>
      </c>
      <c r="AQ114" s="640">
        <v>111952.22285799999</v>
      </c>
      <c r="AR114" s="732">
        <v>112141.837101</v>
      </c>
    </row>
    <row r="115" spans="1:44" ht="50.25" customHeight="1">
      <c r="A115" s="784" t="s">
        <v>919</v>
      </c>
      <c r="B115" s="741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9"/>
      <c r="X115" s="8"/>
      <c r="Y115" s="9"/>
      <c r="Z115" s="8"/>
      <c r="AA115" s="9"/>
      <c r="AB115" s="8"/>
      <c r="AC115" s="8"/>
      <c r="AD115" s="8"/>
      <c r="AE115" s="8"/>
      <c r="AF115" s="9"/>
      <c r="AG115" s="8"/>
      <c r="AH115" s="8"/>
      <c r="AI115" s="8"/>
      <c r="AJ115" s="8"/>
      <c r="AK115" s="8"/>
      <c r="AL115" s="8"/>
      <c r="AM115" s="8"/>
      <c r="AN115" s="8"/>
      <c r="AO115" s="9"/>
      <c r="AP115" s="8"/>
      <c r="AQ115" s="639"/>
      <c r="AR115" s="724"/>
    </row>
    <row r="116" spans="1:44" ht="28.5" customHeight="1">
      <c r="A116" s="782" t="s">
        <v>1872</v>
      </c>
      <c r="B116" s="741"/>
      <c r="C116" s="289">
        <v>54082</v>
      </c>
      <c r="D116" s="289">
        <v>54498.399417000001</v>
      </c>
      <c r="E116" s="289">
        <v>54460.260987999995</v>
      </c>
      <c r="F116" s="289">
        <v>55048.742643999998</v>
      </c>
      <c r="G116" s="289">
        <v>55213.854191999992</v>
      </c>
      <c r="H116" s="289">
        <v>55273.188662999994</v>
      </c>
      <c r="I116" s="289">
        <v>55189.225594999996</v>
      </c>
      <c r="J116" s="289">
        <v>55213.854191999992</v>
      </c>
      <c r="K116" s="289">
        <v>55455.518439999993</v>
      </c>
      <c r="L116" s="289">
        <v>55834.058153999998</v>
      </c>
      <c r="M116" s="289">
        <v>56086.363143999995</v>
      </c>
      <c r="N116" s="289">
        <v>56496.973119999995</v>
      </c>
      <c r="O116" s="289">
        <v>56201.770771999996</v>
      </c>
      <c r="P116" s="289">
        <v>56577.241356999999</v>
      </c>
      <c r="Q116" s="289">
        <v>56916.118252</v>
      </c>
      <c r="R116" s="289">
        <v>57132.415031999997</v>
      </c>
      <c r="S116" s="289">
        <v>57427.106393999995</v>
      </c>
      <c r="T116" s="289">
        <v>57574.551440000003</v>
      </c>
      <c r="U116" s="289">
        <v>57521.582278999995</v>
      </c>
      <c r="V116" s="289">
        <v>57948.337579999999</v>
      </c>
      <c r="W116" s="290">
        <v>58089.293317999996</v>
      </c>
      <c r="X116" s="289">
        <v>58139.520481</v>
      </c>
      <c r="Y116" s="290">
        <v>58705.872896999994</v>
      </c>
      <c r="Z116" s="289">
        <v>58863.031436999998</v>
      </c>
      <c r="AA116" s="626">
        <v>58743.193081999998</v>
      </c>
      <c r="AB116" s="627">
        <v>59373.008078999992</v>
      </c>
      <c r="AC116" s="627">
        <v>59601</v>
      </c>
      <c r="AD116" s="627">
        <v>59892.667275</v>
      </c>
      <c r="AE116" s="627">
        <v>60012.399005999992</v>
      </c>
      <c r="AF116" s="626">
        <v>60121.041484000001</v>
      </c>
      <c r="AG116" s="627">
        <v>59883.621608999994</v>
      </c>
      <c r="AH116" s="627">
        <v>60403.097544999997</v>
      </c>
      <c r="AI116" s="627">
        <v>60426.684772999994</v>
      </c>
      <c r="AJ116" s="627">
        <v>60700.056808999994</v>
      </c>
      <c r="AK116" s="627">
        <v>60724.756329999997</v>
      </c>
      <c r="AL116" s="627">
        <v>60868.105872</v>
      </c>
      <c r="AM116" s="627">
        <v>60756.778753999999</v>
      </c>
      <c r="AN116" s="627">
        <v>60994.302635</v>
      </c>
      <c r="AO116" s="626">
        <v>60983.948920999996</v>
      </c>
      <c r="AP116" s="627">
        <v>61574.045882999999</v>
      </c>
      <c r="AQ116" s="641">
        <v>62352.144043</v>
      </c>
      <c r="AR116" s="734">
        <v>62470.927343999996</v>
      </c>
    </row>
    <row r="117" spans="1:44" ht="15.75" customHeight="1">
      <c r="A117" s="782" t="s">
        <v>921</v>
      </c>
      <c r="B117" s="741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9"/>
      <c r="X117" s="8"/>
      <c r="Y117" s="9"/>
      <c r="Z117" s="8"/>
      <c r="AA117" s="9"/>
      <c r="AB117" s="8"/>
      <c r="AC117" s="8"/>
      <c r="AD117" s="8"/>
      <c r="AE117" s="8"/>
      <c r="AF117" s="9"/>
      <c r="AG117" s="8"/>
      <c r="AH117" s="8"/>
      <c r="AI117" s="8"/>
      <c r="AJ117" s="8"/>
      <c r="AK117" s="8"/>
      <c r="AL117" s="8"/>
      <c r="AM117" s="8"/>
      <c r="AN117" s="8"/>
      <c r="AO117" s="9"/>
      <c r="AP117" s="8"/>
      <c r="AQ117" s="639"/>
      <c r="AR117" s="724"/>
    </row>
    <row r="118" spans="1:44" ht="15.75" customHeight="1">
      <c r="A118" s="782" t="s">
        <v>922</v>
      </c>
      <c r="B118" s="741"/>
      <c r="C118" s="289">
        <v>1272363</v>
      </c>
      <c r="D118" s="289">
        <v>1282520.422974</v>
      </c>
      <c r="E118" s="289">
        <v>1281731.4830809999</v>
      </c>
      <c r="F118" s="289">
        <v>1295636.548829</v>
      </c>
      <c r="G118" s="289">
        <v>1299679.865855</v>
      </c>
      <c r="H118" s="289">
        <v>1301159.1280799997</v>
      </c>
      <c r="I118" s="289">
        <v>1299186.7784069998</v>
      </c>
      <c r="J118" s="289">
        <v>1299679.865855</v>
      </c>
      <c r="K118" s="289">
        <v>1305202.4451059999</v>
      </c>
      <c r="L118" s="289">
        <v>1313979.4014900001</v>
      </c>
      <c r="M118" s="289">
        <v>1319699.2157439999</v>
      </c>
      <c r="N118" s="289">
        <v>1329560.964466</v>
      </c>
      <c r="O118" s="289">
        <v>1322460.5054289999</v>
      </c>
      <c r="P118" s="289">
        <v>1331280.020735</v>
      </c>
      <c r="Q118" s="289">
        <v>1339132.6358130001</v>
      </c>
      <c r="R118" s="289">
        <v>1344105.9587829998</v>
      </c>
      <c r="S118" s="289">
        <v>1351173.312377</v>
      </c>
      <c r="T118" s="289">
        <v>1354837.8660879999</v>
      </c>
      <c r="U118" s="289">
        <v>1353529.0969480001</v>
      </c>
      <c r="V118" s="289">
        <v>1363606.619683</v>
      </c>
      <c r="W118" s="290">
        <v>1367009.4195660001</v>
      </c>
      <c r="X118" s="289">
        <v>1368187.3119109997</v>
      </c>
      <c r="Y118" s="290">
        <v>1381536.757615</v>
      </c>
      <c r="Z118" s="289">
        <v>1385070.434412</v>
      </c>
      <c r="AA118" s="290">
        <v>1382322.0190989999</v>
      </c>
      <c r="AB118" s="289">
        <v>1396980.2340619999</v>
      </c>
      <c r="AC118" s="289">
        <v>1402477</v>
      </c>
      <c r="AD118" s="289">
        <v>1409544.4182820001</v>
      </c>
      <c r="AE118" s="289">
        <v>1412292.833595</v>
      </c>
      <c r="AF118" s="290">
        <v>1415041.2489079998</v>
      </c>
      <c r="AG118" s="289">
        <v>1409282.6644540001</v>
      </c>
      <c r="AH118" s="289">
        <v>1421585.094846</v>
      </c>
      <c r="AI118" s="289">
        <v>1422108.6025019998</v>
      </c>
      <c r="AJ118" s="289">
        <v>1428390.6946119999</v>
      </c>
      <c r="AK118" s="289">
        <v>1429045.0791819999</v>
      </c>
      <c r="AL118" s="289">
        <v>1432709.632893</v>
      </c>
      <c r="AM118" s="289">
        <v>1429961.2176989999</v>
      </c>
      <c r="AN118" s="289">
        <v>1435850.6790669998</v>
      </c>
      <c r="AO118" s="290">
        <v>1435719.8020339999</v>
      </c>
      <c r="AP118" s="289">
        <v>1449461.8785990002</v>
      </c>
      <c r="AQ118" s="640">
        <v>1468177.2780149998</v>
      </c>
      <c r="AR118" s="732">
        <v>1470663.9395000001</v>
      </c>
    </row>
    <row r="119" spans="1:44" ht="42.75" customHeight="1">
      <c r="A119" s="782" t="s">
        <v>348</v>
      </c>
      <c r="B119" s="741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9"/>
      <c r="X119" s="8"/>
      <c r="Y119" s="9"/>
      <c r="Z119" s="8"/>
      <c r="AA119" s="9"/>
      <c r="AB119" s="8"/>
      <c r="AC119" s="8"/>
      <c r="AD119" s="8"/>
      <c r="AE119" s="8"/>
      <c r="AF119" s="9"/>
      <c r="AG119" s="8"/>
      <c r="AH119" s="8"/>
      <c r="AI119" s="8"/>
      <c r="AJ119" s="8"/>
      <c r="AK119" s="8"/>
      <c r="AL119" s="8"/>
      <c r="AM119" s="8"/>
      <c r="AN119" s="8"/>
      <c r="AO119" s="9"/>
      <c r="AP119" s="8"/>
      <c r="AQ119" s="639"/>
      <c r="AR119" s="724"/>
    </row>
    <row r="120" spans="1:44" ht="15.75" customHeight="1">
      <c r="A120" s="782" t="s">
        <v>349</v>
      </c>
      <c r="B120" s="741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9"/>
      <c r="X120" s="8"/>
      <c r="Y120" s="9"/>
      <c r="Z120" s="8"/>
      <c r="AA120" s="9"/>
      <c r="AB120" s="8"/>
      <c r="AC120" s="8"/>
      <c r="AD120" s="8"/>
      <c r="AE120" s="8"/>
      <c r="AF120" s="9"/>
      <c r="AG120" s="8"/>
      <c r="AH120" s="8"/>
      <c r="AI120" s="8"/>
      <c r="AJ120" s="8"/>
      <c r="AK120" s="8"/>
      <c r="AL120" s="8"/>
      <c r="AM120" s="8"/>
      <c r="AN120" s="8"/>
      <c r="AO120" s="9"/>
      <c r="AP120" s="8"/>
      <c r="AQ120" s="639"/>
      <c r="AR120" s="724"/>
    </row>
    <row r="121" spans="1:44" ht="31.5" customHeight="1">
      <c r="A121" s="782" t="s">
        <v>538</v>
      </c>
      <c r="B121" s="741"/>
      <c r="C121" s="289">
        <v>6713</v>
      </c>
      <c r="D121" s="289">
        <v>6766.5597929999994</v>
      </c>
      <c r="E121" s="289">
        <v>6762.3972920000006</v>
      </c>
      <c r="F121" s="289">
        <v>6835.7601969999996</v>
      </c>
      <c r="G121" s="289">
        <v>6857.0927320000001</v>
      </c>
      <c r="H121" s="289">
        <v>6864.8972279999998</v>
      </c>
      <c r="I121" s="289">
        <v>6854.4911540000003</v>
      </c>
      <c r="J121" s="289">
        <v>6857.0927320000001</v>
      </c>
      <c r="K121" s="289">
        <v>6886.2297629999994</v>
      </c>
      <c r="L121" s="289">
        <v>6932.5368279999993</v>
      </c>
      <c r="M121" s="289">
        <v>6962.7145139999993</v>
      </c>
      <c r="N121" s="289">
        <v>7014.745003</v>
      </c>
      <c r="O121" s="289">
        <v>6977.2830889999996</v>
      </c>
      <c r="P121" s="289">
        <v>7023.8147070000005</v>
      </c>
      <c r="Q121" s="289">
        <v>7065.2450329999992</v>
      </c>
      <c r="R121" s="289">
        <v>7091.4841759999999</v>
      </c>
      <c r="S121" s="289">
        <v>7128.7713979999999</v>
      </c>
      <c r="T121" s="289">
        <v>7148.1055659999993</v>
      </c>
      <c r="U121" s="289">
        <v>7141.2004719999995</v>
      </c>
      <c r="V121" s="289">
        <v>7194.3693149999999</v>
      </c>
      <c r="W121" s="290">
        <v>7212.3224879999998</v>
      </c>
      <c r="X121" s="289">
        <v>7218.5370250000005</v>
      </c>
      <c r="Y121" s="290">
        <v>7288.968484</v>
      </c>
      <c r="Z121" s="289">
        <v>7307.6122139999998</v>
      </c>
      <c r="AA121" s="290">
        <v>7293.1115879999998</v>
      </c>
      <c r="AB121" s="289">
        <v>7370.4481409999999</v>
      </c>
      <c r="AC121" s="289">
        <v>7399</v>
      </c>
      <c r="AD121" s="289">
        <v>7436.7364959999995</v>
      </c>
      <c r="AE121" s="289">
        <v>7451.2371220000005</v>
      </c>
      <c r="AF121" s="290">
        <v>7465.7377479999996</v>
      </c>
      <c r="AG121" s="289">
        <v>7435.355501</v>
      </c>
      <c r="AH121" s="289">
        <v>7500.2629799999995</v>
      </c>
      <c r="AI121" s="289">
        <v>7503.0249699999995</v>
      </c>
      <c r="AJ121" s="289">
        <v>7536.169206999999</v>
      </c>
      <c r="AK121" s="289">
        <v>7539.6217539999998</v>
      </c>
      <c r="AL121" s="289">
        <v>7558.9559219999992</v>
      </c>
      <c r="AM121" s="289">
        <v>7544.4552959999992</v>
      </c>
      <c r="AN121" s="289">
        <v>7575.5279809999993</v>
      </c>
      <c r="AO121" s="290">
        <v>7574.8375429999996</v>
      </c>
      <c r="AP121" s="289">
        <v>7647.3405539999994</v>
      </c>
      <c r="AQ121" s="640">
        <v>7746.082707999999</v>
      </c>
      <c r="AR121" s="732">
        <v>7759.2023389999995</v>
      </c>
    </row>
    <row r="122" spans="1:44" ht="36" customHeight="1">
      <c r="A122" s="782" t="s">
        <v>352</v>
      </c>
      <c r="B122" s="741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9"/>
      <c r="X122" s="8"/>
      <c r="Y122" s="9"/>
      <c r="Z122" s="8"/>
      <c r="AA122" s="9"/>
      <c r="AB122" s="8"/>
      <c r="AC122" s="8"/>
      <c r="AD122" s="8"/>
      <c r="AE122" s="8"/>
      <c r="AF122" s="9"/>
      <c r="AG122" s="8"/>
      <c r="AH122" s="8"/>
      <c r="AI122" s="8"/>
      <c r="AJ122" s="8"/>
      <c r="AK122" s="8"/>
      <c r="AL122" s="8"/>
      <c r="AM122" s="8"/>
      <c r="AN122" s="8"/>
      <c r="AO122" s="9"/>
      <c r="AP122" s="8"/>
      <c r="AQ122" s="639"/>
      <c r="AR122" s="724"/>
    </row>
    <row r="123" spans="1:44" ht="33" customHeight="1">
      <c r="A123" s="782" t="s">
        <v>540</v>
      </c>
      <c r="B123" s="741"/>
      <c r="C123" s="289">
        <v>2310298</v>
      </c>
      <c r="D123" s="289">
        <v>2238700.032009</v>
      </c>
      <c r="E123" s="289">
        <v>2210409.5783139998</v>
      </c>
      <c r="F123" s="289">
        <v>2220867.6606689999</v>
      </c>
      <c r="G123" s="289">
        <v>2189627.49138</v>
      </c>
      <c r="H123" s="289">
        <v>2172331.4319769996</v>
      </c>
      <c r="I123" s="289">
        <v>2168040.9365999997</v>
      </c>
      <c r="J123" s="289">
        <v>2189627.49138</v>
      </c>
      <c r="K123" s="289">
        <v>2239236.3439460001</v>
      </c>
      <c r="L123" s="289">
        <v>2286968.104911</v>
      </c>
      <c r="M123" s="289">
        <v>2351727.7692510001</v>
      </c>
      <c r="N123" s="289">
        <v>2318878.6641509999</v>
      </c>
      <c r="O123" s="289">
        <v>2345023.8702169997</v>
      </c>
      <c r="P123" s="289">
        <v>2364599.2552629998</v>
      </c>
      <c r="Q123" s="289">
        <v>2409515.3785290001</v>
      </c>
      <c r="R123" s="289">
        <v>2448397.9928310001</v>
      </c>
      <c r="S123" s="289">
        <v>2426543.2820229996</v>
      </c>
      <c r="T123" s="289">
        <v>2383504.2504770001</v>
      </c>
      <c r="U123" s="289">
        <v>2396912.0484259999</v>
      </c>
      <c r="V123" s="289">
        <v>2405761.1950889998</v>
      </c>
      <c r="W123" s="290">
        <v>2390208.1495109997</v>
      </c>
      <c r="X123" s="289">
        <v>2393291.943</v>
      </c>
      <c r="Y123" s="290">
        <v>2411258.3923539999</v>
      </c>
      <c r="Z123" s="289">
        <v>2458856.0751859997</v>
      </c>
      <c r="AA123" s="290">
        <v>2435928.7406230001</v>
      </c>
      <c r="AB123" s="289">
        <v>2502967.7306059999</v>
      </c>
      <c r="AC123" s="289">
        <v>2479504</v>
      </c>
      <c r="AD123" s="289">
        <v>2440621.4699229999</v>
      </c>
      <c r="AE123" s="289">
        <v>2462610.258626</v>
      </c>
      <c r="AF123" s="290">
        <v>2420107.5390169998</v>
      </c>
      <c r="AG123" s="289">
        <v>2452286.2541660001</v>
      </c>
      <c r="AH123" s="289">
        <v>2454565.5798089998</v>
      </c>
      <c r="AI123" s="289">
        <v>2463280.648577</v>
      </c>
      <c r="AJ123" s="289">
        <v>2511950.9552829997</v>
      </c>
      <c r="AK123" s="289">
        <v>2494788.9738940001</v>
      </c>
      <c r="AL123" s="289">
        <v>2429627.0756310001</v>
      </c>
      <c r="AM123" s="289">
        <v>2456174.5156200002</v>
      </c>
      <c r="AN123" s="289">
        <v>2393962.332951</v>
      </c>
      <c r="AO123" s="290">
        <v>2367012.6589199998</v>
      </c>
      <c r="AP123" s="289">
        <v>2425336.5802539997</v>
      </c>
      <c r="AQ123" s="640">
        <v>2363124.3974659997</v>
      </c>
      <c r="AR123" s="732">
        <v>2439548.846049</v>
      </c>
    </row>
    <row r="124" spans="1:44" ht="15.75" customHeight="1">
      <c r="A124" s="782" t="s">
        <v>355</v>
      </c>
      <c r="B124" s="741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9"/>
      <c r="X124" s="8"/>
      <c r="Y124" s="9"/>
      <c r="Z124" s="8"/>
      <c r="AA124" s="9"/>
      <c r="AB124" s="8"/>
      <c r="AC124" s="8"/>
      <c r="AD124" s="8"/>
      <c r="AE124" s="8"/>
      <c r="AF124" s="9"/>
      <c r="AG124" s="8"/>
      <c r="AH124" s="8"/>
      <c r="AI124" s="8"/>
      <c r="AJ124" s="8"/>
      <c r="AK124" s="8"/>
      <c r="AL124" s="8"/>
      <c r="AM124" s="8"/>
      <c r="AN124" s="8"/>
      <c r="AO124" s="9"/>
      <c r="AP124" s="8"/>
      <c r="AQ124" s="639"/>
      <c r="AR124" s="724"/>
    </row>
    <row r="125" spans="1:44" ht="15.75" customHeight="1">
      <c r="A125" s="782" t="s">
        <v>542</v>
      </c>
      <c r="B125" s="741"/>
      <c r="C125" s="289">
        <v>3357</v>
      </c>
      <c r="D125" s="289">
        <v>3384.0047850000001</v>
      </c>
      <c r="E125" s="289">
        <v>3381.9231180000002</v>
      </c>
      <c r="F125" s="289">
        <v>3418.6124840000002</v>
      </c>
      <c r="G125" s="289">
        <v>3429.280953</v>
      </c>
      <c r="H125" s="289">
        <v>3433.1841529999997</v>
      </c>
      <c r="I125" s="289">
        <v>3427.979926</v>
      </c>
      <c r="J125" s="289">
        <v>3429.280953</v>
      </c>
      <c r="K125" s="289">
        <v>3443.8526219999999</v>
      </c>
      <c r="L125" s="289">
        <v>3467.0110929999996</v>
      </c>
      <c r="M125" s="289">
        <v>3482.1032679999998</v>
      </c>
      <c r="N125" s="289">
        <v>3508.1240459999999</v>
      </c>
      <c r="O125" s="289">
        <v>3489.3890430000001</v>
      </c>
      <c r="P125" s="289">
        <v>3512.65985</v>
      </c>
      <c r="Q125" s="289">
        <v>3533.3794159999998</v>
      </c>
      <c r="R125" s="289">
        <v>3546.501784</v>
      </c>
      <c r="S125" s="289">
        <v>3565.1494409999996</v>
      </c>
      <c r="T125" s="289">
        <v>3574.8185479999997</v>
      </c>
      <c r="U125" s="289">
        <v>3571.3652870000001</v>
      </c>
      <c r="V125" s="289">
        <v>3597.9554800000001</v>
      </c>
      <c r="W125" s="290">
        <v>3606.9339110000001</v>
      </c>
      <c r="X125" s="289">
        <v>3610.0418339999997</v>
      </c>
      <c r="Y125" s="290">
        <v>3645.26512</v>
      </c>
      <c r="Z125" s="289">
        <v>3654.5890079999999</v>
      </c>
      <c r="AA125" s="290">
        <v>3647.3371479999996</v>
      </c>
      <c r="AB125" s="289">
        <v>3686.0136949999996</v>
      </c>
      <c r="AC125" s="289">
        <v>3701</v>
      </c>
      <c r="AD125" s="289">
        <v>3719.1650720000002</v>
      </c>
      <c r="AE125" s="289">
        <v>3726.4168129999998</v>
      </c>
      <c r="AF125" s="290">
        <v>3733.6686730000001</v>
      </c>
      <c r="AG125" s="289">
        <v>3718.4743959999996</v>
      </c>
      <c r="AH125" s="289">
        <v>3750.9350969999996</v>
      </c>
      <c r="AI125" s="289">
        <v>3752.3163299999997</v>
      </c>
      <c r="AJ125" s="289">
        <v>3768.891959</v>
      </c>
      <c r="AK125" s="289">
        <v>3770.618649</v>
      </c>
      <c r="AL125" s="289">
        <v>3780.2877559999997</v>
      </c>
      <c r="AM125" s="289">
        <v>3773.0358959999994</v>
      </c>
      <c r="AN125" s="289">
        <v>3788.5756299999998</v>
      </c>
      <c r="AO125" s="290">
        <v>3788.2302920000002</v>
      </c>
      <c r="AP125" s="289">
        <v>3824.4895919999999</v>
      </c>
      <c r="AQ125" s="640">
        <v>3873.8712599999994</v>
      </c>
      <c r="AR125" s="732">
        <v>3880.432444</v>
      </c>
    </row>
    <row r="126" spans="1:44" ht="15.75" customHeight="1">
      <c r="I126" s="46"/>
      <c r="J126" s="46"/>
      <c r="K126" s="46"/>
      <c r="U126" s="46"/>
      <c r="AF126" s="27"/>
    </row>
    <row r="127" spans="1:44" ht="15.75" customHeight="1">
      <c r="I127" s="46"/>
      <c r="U127" s="46"/>
      <c r="AF127" s="27"/>
    </row>
    <row r="128" spans="1:44" ht="15.75" customHeight="1">
      <c r="I128" s="46"/>
      <c r="U128" s="46"/>
      <c r="AF128" s="27"/>
    </row>
    <row r="129" spans="9:32" ht="15.75" customHeight="1">
      <c r="I129" s="46"/>
      <c r="U129" s="46"/>
      <c r="AF129" s="27"/>
    </row>
    <row r="130" spans="9:32" ht="15.75" customHeight="1">
      <c r="U130" s="46"/>
      <c r="AF130" s="27"/>
    </row>
    <row r="131" spans="9:32" ht="15.75" customHeight="1">
      <c r="U131" s="46"/>
      <c r="AF131" s="27"/>
    </row>
    <row r="132" spans="9:32" ht="15.75" customHeight="1">
      <c r="AF132" s="27"/>
    </row>
    <row r="133" spans="9:32" ht="15.75" customHeight="1">
      <c r="AF133" s="27"/>
    </row>
    <row r="134" spans="9:32" ht="15.75" customHeight="1">
      <c r="AF134" s="27"/>
    </row>
    <row r="135" spans="9:32" ht="15.75" customHeight="1">
      <c r="AF135" s="27"/>
    </row>
    <row r="136" spans="9:32" ht="15.75" customHeight="1">
      <c r="AF136" s="27"/>
    </row>
    <row r="137" spans="9:32" ht="15.75" customHeight="1">
      <c r="AF137" s="27"/>
    </row>
    <row r="138" spans="9:32" ht="15.75" customHeight="1">
      <c r="AF138" s="27"/>
    </row>
    <row r="139" spans="9:32" ht="15.75" customHeight="1">
      <c r="AF139" s="27"/>
    </row>
    <row r="140" spans="9:32" ht="15.75" customHeight="1"/>
    <row r="141" spans="9:32" ht="15.75" customHeight="1"/>
    <row r="142" spans="9:32" ht="15.75" customHeight="1"/>
    <row r="143" spans="9:32" ht="15.75" customHeight="1"/>
    <row r="144" spans="9:32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9">
    <mergeCell ref="AG6:AG7"/>
    <mergeCell ref="AH6:AH7"/>
    <mergeCell ref="AI6:AI7"/>
    <mergeCell ref="AJ6:AJ7"/>
    <mergeCell ref="AK6:AK7"/>
    <mergeCell ref="AL6:AL7"/>
    <mergeCell ref="AM6:AM7"/>
    <mergeCell ref="Z6:Z7"/>
    <mergeCell ref="AA6:AA7"/>
    <mergeCell ref="AB6:AB7"/>
    <mergeCell ref="AC6:AC7"/>
    <mergeCell ref="AD6:AD7"/>
    <mergeCell ref="AE6:AE7"/>
    <mergeCell ref="AF6:AF7"/>
    <mergeCell ref="Z8:Z9"/>
    <mergeCell ref="AA8:AA9"/>
    <mergeCell ref="AB8:AB9"/>
    <mergeCell ref="AC8:AC9"/>
    <mergeCell ref="AD8:AD9"/>
    <mergeCell ref="AE8:AE9"/>
    <mergeCell ref="AF8:AF9"/>
    <mergeCell ref="AN8:AN9"/>
    <mergeCell ref="AO8:AO9"/>
    <mergeCell ref="AP8:AP9"/>
    <mergeCell ref="AQ8:AQ9"/>
    <mergeCell ref="AG8:AG9"/>
    <mergeCell ref="AH8:AH9"/>
    <mergeCell ref="AI8:AI9"/>
    <mergeCell ref="AJ8:AJ9"/>
    <mergeCell ref="AK8:AK9"/>
    <mergeCell ref="AL8:AL9"/>
    <mergeCell ref="AM8:AM9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AD4:AD5"/>
    <mergeCell ref="AE4:AE5"/>
    <mergeCell ref="AF4:AF5"/>
    <mergeCell ref="AG4:AG5"/>
    <mergeCell ref="AH4:AH5"/>
    <mergeCell ref="AI4:AI5"/>
    <mergeCell ref="AJ4:AJ5"/>
    <mergeCell ref="W4:W5"/>
    <mergeCell ref="X4:X5"/>
    <mergeCell ref="Y4:Y5"/>
    <mergeCell ref="Z4:Z5"/>
    <mergeCell ref="AA4:AA5"/>
    <mergeCell ref="AB4:AB5"/>
    <mergeCell ref="AC4:AC5"/>
    <mergeCell ref="AP6:AP7"/>
    <mergeCell ref="AQ6:AQ7"/>
    <mergeCell ref="AK4:AK5"/>
    <mergeCell ref="AL4:AL5"/>
    <mergeCell ref="AM4:AM5"/>
    <mergeCell ref="AN4:AN5"/>
    <mergeCell ref="AO4:AO5"/>
    <mergeCell ref="AP4:AP5"/>
    <mergeCell ref="AQ4:AQ5"/>
    <mergeCell ref="AN6:AN7"/>
    <mergeCell ref="AO6:AO7"/>
    <mergeCell ref="A4:B5"/>
    <mergeCell ref="C4:C5"/>
    <mergeCell ref="D4:D5"/>
    <mergeCell ref="E4:E5"/>
    <mergeCell ref="F4:F5"/>
    <mergeCell ref="G4:G5"/>
    <mergeCell ref="H4:H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106:B106"/>
    <mergeCell ref="A107:B107"/>
    <mergeCell ref="A108:B108"/>
    <mergeCell ref="A109:B109"/>
    <mergeCell ref="A110:B110"/>
    <mergeCell ref="A111:B111"/>
    <mergeCell ref="A112:B112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8:B78"/>
    <mergeCell ref="A79:B79"/>
    <mergeCell ref="A80:B80"/>
    <mergeCell ref="A120:B120"/>
    <mergeCell ref="A121:B121"/>
    <mergeCell ref="A122:B122"/>
    <mergeCell ref="A123:B123"/>
    <mergeCell ref="A124:B124"/>
    <mergeCell ref="A125:B125"/>
    <mergeCell ref="A113:B113"/>
    <mergeCell ref="A114:B114"/>
    <mergeCell ref="A115:B115"/>
    <mergeCell ref="A116:B116"/>
    <mergeCell ref="A117:B117"/>
    <mergeCell ref="A118:B118"/>
    <mergeCell ref="A119:B119"/>
    <mergeCell ref="A105:B105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R4:AR5"/>
    <mergeCell ref="AR6:AR7"/>
    <mergeCell ref="AR8:AR9"/>
    <mergeCell ref="A99:B99"/>
    <mergeCell ref="A100:B100"/>
    <mergeCell ref="A101:B101"/>
    <mergeCell ref="A102:B102"/>
    <mergeCell ref="A103:B103"/>
    <mergeCell ref="A104:B104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72:B72"/>
    <mergeCell ref="A73:B73"/>
    <mergeCell ref="A74:B74"/>
    <mergeCell ref="A75:B75"/>
    <mergeCell ref="A76:B76"/>
    <mergeCell ref="A77:B77"/>
  </mergeCells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J6" sqref="J6"/>
    </sheetView>
  </sheetViews>
  <sheetFormatPr baseColWidth="10" defaultColWidth="11.25" defaultRowHeight="15" customHeight="1"/>
  <cols>
    <col min="1" max="1" width="54.33203125" customWidth="1"/>
    <col min="2" max="2" width="11.25" customWidth="1"/>
    <col min="3" max="3" width="11.08203125" bestFit="1" customWidth="1"/>
    <col min="4" max="4" width="9.75" bestFit="1" customWidth="1"/>
    <col min="5" max="5" width="8.83203125" bestFit="1" customWidth="1"/>
    <col min="6" max="6" width="9.1640625" bestFit="1" customWidth="1"/>
    <col min="7" max="7" width="9.25" bestFit="1" customWidth="1"/>
    <col min="8" max="8" width="8.83203125" bestFit="1" customWidth="1"/>
    <col min="9" max="9" width="10.5" bestFit="1" customWidth="1"/>
    <col min="10" max="10" width="11.1640625" customWidth="1"/>
    <col min="11" max="11" width="8.75" customWidth="1"/>
    <col min="12" max="12" width="9.08203125" customWidth="1"/>
    <col min="13" max="13" width="8.75" customWidth="1"/>
    <col min="14" max="14" width="9.58203125" customWidth="1"/>
    <col min="15" max="15" width="11.08203125" customWidth="1"/>
    <col min="16" max="16" width="9.75" customWidth="1"/>
    <col min="17" max="17" width="8.75" customWidth="1"/>
    <col min="18" max="18" width="9.08203125" customWidth="1"/>
    <col min="19" max="19" width="10.08203125" customWidth="1"/>
  </cols>
  <sheetData>
    <row r="1" spans="1:26" ht="15" customHeight="1">
      <c r="A1" s="766" t="s">
        <v>130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ht="15" customHeight="1">
      <c r="A2" s="73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ht="15" customHeight="1">
      <c r="A3" s="744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ht="15.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</row>
    <row r="5" spans="1:26" ht="15.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</row>
    <row r="6" spans="1:26" ht="41.25" customHeight="1">
      <c r="A6" s="28" t="s">
        <v>131</v>
      </c>
      <c r="B6" s="29" t="s">
        <v>132</v>
      </c>
      <c r="C6" s="30" t="s">
        <v>133</v>
      </c>
      <c r="D6" s="30" t="s">
        <v>134</v>
      </c>
      <c r="E6" s="30" t="s">
        <v>135</v>
      </c>
      <c r="F6" s="30" t="s">
        <v>136</v>
      </c>
      <c r="G6" s="30" t="s">
        <v>137</v>
      </c>
      <c r="H6" s="30" t="s">
        <v>138</v>
      </c>
      <c r="I6" s="30" t="s">
        <v>139</v>
      </c>
      <c r="J6" s="30" t="s">
        <v>140</v>
      </c>
      <c r="K6" s="30" t="s">
        <v>141</v>
      </c>
      <c r="L6" s="30" t="s">
        <v>142</v>
      </c>
      <c r="M6" s="30" t="s">
        <v>143</v>
      </c>
      <c r="N6" s="30" t="s">
        <v>144</v>
      </c>
      <c r="O6" s="30" t="s">
        <v>145</v>
      </c>
      <c r="P6" s="30" t="s">
        <v>146</v>
      </c>
      <c r="Q6" s="30" t="s">
        <v>147</v>
      </c>
      <c r="R6" s="30" t="s">
        <v>148</v>
      </c>
      <c r="S6" s="692" t="s">
        <v>1882</v>
      </c>
      <c r="T6" s="27"/>
      <c r="U6" s="27"/>
      <c r="V6" s="27"/>
      <c r="W6" s="27"/>
      <c r="X6" s="27"/>
      <c r="Y6" s="27"/>
      <c r="Z6" s="27"/>
    </row>
    <row r="7" spans="1:26" ht="15.75" customHeight="1">
      <c r="A7" s="31" t="s">
        <v>149</v>
      </c>
      <c r="B7" s="31"/>
      <c r="C7" s="32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668"/>
      <c r="S7" s="631"/>
      <c r="T7" s="27"/>
      <c r="U7" s="27"/>
      <c r="V7" s="27"/>
      <c r="W7" s="27"/>
      <c r="X7" s="27"/>
      <c r="Y7" s="27"/>
      <c r="Z7" s="27"/>
    </row>
    <row r="8" spans="1:26" ht="15.75" customHeight="1">
      <c r="A8" s="763" t="s">
        <v>32</v>
      </c>
      <c r="B8" s="741"/>
      <c r="C8" s="3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35"/>
      <c r="R8" s="642"/>
      <c r="S8" s="631"/>
      <c r="T8" s="27"/>
      <c r="U8" s="27"/>
      <c r="V8" s="27"/>
      <c r="W8" s="27"/>
      <c r="X8" s="27"/>
      <c r="Y8" s="27"/>
      <c r="Z8" s="27"/>
    </row>
    <row r="9" spans="1:26" ht="15.75" customHeight="1">
      <c r="A9" s="36" t="s">
        <v>33</v>
      </c>
      <c r="B9" s="36" t="s">
        <v>34</v>
      </c>
      <c r="C9" s="943">
        <v>0.12417242633065366</v>
      </c>
      <c r="D9" s="943">
        <v>0.12340960192955416</v>
      </c>
      <c r="E9" s="943">
        <v>0.12209337983894412</v>
      </c>
      <c r="F9" s="943">
        <v>0.12298250980797709</v>
      </c>
      <c r="G9" s="944">
        <v>0.12143202599713183</v>
      </c>
      <c r="H9" s="944">
        <v>0.1225</v>
      </c>
      <c r="I9" s="944">
        <v>0.12287512709504046</v>
      </c>
      <c r="J9" s="944">
        <v>0.12321587717585304</v>
      </c>
      <c r="K9" s="944">
        <v>0.12518655229874806</v>
      </c>
      <c r="L9" s="944">
        <v>0.12455333072555792</v>
      </c>
      <c r="M9" s="944">
        <v>0.12216227785300045</v>
      </c>
      <c r="N9" s="867">
        <v>0.1231</v>
      </c>
      <c r="O9" s="867">
        <v>0.12089999999999999</v>
      </c>
      <c r="P9" s="944">
        <v>0.11983526764973286</v>
      </c>
      <c r="Q9" s="887">
        <v>0.12230000000000001</v>
      </c>
      <c r="R9" s="888">
        <v>0.1203</v>
      </c>
      <c r="S9" s="945">
        <v>0.1233240786952827</v>
      </c>
      <c r="T9" s="27"/>
      <c r="U9" s="27"/>
      <c r="V9" s="27"/>
      <c r="W9" s="27"/>
      <c r="X9" s="27"/>
      <c r="Y9" s="27"/>
      <c r="Z9" s="27"/>
    </row>
    <row r="10" spans="1:26" ht="15.75" customHeight="1">
      <c r="A10" s="36" t="s">
        <v>35</v>
      </c>
      <c r="B10" s="36" t="s">
        <v>34</v>
      </c>
      <c r="C10" s="943">
        <v>9.3129319747990241E-2</v>
      </c>
      <c r="D10" s="943">
        <v>9.2557201447165602E-2</v>
      </c>
      <c r="E10" s="943">
        <v>9.157003487920809E-2</v>
      </c>
      <c r="F10" s="943">
        <v>9.2236882355982819E-2</v>
      </c>
      <c r="G10" s="944">
        <v>9.1074019497848865E-2</v>
      </c>
      <c r="H10" s="944">
        <v>9.1899999999999996E-2</v>
      </c>
      <c r="I10" s="944">
        <v>9.2156345321280336E-2</v>
      </c>
      <c r="J10" s="944">
        <v>9.2411907881889771E-2</v>
      </c>
      <c r="K10" s="944">
        <v>9.3889914224061038E-2</v>
      </c>
      <c r="L10" s="944">
        <v>9.3414998044168446E-2</v>
      </c>
      <c r="M10" s="944">
        <v>9.1621708389750325E-2</v>
      </c>
      <c r="N10" s="867">
        <v>9.2299999999999993E-2</v>
      </c>
      <c r="O10" s="867">
        <v>9.0700000000000003E-2</v>
      </c>
      <c r="P10" s="944">
        <v>8.9876450737299635E-2</v>
      </c>
      <c r="Q10" s="887">
        <v>9.1800000000000007E-2</v>
      </c>
      <c r="R10" s="888">
        <v>9.0300000000000005E-2</v>
      </c>
      <c r="S10" s="945">
        <v>9.2493059021462015E-2</v>
      </c>
      <c r="T10" s="27"/>
      <c r="U10" s="27"/>
      <c r="V10" s="27"/>
      <c r="W10" s="27"/>
      <c r="X10" s="27"/>
      <c r="Y10" s="27"/>
      <c r="Z10" s="27"/>
    </row>
    <row r="11" spans="1:26" ht="15.5">
      <c r="A11" s="36" t="s">
        <v>36</v>
      </c>
      <c r="B11" s="36" t="s">
        <v>34</v>
      </c>
      <c r="C11" s="943">
        <v>6.208621316532683E-2</v>
      </c>
      <c r="D11" s="943">
        <v>6.1704800964777082E-2</v>
      </c>
      <c r="E11" s="943">
        <v>6.1046689919472062E-2</v>
      </c>
      <c r="F11" s="943">
        <v>6.1491254903988546E-2</v>
      </c>
      <c r="G11" s="944">
        <v>6.0716012998565917E-2</v>
      </c>
      <c r="H11" s="944">
        <v>6.13E-2</v>
      </c>
      <c r="I11" s="944">
        <v>6.1437563547520231E-2</v>
      </c>
      <c r="J11" s="944">
        <v>6.1607938587926521E-2</v>
      </c>
      <c r="K11" s="944">
        <v>6.259327614937403E-2</v>
      </c>
      <c r="L11" s="944">
        <v>6.2276665362778962E-2</v>
      </c>
      <c r="M11" s="944">
        <v>6.1081138926500224E-2</v>
      </c>
      <c r="N11" s="867">
        <v>6.1600000000000002E-2</v>
      </c>
      <c r="O11" s="867">
        <v>6.0400000000000002E-2</v>
      </c>
      <c r="P11" s="944">
        <v>5.991763382486643E-2</v>
      </c>
      <c r="Q11" s="887">
        <v>6.1199999999999997E-2</v>
      </c>
      <c r="R11" s="888">
        <v>6.0199999999999997E-2</v>
      </c>
      <c r="S11" s="945">
        <v>6.1662039347641348E-2</v>
      </c>
      <c r="T11" s="27"/>
      <c r="U11" s="27"/>
      <c r="V11" s="27"/>
      <c r="W11" s="27"/>
      <c r="X11" s="27"/>
      <c r="Y11" s="27"/>
      <c r="Z11" s="27"/>
    </row>
    <row r="12" spans="1:26" ht="15.75" customHeight="1">
      <c r="A12" s="763" t="s">
        <v>150</v>
      </c>
      <c r="B12" s="741"/>
      <c r="C12" s="167"/>
      <c r="D12" s="167"/>
      <c r="E12" s="167"/>
      <c r="F12" s="167"/>
      <c r="G12" s="944"/>
      <c r="H12" s="944"/>
      <c r="I12" s="944"/>
      <c r="J12" s="944"/>
      <c r="K12" s="944"/>
      <c r="L12" s="944"/>
      <c r="M12" s="944"/>
      <c r="N12" s="867"/>
      <c r="O12" s="867"/>
      <c r="P12" s="944"/>
      <c r="Q12" s="887"/>
      <c r="R12" s="888"/>
      <c r="S12" s="945"/>
      <c r="T12" s="27"/>
      <c r="U12" s="27"/>
      <c r="V12" s="27"/>
      <c r="W12" s="27"/>
      <c r="X12" s="27"/>
      <c r="Y12" s="27"/>
      <c r="Z12" s="27"/>
    </row>
    <row r="13" spans="1:26" ht="15.75" customHeight="1">
      <c r="A13" s="36" t="s">
        <v>33</v>
      </c>
      <c r="B13" s="36" t="s">
        <v>34</v>
      </c>
      <c r="C13" s="943">
        <v>0.12236321774930921</v>
      </c>
      <c r="D13" s="943">
        <v>0.12161313079182239</v>
      </c>
      <c r="E13" s="943">
        <v>0.12031857541948282</v>
      </c>
      <c r="F13" s="943">
        <v>0.12119392966479371</v>
      </c>
      <c r="G13" s="944">
        <v>0.11966831115971015</v>
      </c>
      <c r="H13" s="944">
        <v>0.1207</v>
      </c>
      <c r="I13" s="944">
        <v>0.12108929897027129</v>
      </c>
      <c r="J13" s="944">
        <v>0.1214247110425708</v>
      </c>
      <c r="K13" s="944">
        <v>0.12336486885814231</v>
      </c>
      <c r="L13" s="944">
        <v>0.12274175944803406</v>
      </c>
      <c r="M13" s="944">
        <v>0.1203889778778444</v>
      </c>
      <c r="N13" s="867">
        <v>0.12130000000000001</v>
      </c>
      <c r="O13" s="867">
        <v>0.1191</v>
      </c>
      <c r="P13" s="944">
        <v>0.11809907483105575</v>
      </c>
      <c r="Q13" s="887">
        <v>0.1206</v>
      </c>
      <c r="R13" s="888">
        <v>0.1186</v>
      </c>
      <c r="S13" s="945">
        <v>0.12153659883805006</v>
      </c>
      <c r="T13" s="27"/>
      <c r="U13" s="27"/>
      <c r="V13" s="27"/>
      <c r="W13" s="27"/>
      <c r="X13" s="27"/>
      <c r="Y13" s="27"/>
      <c r="Z13" s="27"/>
    </row>
    <row r="14" spans="1:26" ht="15.75" customHeight="1">
      <c r="A14" s="36" t="s">
        <v>35</v>
      </c>
      <c r="B14" s="36" t="s">
        <v>34</v>
      </c>
      <c r="C14" s="943">
        <v>9.1837087317134816E-2</v>
      </c>
      <c r="D14" s="943">
        <v>9.1274125647139395E-2</v>
      </c>
      <c r="E14" s="943">
        <v>9.0302524892000843E-2</v>
      </c>
      <c r="F14" s="943">
        <v>9.0959503236790196E-2</v>
      </c>
      <c r="G14" s="944">
        <v>8.9814483005702106E-2</v>
      </c>
      <c r="H14" s="944">
        <v>9.06E-2</v>
      </c>
      <c r="I14" s="944">
        <v>9.088097491426278E-2</v>
      </c>
      <c r="J14" s="944">
        <v>9.1132711247595408E-2</v>
      </c>
      <c r="K14" s="944">
        <v>9.258885506266494E-2</v>
      </c>
      <c r="L14" s="944">
        <v>9.2121193666072049E-2</v>
      </c>
      <c r="M14" s="944">
        <v>9.0355363946373696E-2</v>
      </c>
      <c r="N14" s="867">
        <v>9.11E-2</v>
      </c>
      <c r="O14" s="867">
        <v>8.9399999999999993E-2</v>
      </c>
      <c r="P14" s="944">
        <v>8.8636726353117951E-2</v>
      </c>
      <c r="Q14" s="887">
        <v>9.0499999999999997E-2</v>
      </c>
      <c r="R14" s="888">
        <v>8.8999999999999996E-2</v>
      </c>
      <c r="S14" s="945">
        <v>9.1216686231517477E-2</v>
      </c>
      <c r="T14" s="27"/>
      <c r="U14" s="27"/>
      <c r="V14" s="27"/>
      <c r="W14" s="27"/>
      <c r="X14" s="27"/>
      <c r="Y14" s="27"/>
      <c r="Z14" s="27"/>
    </row>
    <row r="15" spans="1:26" ht="15.75" customHeight="1">
      <c r="A15" s="36" t="s">
        <v>36</v>
      </c>
      <c r="B15" s="36" t="s">
        <v>34</v>
      </c>
      <c r="C15" s="943">
        <v>6.1181608874654604E-2</v>
      </c>
      <c r="D15" s="943">
        <v>6.0806565395911193E-2</v>
      </c>
      <c r="E15" s="943">
        <v>6.015928770974141E-2</v>
      </c>
      <c r="F15" s="943">
        <v>6.0596964832396856E-2</v>
      </c>
      <c r="G15" s="944">
        <v>5.9834155579855074E-2</v>
      </c>
      <c r="H15" s="944">
        <v>6.0400000000000002E-2</v>
      </c>
      <c r="I15" s="944">
        <v>6.0544649485135646E-2</v>
      </c>
      <c r="J15" s="944">
        <v>6.0712355521285399E-2</v>
      </c>
      <c r="K15" s="944">
        <v>6.1682434429071155E-2</v>
      </c>
      <c r="L15" s="944">
        <v>6.137087972401703E-2</v>
      </c>
      <c r="M15" s="944">
        <v>6.0194488938922201E-2</v>
      </c>
      <c r="N15" s="867">
        <v>6.0699999999999997E-2</v>
      </c>
      <c r="O15" s="867">
        <v>5.96E-2</v>
      </c>
      <c r="P15" s="944">
        <v>5.9049537415527875E-2</v>
      </c>
      <c r="Q15" s="887">
        <v>6.0299999999999999E-2</v>
      </c>
      <c r="R15" s="888">
        <v>5.9299999999999999E-2</v>
      </c>
      <c r="S15" s="945">
        <v>6.0768299419025028E-2</v>
      </c>
      <c r="T15" s="27"/>
      <c r="U15" s="27"/>
      <c r="V15" s="27"/>
      <c r="W15" s="27"/>
      <c r="X15" s="27"/>
      <c r="Y15" s="27"/>
      <c r="Z15" s="27"/>
    </row>
    <row r="16" spans="1:26" ht="15.75" customHeight="1">
      <c r="A16" s="37" t="s">
        <v>151</v>
      </c>
      <c r="B16" s="36"/>
      <c r="C16" s="943"/>
      <c r="D16" s="943"/>
      <c r="E16" s="943"/>
      <c r="F16" s="943"/>
      <c r="G16" s="867"/>
      <c r="H16" s="867"/>
      <c r="I16" s="867"/>
      <c r="J16" s="867"/>
      <c r="K16" s="867"/>
      <c r="L16" s="867"/>
      <c r="M16" s="867"/>
      <c r="N16" s="867"/>
      <c r="O16" s="867"/>
      <c r="P16" s="867"/>
      <c r="Q16" s="887"/>
      <c r="R16" s="888"/>
      <c r="S16" s="945"/>
      <c r="T16" s="27"/>
      <c r="U16" s="27"/>
      <c r="V16" s="27"/>
      <c r="W16" s="27"/>
      <c r="X16" s="27"/>
      <c r="Y16" s="27"/>
      <c r="Z16" s="27"/>
    </row>
    <row r="17" spans="1:26" ht="15.75" customHeight="1">
      <c r="A17" s="36" t="s">
        <v>38</v>
      </c>
      <c r="B17" s="36" t="s">
        <v>152</v>
      </c>
      <c r="C17" s="867">
        <v>0</v>
      </c>
      <c r="D17" s="867">
        <v>0</v>
      </c>
      <c r="E17" s="867">
        <v>0</v>
      </c>
      <c r="F17" s="867">
        <v>0</v>
      </c>
      <c r="G17" s="867">
        <v>0</v>
      </c>
      <c r="H17" s="867">
        <v>0</v>
      </c>
      <c r="I17" s="867">
        <v>0</v>
      </c>
      <c r="J17" s="867">
        <v>0</v>
      </c>
      <c r="K17" s="867">
        <v>0</v>
      </c>
      <c r="L17" s="867">
        <v>0</v>
      </c>
      <c r="M17" s="867">
        <v>0</v>
      </c>
      <c r="N17" s="867">
        <v>0</v>
      </c>
      <c r="O17" s="867">
        <v>0</v>
      </c>
      <c r="P17" s="867">
        <v>0</v>
      </c>
      <c r="Q17" s="887">
        <v>0</v>
      </c>
      <c r="R17" s="888">
        <v>0</v>
      </c>
      <c r="S17" s="946">
        <v>0</v>
      </c>
      <c r="T17" s="27"/>
      <c r="U17" s="27"/>
      <c r="V17" s="27"/>
      <c r="W17" s="27"/>
      <c r="X17" s="27"/>
      <c r="Y17" s="27"/>
      <c r="Z17" s="27"/>
    </row>
    <row r="18" spans="1:26" ht="15.75" customHeight="1">
      <c r="A18" s="763" t="s">
        <v>153</v>
      </c>
      <c r="B18" s="741"/>
      <c r="C18" s="867"/>
      <c r="D18" s="867"/>
      <c r="E18" s="867"/>
      <c r="F18" s="867"/>
      <c r="G18" s="867"/>
      <c r="H18" s="867"/>
      <c r="I18" s="867"/>
      <c r="J18" s="867"/>
      <c r="K18" s="867"/>
      <c r="L18" s="867"/>
      <c r="M18" s="867"/>
      <c r="N18" s="867"/>
      <c r="O18" s="867"/>
      <c r="P18" s="867"/>
      <c r="Q18" s="887"/>
      <c r="R18" s="888"/>
      <c r="S18" s="947"/>
      <c r="T18" s="27"/>
      <c r="U18" s="27"/>
      <c r="V18" s="27"/>
      <c r="W18" s="27"/>
      <c r="X18" s="27"/>
      <c r="Y18" s="27"/>
      <c r="Z18" s="27"/>
    </row>
    <row r="19" spans="1:26" ht="15.75" customHeight="1">
      <c r="A19" s="36" t="s">
        <v>41</v>
      </c>
      <c r="B19" s="36" t="s">
        <v>56</v>
      </c>
      <c r="C19" s="908">
        <v>1259.5619868524366</v>
      </c>
      <c r="D19" s="908">
        <v>1247.5590704721039</v>
      </c>
      <c r="E19" s="908">
        <v>1228.2430692345054</v>
      </c>
      <c r="F19" s="908">
        <v>1239.2479494562792</v>
      </c>
      <c r="G19" s="908">
        <v>1218.6318107311777</v>
      </c>
      <c r="H19" s="908">
        <v>1234</v>
      </c>
      <c r="I19" s="908">
        <v>1235.0219906878665</v>
      </c>
      <c r="J19" s="908">
        <v>1239.5694488141678</v>
      </c>
      <c r="K19" s="908">
        <v>1263.1536657868273</v>
      </c>
      <c r="L19" s="908">
        <v>1254.8685732213664</v>
      </c>
      <c r="M19" s="908">
        <v>1223.2178188477178</v>
      </c>
      <c r="N19" s="908">
        <v>1236</v>
      </c>
      <c r="O19" s="908">
        <v>1206</v>
      </c>
      <c r="P19" s="908">
        <v>1192.7039730133313</v>
      </c>
      <c r="Q19" s="924">
        <v>1222</v>
      </c>
      <c r="R19" s="925">
        <v>1193</v>
      </c>
      <c r="S19" s="948">
        <v>1230.6924876672822</v>
      </c>
      <c r="T19" s="27"/>
      <c r="U19" s="27"/>
      <c r="V19" s="27"/>
      <c r="W19" s="27"/>
      <c r="X19" s="27"/>
      <c r="Y19" s="27"/>
      <c r="Z19" s="27"/>
    </row>
    <row r="20" spans="1:26" ht="15.75" customHeight="1">
      <c r="A20" s="767" t="s">
        <v>43</v>
      </c>
      <c r="B20" s="36" t="s">
        <v>154</v>
      </c>
      <c r="C20" s="908">
        <v>3037.2878040826176</v>
      </c>
      <c r="D20" s="908">
        <v>3019.0372389864997</v>
      </c>
      <c r="E20" s="908">
        <v>2998.1503036642889</v>
      </c>
      <c r="F20" s="908">
        <v>3016.5918410962759</v>
      </c>
      <c r="G20" s="908">
        <v>2999.7369331701748</v>
      </c>
      <c r="H20" s="908">
        <v>3003</v>
      </c>
      <c r="I20" s="908">
        <v>3013.5706760672024</v>
      </c>
      <c r="J20" s="908">
        <v>3024.0987251176275</v>
      </c>
      <c r="K20" s="908">
        <v>3050.0491360072456</v>
      </c>
      <c r="L20" s="908">
        <v>3043.6170030391859</v>
      </c>
      <c r="M20" s="908">
        <v>3016.3440320053073</v>
      </c>
      <c r="N20" s="908">
        <v>3024</v>
      </c>
      <c r="O20" s="908">
        <v>2999</v>
      </c>
      <c r="P20" s="908">
        <v>2987.7524137145178</v>
      </c>
      <c r="Q20" s="924">
        <v>3050</v>
      </c>
      <c r="R20" s="925">
        <v>3061</v>
      </c>
      <c r="S20" s="948">
        <v>3101.6742428944394</v>
      </c>
      <c r="T20" s="27"/>
      <c r="U20" s="27"/>
      <c r="V20" s="27"/>
      <c r="W20" s="27"/>
      <c r="X20" s="27"/>
      <c r="Y20" s="27"/>
      <c r="Z20" s="27"/>
    </row>
    <row r="21" spans="1:26" ht="15.75" customHeight="1">
      <c r="A21" s="737"/>
      <c r="B21" s="36" t="s">
        <v>155</v>
      </c>
      <c r="C21" s="908">
        <v>275.89767744182001</v>
      </c>
      <c r="D21" s="908">
        <v>273.31132145551624</v>
      </c>
      <c r="E21" s="908">
        <v>269.02536010678426</v>
      </c>
      <c r="F21" s="908">
        <v>271.44914514537749</v>
      </c>
      <c r="G21" s="908">
        <v>266.76414601590153</v>
      </c>
      <c r="H21" s="908">
        <v>270</v>
      </c>
      <c r="I21" s="908">
        <v>270.56239452150191</v>
      </c>
      <c r="J21" s="908">
        <v>271.52304103070048</v>
      </c>
      <c r="K21" s="908">
        <v>276.88788230514768</v>
      </c>
      <c r="L21" s="908">
        <v>274.99614764087977</v>
      </c>
      <c r="M21" s="908">
        <v>267.81346758748765</v>
      </c>
      <c r="N21" s="867">
        <v>271</v>
      </c>
      <c r="O21" s="867">
        <v>264</v>
      </c>
      <c r="P21" s="949">
        <v>260.91159189832302</v>
      </c>
      <c r="Q21" s="887">
        <v>267</v>
      </c>
      <c r="R21" s="888">
        <v>260</v>
      </c>
      <c r="S21" s="948">
        <v>268.90712669026755</v>
      </c>
      <c r="T21" s="27"/>
      <c r="U21" s="27"/>
      <c r="V21" s="27"/>
      <c r="W21" s="27"/>
      <c r="X21" s="27"/>
      <c r="Y21" s="27"/>
      <c r="Z21" s="27"/>
    </row>
    <row r="22" spans="1:26" ht="15.75" customHeight="1">
      <c r="A22" s="744"/>
      <c r="B22" s="36" t="s">
        <v>156</v>
      </c>
      <c r="C22" s="908">
        <v>20.974383261073452</v>
      </c>
      <c r="D22" s="908">
        <v>20.708653899176856</v>
      </c>
      <c r="E22" s="908">
        <v>20.471581625327936</v>
      </c>
      <c r="F22" s="908">
        <v>20.634405989235166</v>
      </c>
      <c r="G22" s="908">
        <v>20.553645104737182</v>
      </c>
      <c r="H22" s="908">
        <v>20</v>
      </c>
      <c r="I22" s="908">
        <v>20.504146498109382</v>
      </c>
      <c r="J22" s="908">
        <v>20.634405989235166</v>
      </c>
      <c r="K22" s="908">
        <v>20.722982443200692</v>
      </c>
      <c r="L22" s="908">
        <v>20.702140924620576</v>
      </c>
      <c r="M22" s="908">
        <v>20.560158079293469</v>
      </c>
      <c r="N22" s="867">
        <v>21</v>
      </c>
      <c r="O22" s="867">
        <v>20</v>
      </c>
      <c r="P22" s="949">
        <v>20.394599461561473</v>
      </c>
      <c r="Q22" s="887">
        <v>21</v>
      </c>
      <c r="R22" s="888">
        <v>21</v>
      </c>
      <c r="S22" s="948">
        <v>21.549216272808852</v>
      </c>
      <c r="T22" s="27"/>
      <c r="U22" s="27"/>
      <c r="V22" s="27"/>
      <c r="W22" s="27"/>
      <c r="X22" s="27"/>
      <c r="Y22" s="27"/>
      <c r="Z22" s="27"/>
    </row>
    <row r="23" spans="1:26" ht="15.75" customHeight="1">
      <c r="A23" s="36" t="s">
        <v>46</v>
      </c>
      <c r="B23" s="36" t="s">
        <v>56</v>
      </c>
      <c r="C23" s="908">
        <v>2163.4033704388157</v>
      </c>
      <c r="D23" s="908">
        <v>2139.3990268188359</v>
      </c>
      <c r="E23" s="908">
        <v>2110.5729308181953</v>
      </c>
      <c r="F23" s="908">
        <v>2128.4246310677272</v>
      </c>
      <c r="G23" s="908">
        <v>2106.4690437146164</v>
      </c>
      <c r="H23" s="908">
        <v>2116</v>
      </c>
      <c r="I23" s="908">
        <v>2118.0849448313957</v>
      </c>
      <c r="J23" s="908">
        <v>2128.7015719663282</v>
      </c>
      <c r="K23" s="908">
        <v>2153.5132179519246</v>
      </c>
      <c r="L23" s="908">
        <v>2145.3406414162228</v>
      </c>
      <c r="M23" s="908">
        <v>2110.7746727268918</v>
      </c>
      <c r="N23" s="908">
        <v>2123</v>
      </c>
      <c r="O23" s="908">
        <v>2089</v>
      </c>
      <c r="P23" s="908">
        <v>2075.816366513332</v>
      </c>
      <c r="Q23" s="924">
        <v>2131</v>
      </c>
      <c r="R23" s="925">
        <v>2124</v>
      </c>
      <c r="S23" s="948">
        <v>2167.4012139121787</v>
      </c>
      <c r="T23" s="27"/>
      <c r="U23" s="27"/>
      <c r="V23" s="27"/>
      <c r="W23" s="27"/>
      <c r="X23" s="27"/>
      <c r="Y23" s="27"/>
      <c r="Z23" s="27"/>
    </row>
    <row r="24" spans="1:26" ht="15.75" customHeight="1">
      <c r="A24" s="36" t="s">
        <v>47</v>
      </c>
      <c r="B24" s="36" t="s">
        <v>56</v>
      </c>
      <c r="C24" s="908">
        <v>3760.9954673199891</v>
      </c>
      <c r="D24" s="908">
        <v>3745.4237785990335</v>
      </c>
      <c r="E24" s="908">
        <v>3727.9182986443966</v>
      </c>
      <c r="F24" s="908">
        <v>3747.8893383023305</v>
      </c>
      <c r="G24" s="908">
        <v>3732.2551514996344</v>
      </c>
      <c r="H24" s="908">
        <v>3733</v>
      </c>
      <c r="I24" s="908">
        <v>3749.4802409248528</v>
      </c>
      <c r="J24" s="908">
        <v>3760.3650737259054</v>
      </c>
      <c r="K24" s="908">
        <v>3789.6787425735483</v>
      </c>
      <c r="L24" s="908">
        <v>3783.5186294551559</v>
      </c>
      <c r="M24" s="908">
        <v>3757.7982501839006</v>
      </c>
      <c r="N24" s="908">
        <v>3765</v>
      </c>
      <c r="O24" s="908">
        <v>3742</v>
      </c>
      <c r="P24" s="908">
        <v>3730.3273415984077</v>
      </c>
      <c r="Q24" s="924">
        <v>3800</v>
      </c>
      <c r="R24" s="925">
        <v>3821</v>
      </c>
      <c r="S24" s="948">
        <v>3862.8309104302039</v>
      </c>
      <c r="T24" s="27"/>
      <c r="U24" s="27"/>
      <c r="V24" s="27"/>
      <c r="W24" s="27"/>
      <c r="X24" s="27"/>
      <c r="Y24" s="27"/>
      <c r="Z24" s="27"/>
    </row>
    <row r="25" spans="1:26" ht="15.75" customHeight="1">
      <c r="A25" s="36" t="s">
        <v>48</v>
      </c>
      <c r="B25" s="36" t="s">
        <v>56</v>
      </c>
      <c r="C25" s="908">
        <v>4882.8588419925072</v>
      </c>
      <c r="D25" s="908">
        <v>4868.6309335718852</v>
      </c>
      <c r="E25" s="908">
        <v>4852.0159559293497</v>
      </c>
      <c r="F25" s="908">
        <v>4875.7931393263143</v>
      </c>
      <c r="G25" s="908">
        <v>4857.9836176388299</v>
      </c>
      <c r="H25" s="908">
        <v>4858</v>
      </c>
      <c r="I25" s="908">
        <v>4882.491379396899</v>
      </c>
      <c r="J25" s="908">
        <v>4894.5572687497024</v>
      </c>
      <c r="K25" s="908">
        <v>4932.3061425517099</v>
      </c>
      <c r="L25" s="908">
        <v>4925.002345241197</v>
      </c>
      <c r="M25" s="908">
        <v>4895.5629218044014</v>
      </c>
      <c r="N25" s="908">
        <v>4903</v>
      </c>
      <c r="O25" s="908">
        <v>4878</v>
      </c>
      <c r="P25" s="908">
        <v>4864.0049283618864</v>
      </c>
      <c r="Q25" s="924">
        <v>4948</v>
      </c>
      <c r="R25" s="925">
        <v>4975</v>
      </c>
      <c r="S25" s="948">
        <v>5025.8390568341993</v>
      </c>
      <c r="T25" s="27"/>
      <c r="U25" s="27"/>
      <c r="V25" s="27"/>
      <c r="W25" s="27"/>
      <c r="X25" s="27"/>
      <c r="Y25" s="27"/>
      <c r="Z25" s="27"/>
    </row>
    <row r="26" spans="1:26" ht="15.75" customHeight="1">
      <c r="A26" s="36" t="s">
        <v>49</v>
      </c>
      <c r="B26" s="36" t="s">
        <v>56</v>
      </c>
      <c r="C26" s="908">
        <v>4900.9372121023371</v>
      </c>
      <c r="D26" s="908">
        <v>4886.5424769860383</v>
      </c>
      <c r="E26" s="908">
        <v>4869.6425756777708</v>
      </c>
      <c r="F26" s="908">
        <v>4893.5799782357217</v>
      </c>
      <c r="G26" s="908">
        <v>4875.4509997335872</v>
      </c>
      <c r="H26" s="908">
        <v>4875</v>
      </c>
      <c r="I26" s="908">
        <v>4900.2213115249333</v>
      </c>
      <c r="J26" s="908">
        <v>4912.3485220923058</v>
      </c>
      <c r="K26" s="908">
        <v>4950.4603358495106</v>
      </c>
      <c r="L26" s="908">
        <v>4943.0284384475008</v>
      </c>
      <c r="M26" s="908">
        <v>4913.0997991819677</v>
      </c>
      <c r="N26" s="908">
        <v>4921</v>
      </c>
      <c r="O26" s="908">
        <v>4895</v>
      </c>
      <c r="P26" s="908">
        <v>4881.0656354170806</v>
      </c>
      <c r="Q26" s="924">
        <v>4965</v>
      </c>
      <c r="R26" s="925">
        <v>4992</v>
      </c>
      <c r="S26" s="948">
        <v>5043.4033625259781</v>
      </c>
      <c r="T26" s="27"/>
      <c r="U26" s="27"/>
      <c r="V26" s="27"/>
      <c r="W26" s="27"/>
      <c r="X26" s="27"/>
      <c r="Y26" s="27"/>
      <c r="Z26" s="27"/>
    </row>
    <row r="27" spans="1:26" ht="15.75" customHeight="1">
      <c r="A27" s="36" t="s">
        <v>50</v>
      </c>
      <c r="B27" s="36" t="s">
        <v>56</v>
      </c>
      <c r="C27" s="908">
        <v>5814.1919324443434</v>
      </c>
      <c r="D27" s="908">
        <v>5803.1708737656118</v>
      </c>
      <c r="E27" s="908">
        <v>5790.5000705285265</v>
      </c>
      <c r="F27" s="908">
        <v>5816.3709919824505</v>
      </c>
      <c r="G27" s="908">
        <v>5799.6720021949277</v>
      </c>
      <c r="H27" s="908">
        <v>5796</v>
      </c>
      <c r="I27" s="908">
        <v>5828.8765420179452</v>
      </c>
      <c r="J27" s="908">
        <v>5841.4188886463435</v>
      </c>
      <c r="K27" s="908">
        <v>5883.9111277845341</v>
      </c>
      <c r="L27" s="908">
        <v>5876.771398199533</v>
      </c>
      <c r="M27" s="908">
        <v>5848.6606020319223</v>
      </c>
      <c r="N27" s="908">
        <v>5855</v>
      </c>
      <c r="O27" s="908">
        <v>5833</v>
      </c>
      <c r="P27" s="908">
        <v>5817.9557787474496</v>
      </c>
      <c r="Q27" s="924">
        <v>5911</v>
      </c>
      <c r="R27" s="925">
        <v>5949</v>
      </c>
      <c r="S27" s="948">
        <v>6003.3961416460816</v>
      </c>
      <c r="T27" s="27"/>
      <c r="U27" s="27"/>
      <c r="V27" s="27"/>
      <c r="W27" s="27"/>
      <c r="X27" s="27"/>
      <c r="Y27" s="27"/>
      <c r="Z27" s="27"/>
    </row>
    <row r="28" spans="1:26" ht="15.75" customHeight="1">
      <c r="A28" s="36" t="s">
        <v>51</v>
      </c>
      <c r="B28" s="36" t="s">
        <v>56</v>
      </c>
      <c r="C28" s="908">
        <v>19567.155095837879</v>
      </c>
      <c r="D28" s="908">
        <v>19608.793272050723</v>
      </c>
      <c r="E28" s="908">
        <v>19663.463398170348</v>
      </c>
      <c r="F28" s="908">
        <v>19717.172432732488</v>
      </c>
      <c r="G28" s="908">
        <v>19725.67209200959</v>
      </c>
      <c r="H28" s="908">
        <v>19667</v>
      </c>
      <c r="I28" s="908">
        <v>19819.864840438247</v>
      </c>
      <c r="J28" s="908">
        <v>19838.040580712404</v>
      </c>
      <c r="K28" s="908">
        <v>19943.655611535625</v>
      </c>
      <c r="L28" s="908">
        <v>19942.286553191807</v>
      </c>
      <c r="M28" s="908">
        <v>19947.329137571109</v>
      </c>
      <c r="N28" s="908">
        <v>19928</v>
      </c>
      <c r="O28" s="908">
        <v>19960</v>
      </c>
      <c r="P28" s="908">
        <v>19942.821608114893</v>
      </c>
      <c r="Q28" s="924">
        <v>20174</v>
      </c>
      <c r="R28" s="925">
        <v>20393</v>
      </c>
      <c r="S28" s="948">
        <v>20474.589358942929</v>
      </c>
      <c r="T28" s="27"/>
      <c r="U28" s="27"/>
      <c r="V28" s="27"/>
      <c r="W28" s="27"/>
      <c r="X28" s="27"/>
      <c r="Y28" s="27"/>
      <c r="Z28" s="27"/>
    </row>
    <row r="29" spans="1:26" ht="15.75" customHeight="1">
      <c r="A29" s="37" t="s">
        <v>52</v>
      </c>
      <c r="B29" s="36" t="s">
        <v>56</v>
      </c>
      <c r="C29" s="908">
        <v>2885.4248852753863</v>
      </c>
      <c r="D29" s="908">
        <v>2866.2599841103693</v>
      </c>
      <c r="E29" s="908">
        <v>2844.113267044876</v>
      </c>
      <c r="F29" s="908">
        <v>2862.4144700353067</v>
      </c>
      <c r="G29" s="908">
        <v>2844.7820977713118</v>
      </c>
      <c r="H29" s="908">
        <v>2849</v>
      </c>
      <c r="I29" s="908">
        <v>2858.1730440142601</v>
      </c>
      <c r="J29" s="908">
        <v>2868.7019219796862</v>
      </c>
      <c r="K29" s="908">
        <v>2894.3647621211817</v>
      </c>
      <c r="L29" s="908">
        <v>2887.6736861586969</v>
      </c>
      <c r="M29" s="908">
        <v>2859.2920232565557</v>
      </c>
      <c r="N29" s="908">
        <v>2868</v>
      </c>
      <c r="O29" s="908">
        <v>2841</v>
      </c>
      <c r="P29" s="908">
        <v>2829.7277333953111</v>
      </c>
      <c r="Q29" s="924">
        <v>2890</v>
      </c>
      <c r="R29" s="925">
        <v>2899</v>
      </c>
      <c r="S29" s="948">
        <v>2939.7835917033394</v>
      </c>
      <c r="T29" s="27"/>
      <c r="U29" s="27"/>
      <c r="V29" s="27"/>
      <c r="W29" s="27"/>
      <c r="X29" s="27"/>
      <c r="Y29" s="27"/>
      <c r="Z29" s="27"/>
    </row>
    <row r="30" spans="1:26" ht="15.75" customHeight="1">
      <c r="A30" s="763" t="s">
        <v>157</v>
      </c>
      <c r="B30" s="741"/>
      <c r="C30" s="908"/>
      <c r="D30" s="908"/>
      <c r="E30" s="908"/>
      <c r="F30" s="908"/>
      <c r="G30" s="908"/>
      <c r="H30" s="908"/>
      <c r="I30" s="908"/>
      <c r="J30" s="908"/>
      <c r="K30" s="908"/>
      <c r="L30" s="908"/>
      <c r="M30" s="908"/>
      <c r="N30" s="867"/>
      <c r="O30" s="867"/>
      <c r="P30" s="867"/>
      <c r="Q30" s="887"/>
      <c r="R30" s="888"/>
      <c r="S30" s="947"/>
      <c r="T30" s="27"/>
      <c r="U30" s="27"/>
      <c r="V30" s="27"/>
      <c r="W30" s="27"/>
      <c r="X30" s="27"/>
      <c r="Y30" s="27"/>
      <c r="Z30" s="27"/>
    </row>
    <row r="31" spans="1:26" ht="15.75" customHeight="1">
      <c r="A31" s="763" t="s">
        <v>54</v>
      </c>
      <c r="B31" s="741"/>
      <c r="C31" s="908"/>
      <c r="D31" s="908"/>
      <c r="E31" s="908"/>
      <c r="F31" s="908"/>
      <c r="G31" s="908"/>
      <c r="H31" s="908"/>
      <c r="I31" s="908"/>
      <c r="J31" s="908"/>
      <c r="K31" s="908"/>
      <c r="L31" s="908"/>
      <c r="M31" s="908"/>
      <c r="N31" s="867"/>
      <c r="O31" s="867"/>
      <c r="P31" s="867"/>
      <c r="Q31" s="887"/>
      <c r="R31" s="888"/>
      <c r="S31" s="947"/>
      <c r="T31" s="27"/>
      <c r="U31" s="27"/>
      <c r="V31" s="27"/>
      <c r="W31" s="27"/>
      <c r="X31" s="27"/>
      <c r="Y31" s="27"/>
      <c r="Z31" s="27"/>
    </row>
    <row r="32" spans="1:26" ht="15.75" customHeight="1">
      <c r="A32" s="36" t="s">
        <v>55</v>
      </c>
      <c r="B32" s="36" t="s">
        <v>56</v>
      </c>
      <c r="C32" s="908">
        <v>9498.9617185139487</v>
      </c>
      <c r="D32" s="908">
        <v>9505.1504745216353</v>
      </c>
      <c r="E32" s="908">
        <v>9515.3376403828734</v>
      </c>
      <c r="F32" s="908">
        <v>9547.074548404571</v>
      </c>
      <c r="G32" s="908">
        <v>9541.621151741474</v>
      </c>
      <c r="H32" s="908">
        <v>9519</v>
      </c>
      <c r="I32" s="908">
        <v>9586.0212243468341</v>
      </c>
      <c r="J32" s="908">
        <v>9599.3669551774201</v>
      </c>
      <c r="K32" s="908">
        <v>9655.2267922624869</v>
      </c>
      <c r="L32" s="908">
        <v>9651.3579372931763</v>
      </c>
      <c r="M32" s="908">
        <v>9638.9104406661809</v>
      </c>
      <c r="N32" s="908">
        <v>9635</v>
      </c>
      <c r="O32" s="908">
        <v>9635</v>
      </c>
      <c r="P32" s="908">
        <v>9621.7111510184404</v>
      </c>
      <c r="Q32" s="924">
        <v>9749</v>
      </c>
      <c r="R32" s="925">
        <v>9845</v>
      </c>
      <c r="S32" s="948">
        <v>9899.2517726654023</v>
      </c>
      <c r="T32" s="27"/>
      <c r="U32" s="27"/>
      <c r="V32" s="27"/>
      <c r="W32" s="27"/>
      <c r="X32" s="27"/>
      <c r="Y32" s="27"/>
      <c r="Z32" s="27"/>
    </row>
    <row r="33" spans="1:26" ht="15.75" customHeight="1">
      <c r="A33" s="36" t="s">
        <v>57</v>
      </c>
      <c r="B33" s="36" t="s">
        <v>58</v>
      </c>
      <c r="C33" s="908">
        <v>6.5319238173411307</v>
      </c>
      <c r="D33" s="908">
        <v>6.5564004937619567</v>
      </c>
      <c r="E33" s="908">
        <v>6.5875179119539071</v>
      </c>
      <c r="F33" s="908">
        <v>6.6010114806566982</v>
      </c>
      <c r="G33" s="908">
        <v>6.6120656580101036</v>
      </c>
      <c r="H33" s="908">
        <v>7</v>
      </c>
      <c r="I33" s="908">
        <v>6.6435288592190869</v>
      </c>
      <c r="J33" s="908">
        <v>6.6462709010557601</v>
      </c>
      <c r="K33" s="908">
        <v>6.6770472573811448</v>
      </c>
      <c r="L33" s="908">
        <v>6.6794222504083418</v>
      </c>
      <c r="M33" s="908">
        <v>6.6938297251239973</v>
      </c>
      <c r="N33" s="867">
        <v>7</v>
      </c>
      <c r="O33" s="867">
        <v>7</v>
      </c>
      <c r="P33" s="867">
        <v>7</v>
      </c>
      <c r="Q33" s="887">
        <v>7</v>
      </c>
      <c r="R33" s="888">
        <v>7</v>
      </c>
      <c r="S33" s="948">
        <v>6.8691647021707194</v>
      </c>
      <c r="T33" s="27"/>
      <c r="U33" s="27"/>
      <c r="V33" s="27"/>
      <c r="W33" s="27"/>
      <c r="X33" s="27"/>
      <c r="Y33" s="27"/>
      <c r="Z33" s="27"/>
    </row>
    <row r="34" spans="1:26" ht="15.75" customHeight="1">
      <c r="A34" s="36" t="s">
        <v>59</v>
      </c>
      <c r="B34" s="36" t="s">
        <v>155</v>
      </c>
      <c r="C34" s="908">
        <v>2411.0314800189167</v>
      </c>
      <c r="D34" s="908">
        <v>2416.9031251521887</v>
      </c>
      <c r="E34" s="908">
        <v>2423.4213684469601</v>
      </c>
      <c r="F34" s="908">
        <v>2430.0568854881126</v>
      </c>
      <c r="G34" s="908">
        <v>2429.5138760713376</v>
      </c>
      <c r="H34" s="908">
        <v>2424</v>
      </c>
      <c r="I34" s="908">
        <v>2443.3540444826913</v>
      </c>
      <c r="J34" s="908">
        <v>2445.1234513352579</v>
      </c>
      <c r="K34" s="908">
        <v>2460.0975988513214</v>
      </c>
      <c r="L34" s="908">
        <v>2459.2094155468985</v>
      </c>
      <c r="M34" s="908">
        <v>2457.513106483008</v>
      </c>
      <c r="N34" s="908">
        <v>2456</v>
      </c>
      <c r="O34" s="908">
        <v>2458</v>
      </c>
      <c r="P34" s="908">
        <v>2454.8555797027907</v>
      </c>
      <c r="Q34" s="924">
        <v>2483</v>
      </c>
      <c r="R34" s="925">
        <v>2504</v>
      </c>
      <c r="S34" s="948">
        <v>2516.4304448108305</v>
      </c>
      <c r="T34" s="27"/>
      <c r="U34" s="27"/>
      <c r="V34" s="27"/>
      <c r="W34" s="27"/>
      <c r="X34" s="27"/>
      <c r="Y34" s="27"/>
      <c r="Z34" s="27"/>
    </row>
    <row r="35" spans="1:26" ht="15.75" customHeight="1">
      <c r="A35" s="763" t="s">
        <v>158</v>
      </c>
      <c r="B35" s="741"/>
      <c r="C35" s="867"/>
      <c r="D35" s="867"/>
      <c r="E35" s="867"/>
      <c r="F35" s="867"/>
      <c r="G35" s="867"/>
      <c r="H35" s="867"/>
      <c r="I35" s="867"/>
      <c r="J35" s="867"/>
      <c r="K35" s="867"/>
      <c r="L35" s="867"/>
      <c r="M35" s="867"/>
      <c r="N35" s="867"/>
      <c r="O35" s="867"/>
      <c r="P35" s="867"/>
      <c r="Q35" s="887"/>
      <c r="R35" s="888"/>
      <c r="S35" s="947"/>
      <c r="T35" s="27"/>
      <c r="U35" s="27"/>
      <c r="V35" s="27"/>
      <c r="W35" s="27"/>
      <c r="X35" s="27"/>
      <c r="Y35" s="27"/>
      <c r="Z35" s="27"/>
    </row>
    <row r="36" spans="1:26" ht="15.75" customHeight="1">
      <c r="A36" s="765" t="s">
        <v>61</v>
      </c>
      <c r="B36" s="741"/>
      <c r="C36" s="867"/>
      <c r="D36" s="867"/>
      <c r="E36" s="867"/>
      <c r="F36" s="867"/>
      <c r="G36" s="867"/>
      <c r="H36" s="867"/>
      <c r="I36" s="867"/>
      <c r="J36" s="867"/>
      <c r="K36" s="867"/>
      <c r="L36" s="867"/>
      <c r="M36" s="867"/>
      <c r="N36" s="867"/>
      <c r="O36" s="867"/>
      <c r="P36" s="867"/>
      <c r="Q36" s="887"/>
      <c r="R36" s="888"/>
      <c r="S36" s="947"/>
      <c r="T36" s="27"/>
      <c r="U36" s="27"/>
      <c r="V36" s="27"/>
      <c r="W36" s="27"/>
      <c r="X36" s="27"/>
      <c r="Y36" s="27"/>
      <c r="Z36" s="27"/>
    </row>
    <row r="37" spans="1:26" ht="15.75" customHeight="1">
      <c r="A37" s="40" t="s">
        <v>33</v>
      </c>
      <c r="B37" s="40" t="s">
        <v>34</v>
      </c>
      <c r="C37" s="943">
        <v>9.1269548825123448E-2</v>
      </c>
      <c r="D37" s="943">
        <v>9.0660445880611576E-2</v>
      </c>
      <c r="E37" s="943">
        <v>8.9618798981284012E-2</v>
      </c>
      <c r="F37" s="943">
        <v>9.0296792930145905E-2</v>
      </c>
      <c r="G37" s="944">
        <v>8.9089393077694923E-2</v>
      </c>
      <c r="H37" s="944">
        <v>0.09</v>
      </c>
      <c r="I37" s="944">
        <v>9.0182482872445097E-2</v>
      </c>
      <c r="J37" s="944">
        <v>9.0444061198062684E-2</v>
      </c>
      <c r="K37" s="944">
        <v>9.1946326230561842E-2</v>
      </c>
      <c r="L37" s="944">
        <v>9.1454482777447124E-2</v>
      </c>
      <c r="M37" s="944">
        <v>8.9594740583411742E-2</v>
      </c>
      <c r="N37" s="867">
        <v>9.0300000000000005E-2</v>
      </c>
      <c r="O37" s="867">
        <v>8.8599999999999998E-2</v>
      </c>
      <c r="P37" s="944">
        <v>8.7789069019779273E-2</v>
      </c>
      <c r="Q37" s="887">
        <v>8.9700000000000002E-2</v>
      </c>
      <c r="R37" s="888">
        <v>8.8099999999999998E-2</v>
      </c>
      <c r="S37" s="950">
        <v>9.0366929657490186E-2</v>
      </c>
      <c r="T37" s="27"/>
      <c r="U37" s="27"/>
      <c r="V37" s="27"/>
      <c r="W37" s="27"/>
      <c r="X37" s="27"/>
      <c r="Y37" s="27"/>
      <c r="Z37" s="27"/>
    </row>
    <row r="38" spans="1:26" ht="15.75" customHeight="1">
      <c r="A38" s="40" t="s">
        <v>35</v>
      </c>
      <c r="B38" s="40" t="s">
        <v>34</v>
      </c>
      <c r="C38" s="943">
        <v>6.8516800109511944E-2</v>
      </c>
      <c r="D38" s="943">
        <v>6.8059541525105002E-2</v>
      </c>
      <c r="E38" s="943">
        <v>6.7277568640340693E-2</v>
      </c>
      <c r="F38" s="943">
        <v>6.7786544267673277E-2</v>
      </c>
      <c r="G38" s="944">
        <v>6.6880139279289388E-2</v>
      </c>
      <c r="H38" s="944">
        <v>6.7500000000000004E-2</v>
      </c>
      <c r="I38" s="944">
        <v>6.770073076826616E-2</v>
      </c>
      <c r="J38" s="944">
        <v>6.7897099766251023E-2</v>
      </c>
      <c r="K38" s="944">
        <v>6.902486246770223E-2</v>
      </c>
      <c r="L38" s="944">
        <v>6.865563154680876E-2</v>
      </c>
      <c r="M38" s="944">
        <v>6.7259507803411084E-2</v>
      </c>
      <c r="N38" s="867">
        <v>6.7799999999999999E-2</v>
      </c>
      <c r="O38" s="867">
        <v>6.6500000000000004E-2</v>
      </c>
      <c r="P38" s="944">
        <v>6.5903975326463193E-2</v>
      </c>
      <c r="Q38" s="887">
        <v>6.7299999999999999E-2</v>
      </c>
      <c r="R38" s="888">
        <v>6.6100000000000006E-2</v>
      </c>
      <c r="S38" s="950">
        <v>6.7839196485084713E-2</v>
      </c>
      <c r="T38" s="27"/>
      <c r="U38" s="27"/>
      <c r="V38" s="27"/>
      <c r="W38" s="27"/>
      <c r="X38" s="27"/>
      <c r="Y38" s="27"/>
      <c r="Z38" s="27"/>
    </row>
    <row r="39" spans="1:26" ht="15.75" customHeight="1">
      <c r="A39" s="40" t="s">
        <v>36</v>
      </c>
      <c r="B39" s="40" t="s">
        <v>34</v>
      </c>
      <c r="C39" s="943">
        <v>4.5634774412561724E-2</v>
      </c>
      <c r="D39" s="943">
        <v>4.5330222940305788E-2</v>
      </c>
      <c r="E39" s="943">
        <v>4.4809399490642006E-2</v>
      </c>
      <c r="F39" s="943">
        <v>4.5148396465072953E-2</v>
      </c>
      <c r="G39" s="944">
        <v>4.4544696538847461E-2</v>
      </c>
      <c r="H39" s="944">
        <v>4.4999999999999998E-2</v>
      </c>
      <c r="I39" s="944">
        <v>4.5091241436222548E-2</v>
      </c>
      <c r="J39" s="944">
        <v>4.5222030599031342E-2</v>
      </c>
      <c r="K39" s="944">
        <v>4.5973163115280921E-2</v>
      </c>
      <c r="L39" s="944">
        <v>4.5727241388723562E-2</v>
      </c>
      <c r="M39" s="944">
        <v>4.4797370291705871E-2</v>
      </c>
      <c r="N39" s="867">
        <v>4.5199999999999997E-2</v>
      </c>
      <c r="O39" s="867">
        <v>4.4299999999999999E-2</v>
      </c>
      <c r="P39" s="944">
        <v>4.3894534509889636E-2</v>
      </c>
      <c r="Q39" s="887">
        <v>4.48E-2</v>
      </c>
      <c r="R39" s="888">
        <v>4.3999999999999997E-2</v>
      </c>
      <c r="S39" s="950">
        <v>4.5183464828745093E-2</v>
      </c>
      <c r="T39" s="27"/>
      <c r="U39" s="27"/>
      <c r="V39" s="27"/>
      <c r="W39" s="27"/>
      <c r="X39" s="27"/>
      <c r="Y39" s="27"/>
      <c r="Z39" s="27"/>
    </row>
    <row r="40" spans="1:26" ht="15.75" customHeight="1">
      <c r="A40" s="763" t="s">
        <v>159</v>
      </c>
      <c r="B40" s="741"/>
      <c r="C40" s="943"/>
      <c r="D40" s="943"/>
      <c r="E40" s="943"/>
      <c r="F40" s="943"/>
      <c r="G40" s="944"/>
      <c r="H40" s="944"/>
      <c r="I40" s="944"/>
      <c r="J40" s="944"/>
      <c r="K40" s="944"/>
      <c r="L40" s="944"/>
      <c r="M40" s="944"/>
      <c r="N40" s="867"/>
      <c r="O40" s="867"/>
      <c r="P40" s="944"/>
      <c r="Q40" s="887"/>
      <c r="R40" s="888"/>
      <c r="S40" s="945"/>
      <c r="T40" s="27"/>
      <c r="U40" s="27"/>
      <c r="V40" s="27"/>
      <c r="W40" s="27"/>
      <c r="X40" s="27"/>
      <c r="Y40" s="27"/>
      <c r="Z40" s="27"/>
    </row>
    <row r="41" spans="1:26" ht="15.75" customHeight="1">
      <c r="A41" s="36" t="s">
        <v>33</v>
      </c>
      <c r="B41" s="36" t="s">
        <v>34</v>
      </c>
      <c r="C41" s="943">
        <v>5.17311464824406E-2</v>
      </c>
      <c r="D41" s="943">
        <v>5.1278355585300341E-2</v>
      </c>
      <c r="E41" s="943">
        <v>5.0523673133850214E-2</v>
      </c>
      <c r="F41" s="943">
        <v>5.0962046302604834E-2</v>
      </c>
      <c r="G41" s="944">
        <v>5.0128059205004627E-2</v>
      </c>
      <c r="H41" s="944">
        <v>5.0799999999999998E-2</v>
      </c>
      <c r="I41" s="944">
        <v>5.0819040818002224E-2</v>
      </c>
      <c r="J41" s="944">
        <v>5.0991864177011806E-2</v>
      </c>
      <c r="K41" s="944">
        <v>5.1962345767172527E-2</v>
      </c>
      <c r="L41" s="944">
        <v>5.1625074656023506E-2</v>
      </c>
      <c r="M41" s="944">
        <v>5.0345307589245554E-2</v>
      </c>
      <c r="N41" s="867">
        <v>5.0900000000000001E-2</v>
      </c>
      <c r="O41" s="867">
        <v>4.9599999999999998E-2</v>
      </c>
      <c r="P41" s="944">
        <v>4.9112861857372535E-2</v>
      </c>
      <c r="Q41" s="887">
        <v>5.0299999999999997E-2</v>
      </c>
      <c r="R41" s="888">
        <v>4.9099999999999998E-2</v>
      </c>
      <c r="S41" s="945">
        <v>5.0603412049748886E-2</v>
      </c>
      <c r="T41" s="27"/>
      <c r="U41" s="27"/>
      <c r="V41" s="27"/>
      <c r="W41" s="27"/>
      <c r="X41" s="27"/>
      <c r="Y41" s="27"/>
      <c r="Z41" s="27"/>
    </row>
    <row r="42" spans="1:26" ht="15.75" customHeight="1">
      <c r="A42" s="36" t="s">
        <v>35</v>
      </c>
      <c r="B42" s="36" t="s">
        <v>34</v>
      </c>
      <c r="C42" s="943">
        <v>3.8830611200036461E-2</v>
      </c>
      <c r="D42" s="943">
        <v>3.8490735738592033E-2</v>
      </c>
      <c r="E42" s="943">
        <v>3.7924253399722975E-2</v>
      </c>
      <c r="F42" s="943">
        <v>3.8253306576269464E-2</v>
      </c>
      <c r="G42" s="944">
        <v>3.7627296310988503E-2</v>
      </c>
      <c r="H42" s="944">
        <v>3.8100000000000002E-2</v>
      </c>
      <c r="I42" s="944">
        <v>3.8145963307278485E-2</v>
      </c>
      <c r="J42" s="944">
        <v>3.8275688571771965E-2</v>
      </c>
      <c r="K42" s="944">
        <v>3.9004154802790354E-2</v>
      </c>
      <c r="L42" s="944">
        <v>3.8750991200656046E-2</v>
      </c>
      <c r="M42" s="944">
        <v>3.7790368040805267E-2</v>
      </c>
      <c r="N42" s="867">
        <v>3.8199999999999998E-2</v>
      </c>
      <c r="O42" s="867">
        <v>3.73E-2</v>
      </c>
      <c r="P42" s="944">
        <v>3.6865265384212302E-2</v>
      </c>
      <c r="Q42" s="887">
        <v>3.7699999999999997E-2</v>
      </c>
      <c r="R42" s="888">
        <v>3.6799999999999999E-2</v>
      </c>
      <c r="S42" s="945">
        <v>3.7984107299188066E-2</v>
      </c>
      <c r="T42" s="27"/>
      <c r="U42" s="27"/>
      <c r="V42" s="27"/>
      <c r="W42" s="27"/>
      <c r="X42" s="27"/>
      <c r="Y42" s="27"/>
      <c r="Z42" s="27"/>
    </row>
    <row r="43" spans="1:26" ht="15.75" customHeight="1">
      <c r="A43" s="36" t="s">
        <v>36</v>
      </c>
      <c r="B43" s="36" t="s">
        <v>34</v>
      </c>
      <c r="C43" s="943">
        <v>2.5930075917632321E-2</v>
      </c>
      <c r="D43" s="943">
        <v>2.5703115891883718E-2</v>
      </c>
      <c r="E43" s="943">
        <v>2.5324833665595743E-2</v>
      </c>
      <c r="F43" s="943">
        <v>2.5544566849934093E-2</v>
      </c>
      <c r="G43" s="944">
        <v>2.5126533416972394E-2</v>
      </c>
      <c r="H43" s="944">
        <v>2.5399999999999999E-2</v>
      </c>
      <c r="I43" s="944">
        <v>2.5472885796554733E-2</v>
      </c>
      <c r="J43" s="944">
        <v>2.5559512966532107E-2</v>
      </c>
      <c r="K43" s="944">
        <v>2.6045963838408178E-2</v>
      </c>
      <c r="L43" s="944">
        <v>2.5876907745288589E-2</v>
      </c>
      <c r="M43" s="944">
        <v>2.5235428492364979E-2</v>
      </c>
      <c r="N43" s="867">
        <v>2.5499999999999998E-2</v>
      </c>
      <c r="O43" s="867">
        <v>2.4899999999999999E-2</v>
      </c>
      <c r="P43" s="944">
        <v>2.4617668911052069E-2</v>
      </c>
      <c r="Q43" s="887">
        <v>2.52E-2</v>
      </c>
      <c r="R43" s="888">
        <v>2.46E-2</v>
      </c>
      <c r="S43" s="945">
        <v>2.536480254862725E-2</v>
      </c>
      <c r="T43" s="27"/>
      <c r="U43" s="27"/>
      <c r="V43" s="27"/>
      <c r="W43" s="27"/>
      <c r="X43" s="27"/>
      <c r="Y43" s="27"/>
      <c r="Z43" s="27"/>
    </row>
    <row r="44" spans="1:26" ht="15.75" customHeight="1">
      <c r="A44" s="763" t="s">
        <v>160</v>
      </c>
      <c r="B44" s="741"/>
      <c r="C44" s="943"/>
      <c r="D44" s="943"/>
      <c r="E44" s="943"/>
      <c r="F44" s="943"/>
      <c r="G44" s="944"/>
      <c r="H44" s="944"/>
      <c r="I44" s="944"/>
      <c r="J44" s="944"/>
      <c r="K44" s="944"/>
      <c r="L44" s="944"/>
      <c r="M44" s="944"/>
      <c r="N44" s="867"/>
      <c r="O44" s="867"/>
      <c r="P44" s="944"/>
      <c r="Q44" s="887"/>
      <c r="R44" s="888"/>
      <c r="S44" s="945"/>
      <c r="T44" s="27"/>
      <c r="U44" s="27"/>
      <c r="V44" s="27"/>
      <c r="W44" s="27"/>
      <c r="X44" s="27"/>
      <c r="Y44" s="27"/>
      <c r="Z44" s="27"/>
    </row>
    <row r="45" spans="1:26" ht="15.75" customHeight="1">
      <c r="A45" s="36" t="s">
        <v>33</v>
      </c>
      <c r="B45" s="36" t="s">
        <v>34</v>
      </c>
      <c r="C45" s="943">
        <v>5.1861541406314521E-2</v>
      </c>
      <c r="D45" s="943">
        <v>5.1408981343341369E-2</v>
      </c>
      <c r="E45" s="943">
        <v>5.0654486890183439E-2</v>
      </c>
      <c r="F45" s="943">
        <v>5.109327759909274E-2</v>
      </c>
      <c r="G45" s="944">
        <v>5.0259088316624033E-2</v>
      </c>
      <c r="H45" s="944">
        <v>5.0900000000000001E-2</v>
      </c>
      <c r="I45" s="944">
        <v>5.0950905557379633E-2</v>
      </c>
      <c r="J45" s="944">
        <v>5.1123852609039108E-2</v>
      </c>
      <c r="K45" s="944">
        <v>5.2095266876172941E-2</v>
      </c>
      <c r="L45" s="944">
        <v>5.1757890083775002E-2</v>
      </c>
      <c r="M45" s="944">
        <v>5.0477760963737794E-2</v>
      </c>
      <c r="N45" s="867">
        <v>5.0999999999999997E-2</v>
      </c>
      <c r="O45" s="867">
        <v>4.9799999999999997E-2</v>
      </c>
      <c r="P45" s="944">
        <v>4.9244848518648035E-2</v>
      </c>
      <c r="Q45" s="887">
        <v>5.04E-2</v>
      </c>
      <c r="R45" s="888">
        <v>4.9200000000000001E-2</v>
      </c>
      <c r="S45" s="945">
        <v>5.0738786087864689E-2</v>
      </c>
      <c r="T45" s="27"/>
      <c r="U45" s="27"/>
      <c r="V45" s="27"/>
      <c r="W45" s="27"/>
      <c r="X45" s="27"/>
      <c r="Y45" s="27"/>
      <c r="Z45" s="27"/>
    </row>
    <row r="46" spans="1:26" ht="15.75" customHeight="1">
      <c r="A46" s="36" t="s">
        <v>35</v>
      </c>
      <c r="B46" s="36" t="s">
        <v>34</v>
      </c>
      <c r="C46" s="943">
        <v>3.8960660459470109E-2</v>
      </c>
      <c r="D46" s="943">
        <v>3.8620677526589792E-2</v>
      </c>
      <c r="E46" s="943">
        <v>3.8053868260784572E-2</v>
      </c>
      <c r="F46" s="943">
        <v>3.838350705205474E-2</v>
      </c>
      <c r="G46" s="944">
        <v>3.775682754134442E-2</v>
      </c>
      <c r="H46" s="944">
        <v>3.8199999999999998E-2</v>
      </c>
      <c r="I46" s="944">
        <v>3.8276550941116046E-2</v>
      </c>
      <c r="J46" s="944">
        <v>3.8406476338133863E-2</v>
      </c>
      <c r="K46" s="944">
        <v>3.9136245265184652E-2</v>
      </c>
      <c r="L46" s="944">
        <v>3.8882793048010081E-2</v>
      </c>
      <c r="M46" s="944">
        <v>3.7921104007584111E-2</v>
      </c>
      <c r="N46" s="867">
        <v>3.8300000000000001E-2</v>
      </c>
      <c r="O46" s="867">
        <v>3.7400000000000003E-2</v>
      </c>
      <c r="P46" s="944">
        <v>3.6994886200576386E-2</v>
      </c>
      <c r="Q46" s="887">
        <v>3.7900000000000003E-2</v>
      </c>
      <c r="R46" s="888">
        <v>3.6999999999999998E-2</v>
      </c>
      <c r="S46" s="945">
        <v>3.8117197508793874E-2</v>
      </c>
      <c r="T46" s="27"/>
      <c r="U46" s="27"/>
      <c r="V46" s="27"/>
      <c r="W46" s="27"/>
      <c r="X46" s="27"/>
      <c r="Y46" s="27"/>
      <c r="Z46" s="27"/>
    </row>
    <row r="47" spans="1:26" ht="15.75" customHeight="1">
      <c r="A47" s="36" t="s">
        <v>36</v>
      </c>
      <c r="B47" s="36" t="s">
        <v>34</v>
      </c>
      <c r="C47" s="943">
        <v>2.593077070315726E-2</v>
      </c>
      <c r="D47" s="943">
        <v>2.5704490671670684E-2</v>
      </c>
      <c r="E47" s="943">
        <v>2.532724344509172E-2</v>
      </c>
      <c r="F47" s="943">
        <v>2.554663879954637E-2</v>
      </c>
      <c r="G47" s="944">
        <v>2.5129544158312016E-2</v>
      </c>
      <c r="H47" s="944">
        <v>2.5399999999999999E-2</v>
      </c>
      <c r="I47" s="944">
        <v>2.5475452778689817E-2</v>
      </c>
      <c r="J47" s="944">
        <v>2.5561926304519554E-2</v>
      </c>
      <c r="K47" s="944">
        <v>2.604763343808647E-2</v>
      </c>
      <c r="L47" s="944">
        <v>2.5878945041887501E-2</v>
      </c>
      <c r="M47" s="944">
        <v>2.5238880481868897E-2</v>
      </c>
      <c r="N47" s="867">
        <v>2.5499999999999998E-2</v>
      </c>
      <c r="O47" s="867">
        <v>2.4899999999999999E-2</v>
      </c>
      <c r="P47" s="944">
        <v>2.4622424259324018E-2</v>
      </c>
      <c r="Q47" s="887">
        <v>2.52E-2</v>
      </c>
      <c r="R47" s="888">
        <v>2.46E-2</v>
      </c>
      <c r="S47" s="945">
        <v>2.5369393043932344E-2</v>
      </c>
      <c r="T47" s="27"/>
      <c r="U47" s="27"/>
      <c r="V47" s="27"/>
      <c r="W47" s="27"/>
      <c r="X47" s="27"/>
      <c r="Y47" s="27"/>
      <c r="Z47" s="27"/>
    </row>
    <row r="48" spans="1:26" ht="15.75" customHeight="1">
      <c r="A48" s="762" t="s">
        <v>161</v>
      </c>
      <c r="B48" s="741"/>
      <c r="C48" s="867"/>
      <c r="D48" s="867"/>
      <c r="E48" s="867"/>
      <c r="F48" s="867"/>
      <c r="G48" s="867"/>
      <c r="H48" s="867"/>
      <c r="I48" s="867"/>
      <c r="J48" s="867"/>
      <c r="K48" s="867"/>
      <c r="L48" s="867"/>
      <c r="M48" s="867"/>
      <c r="N48" s="867"/>
      <c r="O48" s="867"/>
      <c r="P48" s="867"/>
      <c r="Q48" s="887"/>
      <c r="R48" s="888"/>
      <c r="S48" s="945"/>
      <c r="T48" s="27"/>
      <c r="U48" s="27"/>
      <c r="V48" s="27"/>
      <c r="W48" s="27"/>
      <c r="X48" s="27"/>
      <c r="Y48" s="27"/>
      <c r="Z48" s="27"/>
    </row>
    <row r="49" spans="1:26" ht="15.75" customHeight="1">
      <c r="A49" s="36" t="s">
        <v>162</v>
      </c>
      <c r="B49" s="14"/>
      <c r="C49" s="867"/>
      <c r="D49" s="867"/>
      <c r="E49" s="867"/>
      <c r="F49" s="867"/>
      <c r="G49" s="867"/>
      <c r="H49" s="867"/>
      <c r="I49" s="867"/>
      <c r="J49" s="867"/>
      <c r="K49" s="867"/>
      <c r="L49" s="867"/>
      <c r="M49" s="867"/>
      <c r="N49" s="867"/>
      <c r="O49" s="867"/>
      <c r="P49" s="867"/>
      <c r="Q49" s="887"/>
      <c r="R49" s="888"/>
      <c r="S49" s="945"/>
      <c r="T49" s="27"/>
      <c r="U49" s="27"/>
      <c r="V49" s="27"/>
      <c r="W49" s="27"/>
      <c r="X49" s="27"/>
      <c r="Y49" s="27"/>
      <c r="Z49" s="27"/>
    </row>
    <row r="50" spans="1:26" ht="15.75" customHeight="1">
      <c r="A50" s="36" t="s">
        <v>163</v>
      </c>
      <c r="B50" s="36" t="s">
        <v>164</v>
      </c>
      <c r="C50" s="908">
        <v>51569.025243316646</v>
      </c>
      <c r="D50" s="908">
        <v>51291.909872134136</v>
      </c>
      <c r="E50" s="908">
        <v>50806.208292172181</v>
      </c>
      <c r="F50" s="908">
        <v>51155.362018441403</v>
      </c>
      <c r="G50" s="908">
        <v>50567.159956888936</v>
      </c>
      <c r="H50" s="908">
        <v>50973</v>
      </c>
      <c r="I50" s="908">
        <v>51139.844295531984</v>
      </c>
      <c r="J50" s="908">
        <v>51272.216452984459</v>
      </c>
      <c r="K50" s="908">
        <v>52046.470460326476</v>
      </c>
      <c r="L50" s="908">
        <v>51805.178292954959</v>
      </c>
      <c r="M50" s="908">
        <v>50896.289628928847</v>
      </c>
      <c r="N50" s="908">
        <v>51254</v>
      </c>
      <c r="O50" s="908">
        <v>50407</v>
      </c>
      <c r="P50" s="908">
        <v>50008.4706020179</v>
      </c>
      <c r="Q50" s="924">
        <v>51012</v>
      </c>
      <c r="R50" s="925">
        <v>50290</v>
      </c>
      <c r="S50" s="948">
        <v>51446.20148929939</v>
      </c>
      <c r="T50" s="27"/>
      <c r="U50" s="27"/>
      <c r="V50" s="27"/>
      <c r="W50" s="27"/>
      <c r="X50" s="27"/>
      <c r="Y50" s="27"/>
      <c r="Z50" s="27"/>
    </row>
    <row r="51" spans="1:26" ht="15.75" customHeight="1">
      <c r="A51" s="36" t="s">
        <v>68</v>
      </c>
      <c r="B51" s="36" t="s">
        <v>165</v>
      </c>
      <c r="C51" s="908">
        <v>87022.178269086871</v>
      </c>
      <c r="D51" s="908">
        <v>86552.238828200265</v>
      </c>
      <c r="E51" s="908">
        <v>85729.072525594253</v>
      </c>
      <c r="F51" s="908">
        <v>86319.437552172836</v>
      </c>
      <c r="G51" s="908">
        <v>85323.603995648009</v>
      </c>
      <c r="H51" s="908">
        <v>86011</v>
      </c>
      <c r="I51" s="908">
        <v>86291.556460203064</v>
      </c>
      <c r="J51" s="908">
        <v>86515.466093927884</v>
      </c>
      <c r="K51" s="908">
        <v>87824.585538552288</v>
      </c>
      <c r="L51" s="908">
        <v>87416.144115069634</v>
      </c>
      <c r="M51" s="908">
        <v>85877.498120412085</v>
      </c>
      <c r="N51" s="908">
        <v>86483</v>
      </c>
      <c r="O51" s="908">
        <v>85049</v>
      </c>
      <c r="P51" s="908">
        <v>84374.721668036407</v>
      </c>
      <c r="Q51" s="924">
        <v>86071</v>
      </c>
      <c r="R51" s="925">
        <v>84845</v>
      </c>
      <c r="S51" s="948">
        <v>86801.531417848353</v>
      </c>
      <c r="T51" s="27"/>
      <c r="U51" s="27"/>
      <c r="V51" s="27"/>
      <c r="W51" s="27"/>
      <c r="X51" s="27"/>
      <c r="Y51" s="27"/>
      <c r="Z51" s="27"/>
    </row>
    <row r="52" spans="1:26" ht="15.75" customHeight="1">
      <c r="A52" s="36" t="s">
        <v>166</v>
      </c>
      <c r="B52" s="36" t="s">
        <v>167</v>
      </c>
      <c r="C52" s="908">
        <v>218045.70365073957</v>
      </c>
      <c r="D52" s="908">
        <v>216865.31332325784</v>
      </c>
      <c r="E52" s="908">
        <v>214798.31279764598</v>
      </c>
      <c r="F52" s="908">
        <v>216279.01928718149</v>
      </c>
      <c r="G52" s="908">
        <v>213779.75536842132</v>
      </c>
      <c r="H52" s="908">
        <v>215505</v>
      </c>
      <c r="I52" s="908">
        <v>216207.03603699009</v>
      </c>
      <c r="J52" s="908">
        <v>216768.73928657174</v>
      </c>
      <c r="K52" s="908">
        <v>220052.13771080456</v>
      </c>
      <c r="L52" s="908">
        <v>219027.15031667243</v>
      </c>
      <c r="M52" s="908">
        <v>215165.72135001057</v>
      </c>
      <c r="N52" s="908">
        <v>216687</v>
      </c>
      <c r="O52" s="908">
        <v>213086</v>
      </c>
      <c r="P52" s="908">
        <v>211394.56311150745</v>
      </c>
      <c r="Q52" s="924">
        <v>215648</v>
      </c>
      <c r="R52" s="925">
        <v>212569</v>
      </c>
      <c r="S52" s="948">
        <v>217476.07885113629</v>
      </c>
      <c r="T52" s="27"/>
      <c r="U52" s="27"/>
      <c r="V52" s="27"/>
      <c r="W52" s="27"/>
      <c r="X52" s="27"/>
      <c r="Y52" s="27"/>
      <c r="Z52" s="27"/>
    </row>
    <row r="53" spans="1:26" ht="15.75" customHeight="1">
      <c r="A53" s="36" t="s">
        <v>168</v>
      </c>
      <c r="B53" s="36" t="s">
        <v>167</v>
      </c>
      <c r="C53" s="908">
        <v>633378.55832001765</v>
      </c>
      <c r="D53" s="908">
        <v>629949.76375375176</v>
      </c>
      <c r="E53" s="908">
        <v>623945.54633034498</v>
      </c>
      <c r="F53" s="908">
        <v>628246.69845549436</v>
      </c>
      <c r="G53" s="908">
        <v>620986.84352039732</v>
      </c>
      <c r="H53" s="908">
        <v>626000</v>
      </c>
      <c r="I53" s="908">
        <v>628037.60170895897</v>
      </c>
      <c r="J53" s="908">
        <v>629669.23575845885</v>
      </c>
      <c r="K53" s="908">
        <v>639206.8424414224</v>
      </c>
      <c r="L53" s="908">
        <v>636229.46188715345</v>
      </c>
      <c r="M53" s="908">
        <v>625012.79367947823</v>
      </c>
      <c r="N53" s="908">
        <v>629431</v>
      </c>
      <c r="O53" s="908">
        <v>618972</v>
      </c>
      <c r="P53" s="908">
        <v>614058.34363387804</v>
      </c>
      <c r="Q53" s="924">
        <v>626412</v>
      </c>
      <c r="R53" s="925">
        <v>617469</v>
      </c>
      <c r="S53" s="948">
        <v>631723.91377387266</v>
      </c>
      <c r="T53" s="27"/>
      <c r="U53" s="27"/>
      <c r="V53" s="27"/>
      <c r="W53" s="27"/>
      <c r="X53" s="27"/>
      <c r="Y53" s="27"/>
      <c r="Z53" s="27"/>
    </row>
    <row r="54" spans="1:26" ht="15.75" customHeight="1">
      <c r="A54" s="36" t="s">
        <v>72</v>
      </c>
      <c r="B54" s="36"/>
      <c r="C54" s="908"/>
      <c r="D54" s="908"/>
      <c r="E54" s="908"/>
      <c r="F54" s="908"/>
      <c r="G54" s="908"/>
      <c r="H54" s="908"/>
      <c r="I54" s="908"/>
      <c r="J54" s="908"/>
      <c r="K54" s="908"/>
      <c r="L54" s="908"/>
      <c r="M54" s="908"/>
      <c r="N54" s="867"/>
      <c r="O54" s="867"/>
      <c r="P54" s="867"/>
      <c r="Q54" s="887"/>
      <c r="R54" s="888"/>
      <c r="S54" s="951"/>
      <c r="T54" s="27"/>
      <c r="U54" s="27"/>
      <c r="V54" s="27"/>
      <c r="W54" s="27"/>
      <c r="X54" s="27"/>
      <c r="Y54" s="27"/>
      <c r="Z54" s="27"/>
    </row>
    <row r="55" spans="1:26" ht="15.75" customHeight="1">
      <c r="A55" s="36" t="s">
        <v>163</v>
      </c>
      <c r="B55" s="36" t="s">
        <v>164</v>
      </c>
      <c r="C55" s="908">
        <v>15948.049627813265</v>
      </c>
      <c r="D55" s="908">
        <v>15863.83185309177</v>
      </c>
      <c r="E55" s="908">
        <v>15715.903145440105</v>
      </c>
      <c r="F55" s="908">
        <v>15823.129295927482</v>
      </c>
      <c r="G55" s="908">
        <v>15643.30866548771</v>
      </c>
      <c r="H55" s="908">
        <v>15767</v>
      </c>
      <c r="I55" s="908">
        <v>15819.417934667987</v>
      </c>
      <c r="J55" s="908">
        <v>15860.012855715902</v>
      </c>
      <c r="K55" s="908">
        <v>16097.804359637874</v>
      </c>
      <c r="L55" s="908">
        <v>16023.993806180777</v>
      </c>
      <c r="M55" s="908">
        <v>15746.062248830014</v>
      </c>
      <c r="N55" s="908">
        <v>15855</v>
      </c>
      <c r="O55" s="908">
        <v>15597</v>
      </c>
      <c r="P55" s="908">
        <v>15474.445431229482</v>
      </c>
      <c r="Q55" s="924">
        <v>15783</v>
      </c>
      <c r="R55" s="925">
        <v>15564</v>
      </c>
      <c r="S55" s="948">
        <v>15918.65281596653</v>
      </c>
      <c r="T55" s="27"/>
      <c r="U55" s="27"/>
      <c r="V55" s="27"/>
      <c r="W55" s="27"/>
      <c r="X55" s="27"/>
      <c r="Y55" s="27"/>
      <c r="Z55" s="27"/>
    </row>
    <row r="56" spans="1:26" ht="15.75" customHeight="1">
      <c r="A56" s="36" t="s">
        <v>68</v>
      </c>
      <c r="B56" s="36" t="s">
        <v>165</v>
      </c>
      <c r="C56" s="908">
        <v>51402.038841981543</v>
      </c>
      <c r="D56" s="908">
        <v>51125.820802062713</v>
      </c>
      <c r="E56" s="908">
        <v>50641.691979363044</v>
      </c>
      <c r="F56" s="908">
        <v>50989.715105936288</v>
      </c>
      <c r="G56" s="908">
        <v>50403.417709927788</v>
      </c>
      <c r="H56" s="908">
        <v>50808</v>
      </c>
      <c r="I56" s="908">
        <v>50974.247631188293</v>
      </c>
      <c r="J56" s="908">
        <v>51106.191152456442</v>
      </c>
      <c r="K56" s="908">
        <v>51877.938036776541</v>
      </c>
      <c r="L56" s="908">
        <v>51637.427201037914</v>
      </c>
      <c r="M56" s="908">
        <v>50731.481622449319</v>
      </c>
      <c r="N56" s="908">
        <v>51088</v>
      </c>
      <c r="O56" s="908">
        <v>50244</v>
      </c>
      <c r="P56" s="908">
        <v>49846.537455081299</v>
      </c>
      <c r="Q56" s="924">
        <v>50847</v>
      </c>
      <c r="R56" s="925">
        <v>50127</v>
      </c>
      <c r="S56" s="948">
        <v>51279.612805326309</v>
      </c>
      <c r="T56" s="27"/>
      <c r="U56" s="27"/>
      <c r="V56" s="27"/>
      <c r="W56" s="27"/>
      <c r="X56" s="27"/>
      <c r="Y56" s="27"/>
      <c r="Z56" s="27"/>
    </row>
    <row r="57" spans="1:26" ht="15.75" customHeight="1">
      <c r="A57" s="36" t="s">
        <v>70</v>
      </c>
      <c r="B57" s="36" t="s">
        <v>167</v>
      </c>
      <c r="C57" s="908">
        <v>182424.66418665386</v>
      </c>
      <c r="D57" s="908">
        <v>181437.10834173363</v>
      </c>
      <c r="E57" s="908">
        <v>179707.78338625384</v>
      </c>
      <c r="F57" s="908">
        <v>180946.5942391619</v>
      </c>
      <c r="G57" s="908">
        <v>178855.62260587563</v>
      </c>
      <c r="H57" s="908">
        <v>180299</v>
      </c>
      <c r="I57" s="908">
        <v>180886.3705336572</v>
      </c>
      <c r="J57" s="908">
        <v>181356.3111239181</v>
      </c>
      <c r="K57" s="908">
        <v>184103.31711808839</v>
      </c>
      <c r="L57" s="908">
        <v>183245.77680411088</v>
      </c>
      <c r="M57" s="908">
        <v>180015.17023525949</v>
      </c>
      <c r="N57" s="908">
        <v>181288</v>
      </c>
      <c r="O57" s="908">
        <v>178275</v>
      </c>
      <c r="P57" s="908">
        <v>176860.08731578305</v>
      </c>
      <c r="Q57" s="924">
        <v>180418</v>
      </c>
      <c r="R57" s="925">
        <v>177842</v>
      </c>
      <c r="S57" s="948">
        <v>181948.09615050274</v>
      </c>
      <c r="T57" s="27"/>
      <c r="U57" s="27"/>
      <c r="V57" s="27"/>
      <c r="W57" s="27"/>
      <c r="X57" s="27"/>
      <c r="Y57" s="27"/>
      <c r="Z57" s="27"/>
    </row>
    <row r="58" spans="1:26" ht="15.75" customHeight="1">
      <c r="A58" s="36" t="s">
        <v>70</v>
      </c>
      <c r="B58" s="36" t="s">
        <v>167</v>
      </c>
      <c r="C58" s="908">
        <v>597757.51885593194</v>
      </c>
      <c r="D58" s="908">
        <v>594521.55877222749</v>
      </c>
      <c r="E58" s="908">
        <v>588855.01691895281</v>
      </c>
      <c r="F58" s="908">
        <v>592914.27340747486</v>
      </c>
      <c r="G58" s="908">
        <v>586062.7107578516</v>
      </c>
      <c r="H58" s="908">
        <v>590794</v>
      </c>
      <c r="I58" s="908">
        <v>592716.93620562612</v>
      </c>
      <c r="J58" s="908">
        <v>594256.80759580515</v>
      </c>
      <c r="K58" s="908">
        <v>603258.02184870618</v>
      </c>
      <c r="L58" s="908">
        <v>600448.0883745919</v>
      </c>
      <c r="M58" s="908">
        <v>589862.24256472709</v>
      </c>
      <c r="N58" s="908">
        <v>594032</v>
      </c>
      <c r="O58" s="908">
        <v>584161</v>
      </c>
      <c r="P58" s="908">
        <v>579523.86783815362</v>
      </c>
      <c r="Q58" s="924">
        <v>591183</v>
      </c>
      <c r="R58" s="925">
        <v>582743</v>
      </c>
      <c r="S58" s="948">
        <v>596195.93107323907</v>
      </c>
      <c r="T58" s="27"/>
      <c r="U58" s="27"/>
      <c r="V58" s="27"/>
      <c r="W58" s="27"/>
      <c r="X58" s="27"/>
      <c r="Y58" s="27"/>
      <c r="Z58" s="27"/>
    </row>
    <row r="59" spans="1:26" ht="15.75" customHeight="1">
      <c r="A59" s="36" t="s">
        <v>73</v>
      </c>
      <c r="B59" s="36" t="s">
        <v>169</v>
      </c>
      <c r="C59" s="908">
        <v>70427.346834127966</v>
      </c>
      <c r="D59" s="908">
        <v>70704.463994239777</v>
      </c>
      <c r="E59" s="908">
        <v>71060.757485812093</v>
      </c>
      <c r="F59" s="908">
        <v>71199.316065867984</v>
      </c>
      <c r="G59" s="908">
        <v>71337.87464592389</v>
      </c>
      <c r="H59" s="908">
        <v>71048</v>
      </c>
      <c r="I59" s="908">
        <v>71667.776027009371</v>
      </c>
      <c r="J59" s="908">
        <v>71694.168137496192</v>
      </c>
      <c r="K59" s="908">
        <v>72010.87346333827</v>
      </c>
      <c r="L59" s="908">
        <v>72043.863601446821</v>
      </c>
      <c r="M59" s="908">
        <v>72228.608374854681</v>
      </c>
      <c r="N59" s="908">
        <v>72090</v>
      </c>
      <c r="O59" s="908">
        <v>72387</v>
      </c>
      <c r="P59" s="908">
        <v>72378.609440396831</v>
      </c>
      <c r="Q59" s="924">
        <v>73073</v>
      </c>
      <c r="R59" s="925">
        <v>74017</v>
      </c>
      <c r="S59" s="948">
        <v>74143.456363354504</v>
      </c>
      <c r="T59" s="27"/>
      <c r="U59" s="27"/>
      <c r="V59" s="27"/>
      <c r="W59" s="27"/>
      <c r="X59" s="27"/>
      <c r="Y59" s="27"/>
      <c r="Z59" s="27"/>
    </row>
    <row r="60" spans="1:26" ht="15.75" customHeight="1">
      <c r="A60" s="762" t="s">
        <v>170</v>
      </c>
      <c r="B60" s="741"/>
      <c r="C60" s="908"/>
      <c r="D60" s="908"/>
      <c r="E60" s="908"/>
      <c r="F60" s="908"/>
      <c r="G60" s="908"/>
      <c r="H60" s="908"/>
      <c r="I60" s="908"/>
      <c r="J60" s="908"/>
      <c r="K60" s="908"/>
      <c r="L60" s="908"/>
      <c r="M60" s="908"/>
      <c r="N60" s="867"/>
      <c r="O60" s="867"/>
      <c r="P60" s="867"/>
      <c r="Q60" s="887"/>
      <c r="R60" s="888"/>
      <c r="S60" s="951"/>
      <c r="T60" s="27"/>
      <c r="U60" s="27"/>
      <c r="V60" s="27"/>
      <c r="W60" s="27"/>
      <c r="X60" s="27"/>
      <c r="Y60" s="27"/>
      <c r="Z60" s="27"/>
    </row>
    <row r="61" spans="1:26" ht="15.75" customHeight="1">
      <c r="A61" s="42" t="s">
        <v>75</v>
      </c>
      <c r="B61" s="36" t="s">
        <v>171</v>
      </c>
      <c r="C61" s="908">
        <v>626951.50646830036</v>
      </c>
      <c r="D61" s="908">
        <v>626277.20671230846</v>
      </c>
      <c r="E61" s="908">
        <v>626317.52373070794</v>
      </c>
      <c r="F61" s="908">
        <v>628664.48654140148</v>
      </c>
      <c r="G61" s="908">
        <v>628780.45466915763</v>
      </c>
      <c r="H61" s="908">
        <v>626415</v>
      </c>
      <c r="I61" s="908">
        <v>630358.36331731023</v>
      </c>
      <c r="J61" s="908">
        <v>631719.86417084583</v>
      </c>
      <c r="K61" s="908">
        <v>634486.80355991598</v>
      </c>
      <c r="L61" s="908">
        <v>634498.69887456251</v>
      </c>
      <c r="M61" s="908">
        <v>634326.22811552812</v>
      </c>
      <c r="N61" s="908">
        <v>633655</v>
      </c>
      <c r="O61" s="908">
        <v>634053</v>
      </c>
      <c r="P61" s="908">
        <v>633709.15256303805</v>
      </c>
      <c r="Q61" s="924">
        <v>643287</v>
      </c>
      <c r="R61" s="925">
        <v>652501</v>
      </c>
      <c r="S61" s="948">
        <v>655222.32180888695</v>
      </c>
      <c r="T61" s="27"/>
      <c r="U61" s="27"/>
      <c r="V61" s="27"/>
      <c r="W61" s="27"/>
      <c r="X61" s="27"/>
      <c r="Y61" s="27"/>
      <c r="Z61" s="27"/>
    </row>
    <row r="62" spans="1:26" ht="15.75" customHeight="1">
      <c r="A62" s="42" t="s">
        <v>172</v>
      </c>
      <c r="B62" s="36" t="s">
        <v>173</v>
      </c>
      <c r="C62" s="908">
        <v>211790.695939784</v>
      </c>
      <c r="D62" s="908">
        <v>210391.24744907682</v>
      </c>
      <c r="E62" s="908">
        <v>209249.06685726353</v>
      </c>
      <c r="F62" s="908">
        <v>210451.43491202171</v>
      </c>
      <c r="G62" s="908">
        <v>210079.50821528886</v>
      </c>
      <c r="H62" s="908">
        <v>209361</v>
      </c>
      <c r="I62" s="908">
        <v>210114.59574121633</v>
      </c>
      <c r="J62" s="908">
        <v>210987.06472362514</v>
      </c>
      <c r="K62" s="908">
        <v>211902.42253619758</v>
      </c>
      <c r="L62" s="908">
        <v>211803.09601706703</v>
      </c>
      <c r="M62" s="908">
        <v>211080.72790073493</v>
      </c>
      <c r="N62" s="908">
        <v>211059</v>
      </c>
      <c r="O62" s="908">
        <v>210377</v>
      </c>
      <c r="P62" s="908">
        <v>210163.17087437771</v>
      </c>
      <c r="Q62" s="924">
        <v>214635</v>
      </c>
      <c r="R62" s="925">
        <v>218046</v>
      </c>
      <c r="S62" s="948">
        <v>219550.99081575932</v>
      </c>
      <c r="T62" s="27"/>
      <c r="U62" s="27"/>
      <c r="V62" s="27"/>
      <c r="W62" s="27"/>
      <c r="X62" s="27"/>
      <c r="Y62" s="27"/>
      <c r="Z62" s="27"/>
    </row>
    <row r="63" spans="1:26" ht="15.75" customHeight="1">
      <c r="A63" s="42" t="s">
        <v>79</v>
      </c>
      <c r="B63" s="36" t="s">
        <v>174</v>
      </c>
      <c r="C63" s="908">
        <v>19579.401692544248</v>
      </c>
      <c r="D63" s="908">
        <v>19378.47249688259</v>
      </c>
      <c r="E63" s="908">
        <v>19202.945756836674</v>
      </c>
      <c r="F63" s="908">
        <v>19338.804347718316</v>
      </c>
      <c r="G63" s="908">
        <v>19279.618294892156</v>
      </c>
      <c r="H63" s="908">
        <v>19218</v>
      </c>
      <c r="I63" s="908">
        <v>19252.924519877684</v>
      </c>
      <c r="J63" s="908">
        <v>19358.370110204258</v>
      </c>
      <c r="K63" s="908">
        <v>19441.821657972709</v>
      </c>
      <c r="L63" s="908">
        <v>19426.421170003588</v>
      </c>
      <c r="M63" s="908">
        <v>19319.805247230586</v>
      </c>
      <c r="N63" s="908">
        <v>19330</v>
      </c>
      <c r="O63" s="908">
        <v>19218</v>
      </c>
      <c r="P63" s="908">
        <v>19192.681869169657</v>
      </c>
      <c r="Q63" s="924">
        <v>19680</v>
      </c>
      <c r="R63" s="925">
        <v>20013</v>
      </c>
      <c r="S63" s="948">
        <v>20187.740935282091</v>
      </c>
      <c r="T63" s="27"/>
      <c r="U63" s="27"/>
      <c r="V63" s="27"/>
      <c r="W63" s="27"/>
      <c r="X63" s="27"/>
      <c r="Y63" s="27"/>
      <c r="Z63" s="27"/>
    </row>
    <row r="64" spans="1:26" ht="15.75" customHeight="1">
      <c r="A64" s="42" t="s">
        <v>80</v>
      </c>
      <c r="B64" s="36" t="s">
        <v>175</v>
      </c>
      <c r="C64" s="908">
        <v>260421.6083983533</v>
      </c>
      <c r="D64" s="908">
        <v>257942.59748694356</v>
      </c>
      <c r="E64" s="908">
        <v>255796.52442258259</v>
      </c>
      <c r="F64" s="908">
        <v>257537.00895678013</v>
      </c>
      <c r="G64" s="908">
        <v>256816.60173482395</v>
      </c>
      <c r="H64" s="908">
        <v>255985</v>
      </c>
      <c r="I64" s="908">
        <v>256542.11047364373</v>
      </c>
      <c r="J64" s="908">
        <v>257877.93094290062</v>
      </c>
      <c r="K64" s="908">
        <v>258991.05899573496</v>
      </c>
      <c r="L64" s="908">
        <v>258802.95617447645</v>
      </c>
      <c r="M64" s="908">
        <v>257491.99060719804</v>
      </c>
      <c r="N64" s="908">
        <v>257595</v>
      </c>
      <c r="O64" s="908">
        <v>256239</v>
      </c>
      <c r="P64" s="908">
        <v>255914.67864603136</v>
      </c>
      <c r="Q64" s="924">
        <v>262197</v>
      </c>
      <c r="R64" s="925">
        <v>266581</v>
      </c>
      <c r="S64" s="948">
        <v>268807.78243574215</v>
      </c>
      <c r="T64" s="27"/>
      <c r="U64" s="27"/>
      <c r="V64" s="27"/>
      <c r="W64" s="27"/>
      <c r="X64" s="27"/>
      <c r="Y64" s="27"/>
      <c r="Z64" s="27"/>
    </row>
    <row r="65" spans="1:26" ht="15.75" customHeight="1">
      <c r="A65" s="42" t="s">
        <v>82</v>
      </c>
      <c r="B65" s="36" t="s">
        <v>176</v>
      </c>
      <c r="C65" s="908">
        <v>298785.33525284869</v>
      </c>
      <c r="D65" s="908">
        <v>295408.57909701328</v>
      </c>
      <c r="E65" s="908">
        <v>292427.93622011284</v>
      </c>
      <c r="F65" s="908">
        <v>294607.69254925137</v>
      </c>
      <c r="G65" s="908">
        <v>293597.53443947586</v>
      </c>
      <c r="H65" s="908">
        <v>292679.34999999998</v>
      </c>
      <c r="I65" s="908">
        <v>293061.30093099788</v>
      </c>
      <c r="J65" s="908">
        <v>294777.10359058162</v>
      </c>
      <c r="K65" s="908">
        <v>296045.53398453747</v>
      </c>
      <c r="L65" s="908">
        <v>295783.74024761742</v>
      </c>
      <c r="M65" s="908">
        <v>293985.47487837548</v>
      </c>
      <c r="N65" s="908">
        <v>294195</v>
      </c>
      <c r="O65" s="908">
        <v>292279</v>
      </c>
      <c r="P65" s="908">
        <v>291864.19595376833</v>
      </c>
      <c r="Q65" s="924">
        <v>299616</v>
      </c>
      <c r="R65" s="925">
        <v>304779</v>
      </c>
      <c r="S65" s="948">
        <v>307595.84414960054</v>
      </c>
      <c r="T65" s="27"/>
      <c r="U65" s="27"/>
      <c r="V65" s="27"/>
      <c r="W65" s="27"/>
      <c r="X65" s="27"/>
      <c r="Y65" s="27"/>
      <c r="Z65" s="27"/>
    </row>
    <row r="66" spans="1:26" ht="15.75" customHeight="1">
      <c r="A66" s="42" t="s">
        <v>84</v>
      </c>
      <c r="B66" s="36" t="s">
        <v>177</v>
      </c>
      <c r="C66" s="908">
        <v>1692.0856057550229</v>
      </c>
      <c r="D66" s="908">
        <v>1698.7436154460204</v>
      </c>
      <c r="E66" s="908">
        <v>1707.3039136201608</v>
      </c>
      <c r="F66" s="908">
        <v>1710.6329184656595</v>
      </c>
      <c r="G66" s="908">
        <v>1713.9619233111584</v>
      </c>
      <c r="H66" s="908">
        <v>1706.99</v>
      </c>
      <c r="I66" s="908">
        <v>1721.8881253242514</v>
      </c>
      <c r="J66" s="908">
        <v>1722.5222214852981</v>
      </c>
      <c r="K66" s="908">
        <v>1730.1313754178675</v>
      </c>
      <c r="L66" s="908">
        <v>1730.9239956191768</v>
      </c>
      <c r="M66" s="908">
        <v>1735.3626687465085</v>
      </c>
      <c r="N66" s="908">
        <v>1732.03</v>
      </c>
      <c r="O66" s="908">
        <v>1739.17</v>
      </c>
      <c r="P66" s="908">
        <v>1738.9665904510928</v>
      </c>
      <c r="Q66" s="887">
        <v>1755.65</v>
      </c>
      <c r="R66" s="888">
        <v>1778.32</v>
      </c>
      <c r="S66" s="951">
        <v>1781.368756781894</v>
      </c>
      <c r="T66" s="27"/>
      <c r="U66" s="27"/>
      <c r="V66" s="27"/>
      <c r="W66" s="27"/>
      <c r="X66" s="27"/>
      <c r="Y66" s="27"/>
      <c r="Z66" s="27"/>
    </row>
    <row r="67" spans="1:26" ht="15.75" customHeight="1">
      <c r="A67" s="763" t="s">
        <v>178</v>
      </c>
      <c r="B67" s="741"/>
      <c r="C67" s="908"/>
      <c r="D67" s="908"/>
      <c r="E67" s="908"/>
      <c r="F67" s="908"/>
      <c r="G67" s="908"/>
      <c r="H67" s="908"/>
      <c r="I67" s="908"/>
      <c r="J67" s="908"/>
      <c r="K67" s="908"/>
      <c r="L67" s="908"/>
      <c r="M67" s="908"/>
      <c r="N67" s="867"/>
      <c r="O67" s="867"/>
      <c r="P67" s="867"/>
      <c r="Q67" s="887"/>
      <c r="R67" s="888"/>
      <c r="S67" s="951"/>
      <c r="T67" s="27"/>
      <c r="U67" s="27"/>
      <c r="V67" s="27"/>
      <c r="W67" s="27"/>
      <c r="X67" s="27"/>
      <c r="Y67" s="27"/>
      <c r="Z67" s="27"/>
    </row>
    <row r="68" spans="1:26" ht="15.75" customHeight="1">
      <c r="A68" s="36" t="s">
        <v>87</v>
      </c>
      <c r="B68" s="36" t="s">
        <v>179</v>
      </c>
      <c r="C68" s="908">
        <v>403640.16144635086</v>
      </c>
      <c r="D68" s="908">
        <v>405228.40266620717</v>
      </c>
      <c r="E68" s="908">
        <v>407270.42709173675</v>
      </c>
      <c r="F68" s="908">
        <v>408064.54770166497</v>
      </c>
      <c r="G68" s="908">
        <v>408858.66831159318</v>
      </c>
      <c r="H68" s="908">
        <v>407195</v>
      </c>
      <c r="I68" s="908">
        <v>410749.43166856508</v>
      </c>
      <c r="J68" s="908">
        <v>410900.69273712271</v>
      </c>
      <c r="K68" s="908">
        <v>412715.82555981574</v>
      </c>
      <c r="L68" s="908">
        <v>412904.90189551288</v>
      </c>
      <c r="M68" s="908">
        <v>413963.72937541705</v>
      </c>
      <c r="N68" s="908">
        <v>413170</v>
      </c>
      <c r="O68" s="908">
        <v>414871</v>
      </c>
      <c r="P68" s="908">
        <v>414823.4302875523</v>
      </c>
      <c r="Q68" s="924">
        <v>418804</v>
      </c>
      <c r="R68" s="925">
        <v>424212</v>
      </c>
      <c r="S68" s="948">
        <v>424938.29516509065</v>
      </c>
      <c r="T68" s="27"/>
      <c r="U68" s="27"/>
      <c r="V68" s="27"/>
      <c r="W68" s="27"/>
      <c r="X68" s="27"/>
      <c r="Y68" s="27"/>
      <c r="Z68" s="27"/>
    </row>
    <row r="69" spans="1:26" ht="15.75" customHeight="1">
      <c r="A69" s="36" t="s">
        <v>89</v>
      </c>
      <c r="B69" s="36" t="s">
        <v>180</v>
      </c>
      <c r="C69" s="908">
        <v>16249.248334493794</v>
      </c>
      <c r="D69" s="908">
        <v>16313.185792808272</v>
      </c>
      <c r="E69" s="908">
        <v>16395.391096355455</v>
      </c>
      <c r="F69" s="908">
        <v>16427.359825512696</v>
      </c>
      <c r="G69" s="908">
        <v>16459.328554669937</v>
      </c>
      <c r="H69" s="908">
        <v>16392</v>
      </c>
      <c r="I69" s="908">
        <v>16535.444576472888</v>
      </c>
      <c r="J69" s="908">
        <v>16541.533858217121</v>
      </c>
      <c r="K69" s="908">
        <v>16614.605239147953</v>
      </c>
      <c r="L69" s="908">
        <v>16622.216841328249</v>
      </c>
      <c r="M69" s="908">
        <v>16664.8418135379</v>
      </c>
      <c r="N69" s="908">
        <v>16633</v>
      </c>
      <c r="O69" s="908">
        <v>16701</v>
      </c>
      <c r="P69" s="908">
        <v>16699.450593706399</v>
      </c>
      <c r="Q69" s="924">
        <v>16860</v>
      </c>
      <c r="R69" s="925">
        <v>17077</v>
      </c>
      <c r="S69" s="948">
        <v>17106.642362424427</v>
      </c>
      <c r="T69" s="27"/>
      <c r="U69" s="27"/>
      <c r="V69" s="27"/>
      <c r="W69" s="27"/>
      <c r="X69" s="27"/>
      <c r="Y69" s="27"/>
      <c r="Z69" s="27"/>
    </row>
    <row r="70" spans="1:26" ht="15.75" customHeight="1">
      <c r="A70" s="36" t="s">
        <v>91</v>
      </c>
      <c r="B70" s="36" t="s">
        <v>78</v>
      </c>
      <c r="C70" s="908">
        <v>20215.604101922854</v>
      </c>
      <c r="D70" s="908">
        <v>19959.487890471344</v>
      </c>
      <c r="E70" s="908">
        <v>19730.992054764603</v>
      </c>
      <c r="F70" s="908">
        <v>19887.926007859893</v>
      </c>
      <c r="G70" s="908">
        <v>19810.086767124631</v>
      </c>
      <c r="H70" s="908">
        <v>19750</v>
      </c>
      <c r="I70" s="908">
        <v>19762.378845383661</v>
      </c>
      <c r="J70" s="908">
        <v>19887.926007859893</v>
      </c>
      <c r="K70" s="908">
        <v>19973.298078343727</v>
      </c>
      <c r="L70" s="908">
        <v>19953.210532347537</v>
      </c>
      <c r="M70" s="908">
        <v>19816.364125248441</v>
      </c>
      <c r="N70" s="908">
        <v>19835</v>
      </c>
      <c r="O70" s="908">
        <v>19687</v>
      </c>
      <c r="P70" s="908">
        <v>19656.794833981454</v>
      </c>
      <c r="Q70" s="924">
        <v>20209</v>
      </c>
      <c r="R70" s="925">
        <v>20566</v>
      </c>
      <c r="S70" s="948">
        <v>20769.641684116061</v>
      </c>
      <c r="T70" s="27"/>
      <c r="U70" s="27"/>
      <c r="V70" s="27"/>
      <c r="W70" s="27"/>
      <c r="X70" s="27"/>
      <c r="Y70" s="27"/>
      <c r="Z70" s="27"/>
    </row>
    <row r="71" spans="1:26" ht="15.75" customHeight="1">
      <c r="A71" s="36" t="s">
        <v>92</v>
      </c>
      <c r="B71" s="36" t="s">
        <v>181</v>
      </c>
      <c r="C71" s="908">
        <v>21143.88360797512</v>
      </c>
      <c r="D71" s="908">
        <v>21227.080451851354</v>
      </c>
      <c r="E71" s="908">
        <v>21334.047822549375</v>
      </c>
      <c r="F71" s="908">
        <v>21375.646244487489</v>
      </c>
      <c r="G71" s="908">
        <v>21417.244666425613</v>
      </c>
      <c r="H71" s="908">
        <v>21330</v>
      </c>
      <c r="I71" s="908">
        <v>21516.288528183039</v>
      </c>
      <c r="J71" s="908">
        <v>21524.212037123627</v>
      </c>
      <c r="K71" s="908">
        <v>21619.294144410756</v>
      </c>
      <c r="L71" s="908">
        <v>21629.198530586502</v>
      </c>
      <c r="M71" s="908">
        <v>21684.663093170657</v>
      </c>
      <c r="N71" s="908">
        <v>21643</v>
      </c>
      <c r="O71" s="908">
        <v>21732</v>
      </c>
      <c r="P71" s="908">
        <v>21729.696808246783</v>
      </c>
      <c r="Q71" s="924">
        <v>21938</v>
      </c>
      <c r="R71" s="925">
        <v>22221</v>
      </c>
      <c r="S71" s="948">
        <v>22259.543800961092</v>
      </c>
      <c r="T71" s="27"/>
      <c r="U71" s="27"/>
      <c r="V71" s="27"/>
      <c r="W71" s="27"/>
      <c r="X71" s="27"/>
      <c r="Y71" s="27"/>
      <c r="Z71" s="27"/>
    </row>
    <row r="72" spans="1:26" ht="15.75" customHeight="1">
      <c r="A72" s="36" t="s">
        <v>94</v>
      </c>
      <c r="B72" s="36" t="s">
        <v>95</v>
      </c>
      <c r="C72" s="908">
        <v>403640.16144635086</v>
      </c>
      <c r="D72" s="908">
        <v>405228.40266620717</v>
      </c>
      <c r="E72" s="908">
        <v>407270.42709173675</v>
      </c>
      <c r="F72" s="908">
        <v>408064.54770166497</v>
      </c>
      <c r="G72" s="908">
        <v>408858.66831159318</v>
      </c>
      <c r="H72" s="908">
        <v>407195</v>
      </c>
      <c r="I72" s="908">
        <v>410749.43166856508</v>
      </c>
      <c r="J72" s="908">
        <v>410900.69273712271</v>
      </c>
      <c r="K72" s="908">
        <v>412715.82555981574</v>
      </c>
      <c r="L72" s="908">
        <v>412904.90189551288</v>
      </c>
      <c r="M72" s="908">
        <v>413963.72937541705</v>
      </c>
      <c r="N72" s="908">
        <v>413170</v>
      </c>
      <c r="O72" s="908">
        <v>414871</v>
      </c>
      <c r="P72" s="908">
        <v>414823.4302875523</v>
      </c>
      <c r="Q72" s="924">
        <v>418804</v>
      </c>
      <c r="R72" s="925">
        <v>424212</v>
      </c>
      <c r="S72" s="948">
        <v>424938.29516509065</v>
      </c>
      <c r="T72" s="27"/>
      <c r="U72" s="27"/>
      <c r="V72" s="27"/>
      <c r="W72" s="27"/>
      <c r="X72" s="27"/>
      <c r="Y72" s="27"/>
      <c r="Z72" s="27"/>
    </row>
    <row r="73" spans="1:26" ht="15.75" customHeight="1">
      <c r="A73" s="36" t="s">
        <v>96</v>
      </c>
      <c r="B73" s="36" t="s">
        <v>182</v>
      </c>
      <c r="C73" s="908">
        <v>465.5260692033973</v>
      </c>
      <c r="D73" s="908">
        <v>467.35781877305647</v>
      </c>
      <c r="E73" s="908">
        <v>469.71292536261836</v>
      </c>
      <c r="F73" s="908">
        <v>470.62880014744798</v>
      </c>
      <c r="G73" s="908">
        <v>471.54467493227764</v>
      </c>
      <c r="H73" s="908">
        <v>469.63</v>
      </c>
      <c r="I73" s="908">
        <v>473.72532918187193</v>
      </c>
      <c r="J73" s="908">
        <v>473.89978152183937</v>
      </c>
      <c r="K73" s="908">
        <v>475.99320960145008</v>
      </c>
      <c r="L73" s="908">
        <v>476.21127502640945</v>
      </c>
      <c r="M73" s="908">
        <v>477.43244140618219</v>
      </c>
      <c r="N73" s="908">
        <v>476.52</v>
      </c>
      <c r="O73" s="908">
        <v>478.48</v>
      </c>
      <c r="P73" s="908">
        <v>478.42395123236702</v>
      </c>
      <c r="Q73" s="887">
        <v>483.01</v>
      </c>
      <c r="R73" s="888">
        <v>489.25</v>
      </c>
      <c r="S73" s="951">
        <v>490.08962213610283</v>
      </c>
      <c r="T73" s="27"/>
      <c r="U73" s="27"/>
      <c r="V73" s="27"/>
      <c r="W73" s="27"/>
      <c r="X73" s="27"/>
      <c r="Y73" s="27"/>
      <c r="Z73" s="27"/>
    </row>
    <row r="74" spans="1:26" ht="15.75" customHeight="1">
      <c r="A74" s="36" t="s">
        <v>98</v>
      </c>
      <c r="B74" s="36" t="s">
        <v>183</v>
      </c>
      <c r="C74" s="908">
        <v>92.902355599599105</v>
      </c>
      <c r="D74" s="908">
        <v>93.060270865115996</v>
      </c>
      <c r="E74" s="908">
        <v>93.204395701546233</v>
      </c>
      <c r="F74" s="908">
        <v>93.495694497873757</v>
      </c>
      <c r="G74" s="908">
        <v>93.375353852153395</v>
      </c>
      <c r="H74" s="908">
        <v>93.26</v>
      </c>
      <c r="I74" s="908">
        <v>93.956486885138148</v>
      </c>
      <c r="J74" s="908">
        <v>94.040953515822011</v>
      </c>
      <c r="K74" s="908">
        <v>94.695782191294157</v>
      </c>
      <c r="L74" s="908">
        <v>94.623523841727646</v>
      </c>
      <c r="M74" s="908">
        <v>94.407412008078211</v>
      </c>
      <c r="N74" s="908">
        <v>94.43</v>
      </c>
      <c r="O74" s="908">
        <v>94.35</v>
      </c>
      <c r="P74" s="908">
        <v>94.159251132715553</v>
      </c>
      <c r="Q74" s="887">
        <v>95.3</v>
      </c>
      <c r="R74" s="888">
        <v>95.9</v>
      </c>
      <c r="S74" s="951">
        <v>96.553390363636552</v>
      </c>
      <c r="T74" s="27"/>
      <c r="U74" s="27"/>
      <c r="V74" s="27"/>
      <c r="W74" s="27"/>
      <c r="X74" s="27"/>
      <c r="Y74" s="27"/>
      <c r="Z74" s="27"/>
    </row>
    <row r="75" spans="1:26" ht="15.75" customHeight="1">
      <c r="A75" s="762" t="s">
        <v>184</v>
      </c>
      <c r="B75" s="741"/>
      <c r="C75" s="908"/>
      <c r="D75" s="908"/>
      <c r="E75" s="908"/>
      <c r="F75" s="908"/>
      <c r="G75" s="908"/>
      <c r="H75" s="908"/>
      <c r="I75" s="908"/>
      <c r="J75" s="908"/>
      <c r="K75" s="908"/>
      <c r="L75" s="908"/>
      <c r="M75" s="908"/>
      <c r="N75" s="867"/>
      <c r="O75" s="867"/>
      <c r="P75" s="867"/>
      <c r="Q75" s="887"/>
      <c r="R75" s="888"/>
      <c r="S75" s="951"/>
      <c r="T75" s="27"/>
      <c r="U75" s="27"/>
      <c r="V75" s="27"/>
      <c r="W75" s="27"/>
      <c r="X75" s="27"/>
      <c r="Y75" s="27"/>
      <c r="Z75" s="27"/>
    </row>
    <row r="76" spans="1:26" ht="15.75" customHeight="1">
      <c r="A76" s="36" t="s">
        <v>101</v>
      </c>
      <c r="B76" s="36" t="s">
        <v>185</v>
      </c>
      <c r="C76" s="908">
        <v>74634.69482681615</v>
      </c>
      <c r="D76" s="908">
        <v>74928.367038051496</v>
      </c>
      <c r="E76" s="908">
        <v>75305.945595354118</v>
      </c>
      <c r="F76" s="908">
        <v>75452.781700971784</v>
      </c>
      <c r="G76" s="908">
        <v>75599.617806589478</v>
      </c>
      <c r="H76" s="908">
        <v>75292</v>
      </c>
      <c r="I76" s="908">
        <v>75949.22758186968</v>
      </c>
      <c r="J76" s="908">
        <v>75977.196363892086</v>
      </c>
      <c r="K76" s="908">
        <v>76312.821748161077</v>
      </c>
      <c r="L76" s="908">
        <v>76347.782725689089</v>
      </c>
      <c r="M76" s="908">
        <v>76543.564199845991</v>
      </c>
      <c r="N76" s="908">
        <v>76397</v>
      </c>
      <c r="O76" s="908">
        <v>76711</v>
      </c>
      <c r="P76" s="908">
        <v>76702.526368004954</v>
      </c>
      <c r="Q76" s="924">
        <v>77439</v>
      </c>
      <c r="R76" s="925">
        <v>78438</v>
      </c>
      <c r="S76" s="948">
        <v>78572.805704541926</v>
      </c>
      <c r="T76" s="27"/>
      <c r="U76" s="27"/>
      <c r="V76" s="27"/>
      <c r="W76" s="27"/>
      <c r="X76" s="27"/>
      <c r="Y76" s="27"/>
      <c r="Z76" s="27"/>
    </row>
    <row r="77" spans="1:26" ht="15.75" customHeight="1">
      <c r="A77" s="762" t="s">
        <v>186</v>
      </c>
      <c r="B77" s="741"/>
      <c r="C77" s="908"/>
      <c r="D77" s="908"/>
      <c r="E77" s="908"/>
      <c r="F77" s="908"/>
      <c r="G77" s="908"/>
      <c r="H77" s="908"/>
      <c r="I77" s="908"/>
      <c r="J77" s="908"/>
      <c r="K77" s="908"/>
      <c r="L77" s="908"/>
      <c r="M77" s="908"/>
      <c r="N77" s="867"/>
      <c r="O77" s="867"/>
      <c r="P77" s="867"/>
      <c r="Q77" s="887"/>
      <c r="R77" s="888"/>
      <c r="S77" s="951"/>
      <c r="T77" s="27"/>
      <c r="U77" s="27"/>
      <c r="V77" s="27"/>
      <c r="W77" s="27"/>
      <c r="X77" s="27"/>
      <c r="Y77" s="27"/>
      <c r="Z77" s="27"/>
    </row>
    <row r="78" spans="1:26" ht="15.75" customHeight="1">
      <c r="A78" s="36" t="s">
        <v>103</v>
      </c>
      <c r="B78" s="36" t="s">
        <v>187</v>
      </c>
      <c r="C78" s="908">
        <v>73976.153401873642</v>
      </c>
      <c r="D78" s="908">
        <v>74267.234387715755</v>
      </c>
      <c r="E78" s="908">
        <v>74641.481369512738</v>
      </c>
      <c r="F78" s="908">
        <v>74787.021862433801</v>
      </c>
      <c r="G78" s="908">
        <v>74932.562355354865</v>
      </c>
      <c r="H78" s="908">
        <v>74628</v>
      </c>
      <c r="I78" s="908">
        <v>75279.087338500234</v>
      </c>
      <c r="J78" s="908">
        <v>75306.809337151848</v>
      </c>
      <c r="K78" s="908">
        <v>75639.473320971418</v>
      </c>
      <c r="L78" s="908">
        <v>75674.125819285953</v>
      </c>
      <c r="M78" s="908">
        <v>75868.179809847352</v>
      </c>
      <c r="N78" s="908">
        <v>75723</v>
      </c>
      <c r="O78" s="908">
        <v>76034</v>
      </c>
      <c r="P78" s="908">
        <v>76025.739370640207</v>
      </c>
      <c r="Q78" s="924">
        <v>76755</v>
      </c>
      <c r="R78" s="925">
        <v>77746</v>
      </c>
      <c r="S78" s="948">
        <v>77879.516242443016</v>
      </c>
      <c r="T78" s="27"/>
      <c r="U78" s="27"/>
      <c r="V78" s="27"/>
      <c r="W78" s="27"/>
      <c r="X78" s="27"/>
      <c r="Y78" s="27"/>
      <c r="Z78" s="27"/>
    </row>
    <row r="79" spans="1:26" ht="15.75" customHeight="1">
      <c r="A79" s="36" t="s">
        <v>105</v>
      </c>
      <c r="B79" s="36" t="s">
        <v>155</v>
      </c>
      <c r="C79" s="867">
        <v>0</v>
      </c>
      <c r="D79" s="867">
        <v>0</v>
      </c>
      <c r="E79" s="867">
        <v>0</v>
      </c>
      <c r="F79" s="867">
        <v>0</v>
      </c>
      <c r="G79" s="867">
        <v>0</v>
      </c>
      <c r="H79" s="867">
        <v>0</v>
      </c>
      <c r="I79" s="867">
        <v>0</v>
      </c>
      <c r="J79" s="867">
        <v>0</v>
      </c>
      <c r="K79" s="867">
        <v>0</v>
      </c>
      <c r="L79" s="867">
        <v>0</v>
      </c>
      <c r="M79" s="867">
        <v>0</v>
      </c>
      <c r="N79" s="867">
        <v>0</v>
      </c>
      <c r="O79" s="867">
        <v>0</v>
      </c>
      <c r="P79" s="867">
        <v>0</v>
      </c>
      <c r="Q79" s="887">
        <v>0</v>
      </c>
      <c r="R79" s="888">
        <v>0</v>
      </c>
      <c r="S79" s="948">
        <v>0</v>
      </c>
      <c r="T79" s="27"/>
      <c r="U79" s="27"/>
      <c r="V79" s="27"/>
      <c r="W79" s="27"/>
      <c r="X79" s="27"/>
      <c r="Y79" s="27"/>
      <c r="Z79" s="27"/>
    </row>
    <row r="80" spans="1:26" ht="15.75" customHeight="1">
      <c r="A80" s="762" t="s">
        <v>188</v>
      </c>
      <c r="B80" s="741"/>
      <c r="C80" s="867"/>
      <c r="D80" s="867"/>
      <c r="E80" s="867"/>
      <c r="F80" s="867"/>
      <c r="G80" s="867"/>
      <c r="H80" s="867"/>
      <c r="I80" s="867"/>
      <c r="J80" s="867"/>
      <c r="K80" s="867"/>
      <c r="L80" s="867"/>
      <c r="M80" s="867"/>
      <c r="N80" s="867"/>
      <c r="O80" s="867"/>
      <c r="P80" s="867"/>
      <c r="Q80" s="887"/>
      <c r="R80" s="888"/>
      <c r="S80" s="945"/>
      <c r="T80" s="27"/>
      <c r="U80" s="27"/>
      <c r="V80" s="27"/>
      <c r="W80" s="27"/>
      <c r="X80" s="27"/>
      <c r="Y80" s="27"/>
      <c r="Z80" s="27"/>
    </row>
    <row r="81" spans="1:26" ht="15.75" customHeight="1">
      <c r="A81" s="36" t="s">
        <v>108</v>
      </c>
      <c r="B81" s="36" t="s">
        <v>189</v>
      </c>
      <c r="C81" s="943">
        <v>4.7299999172457016E-2</v>
      </c>
      <c r="D81" s="943">
        <v>4.7486114964591465E-2</v>
      </c>
      <c r="E81" s="943">
        <v>4.772540669733577E-2</v>
      </c>
      <c r="F81" s="943">
        <v>4.7818464593402991E-2</v>
      </c>
      <c r="G81" s="944">
        <v>4.7911522489470226E-2</v>
      </c>
      <c r="H81" s="944">
        <v>4.7699999999999999E-2</v>
      </c>
      <c r="I81" s="944">
        <v>4.8133088908677915E-2</v>
      </c>
      <c r="J81" s="944">
        <v>4.8150814222214518E-2</v>
      </c>
      <c r="K81" s="944">
        <v>4.8363517984653909E-2</v>
      </c>
      <c r="L81" s="944">
        <v>4.8385674626574678E-2</v>
      </c>
      <c r="M81" s="944">
        <v>4.8509751821330972E-2</v>
      </c>
      <c r="N81" s="867">
        <v>4.8399999999999999E-2</v>
      </c>
      <c r="O81" s="867">
        <v>4.8599999999999997E-2</v>
      </c>
      <c r="P81" s="944">
        <v>4.8610494651991944E-2</v>
      </c>
      <c r="Q81" s="887">
        <v>4.9099999999999998E-2</v>
      </c>
      <c r="R81" s="888">
        <v>4.9700000000000001E-2</v>
      </c>
      <c r="S81" s="945">
        <v>4.979579073011936E-2</v>
      </c>
      <c r="T81" s="27"/>
      <c r="U81" s="27"/>
      <c r="V81" s="27"/>
      <c r="W81" s="27"/>
      <c r="X81" s="27"/>
      <c r="Y81" s="27"/>
      <c r="Z81" s="27"/>
    </row>
    <row r="82" spans="1:26" ht="15.75" customHeight="1">
      <c r="A82" s="36" t="s">
        <v>110</v>
      </c>
      <c r="B82" s="36" t="s">
        <v>189</v>
      </c>
      <c r="C82" s="943">
        <v>8.5453589665157134E-2</v>
      </c>
      <c r="D82" s="943">
        <v>8.578983200785309E-2</v>
      </c>
      <c r="E82" s="943">
        <v>8.62221435913193E-2</v>
      </c>
      <c r="F82" s="943">
        <v>8.6390264762667285E-2</v>
      </c>
      <c r="G82" s="944">
        <v>8.6558385934015269E-2</v>
      </c>
      <c r="H82" s="944">
        <v>8.6199999999999999E-2</v>
      </c>
      <c r="I82" s="944">
        <v>8.6958674437224728E-2</v>
      </c>
      <c r="J82" s="944">
        <v>8.6990697517481466E-2</v>
      </c>
      <c r="K82" s="944">
        <v>8.7374974480562584E-2</v>
      </c>
      <c r="L82" s="944">
        <v>8.7415003330883506E-2</v>
      </c>
      <c r="M82" s="944">
        <v>8.7639164892680824E-2</v>
      </c>
      <c r="N82" s="867">
        <v>8.7499999999999994E-2</v>
      </c>
      <c r="O82" s="867">
        <v>8.7800000000000003E-2</v>
      </c>
      <c r="P82" s="944">
        <v>8.7821169896140125E-2</v>
      </c>
      <c r="Q82" s="887">
        <v>8.8700000000000001E-2</v>
      </c>
      <c r="R82" s="888">
        <v>8.9800000000000005E-2</v>
      </c>
      <c r="S82" s="945">
        <v>8.9962561153309542E-2</v>
      </c>
      <c r="T82" s="27"/>
      <c r="U82" s="27"/>
      <c r="V82" s="27"/>
      <c r="W82" s="27"/>
      <c r="X82" s="27"/>
      <c r="Y82" s="27"/>
      <c r="Z82" s="27"/>
    </row>
    <row r="83" spans="1:26" ht="15.75" customHeight="1">
      <c r="A83" s="36" t="s">
        <v>112</v>
      </c>
      <c r="B83" s="36" t="s">
        <v>190</v>
      </c>
      <c r="C83" s="943">
        <v>2.6829029917349718</v>
      </c>
      <c r="D83" s="943">
        <v>2.6934596645523659</v>
      </c>
      <c r="E83" s="943">
        <v>2.707032529603302</v>
      </c>
      <c r="F83" s="943">
        <v>2.712310866011999</v>
      </c>
      <c r="G83" s="944">
        <v>2.7175892024206965</v>
      </c>
      <c r="H83" s="944">
        <v>2.7065000000000001</v>
      </c>
      <c r="I83" s="944">
        <v>2.7301566700604516</v>
      </c>
      <c r="J83" s="944">
        <v>2.7311620674716321</v>
      </c>
      <c r="K83" s="944">
        <v>2.743226836405797</v>
      </c>
      <c r="L83" s="944">
        <v>2.7444835831697727</v>
      </c>
      <c r="M83" s="944">
        <v>2.7515213650480357</v>
      </c>
      <c r="N83" s="867">
        <v>2.7462</v>
      </c>
      <c r="O83" s="867">
        <v>2.7576000000000001</v>
      </c>
      <c r="P83" s="944">
        <v>2.7572355985893662</v>
      </c>
      <c r="Q83" s="887">
        <v>2.7837000000000001</v>
      </c>
      <c r="R83" s="888">
        <v>2.8195999999999999</v>
      </c>
      <c r="S83" s="945">
        <v>2.8244667708882338</v>
      </c>
      <c r="T83" s="27"/>
      <c r="U83" s="27"/>
      <c r="V83" s="27"/>
      <c r="W83" s="27"/>
      <c r="X83" s="27"/>
      <c r="Y83" s="27"/>
      <c r="Z83" s="27"/>
    </row>
    <row r="84" spans="1:26" ht="15.75" customHeight="1">
      <c r="A84" s="36" t="s">
        <v>113</v>
      </c>
      <c r="B84" s="36" t="s">
        <v>191</v>
      </c>
      <c r="C84" s="943">
        <v>2.0994927809476218</v>
      </c>
      <c r="D84" s="943">
        <v>2.1077538542846841</v>
      </c>
      <c r="E84" s="943">
        <v>2.1183752342894779</v>
      </c>
      <c r="F84" s="943">
        <v>2.1225057709580089</v>
      </c>
      <c r="G84" s="944">
        <v>2.1266363076265402</v>
      </c>
      <c r="H84" s="944">
        <v>2.1179999999999999</v>
      </c>
      <c r="I84" s="944">
        <v>2.1364709187420905</v>
      </c>
      <c r="J84" s="944">
        <v>2.1372576876313341</v>
      </c>
      <c r="K84" s="944">
        <v>2.1466989143022621</v>
      </c>
      <c r="L84" s="944">
        <v>2.147682375413817</v>
      </c>
      <c r="M84" s="944">
        <v>2.153189757638525</v>
      </c>
      <c r="N84" s="867">
        <v>2.1490999999999998</v>
      </c>
      <c r="O84" s="867">
        <v>2.1579000000000002</v>
      </c>
      <c r="P84" s="944">
        <v>2.1576614035033326</v>
      </c>
      <c r="Q84" s="887">
        <v>2.1783999999999999</v>
      </c>
      <c r="R84" s="888">
        <v>2.2065000000000001</v>
      </c>
      <c r="S84" s="945">
        <v>2.2102728327391099</v>
      </c>
      <c r="T84" s="27"/>
      <c r="U84" s="27"/>
      <c r="V84" s="27"/>
      <c r="W84" s="27"/>
      <c r="X84" s="27"/>
      <c r="Y84" s="27"/>
      <c r="Z84" s="27"/>
    </row>
    <row r="85" spans="1:26" ht="15.75" customHeight="1">
      <c r="A85" s="36" t="s">
        <v>115</v>
      </c>
      <c r="B85" s="36" t="s">
        <v>189</v>
      </c>
      <c r="C85" s="943">
        <v>0.15339833985763682</v>
      </c>
      <c r="D85" s="943">
        <v>0.15400193085201763</v>
      </c>
      <c r="E85" s="943">
        <v>0.15477797641622151</v>
      </c>
      <c r="F85" s="943">
        <v>0.15507977191341191</v>
      </c>
      <c r="G85" s="944">
        <v>0.15538156741060233</v>
      </c>
      <c r="H85" s="944">
        <v>0.1547</v>
      </c>
      <c r="I85" s="944">
        <v>0.15610012811819854</v>
      </c>
      <c r="J85" s="944">
        <v>0.15615761297480621</v>
      </c>
      <c r="K85" s="944">
        <v>0.15684743125409858</v>
      </c>
      <c r="L85" s="944">
        <v>0.15691928732485819</v>
      </c>
      <c r="M85" s="944">
        <v>0.15732168132111204</v>
      </c>
      <c r="N85" s="867">
        <v>0.157</v>
      </c>
      <c r="O85" s="867">
        <v>0.15770000000000001</v>
      </c>
      <c r="P85" s="944">
        <v>0.1576483997829794</v>
      </c>
      <c r="Q85" s="887">
        <v>0.15920000000000001</v>
      </c>
      <c r="R85" s="888">
        <v>0.16120000000000001</v>
      </c>
      <c r="S85" s="945">
        <v>0.16149242629049759</v>
      </c>
      <c r="T85" s="27"/>
      <c r="U85" s="27"/>
      <c r="V85" s="27"/>
      <c r="W85" s="27"/>
      <c r="X85" s="27"/>
      <c r="Y85" s="27"/>
      <c r="Z85" s="27"/>
    </row>
    <row r="86" spans="1:26" ht="15.75" customHeight="1">
      <c r="A86" s="36" t="s">
        <v>117</v>
      </c>
      <c r="B86" s="36" t="s">
        <v>192</v>
      </c>
      <c r="C86" s="943">
        <v>5.0247756026961516</v>
      </c>
      <c r="D86" s="943">
        <v>5.0445470637522902</v>
      </c>
      <c r="E86" s="943">
        <v>5.0699675136816138</v>
      </c>
      <c r="F86" s="943">
        <v>5.0798532442096827</v>
      </c>
      <c r="G86" s="944">
        <v>5.0897389747377542</v>
      </c>
      <c r="H86" s="944">
        <v>5.069</v>
      </c>
      <c r="I86" s="944">
        <v>5.1132764283760155</v>
      </c>
      <c r="J86" s="944">
        <v>5.115159424667076</v>
      </c>
      <c r="K86" s="944">
        <v>5.1377553801598079</v>
      </c>
      <c r="L86" s="944">
        <v>5.140109125523634</v>
      </c>
      <c r="M86" s="944">
        <v>5.15329009956106</v>
      </c>
      <c r="N86" s="867">
        <v>5.1433999999999997</v>
      </c>
      <c r="O86" s="867">
        <v>5.1646000000000001</v>
      </c>
      <c r="P86" s="944">
        <v>5.1639922164005574</v>
      </c>
      <c r="Q86" s="887">
        <v>5.2134999999999998</v>
      </c>
      <c r="R86" s="888">
        <v>5.2808999999999999</v>
      </c>
      <c r="S86" s="945">
        <v>5.2899086417609666</v>
      </c>
      <c r="T86" s="27"/>
      <c r="U86" s="27"/>
      <c r="V86" s="27"/>
      <c r="W86" s="27"/>
      <c r="X86" s="27"/>
      <c r="Y86" s="27"/>
      <c r="Z86" s="27"/>
    </row>
    <row r="87" spans="1:26" ht="15.75" customHeight="1">
      <c r="A87" s="762" t="s">
        <v>193</v>
      </c>
      <c r="B87" s="741"/>
      <c r="C87" s="867"/>
      <c r="D87" s="867"/>
      <c r="E87" s="867"/>
      <c r="F87" s="867"/>
      <c r="G87" s="867"/>
      <c r="H87" s="867"/>
      <c r="I87" s="867"/>
      <c r="J87" s="867"/>
      <c r="K87" s="867"/>
      <c r="L87" s="867"/>
      <c r="M87" s="867"/>
      <c r="N87" s="867"/>
      <c r="O87" s="867"/>
      <c r="P87" s="867"/>
      <c r="Q87" s="887"/>
      <c r="R87" s="888"/>
      <c r="S87" s="945"/>
      <c r="T87" s="27"/>
      <c r="U87" s="27"/>
      <c r="V87" s="27"/>
      <c r="W87" s="27"/>
      <c r="X87" s="27"/>
      <c r="Y87" s="27"/>
      <c r="Z87" s="27"/>
    </row>
    <row r="88" spans="1:26" ht="15.75" customHeight="1">
      <c r="A88" s="763" t="s">
        <v>119</v>
      </c>
      <c r="B88" s="741"/>
      <c r="C88" s="867"/>
      <c r="D88" s="867"/>
      <c r="E88" s="867"/>
      <c r="F88" s="867"/>
      <c r="G88" s="867"/>
      <c r="H88" s="867"/>
      <c r="I88" s="867"/>
      <c r="J88" s="867"/>
      <c r="K88" s="867"/>
      <c r="L88" s="867"/>
      <c r="M88" s="867"/>
      <c r="N88" s="867"/>
      <c r="O88" s="867"/>
      <c r="P88" s="867"/>
      <c r="Q88" s="887"/>
      <c r="R88" s="888"/>
      <c r="S88" s="945"/>
      <c r="T88" s="27"/>
      <c r="U88" s="27"/>
      <c r="V88" s="27"/>
      <c r="W88" s="27"/>
      <c r="X88" s="27"/>
      <c r="Y88" s="27"/>
      <c r="Z88" s="27"/>
    </row>
    <row r="89" spans="1:26" ht="15.75" customHeight="1">
      <c r="A89" s="764" t="s">
        <v>194</v>
      </c>
      <c r="B89" s="741"/>
      <c r="C89" s="908">
        <v>97538.60879073877</v>
      </c>
      <c r="D89" s="908">
        <v>97922.403204193033</v>
      </c>
      <c r="E89" s="908">
        <v>98415.853164348548</v>
      </c>
      <c r="F89" s="908">
        <v>98607.750371075686</v>
      </c>
      <c r="G89" s="908">
        <v>98799.64757780284</v>
      </c>
      <c r="H89" s="908">
        <v>98398</v>
      </c>
      <c r="I89" s="908">
        <v>99256.545689057937</v>
      </c>
      <c r="J89" s="908">
        <v>99293.09753795834</v>
      </c>
      <c r="K89" s="908">
        <v>99731.719724763243</v>
      </c>
      <c r="L89" s="908">
        <v>99777.409535888743</v>
      </c>
      <c r="M89" s="908">
        <v>100033.27247819159</v>
      </c>
      <c r="N89" s="908">
        <v>99841</v>
      </c>
      <c r="O89" s="908">
        <v>100253</v>
      </c>
      <c r="P89" s="908">
        <v>100241.01699658966</v>
      </c>
      <c r="Q89" s="924">
        <v>101203</v>
      </c>
      <c r="R89" s="925">
        <v>102510</v>
      </c>
      <c r="S89" s="948">
        <v>102685.24812742209</v>
      </c>
      <c r="T89" s="27"/>
      <c r="U89" s="27"/>
      <c r="V89" s="27"/>
      <c r="W89" s="27"/>
      <c r="X89" s="27"/>
      <c r="Y89" s="27"/>
      <c r="Z89" s="27"/>
    </row>
    <row r="90" spans="1:26" ht="15.75" customHeight="1">
      <c r="A90" s="763" t="s">
        <v>195</v>
      </c>
      <c r="B90" s="741"/>
      <c r="C90" s="908"/>
      <c r="D90" s="908"/>
      <c r="E90" s="908"/>
      <c r="F90" s="908"/>
      <c r="G90" s="908"/>
      <c r="H90" s="908"/>
      <c r="I90" s="908"/>
      <c r="J90" s="908"/>
      <c r="K90" s="908"/>
      <c r="L90" s="908"/>
      <c r="M90" s="908"/>
      <c r="N90" s="867"/>
      <c r="O90" s="867"/>
      <c r="P90" s="867"/>
      <c r="Q90" s="887"/>
      <c r="R90" s="888"/>
      <c r="S90" s="948"/>
      <c r="T90" s="27"/>
      <c r="U90" s="27"/>
      <c r="V90" s="27"/>
      <c r="W90" s="27"/>
      <c r="X90" s="27"/>
      <c r="Y90" s="27"/>
      <c r="Z90" s="27"/>
    </row>
    <row r="91" spans="1:26" ht="15.75" customHeight="1">
      <c r="A91" s="36" t="s">
        <v>122</v>
      </c>
      <c r="B91" s="36" t="s">
        <v>196</v>
      </c>
      <c r="C91" s="908">
        <v>51853.967502831612</v>
      </c>
      <c r="D91" s="908">
        <v>52053.13922903379</v>
      </c>
      <c r="E91" s="908">
        <v>52307.816641924241</v>
      </c>
      <c r="F91" s="908">
        <v>52412.385520116593</v>
      </c>
      <c r="G91" s="908">
        <v>52507.269404128114</v>
      </c>
      <c r="H91" s="908">
        <v>52300</v>
      </c>
      <c r="I91" s="908">
        <v>52753.605669374032</v>
      </c>
      <c r="J91" s="908">
        <v>52774.205809106221</v>
      </c>
      <c r="K91" s="908">
        <v>53012.957841872325</v>
      </c>
      <c r="L91" s="908">
        <v>53034.529335518913</v>
      </c>
      <c r="M91" s="908">
        <v>53159.725036225725</v>
      </c>
      <c r="N91" s="908">
        <v>53062</v>
      </c>
      <c r="O91" s="908">
        <v>53270</v>
      </c>
      <c r="P91" s="908">
        <v>53259.616310071237</v>
      </c>
      <c r="Q91" s="924">
        <v>53776</v>
      </c>
      <c r="R91" s="925">
        <v>54456</v>
      </c>
      <c r="S91" s="948">
        <v>54560.60162575978</v>
      </c>
      <c r="T91" s="27"/>
      <c r="U91" s="27"/>
      <c r="V91" s="27"/>
      <c r="W91" s="27"/>
      <c r="X91" s="27"/>
      <c r="Y91" s="27"/>
      <c r="Z91" s="27"/>
    </row>
    <row r="92" spans="1:26" ht="15.75" customHeight="1">
      <c r="A92" s="36" t="s">
        <v>123</v>
      </c>
      <c r="B92" s="36" t="s">
        <v>197</v>
      </c>
      <c r="C92" s="908">
        <v>1200711.7856226326</v>
      </c>
      <c r="D92" s="908">
        <v>1205436.340147286</v>
      </c>
      <c r="E92" s="908">
        <v>1211510.7673932686</v>
      </c>
      <c r="F92" s="908">
        <v>1213873.0446555954</v>
      </c>
      <c r="G92" s="908">
        <v>1216235.3219179225</v>
      </c>
      <c r="H92" s="908">
        <v>1211286</v>
      </c>
      <c r="I92" s="908">
        <v>1221859.7915901288</v>
      </c>
      <c r="J92" s="908">
        <v>1222309.7491639052</v>
      </c>
      <c r="K92" s="908">
        <v>1227709.2400492234</v>
      </c>
      <c r="L92" s="908">
        <v>1228271.687016444</v>
      </c>
      <c r="M92" s="908">
        <v>1231421.3900328795</v>
      </c>
      <c r="N92" s="908">
        <v>1229059</v>
      </c>
      <c r="O92" s="908">
        <v>1234120</v>
      </c>
      <c r="P92" s="908">
        <v>1233978.7495721593</v>
      </c>
      <c r="Q92" s="924">
        <v>1245820</v>
      </c>
      <c r="R92" s="925">
        <v>1261906</v>
      </c>
      <c r="S92" s="948">
        <v>1264067.5232584092</v>
      </c>
      <c r="T92" s="27"/>
      <c r="U92" s="27"/>
      <c r="V92" s="27"/>
      <c r="W92" s="27"/>
      <c r="X92" s="27"/>
      <c r="Y92" s="27"/>
      <c r="Z92" s="27"/>
    </row>
    <row r="93" spans="1:26" ht="15.75" customHeight="1">
      <c r="A93" s="763" t="s">
        <v>124</v>
      </c>
      <c r="B93" s="741"/>
      <c r="C93" s="908"/>
      <c r="D93" s="908"/>
      <c r="E93" s="908"/>
      <c r="F93" s="908"/>
      <c r="G93" s="908"/>
      <c r="H93" s="908"/>
      <c r="I93" s="908"/>
      <c r="J93" s="908"/>
      <c r="K93" s="908"/>
      <c r="L93" s="908"/>
      <c r="M93" s="908"/>
      <c r="N93" s="867"/>
      <c r="O93" s="867"/>
      <c r="P93" s="867"/>
      <c r="Q93" s="887"/>
      <c r="R93" s="888"/>
      <c r="S93" s="951"/>
      <c r="T93" s="27"/>
      <c r="U93" s="27"/>
      <c r="V93" s="27"/>
      <c r="W93" s="27"/>
      <c r="X93" s="27"/>
      <c r="Y93" s="27"/>
      <c r="Z93" s="27"/>
    </row>
    <row r="94" spans="1:26" ht="15.75" customHeight="1">
      <c r="A94" s="36" t="s">
        <v>125</v>
      </c>
      <c r="B94" s="36" t="s">
        <v>198</v>
      </c>
      <c r="C94" s="908">
        <v>6433.8451913032686</v>
      </c>
      <c r="D94" s="908">
        <v>6459.1610520897329</v>
      </c>
      <c r="E94" s="908">
        <v>6491.7100159580468</v>
      </c>
      <c r="F94" s="908">
        <v>6504.3679463512799</v>
      </c>
      <c r="G94" s="908">
        <v>6517.025876744513</v>
      </c>
      <c r="H94" s="908">
        <v>6491</v>
      </c>
      <c r="I94" s="908">
        <v>6547.1638062522106</v>
      </c>
      <c r="J94" s="908">
        <v>6549.5748406128259</v>
      </c>
      <c r="K94" s="908">
        <v>6578.5072529402169</v>
      </c>
      <c r="L94" s="908">
        <v>6581.521045890986</v>
      </c>
      <c r="M94" s="908">
        <v>6598.3982864152958</v>
      </c>
      <c r="N94" s="908">
        <v>6586</v>
      </c>
      <c r="O94" s="908">
        <v>6613</v>
      </c>
      <c r="P94" s="908">
        <v>6612.1015377460853</v>
      </c>
      <c r="Q94" s="924">
        <v>6676</v>
      </c>
      <c r="R94" s="925">
        <v>6762</v>
      </c>
      <c r="S94" s="948">
        <v>6773.3279987598817</v>
      </c>
      <c r="T94" s="27"/>
      <c r="U94" s="27"/>
      <c r="V94" s="27"/>
      <c r="W94" s="27"/>
      <c r="X94" s="27"/>
      <c r="Y94" s="27"/>
      <c r="Z94" s="27"/>
    </row>
    <row r="95" spans="1:26" ht="15.75" customHeight="1">
      <c r="A95" s="36" t="s">
        <v>127</v>
      </c>
      <c r="B95" s="36" t="s">
        <v>199</v>
      </c>
      <c r="C95" s="908">
        <v>2655427.4769566483</v>
      </c>
      <c r="D95" s="908">
        <v>2630534.6224212176</v>
      </c>
      <c r="E95" s="908">
        <v>2589283.6063339328</v>
      </c>
      <c r="F95" s="908">
        <v>2612611.7671557073</v>
      </c>
      <c r="G95" s="908">
        <v>2567520.1392258136</v>
      </c>
      <c r="H95" s="908">
        <v>2601659</v>
      </c>
      <c r="I95" s="908">
        <v>2604077.0741721313</v>
      </c>
      <c r="J95" s="908">
        <v>2613322.9915710059</v>
      </c>
      <c r="K95" s="908">
        <v>2664957.8841216406</v>
      </c>
      <c r="L95" s="908">
        <v>2646750.5390900122</v>
      </c>
      <c r="M95" s="908">
        <v>2577619.5259230458</v>
      </c>
      <c r="N95" s="908">
        <v>2605784</v>
      </c>
      <c r="O95" s="908">
        <v>2539782</v>
      </c>
      <c r="P95" s="908">
        <v>2511191.1655342113</v>
      </c>
      <c r="Q95" s="924">
        <v>2573068</v>
      </c>
      <c r="R95" s="925">
        <v>2507066</v>
      </c>
      <c r="S95" s="948">
        <v>2588145.6472694557</v>
      </c>
      <c r="T95" s="27"/>
      <c r="U95" s="27"/>
      <c r="V95" s="27"/>
      <c r="W95" s="27"/>
      <c r="X95" s="27"/>
      <c r="Y95" s="27"/>
      <c r="Z95" s="27"/>
    </row>
    <row r="96" spans="1:26" ht="15.75" customHeight="1">
      <c r="A96" s="36" t="s">
        <v>128</v>
      </c>
      <c r="B96" s="36" t="s">
        <v>200</v>
      </c>
      <c r="C96" s="908">
        <v>3216.9225956516343</v>
      </c>
      <c r="D96" s="908">
        <v>3229.5805260448665</v>
      </c>
      <c r="E96" s="908">
        <v>3245.8550079790234</v>
      </c>
      <c r="F96" s="908">
        <v>3252.1839731756399</v>
      </c>
      <c r="G96" s="908">
        <v>3258.5129383722565</v>
      </c>
      <c r="H96" s="908">
        <v>3245</v>
      </c>
      <c r="I96" s="908">
        <v>3273.5819031261053</v>
      </c>
      <c r="J96" s="908">
        <v>3274.787420306413</v>
      </c>
      <c r="K96" s="908">
        <v>3289.2536264701084</v>
      </c>
      <c r="L96" s="908">
        <v>3290.760522945493</v>
      </c>
      <c r="M96" s="908">
        <v>3299.1991432076479</v>
      </c>
      <c r="N96" s="908">
        <v>3293</v>
      </c>
      <c r="O96" s="908">
        <v>3306</v>
      </c>
      <c r="P96" s="908">
        <v>3306.0507688730427</v>
      </c>
      <c r="Q96" s="924">
        <v>3338</v>
      </c>
      <c r="R96" s="925">
        <v>3381</v>
      </c>
      <c r="S96" s="948">
        <v>3386.6639993799408</v>
      </c>
      <c r="T96" s="27"/>
      <c r="U96" s="27"/>
      <c r="V96" s="27"/>
      <c r="W96" s="27"/>
      <c r="X96" s="27"/>
      <c r="Y96" s="27"/>
      <c r="Z96" s="27"/>
    </row>
    <row r="97" spans="1:26" ht="15.75" customHeight="1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</row>
    <row r="98" spans="1:26" ht="15.75" customHeight="1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</row>
    <row r="99" spans="1:26" ht="15.7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</row>
    <row r="100" spans="1:26" ht="15.75" customHeight="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</row>
    <row r="101" spans="1:26" ht="15.75" customHeight="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</row>
    <row r="102" spans="1:26" ht="15.75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</row>
    <row r="103" spans="1:26" ht="15.7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</row>
    <row r="104" spans="1:26" ht="15.75" customHeight="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</row>
    <row r="105" spans="1:26" ht="15.75" customHeight="1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</row>
    <row r="106" spans="1:26" ht="15.75" customHeight="1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43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</row>
    <row r="107" spans="1:26" ht="15.7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43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</row>
    <row r="108" spans="1:26" ht="15.75" customHeight="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44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</row>
    <row r="109" spans="1:26" ht="15.75" customHeight="1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</row>
    <row r="110" spans="1:26" ht="15.7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</row>
    <row r="111" spans="1:26" ht="15.75" customHeight="1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</row>
    <row r="112" spans="1:26" ht="15.75" customHeight="1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</row>
    <row r="113" spans="1:26" ht="15.75" customHeight="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</row>
    <row r="114" spans="1:26" ht="15.75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</row>
    <row r="115" spans="1:26" ht="15.75" customHeight="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</row>
    <row r="116" spans="1:26" ht="15.75" customHeight="1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</row>
    <row r="117" spans="1:26" ht="15.75" customHeight="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</row>
    <row r="118" spans="1:26" ht="15.75" customHeight="1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</row>
    <row r="119" spans="1:26" ht="15.75" customHeight="1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</row>
    <row r="120" spans="1:26" ht="15.7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</row>
    <row r="121" spans="1:26" ht="15.75" customHeight="1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</row>
    <row r="122" spans="1:26" ht="15.75" customHeight="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</row>
    <row r="123" spans="1:26" ht="15.75" customHeight="1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</row>
    <row r="124" spans="1:26" ht="15.75" customHeight="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</row>
    <row r="125" spans="1:26" ht="15.75" customHeight="1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</row>
    <row r="126" spans="1:26" ht="15.7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</row>
    <row r="127" spans="1:26" ht="15.75" customHeight="1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</row>
    <row r="128" spans="1:26" ht="15.75" customHeight="1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</row>
    <row r="129" spans="1:26" ht="15.75" customHeight="1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</row>
    <row r="130" spans="1:26" ht="15.75" customHeight="1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</row>
    <row r="131" spans="1:26" ht="15.75" customHeight="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</row>
    <row r="132" spans="1:26" ht="15.75" customHeight="1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</row>
    <row r="133" spans="1:26" ht="15.75" customHeight="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</row>
    <row r="134" spans="1:26" ht="15.75" customHeight="1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</row>
    <row r="135" spans="1:26" ht="15.75" customHeight="1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</row>
    <row r="136" spans="1:26" ht="15.75" customHeight="1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</row>
    <row r="137" spans="1:26" ht="15.75" customHeight="1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</row>
    <row r="138" spans="1:26" ht="15.75" customHeight="1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</row>
    <row r="139" spans="1:26" ht="15.75" customHeight="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</row>
    <row r="140" spans="1:26" ht="15.75" customHeight="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27"/>
      <c r="X140" s="27"/>
      <c r="Y140" s="27"/>
      <c r="Z140" s="27"/>
    </row>
    <row r="141" spans="1:26" ht="15.75" customHeight="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</row>
    <row r="142" spans="1:26" ht="15.75" customHeight="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27"/>
      <c r="X142" s="27"/>
      <c r="Y142" s="27"/>
      <c r="Z142" s="27"/>
    </row>
    <row r="143" spans="1:26" ht="15.75" customHeight="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</row>
    <row r="144" spans="1:26" ht="15.75" customHeight="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</row>
    <row r="145" spans="1:26" ht="15.75" customHeight="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</row>
    <row r="146" spans="1:26" ht="15.75" customHeight="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27"/>
      <c r="X146" s="27"/>
      <c r="Y146" s="27"/>
      <c r="Z146" s="27"/>
    </row>
    <row r="147" spans="1:26" ht="15.75" customHeight="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</row>
    <row r="148" spans="1:26" ht="15.75" customHeight="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27"/>
      <c r="X148" s="27"/>
      <c r="Y148" s="27"/>
      <c r="Z148" s="27"/>
    </row>
    <row r="149" spans="1:26" ht="15.75" customHeight="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27"/>
      <c r="X149" s="27"/>
      <c r="Y149" s="27"/>
      <c r="Z149" s="27"/>
    </row>
    <row r="150" spans="1:26" ht="15.75" customHeight="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27"/>
      <c r="X150" s="27"/>
      <c r="Y150" s="27"/>
      <c r="Z150" s="27"/>
    </row>
    <row r="151" spans="1:26" ht="15.75" customHeight="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27"/>
      <c r="X151" s="27"/>
      <c r="Y151" s="27"/>
      <c r="Z151" s="27"/>
    </row>
    <row r="152" spans="1:26" ht="15.75" customHeight="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</row>
    <row r="153" spans="1:26" ht="15.75" customHeight="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</row>
    <row r="154" spans="1:26" ht="15.75" customHeight="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</row>
    <row r="155" spans="1:26" ht="15.75" customHeight="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</row>
    <row r="156" spans="1:26" ht="15.75" customHeight="1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</row>
    <row r="157" spans="1:26" ht="15.75" customHeight="1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</row>
    <row r="158" spans="1:26" ht="15.75" customHeight="1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</row>
    <row r="159" spans="1:26" ht="15.75" customHeight="1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</row>
    <row r="160" spans="1:26" ht="15.75" customHeight="1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</row>
    <row r="161" spans="1:26" ht="15.75" customHeight="1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</row>
    <row r="162" spans="1:26" ht="15.75" customHeight="1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</row>
    <row r="163" spans="1:26" ht="15.75" customHeight="1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</row>
    <row r="164" spans="1:26" ht="15.75" customHeight="1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</row>
    <row r="165" spans="1:26" ht="15.75" customHeight="1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</row>
    <row r="166" spans="1:26" ht="15.75" customHeight="1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</row>
    <row r="167" spans="1:26" ht="15.75" customHeight="1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</row>
    <row r="168" spans="1:26" ht="15.75" customHeight="1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</row>
    <row r="169" spans="1:26" ht="15.75" customHeight="1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</row>
    <row r="170" spans="1:26" ht="15.75" customHeight="1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27"/>
      <c r="Y170" s="27"/>
      <c r="Z170" s="27"/>
    </row>
    <row r="171" spans="1:26" ht="15.75" customHeight="1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27"/>
      <c r="X171" s="27"/>
      <c r="Y171" s="27"/>
      <c r="Z171" s="27"/>
    </row>
    <row r="172" spans="1:26" ht="15.75" customHeight="1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</row>
    <row r="173" spans="1:26" ht="15.75" customHeight="1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27"/>
      <c r="X173" s="27"/>
      <c r="Y173" s="27"/>
      <c r="Z173" s="27"/>
    </row>
    <row r="174" spans="1:26" ht="15.75" customHeight="1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</row>
    <row r="175" spans="1:26" ht="15.75" customHeight="1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27"/>
      <c r="X175" s="27"/>
      <c r="Y175" s="27"/>
      <c r="Z175" s="27"/>
    </row>
    <row r="176" spans="1:26" ht="15.75" customHeight="1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</row>
    <row r="177" spans="1:26" ht="15.75" customHeight="1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</row>
    <row r="178" spans="1:26" ht="15.75" customHeight="1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27"/>
      <c r="X178" s="27"/>
      <c r="Y178" s="27"/>
      <c r="Z178" s="27"/>
    </row>
    <row r="179" spans="1:26" ht="15.75" customHeight="1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27"/>
      <c r="X179" s="27"/>
      <c r="Y179" s="27"/>
      <c r="Z179" s="27"/>
    </row>
    <row r="180" spans="1:26" ht="15.75" customHeight="1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27"/>
      <c r="X180" s="27"/>
      <c r="Y180" s="27"/>
      <c r="Z180" s="27"/>
    </row>
    <row r="181" spans="1:26" ht="15.75" customHeight="1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27"/>
      <c r="X181" s="27"/>
      <c r="Y181" s="27"/>
      <c r="Z181" s="27"/>
    </row>
    <row r="182" spans="1:26" ht="15.75" customHeight="1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27"/>
      <c r="X182" s="27"/>
      <c r="Y182" s="27"/>
      <c r="Z182" s="27"/>
    </row>
    <row r="183" spans="1:26" ht="15.75" customHeight="1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</row>
    <row r="184" spans="1:26" ht="15.7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</row>
    <row r="185" spans="1:26" ht="15.75" customHeight="1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</row>
    <row r="186" spans="1:26" ht="15.75" customHeight="1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</row>
    <row r="187" spans="1:26" ht="15.75" customHeight="1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</row>
    <row r="188" spans="1:26" ht="15.75" customHeight="1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27"/>
      <c r="X188" s="27"/>
      <c r="Y188" s="27"/>
      <c r="Z188" s="27"/>
    </row>
    <row r="189" spans="1:26" ht="15.75" customHeight="1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27"/>
      <c r="X189" s="27"/>
      <c r="Y189" s="27"/>
      <c r="Z189" s="27"/>
    </row>
    <row r="190" spans="1:26" ht="15.75" customHeight="1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27"/>
      <c r="X190" s="27"/>
      <c r="Y190" s="27"/>
      <c r="Z190" s="27"/>
    </row>
    <row r="191" spans="1:26" ht="15.75" customHeight="1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</row>
    <row r="192" spans="1:26" ht="15.75" customHeight="1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27"/>
      <c r="X192" s="27"/>
      <c r="Y192" s="27"/>
      <c r="Z192" s="27"/>
    </row>
    <row r="193" spans="1:26" ht="15.75" customHeight="1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</row>
    <row r="194" spans="1:26" ht="15.75" customHeight="1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</row>
    <row r="195" spans="1:26" ht="15.75" customHeight="1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</row>
    <row r="196" spans="1:26" ht="15.75" customHeight="1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</row>
    <row r="197" spans="1:26" ht="15.75" customHeight="1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</row>
    <row r="198" spans="1:26" ht="15.75" customHeight="1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</row>
    <row r="199" spans="1:26" ht="15.75" customHeight="1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</row>
    <row r="200" spans="1:26" ht="15.75" customHeight="1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27"/>
      <c r="Y200" s="27"/>
      <c r="Z200" s="27"/>
    </row>
    <row r="201" spans="1:26" ht="15.75" customHeight="1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</row>
    <row r="202" spans="1:26" ht="15.75" customHeight="1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27"/>
      <c r="X202" s="27"/>
      <c r="Y202" s="27"/>
      <c r="Z202" s="27"/>
    </row>
    <row r="203" spans="1:26" ht="15.75" customHeight="1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</row>
    <row r="204" spans="1:26" ht="15.75" customHeight="1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</row>
    <row r="205" spans="1:26" ht="15.75" customHeight="1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</row>
    <row r="206" spans="1:26" ht="15.75" customHeight="1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27"/>
      <c r="X206" s="27"/>
      <c r="Y206" s="27"/>
      <c r="Z206" s="27"/>
    </row>
    <row r="207" spans="1:26" ht="15.75" customHeight="1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27"/>
      <c r="X207" s="27"/>
      <c r="Y207" s="27"/>
      <c r="Z207" s="27"/>
    </row>
    <row r="208" spans="1:26" ht="15.75" customHeight="1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27"/>
      <c r="X208" s="27"/>
      <c r="Y208" s="27"/>
      <c r="Z208" s="27"/>
    </row>
    <row r="209" spans="1:26" ht="15.75" customHeight="1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27"/>
      <c r="X209" s="27"/>
      <c r="Y209" s="27"/>
      <c r="Z209" s="27"/>
    </row>
    <row r="210" spans="1:26" ht="15.75" customHeight="1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27"/>
      <c r="X210" s="27"/>
      <c r="Y210" s="27"/>
      <c r="Z210" s="27"/>
    </row>
    <row r="211" spans="1:26" ht="15.75" customHeight="1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</row>
    <row r="212" spans="1:26" ht="15.75" customHeight="1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</row>
    <row r="213" spans="1:26" ht="15.75" customHeight="1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27"/>
      <c r="X213" s="27"/>
      <c r="Y213" s="27"/>
      <c r="Z213" s="27"/>
    </row>
    <row r="214" spans="1:26" ht="15.75" customHeight="1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27"/>
      <c r="X214" s="27"/>
      <c r="Y214" s="27"/>
      <c r="Z214" s="27"/>
    </row>
    <row r="215" spans="1:26" ht="15.75" customHeight="1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27"/>
      <c r="X215" s="27"/>
      <c r="Y215" s="27"/>
      <c r="Z215" s="27"/>
    </row>
    <row r="216" spans="1:26" ht="15.75" customHeight="1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27"/>
      <c r="X216" s="27"/>
      <c r="Y216" s="27"/>
      <c r="Z216" s="27"/>
    </row>
    <row r="217" spans="1:26" ht="15.75" customHeight="1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27"/>
      <c r="X217" s="27"/>
      <c r="Y217" s="27"/>
      <c r="Z217" s="27"/>
    </row>
    <row r="218" spans="1:26" ht="15.75" customHeight="1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</row>
    <row r="219" spans="1:26" ht="15.75" customHeight="1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</row>
    <row r="220" spans="1:26" ht="15.75" customHeight="1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</row>
    <row r="221" spans="1:26" ht="15.75" customHeight="1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</row>
    <row r="222" spans="1:26" ht="15.75" customHeight="1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27"/>
      <c r="X222" s="27"/>
      <c r="Y222" s="27"/>
      <c r="Z222" s="27"/>
    </row>
    <row r="223" spans="1:26" ht="15.75" customHeight="1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27"/>
      <c r="X223" s="27"/>
      <c r="Y223" s="27"/>
      <c r="Z223" s="27"/>
    </row>
    <row r="224" spans="1:26" ht="15.75" customHeight="1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</row>
    <row r="225" spans="1:26" ht="15.75" customHeight="1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</row>
    <row r="226" spans="1:26" ht="15.75" customHeight="1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27"/>
      <c r="X226" s="27"/>
      <c r="Y226" s="27"/>
      <c r="Z226" s="27"/>
    </row>
    <row r="227" spans="1:26" ht="15.75" customHeight="1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</row>
    <row r="228" spans="1:26" ht="15.75" customHeight="1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</row>
    <row r="229" spans="1:26" ht="15.75" customHeight="1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27"/>
      <c r="X229" s="27"/>
      <c r="Y229" s="27"/>
      <c r="Z229" s="27"/>
    </row>
    <row r="230" spans="1:26" ht="15.75" customHeight="1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27"/>
      <c r="X230" s="27"/>
      <c r="Y230" s="27"/>
      <c r="Z230" s="27"/>
    </row>
    <row r="231" spans="1:26" ht="15.75" customHeight="1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</row>
    <row r="232" spans="1:26" ht="15.75" customHeight="1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27"/>
      <c r="X232" s="27"/>
      <c r="Y232" s="27"/>
      <c r="Z232" s="27"/>
    </row>
    <row r="233" spans="1:26" ht="15.75" customHeight="1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27"/>
      <c r="X233" s="27"/>
      <c r="Y233" s="27"/>
      <c r="Z233" s="27"/>
    </row>
    <row r="234" spans="1:26" ht="15.75" customHeight="1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27"/>
      <c r="X234" s="27"/>
      <c r="Y234" s="27"/>
      <c r="Z234" s="27"/>
    </row>
    <row r="235" spans="1:26" ht="15.75" customHeight="1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</row>
    <row r="236" spans="1:26" ht="15.75" customHeight="1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27"/>
      <c r="X236" s="27"/>
      <c r="Y236" s="27"/>
      <c r="Z236" s="27"/>
    </row>
    <row r="237" spans="1:26" ht="15.75" customHeight="1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27"/>
      <c r="X237" s="27"/>
      <c r="Y237" s="27"/>
      <c r="Z237" s="27"/>
    </row>
    <row r="238" spans="1:26" ht="15.75" customHeight="1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27"/>
      <c r="X238" s="27"/>
      <c r="Y238" s="27"/>
      <c r="Z238" s="27"/>
    </row>
    <row r="239" spans="1:26" ht="15.75" customHeight="1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</row>
    <row r="240" spans="1:26" ht="15.75" customHeight="1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27"/>
      <c r="Y240" s="27"/>
      <c r="Z240" s="27"/>
    </row>
    <row r="241" spans="1:26" ht="15.75" customHeight="1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27"/>
      <c r="X241" s="27"/>
      <c r="Y241" s="27"/>
      <c r="Z241" s="27"/>
    </row>
    <row r="242" spans="1:26" ht="15.75" customHeight="1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</row>
    <row r="243" spans="1:26" ht="15.75" customHeight="1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</row>
    <row r="244" spans="1:26" ht="15.75" customHeight="1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27"/>
      <c r="X244" s="27"/>
      <c r="Y244" s="27"/>
      <c r="Z244" s="27"/>
    </row>
    <row r="245" spans="1:26" ht="15.75" customHeight="1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</row>
    <row r="246" spans="1:26" ht="15.75" customHeight="1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</row>
    <row r="247" spans="1:26" ht="15.75" customHeight="1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</row>
    <row r="248" spans="1:26" ht="15.75" customHeight="1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27"/>
      <c r="X248" s="27"/>
      <c r="Y248" s="27"/>
      <c r="Z248" s="27"/>
    </row>
    <row r="249" spans="1:26" ht="15.75" customHeight="1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</row>
    <row r="250" spans="1:26" ht="15.75" customHeight="1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27"/>
      <c r="X250" s="27"/>
      <c r="Y250" s="27"/>
      <c r="Z250" s="27"/>
    </row>
    <row r="251" spans="1:26" ht="15.75" customHeight="1">
      <c r="A251" s="27"/>
      <c r="B251" s="27"/>
      <c r="C251" s="27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</row>
    <row r="252" spans="1:26" ht="15.75" customHeight="1">
      <c r="A252" s="27"/>
      <c r="B252" s="27"/>
      <c r="C252" s="27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</row>
    <row r="253" spans="1:26" ht="15.75" customHeight="1">
      <c r="A253" s="27"/>
      <c r="B253" s="27"/>
      <c r="C253" s="27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</row>
    <row r="254" spans="1:26" ht="15.75" customHeight="1">
      <c r="A254" s="27"/>
      <c r="B254" s="27"/>
      <c r="C254" s="27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27"/>
      <c r="X254" s="27"/>
      <c r="Y254" s="27"/>
      <c r="Z254" s="27"/>
    </row>
    <row r="255" spans="1:26" ht="15.75" customHeight="1">
      <c r="A255" s="27"/>
      <c r="B255" s="27"/>
      <c r="C255" s="27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</row>
    <row r="256" spans="1:26" ht="15.75" customHeight="1">
      <c r="A256" s="27"/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</row>
    <row r="257" spans="1:26" ht="15.75" customHeight="1">
      <c r="A257" s="27"/>
      <c r="B257" s="27"/>
      <c r="C257" s="27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27"/>
      <c r="X257" s="27"/>
      <c r="Y257" s="27"/>
      <c r="Z257" s="27"/>
    </row>
    <row r="258" spans="1:26" ht="15.75" customHeight="1">
      <c r="A258" s="27"/>
      <c r="B258" s="27"/>
      <c r="C258" s="27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27"/>
      <c r="X258" s="27"/>
      <c r="Y258" s="27"/>
      <c r="Z258" s="27"/>
    </row>
    <row r="259" spans="1:26" ht="15.75" customHeight="1">
      <c r="A259" s="27"/>
      <c r="B259" s="27"/>
      <c r="C259" s="27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27"/>
      <c r="X259" s="27"/>
      <c r="Y259" s="27"/>
      <c r="Z259" s="27"/>
    </row>
    <row r="260" spans="1:26" ht="15.75" customHeight="1">
      <c r="A260" s="27"/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</row>
    <row r="261" spans="1:26" ht="15.75" customHeight="1">
      <c r="A261" s="27"/>
      <c r="B261" s="27"/>
      <c r="C261" s="27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27"/>
      <c r="X261" s="27"/>
      <c r="Y261" s="27"/>
      <c r="Z261" s="27"/>
    </row>
    <row r="262" spans="1:26" ht="15.75" customHeight="1">
      <c r="A262" s="27"/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27"/>
      <c r="X262" s="27"/>
      <c r="Y262" s="27"/>
      <c r="Z262" s="27"/>
    </row>
    <row r="263" spans="1:26" ht="15.75" customHeight="1">
      <c r="A263" s="27"/>
      <c r="B263" s="27"/>
      <c r="C263" s="27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</row>
    <row r="264" spans="1:26" ht="15.75" customHeight="1">
      <c r="A264" s="27"/>
      <c r="B264" s="27"/>
      <c r="C264" s="27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27"/>
      <c r="X264" s="27"/>
      <c r="Y264" s="27"/>
      <c r="Z264" s="27"/>
    </row>
    <row r="265" spans="1:26" ht="15.75" customHeight="1">
      <c r="A265" s="27"/>
      <c r="B265" s="27"/>
      <c r="C265" s="27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27"/>
      <c r="X265" s="27"/>
      <c r="Y265" s="27"/>
      <c r="Z265" s="27"/>
    </row>
    <row r="266" spans="1:26" ht="15.75" customHeight="1">
      <c r="A266" s="27"/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27"/>
      <c r="X266" s="27"/>
      <c r="Y266" s="27"/>
      <c r="Z266" s="27"/>
    </row>
    <row r="267" spans="1:26" ht="15.75" customHeight="1">
      <c r="A267" s="27"/>
      <c r="B267" s="27"/>
      <c r="C267" s="27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27"/>
      <c r="X267" s="27"/>
      <c r="Y267" s="27"/>
      <c r="Z267" s="27"/>
    </row>
    <row r="268" spans="1:26" ht="15.75" customHeight="1">
      <c r="A268" s="27"/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27"/>
      <c r="X268" s="27"/>
      <c r="Y268" s="27"/>
      <c r="Z268" s="27"/>
    </row>
    <row r="269" spans="1:26" ht="15.75" customHeight="1">
      <c r="A269" s="27"/>
      <c r="B269" s="27"/>
      <c r="C269" s="27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27"/>
      <c r="X269" s="27"/>
      <c r="Y269" s="27"/>
      <c r="Z269" s="27"/>
    </row>
    <row r="270" spans="1:26" ht="15.75" customHeight="1">
      <c r="A270" s="27"/>
      <c r="B270" s="27"/>
      <c r="C270" s="27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27"/>
      <c r="Y270" s="27"/>
      <c r="Z270" s="27"/>
    </row>
    <row r="271" spans="1:26" ht="15.75" customHeight="1">
      <c r="A271" s="27"/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</row>
    <row r="272" spans="1:26" ht="15.75" customHeight="1">
      <c r="A272" s="27"/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27"/>
      <c r="X272" s="27"/>
      <c r="Y272" s="27"/>
      <c r="Z272" s="27"/>
    </row>
    <row r="273" spans="1:26" ht="15.75" customHeight="1">
      <c r="A273" s="27"/>
      <c r="B273" s="27"/>
      <c r="C273" s="27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27"/>
      <c r="X273" s="27"/>
      <c r="Y273" s="27"/>
      <c r="Z273" s="27"/>
    </row>
    <row r="274" spans="1:26" ht="15.75" customHeight="1">
      <c r="A274" s="27"/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27"/>
      <c r="X274" s="27"/>
      <c r="Y274" s="27"/>
      <c r="Z274" s="27"/>
    </row>
    <row r="275" spans="1:26" ht="15.75" customHeight="1">
      <c r="A275" s="27"/>
      <c r="B275" s="27"/>
      <c r="C275" s="27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27"/>
      <c r="X275" s="27"/>
      <c r="Y275" s="27"/>
      <c r="Z275" s="27"/>
    </row>
    <row r="276" spans="1:26" ht="15.75" customHeight="1">
      <c r="A276" s="27"/>
      <c r="B276" s="27"/>
      <c r="C276" s="27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7"/>
    </row>
    <row r="277" spans="1:26" ht="15.75" customHeight="1">
      <c r="A277" s="27"/>
      <c r="B277" s="27"/>
      <c r="C277" s="27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</row>
    <row r="278" spans="1:26" ht="15.75" customHeight="1">
      <c r="A278" s="27"/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</row>
    <row r="279" spans="1:26" ht="15.75" customHeight="1">
      <c r="A279" s="27"/>
      <c r="B279" s="27"/>
      <c r="C279" s="27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27"/>
      <c r="X279" s="27"/>
      <c r="Y279" s="27"/>
      <c r="Z279" s="27"/>
    </row>
    <row r="280" spans="1:26" ht="15.75" customHeight="1">
      <c r="A280" s="27"/>
      <c r="B280" s="27"/>
      <c r="C280" s="27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27"/>
      <c r="X280" s="27"/>
      <c r="Y280" s="27"/>
      <c r="Z280" s="27"/>
    </row>
    <row r="281" spans="1:26" ht="15.75" customHeight="1">
      <c r="A281" s="27"/>
      <c r="B281" s="27"/>
      <c r="C281" s="27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27"/>
      <c r="X281" s="27"/>
      <c r="Y281" s="27"/>
      <c r="Z281" s="27"/>
    </row>
    <row r="282" spans="1:26" ht="15.75" customHeight="1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7"/>
    </row>
    <row r="283" spans="1:26" ht="15.75" customHeight="1">
      <c r="A283" s="27"/>
      <c r="B283" s="27"/>
      <c r="C283" s="27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27"/>
      <c r="X283" s="27"/>
      <c r="Y283" s="27"/>
      <c r="Z283" s="27"/>
    </row>
    <row r="284" spans="1:26" ht="15.75" customHeight="1">
      <c r="A284" s="27"/>
      <c r="B284" s="27"/>
      <c r="C284" s="27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27"/>
      <c r="X284" s="27"/>
      <c r="Y284" s="27"/>
      <c r="Z284" s="27"/>
    </row>
    <row r="285" spans="1:26" ht="15.75" customHeight="1">
      <c r="A285" s="27"/>
      <c r="B285" s="27"/>
      <c r="C285" s="27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27"/>
      <c r="X285" s="27"/>
      <c r="Y285" s="27"/>
      <c r="Z285" s="27"/>
    </row>
    <row r="286" spans="1:26" ht="15.75" customHeight="1">
      <c r="A286" s="27"/>
      <c r="B286" s="27"/>
      <c r="C286" s="27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</row>
    <row r="287" spans="1:26" ht="15.75" customHeight="1">
      <c r="A287" s="27"/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27"/>
      <c r="X287" s="27"/>
      <c r="Y287" s="27"/>
      <c r="Z287" s="27"/>
    </row>
    <row r="288" spans="1:26" ht="15.75" customHeight="1">
      <c r="A288" s="27"/>
      <c r="B288" s="27"/>
      <c r="C288" s="27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27"/>
      <c r="X288" s="27"/>
      <c r="Y288" s="27"/>
      <c r="Z288" s="27"/>
    </row>
    <row r="289" spans="1:26" ht="15.75" customHeight="1">
      <c r="A289" s="27"/>
      <c r="B289" s="27"/>
      <c r="C289" s="27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7"/>
    </row>
    <row r="290" spans="1:26" ht="15.75" customHeight="1">
      <c r="A290" s="27"/>
      <c r="B290" s="27"/>
      <c r="C290" s="27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27"/>
      <c r="X290" s="27"/>
      <c r="Y290" s="27"/>
      <c r="Z290" s="27"/>
    </row>
    <row r="291" spans="1:26" ht="15.7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27"/>
      <c r="X291" s="27"/>
      <c r="Y291" s="27"/>
      <c r="Z291" s="27"/>
    </row>
    <row r="292" spans="1:26" ht="15.75" customHeight="1">
      <c r="A292" s="27"/>
      <c r="B292" s="27"/>
      <c r="C292" s="27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27"/>
      <c r="X292" s="27"/>
      <c r="Y292" s="27"/>
      <c r="Z292" s="27"/>
    </row>
    <row r="293" spans="1:26" ht="15.75" customHeight="1">
      <c r="A293" s="27"/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27"/>
      <c r="X293" s="27"/>
      <c r="Y293" s="27"/>
      <c r="Z293" s="27"/>
    </row>
    <row r="294" spans="1:26" ht="15.75" customHeight="1">
      <c r="A294" s="27"/>
      <c r="B294" s="27"/>
      <c r="C294" s="27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27"/>
      <c r="X294" s="27"/>
      <c r="Y294" s="27"/>
      <c r="Z294" s="27"/>
    </row>
    <row r="295" spans="1:26" ht="15.75" customHeight="1">
      <c r="A295" s="27"/>
      <c r="B295" s="27"/>
      <c r="C295" s="27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27"/>
      <c r="X295" s="27"/>
      <c r="Y295" s="27"/>
      <c r="Z295" s="27"/>
    </row>
    <row r="296" spans="1:26" ht="15.75" customHeight="1">
      <c r="A296" s="27"/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27"/>
      <c r="X296" s="27"/>
      <c r="Y296" s="27"/>
      <c r="Z296" s="27"/>
    </row>
    <row r="297" spans="1:26" ht="15.75" customHeight="1"/>
    <row r="298" spans="1:26" ht="15.75" customHeight="1"/>
    <row r="299" spans="1:26" ht="15.75" customHeight="1"/>
    <row r="300" spans="1:26" ht="15.75" customHeight="1"/>
    <row r="301" spans="1:26" ht="15.75" customHeight="1"/>
    <row r="302" spans="1:26" ht="15.75" customHeight="1"/>
    <row r="303" spans="1:26" ht="15.75" customHeight="1"/>
    <row r="304" spans="1:26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otectedRanges>
    <protectedRange algorithmName="SHA-512" hashValue="nKYmBnO80UfgGrp/Rvu0NM/gTGWcFrqFj9nLB4gznh9C+Dpxei8vIwSrYDaiDAjkYQJM2Jcq/mevwEdmLeLCnA==" saltValue="8cJFSEb5AZeCCe19A1Logw==" spinCount="100000" sqref="S9:S17" name="Rango1_3"/>
    <protectedRange algorithmName="SHA-512" hashValue="nKYmBnO80UfgGrp/Rvu0NM/gTGWcFrqFj9nLB4gznh9C+Dpxei8vIwSrYDaiDAjkYQJM2Jcq/mevwEdmLeLCnA==" saltValue="8cJFSEb5AZeCCe19A1Logw==" spinCount="100000" sqref="S19:S29" name="Rango1_5"/>
    <protectedRange algorithmName="SHA-512" hashValue="nKYmBnO80UfgGrp/Rvu0NM/gTGWcFrqFj9nLB4gznh9C+Dpxei8vIwSrYDaiDAjkYQJM2Jcq/mevwEdmLeLCnA==" saltValue="8cJFSEb5AZeCCe19A1Logw==" spinCount="100000" sqref="S32:S34" name="Rango1_7"/>
    <protectedRange algorithmName="SHA-512" hashValue="nKYmBnO80UfgGrp/Rvu0NM/gTGWcFrqFj9nLB4gznh9C+Dpxei8vIwSrYDaiDAjkYQJM2Jcq/mevwEdmLeLCnA==" saltValue="8cJFSEb5AZeCCe19A1Logw==" spinCount="100000" sqref="S37:S96" name="Rango1_9"/>
  </protectedRanges>
  <mergeCells count="22">
    <mergeCell ref="A1:A3"/>
    <mergeCell ref="A8:B8"/>
    <mergeCell ref="A12:B12"/>
    <mergeCell ref="A18:B18"/>
    <mergeCell ref="A20:A22"/>
    <mergeCell ref="A30:B30"/>
    <mergeCell ref="A31:B31"/>
    <mergeCell ref="A75:B75"/>
    <mergeCell ref="A77:B77"/>
    <mergeCell ref="A80:B80"/>
    <mergeCell ref="A35:B35"/>
    <mergeCell ref="A36:B36"/>
    <mergeCell ref="A40:B40"/>
    <mergeCell ref="A44:B44"/>
    <mergeCell ref="A48:B48"/>
    <mergeCell ref="A60:B60"/>
    <mergeCell ref="A67:B67"/>
    <mergeCell ref="A87:B87"/>
    <mergeCell ref="A88:B88"/>
    <mergeCell ref="A89:B89"/>
    <mergeCell ref="A90:B90"/>
    <mergeCell ref="A93:B93"/>
  </mergeCells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H273"/>
  <sheetViews>
    <sheetView showGridLines="0" topLeftCell="CO50" workbookViewId="0">
      <selection activeCell="D7" sqref="D7"/>
    </sheetView>
  </sheetViews>
  <sheetFormatPr baseColWidth="10" defaultColWidth="11.25" defaultRowHeight="15" customHeight="1"/>
  <cols>
    <col min="1" max="1" width="10.33203125" customWidth="1"/>
    <col min="2" max="2" width="32" customWidth="1"/>
    <col min="3" max="3" width="18.33203125" customWidth="1"/>
    <col min="4" max="6" width="8.58203125" bestFit="1" customWidth="1"/>
    <col min="7" max="36" width="8.33203125" customWidth="1"/>
    <col min="37" max="37" width="7.75" customWidth="1"/>
    <col min="38" max="38" width="8.33203125" customWidth="1"/>
    <col min="39" max="39" width="7.33203125" customWidth="1"/>
    <col min="40" max="41" width="7.75" customWidth="1"/>
    <col min="42" max="43" width="8.33203125" customWidth="1"/>
    <col min="44" max="44" width="8" customWidth="1"/>
    <col min="45" max="45" width="7.75" customWidth="1"/>
    <col min="46" max="46" width="7.33203125" customWidth="1"/>
    <col min="47" max="47" width="8.33203125" customWidth="1"/>
    <col min="48" max="48" width="8" customWidth="1"/>
    <col min="49" max="49" width="8.33203125" customWidth="1"/>
    <col min="50" max="51" width="8.75" customWidth="1"/>
    <col min="52" max="52" width="9.33203125" customWidth="1"/>
    <col min="53" max="53" width="8.33203125" customWidth="1"/>
    <col min="54" max="54" width="8.08203125" customWidth="1"/>
    <col min="55" max="55" width="8" customWidth="1"/>
    <col min="56" max="56" width="8.33203125" customWidth="1"/>
    <col min="57" max="57" width="8.08203125" customWidth="1"/>
    <col min="58" max="58" width="7.75" customWidth="1"/>
    <col min="59" max="60" width="8.33203125" customWidth="1"/>
    <col min="61" max="61" width="8.25" customWidth="1"/>
    <col min="62" max="62" width="7.33203125" customWidth="1"/>
    <col min="63" max="63" width="7.75" customWidth="1"/>
    <col min="64" max="64" width="8.33203125" customWidth="1"/>
    <col min="65" max="65" width="8.25" customWidth="1"/>
    <col min="66" max="66" width="7.75" customWidth="1"/>
    <col min="67" max="67" width="8.33203125" customWidth="1"/>
    <col min="68" max="68" width="9.08203125" customWidth="1"/>
    <col min="69" max="82" width="6.33203125" customWidth="1"/>
    <col min="83" max="83" width="7.33203125" customWidth="1"/>
    <col min="84" max="84" width="7.25" customWidth="1"/>
    <col min="85" max="85" width="7.08203125" customWidth="1"/>
    <col min="86" max="86" width="7.25" customWidth="1"/>
    <col min="87" max="88" width="7.33203125" customWidth="1"/>
    <col min="89" max="89" width="7.75" customWidth="1"/>
    <col min="90" max="90" width="7.33203125" customWidth="1"/>
    <col min="91" max="91" width="7.25" customWidth="1"/>
    <col min="92" max="92" width="6.33203125" customWidth="1"/>
    <col min="93" max="93" width="7.25" customWidth="1"/>
    <col min="94" max="94" width="7.33203125" customWidth="1"/>
    <col min="95" max="95" width="8.08203125" customWidth="1"/>
    <col min="96" max="96" width="8" customWidth="1"/>
    <col min="97" max="98" width="7.33203125" customWidth="1"/>
    <col min="99" max="99" width="7.75" customWidth="1"/>
    <col min="100" max="100" width="8.08203125" customWidth="1"/>
    <col min="101" max="101" width="7.75" customWidth="1"/>
    <col min="102" max="102" width="7.33203125" customWidth="1"/>
    <col min="103" max="103" width="7.75" customWidth="1"/>
    <col min="104" max="104" width="8.25" customWidth="1"/>
    <col min="105" max="105" width="8.08203125" customWidth="1"/>
    <col min="106" max="106" width="7.33203125" customWidth="1"/>
    <col min="107" max="107" width="7.58203125" bestFit="1" customWidth="1"/>
    <col min="108" max="108" width="7.25" customWidth="1"/>
    <col min="109" max="111" width="7.58203125" bestFit="1" customWidth="1"/>
    <col min="112" max="112" width="7.58203125" customWidth="1"/>
  </cols>
  <sheetData>
    <row r="1" spans="2:112" ht="15.75" customHeight="1">
      <c r="B1" s="45" t="s">
        <v>201</v>
      </c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</row>
    <row r="2" spans="2:112" ht="15.75" customHeight="1">
      <c r="B2" s="45" t="s">
        <v>202</v>
      </c>
      <c r="C2" s="45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</row>
    <row r="3" spans="2:112" ht="15.75" customHeight="1">
      <c r="B3" s="45" t="s">
        <v>203</v>
      </c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</row>
    <row r="4" spans="2:112" ht="15.75" customHeight="1" thickBot="1">
      <c r="B4" s="47"/>
      <c r="C4" s="47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</row>
    <row r="5" spans="2:112" ht="15.75" customHeight="1">
      <c r="B5" s="856" t="s">
        <v>204</v>
      </c>
      <c r="C5" s="857" t="s">
        <v>205</v>
      </c>
      <c r="D5" s="928">
        <v>42942</v>
      </c>
      <c r="E5" s="928">
        <v>42973</v>
      </c>
      <c r="F5" s="928">
        <v>43003</v>
      </c>
      <c r="G5" s="928">
        <v>43033</v>
      </c>
      <c r="H5" s="928">
        <v>43064</v>
      </c>
      <c r="I5" s="928">
        <v>43094</v>
      </c>
      <c r="J5" s="928">
        <v>43125</v>
      </c>
      <c r="K5" s="928">
        <v>43155</v>
      </c>
      <c r="L5" s="928">
        <v>43184</v>
      </c>
      <c r="M5" s="928">
        <v>43215</v>
      </c>
      <c r="N5" s="928">
        <v>43215</v>
      </c>
      <c r="O5" s="929">
        <v>43245</v>
      </c>
      <c r="P5" s="929">
        <v>43276</v>
      </c>
      <c r="Q5" s="929">
        <v>43306</v>
      </c>
      <c r="R5" s="929">
        <v>43337</v>
      </c>
      <c r="S5" s="929">
        <v>43368</v>
      </c>
      <c r="T5" s="929">
        <v>43398</v>
      </c>
      <c r="U5" s="929">
        <v>43429</v>
      </c>
      <c r="V5" s="929">
        <v>43459</v>
      </c>
      <c r="W5" s="929">
        <v>43491</v>
      </c>
      <c r="X5" s="930">
        <v>43521</v>
      </c>
      <c r="Y5" s="931">
        <v>43549</v>
      </c>
      <c r="Z5" s="932">
        <v>43580</v>
      </c>
      <c r="AA5" s="932">
        <v>43610</v>
      </c>
      <c r="AB5" s="932">
        <v>43641</v>
      </c>
      <c r="AC5" s="932">
        <v>43671</v>
      </c>
      <c r="AD5" s="932">
        <v>43701</v>
      </c>
      <c r="AE5" s="932">
        <v>43733</v>
      </c>
      <c r="AF5" s="932">
        <v>43763</v>
      </c>
      <c r="AG5" s="932">
        <v>43794</v>
      </c>
      <c r="AH5" s="932">
        <v>43824</v>
      </c>
      <c r="AI5" s="932">
        <v>43855</v>
      </c>
      <c r="AJ5" s="932">
        <v>43886</v>
      </c>
      <c r="AK5" s="932">
        <v>43916</v>
      </c>
      <c r="AL5" s="932">
        <v>43946</v>
      </c>
      <c r="AM5" s="932">
        <v>43976</v>
      </c>
      <c r="AN5" s="932">
        <v>44007</v>
      </c>
      <c r="AO5" s="932">
        <v>44038</v>
      </c>
      <c r="AP5" s="932">
        <v>44070</v>
      </c>
      <c r="AQ5" s="932">
        <v>44099</v>
      </c>
      <c r="AR5" s="932">
        <v>44129</v>
      </c>
      <c r="AS5" s="932">
        <v>44160</v>
      </c>
      <c r="AT5" s="932">
        <v>44190</v>
      </c>
      <c r="AU5" s="932">
        <v>44221</v>
      </c>
      <c r="AV5" s="932">
        <v>44252</v>
      </c>
      <c r="AW5" s="932">
        <v>44282</v>
      </c>
      <c r="AX5" s="933">
        <v>44312</v>
      </c>
      <c r="AY5" s="933">
        <v>44342</v>
      </c>
      <c r="AZ5" s="933">
        <v>44372</v>
      </c>
      <c r="BA5" s="933">
        <v>44402</v>
      </c>
      <c r="BB5" s="933">
        <v>44433</v>
      </c>
      <c r="BC5" s="933">
        <v>44464</v>
      </c>
      <c r="BD5" s="933">
        <v>44494</v>
      </c>
      <c r="BE5" s="933">
        <v>44525</v>
      </c>
      <c r="BF5" s="933">
        <v>44555</v>
      </c>
      <c r="BG5" s="933">
        <v>44586</v>
      </c>
      <c r="BH5" s="933">
        <v>44617</v>
      </c>
      <c r="BI5" s="933" t="s">
        <v>206</v>
      </c>
      <c r="BJ5" s="933" t="s">
        <v>207</v>
      </c>
      <c r="BK5" s="933" t="s">
        <v>208</v>
      </c>
      <c r="BL5" s="933" t="s">
        <v>209</v>
      </c>
      <c r="BM5" s="933" t="s">
        <v>210</v>
      </c>
      <c r="BN5" s="933" t="s">
        <v>211</v>
      </c>
      <c r="BO5" s="933" t="s">
        <v>212</v>
      </c>
      <c r="BP5" s="933" t="s">
        <v>213</v>
      </c>
      <c r="BQ5" s="933" t="s">
        <v>214</v>
      </c>
      <c r="BR5" s="933" t="s">
        <v>215</v>
      </c>
      <c r="BS5" s="933" t="s">
        <v>216</v>
      </c>
      <c r="BT5" s="933" t="s">
        <v>217</v>
      </c>
      <c r="BU5" s="933" t="s">
        <v>218</v>
      </c>
      <c r="BV5" s="933" t="s">
        <v>219</v>
      </c>
      <c r="BW5" s="933" t="s">
        <v>220</v>
      </c>
      <c r="BX5" s="933" t="s">
        <v>221</v>
      </c>
      <c r="BY5" s="933" t="s">
        <v>222</v>
      </c>
      <c r="BZ5" s="933" t="s">
        <v>223</v>
      </c>
      <c r="CA5" s="933" t="s">
        <v>224</v>
      </c>
      <c r="CB5" s="933" t="s">
        <v>225</v>
      </c>
      <c r="CC5" s="933" t="s">
        <v>226</v>
      </c>
      <c r="CD5" s="933" t="s">
        <v>227</v>
      </c>
      <c r="CE5" s="933" t="s">
        <v>3</v>
      </c>
      <c r="CF5" s="933" t="s">
        <v>4</v>
      </c>
      <c r="CG5" s="933" t="s">
        <v>5</v>
      </c>
      <c r="CH5" s="933" t="s">
        <v>6</v>
      </c>
      <c r="CI5" s="933" t="s">
        <v>7</v>
      </c>
      <c r="CJ5" s="933" t="s">
        <v>8</v>
      </c>
      <c r="CK5" s="933" t="s">
        <v>9</v>
      </c>
      <c r="CL5" s="934" t="s">
        <v>10</v>
      </c>
      <c r="CM5" s="934" t="s">
        <v>11</v>
      </c>
      <c r="CN5" s="934" t="s">
        <v>12</v>
      </c>
      <c r="CO5" s="934" t="s">
        <v>13</v>
      </c>
      <c r="CP5" s="934" t="s">
        <v>14</v>
      </c>
      <c r="CQ5" s="934" t="s">
        <v>15</v>
      </c>
      <c r="CR5" s="934" t="s">
        <v>16</v>
      </c>
      <c r="CS5" s="934" t="s">
        <v>17</v>
      </c>
      <c r="CT5" s="934" t="s">
        <v>18</v>
      </c>
      <c r="CU5" s="934" t="s">
        <v>19</v>
      </c>
      <c r="CV5" s="934" t="s">
        <v>20</v>
      </c>
      <c r="CW5" s="934" t="s">
        <v>21</v>
      </c>
      <c r="CX5" s="934" t="s">
        <v>22</v>
      </c>
      <c r="CY5" s="934" t="s">
        <v>23</v>
      </c>
      <c r="CZ5" s="934" t="s">
        <v>24</v>
      </c>
      <c r="DA5" s="934" t="s">
        <v>25</v>
      </c>
      <c r="DB5" s="934" t="s">
        <v>26</v>
      </c>
      <c r="DC5" s="934" t="s">
        <v>27</v>
      </c>
      <c r="DD5" s="935" t="s">
        <v>28</v>
      </c>
      <c r="DE5" s="934" t="s">
        <v>29</v>
      </c>
      <c r="DF5" s="934" t="s">
        <v>30</v>
      </c>
      <c r="DG5" s="934" t="s">
        <v>31</v>
      </c>
      <c r="DH5" s="934" t="s">
        <v>1881</v>
      </c>
    </row>
    <row r="6" spans="2:112" ht="15.75" customHeight="1" thickBot="1">
      <c r="B6" s="858" t="s">
        <v>228</v>
      </c>
      <c r="C6" s="859"/>
      <c r="D6" s="936"/>
      <c r="E6" s="936"/>
      <c r="F6" s="936"/>
      <c r="G6" s="936"/>
      <c r="H6" s="936"/>
      <c r="I6" s="936"/>
      <c r="J6" s="936"/>
      <c r="K6" s="936"/>
      <c r="L6" s="936"/>
      <c r="M6" s="937"/>
      <c r="N6" s="937"/>
      <c r="O6" s="937"/>
      <c r="P6" s="936"/>
      <c r="Q6" s="936"/>
      <c r="R6" s="936"/>
      <c r="S6" s="936"/>
      <c r="T6" s="936"/>
      <c r="U6" s="936"/>
      <c r="V6" s="936"/>
      <c r="W6" s="937"/>
      <c r="X6" s="938"/>
      <c r="Y6" s="939"/>
      <c r="Z6" s="940"/>
      <c r="AA6" s="940"/>
      <c r="AB6" s="940"/>
      <c r="AC6" s="940"/>
      <c r="AD6" s="940"/>
      <c r="AE6" s="940"/>
      <c r="AF6" s="940"/>
      <c r="AG6" s="940"/>
      <c r="AH6" s="940"/>
      <c r="AI6" s="940"/>
      <c r="AJ6" s="940"/>
      <c r="AK6" s="940"/>
      <c r="AL6" s="940"/>
      <c r="AM6" s="940"/>
      <c r="AN6" s="940"/>
      <c r="AO6" s="940"/>
      <c r="AP6" s="940"/>
      <c r="AQ6" s="940"/>
      <c r="AR6" s="940"/>
      <c r="AS6" s="940"/>
      <c r="AT6" s="940"/>
      <c r="AU6" s="940"/>
      <c r="AV6" s="940"/>
      <c r="AW6" s="940"/>
      <c r="AX6" s="941"/>
      <c r="AY6" s="941"/>
      <c r="AZ6" s="941"/>
      <c r="BA6" s="941"/>
      <c r="BB6" s="941"/>
      <c r="BC6" s="941"/>
      <c r="BD6" s="941"/>
      <c r="BE6" s="941"/>
      <c r="BF6" s="941"/>
      <c r="BG6" s="941"/>
      <c r="BH6" s="941"/>
      <c r="BI6" s="941"/>
      <c r="BJ6" s="941"/>
      <c r="BK6" s="941"/>
      <c r="BL6" s="941"/>
      <c r="BM6" s="941"/>
      <c r="BN6" s="941"/>
      <c r="BO6" s="941"/>
      <c r="BP6" s="941"/>
      <c r="BQ6" s="941"/>
      <c r="BR6" s="941"/>
      <c r="BS6" s="941"/>
      <c r="BT6" s="941"/>
      <c r="BU6" s="941"/>
      <c r="BV6" s="941"/>
      <c r="BW6" s="941"/>
      <c r="BX6" s="941"/>
      <c r="BY6" s="941"/>
      <c r="BZ6" s="941"/>
      <c r="CA6" s="941"/>
      <c r="CB6" s="941"/>
      <c r="CC6" s="941"/>
      <c r="CD6" s="941"/>
      <c r="CE6" s="941"/>
      <c r="CF6" s="941"/>
      <c r="CG6" s="941"/>
      <c r="CH6" s="941"/>
      <c r="CI6" s="941"/>
      <c r="CJ6" s="941"/>
      <c r="CK6" s="941"/>
      <c r="CL6" s="941"/>
      <c r="CM6" s="941"/>
      <c r="CN6" s="941"/>
      <c r="CO6" s="941"/>
      <c r="CP6" s="941"/>
      <c r="CQ6" s="941"/>
      <c r="CR6" s="941"/>
      <c r="CS6" s="941"/>
      <c r="CT6" s="941"/>
      <c r="CU6" s="941"/>
      <c r="CV6" s="941"/>
      <c r="CW6" s="941"/>
      <c r="CX6" s="941"/>
      <c r="CY6" s="941"/>
      <c r="CZ6" s="941"/>
      <c r="DA6" s="941"/>
      <c r="DB6" s="941"/>
      <c r="DC6" s="941"/>
      <c r="DD6" s="942"/>
      <c r="DE6" s="941"/>
      <c r="DF6" s="941"/>
      <c r="DG6" s="941"/>
      <c r="DH6" s="941"/>
    </row>
    <row r="7" spans="2:112" ht="15.75" customHeight="1">
      <c r="B7" s="860" t="s">
        <v>61</v>
      </c>
      <c r="C7" s="861" t="s">
        <v>229</v>
      </c>
      <c r="D7" s="862"/>
      <c r="E7" s="862"/>
      <c r="F7" s="862"/>
      <c r="G7" s="862"/>
      <c r="H7" s="862"/>
      <c r="I7" s="862"/>
      <c r="J7" s="862"/>
      <c r="K7" s="862"/>
      <c r="L7" s="863"/>
      <c r="M7" s="864"/>
      <c r="N7" s="864"/>
      <c r="O7" s="864"/>
      <c r="P7" s="865"/>
      <c r="Q7" s="865"/>
      <c r="R7" s="167"/>
      <c r="S7" s="167"/>
      <c r="T7" s="167"/>
      <c r="U7" s="167"/>
      <c r="V7" s="167"/>
      <c r="W7" s="861"/>
      <c r="X7" s="861"/>
      <c r="Y7" s="865"/>
      <c r="Z7" s="865"/>
      <c r="AA7" s="865"/>
      <c r="AB7" s="865"/>
      <c r="AC7" s="865"/>
      <c r="AD7" s="865"/>
      <c r="AE7" s="865"/>
      <c r="AF7" s="865"/>
      <c r="AG7" s="865"/>
      <c r="AH7" s="865"/>
      <c r="AI7" s="865"/>
      <c r="AJ7" s="865"/>
      <c r="AK7" s="865"/>
      <c r="AL7" s="865"/>
      <c r="AM7" s="865"/>
      <c r="AN7" s="865"/>
      <c r="AO7" s="865"/>
      <c r="AP7" s="865"/>
      <c r="AQ7" s="167"/>
      <c r="AR7" s="167"/>
      <c r="AS7" s="167"/>
      <c r="AT7" s="167"/>
      <c r="AU7" s="167"/>
      <c r="AV7" s="167"/>
      <c r="AW7" s="167"/>
      <c r="AX7" s="865"/>
      <c r="AY7" s="865"/>
      <c r="AZ7" s="865"/>
      <c r="BA7" s="865"/>
      <c r="BB7" s="865"/>
      <c r="BC7" s="865"/>
      <c r="BD7" s="865"/>
      <c r="BE7" s="865"/>
      <c r="BF7" s="865"/>
      <c r="BG7" s="865"/>
      <c r="BH7" s="865"/>
      <c r="BI7" s="49"/>
      <c r="BJ7" s="49"/>
      <c r="BK7" s="49"/>
      <c r="BL7" s="49"/>
      <c r="BM7" s="49"/>
      <c r="BN7" s="49"/>
      <c r="BO7" s="49"/>
      <c r="BP7" s="50"/>
      <c r="BQ7" s="50"/>
      <c r="BR7" s="50"/>
      <c r="BS7" s="50"/>
      <c r="BT7" s="50"/>
      <c r="BU7" s="50"/>
      <c r="BV7" s="50"/>
      <c r="BW7" s="167"/>
      <c r="BX7" s="167"/>
      <c r="BY7" s="167"/>
      <c r="BZ7" s="167"/>
      <c r="CA7" s="167"/>
      <c r="CB7" s="167"/>
      <c r="CC7" s="167"/>
      <c r="CD7" s="167"/>
      <c r="CE7" s="167"/>
      <c r="CF7" s="167"/>
      <c r="CG7" s="167"/>
      <c r="CH7" s="167"/>
      <c r="CI7" s="167"/>
      <c r="CJ7" s="167"/>
      <c r="CK7" s="167"/>
      <c r="CL7" s="865"/>
      <c r="CM7" s="866"/>
      <c r="CN7" s="167"/>
      <c r="CO7" s="167"/>
      <c r="CP7" s="167"/>
      <c r="CQ7" s="167"/>
      <c r="CR7" s="167"/>
      <c r="CS7" s="167"/>
      <c r="CT7" s="167"/>
      <c r="CU7" s="167"/>
      <c r="CV7" s="167"/>
      <c r="CW7" s="167"/>
      <c r="CX7" s="867"/>
      <c r="CY7" s="867"/>
      <c r="CZ7" s="867"/>
      <c r="DA7" s="867"/>
      <c r="DB7" s="867"/>
      <c r="DC7" s="867"/>
      <c r="DD7" s="867"/>
      <c r="DE7" s="868"/>
      <c r="DF7" s="869"/>
      <c r="DG7" s="867"/>
      <c r="DH7" s="870"/>
    </row>
    <row r="8" spans="2:112" ht="15.75" customHeight="1">
      <c r="B8" s="871" t="s">
        <v>33</v>
      </c>
      <c r="C8" s="872"/>
      <c r="D8" s="58">
        <v>0.32690000000000002</v>
      </c>
      <c r="E8" s="58">
        <v>0.3261</v>
      </c>
      <c r="F8" s="58">
        <v>0.32369999999999999</v>
      </c>
      <c r="G8" s="58">
        <v>0.31950000000000001</v>
      </c>
      <c r="H8" s="58">
        <v>0.3206</v>
      </c>
      <c r="I8" s="58">
        <v>0.32250000000000001</v>
      </c>
      <c r="J8" s="58">
        <v>0.30030000000000001</v>
      </c>
      <c r="K8" s="58">
        <v>0.29480000000000001</v>
      </c>
      <c r="L8" s="58">
        <v>0.29459999999999997</v>
      </c>
      <c r="M8" s="873">
        <v>0.29549999999999998</v>
      </c>
      <c r="N8" s="873">
        <v>0.29449999999999998</v>
      </c>
      <c r="O8" s="873">
        <v>0.29449999999999998</v>
      </c>
      <c r="P8" s="874">
        <v>0.29920000000000002</v>
      </c>
      <c r="Q8" s="874">
        <v>0.30220000000000002</v>
      </c>
      <c r="R8" s="873">
        <v>0.30630000000000002</v>
      </c>
      <c r="S8" s="873">
        <v>0.30640000000000001</v>
      </c>
      <c r="T8" s="873">
        <v>0.31190000000000001</v>
      </c>
      <c r="U8" s="874">
        <v>0.31090000000000001</v>
      </c>
      <c r="V8" s="874">
        <v>0.31109999999999999</v>
      </c>
      <c r="W8" s="874">
        <v>0.31109999999999999</v>
      </c>
      <c r="X8" s="874">
        <v>0.312</v>
      </c>
      <c r="Y8" s="874">
        <v>0.30930000000000002</v>
      </c>
      <c r="Z8" s="873">
        <v>0.30930000000000002</v>
      </c>
      <c r="AA8" s="873">
        <v>0.31280000000000002</v>
      </c>
      <c r="AB8" s="873">
        <v>0.31440000000000001</v>
      </c>
      <c r="AC8" s="874" t="s">
        <v>230</v>
      </c>
      <c r="AD8" s="874" t="s">
        <v>231</v>
      </c>
      <c r="AE8" s="874" t="s">
        <v>231</v>
      </c>
      <c r="AF8" s="874" t="s">
        <v>231</v>
      </c>
      <c r="AG8" s="873" t="s">
        <v>232</v>
      </c>
      <c r="AH8" s="873" t="s">
        <v>233</v>
      </c>
      <c r="AI8" s="874" t="s">
        <v>234</v>
      </c>
      <c r="AJ8" s="873" t="s">
        <v>235</v>
      </c>
      <c r="AK8" s="875" t="s">
        <v>236</v>
      </c>
      <c r="AL8" s="875" t="s">
        <v>237</v>
      </c>
      <c r="AM8" s="875" t="s">
        <v>238</v>
      </c>
      <c r="AN8" s="520">
        <v>0.33434140367615223</v>
      </c>
      <c r="AO8" s="520">
        <v>0.33200000000000002</v>
      </c>
      <c r="AP8" s="520">
        <v>0.33122683497048255</v>
      </c>
      <c r="AQ8" s="520">
        <v>0.33256247904521913</v>
      </c>
      <c r="AR8" s="520">
        <v>0.33260443042273841</v>
      </c>
      <c r="AS8" s="520">
        <v>0.33612878955428083</v>
      </c>
      <c r="AT8" s="520">
        <v>0.33145992856239465</v>
      </c>
      <c r="AU8" s="520">
        <v>0.33001028665236259</v>
      </c>
      <c r="AV8" s="520">
        <v>0.32790000000000002</v>
      </c>
      <c r="AW8" s="876" t="s">
        <v>239</v>
      </c>
      <c r="AX8" s="877">
        <v>0.33167015762951352</v>
      </c>
      <c r="AY8" s="877">
        <v>0.33079999999999998</v>
      </c>
      <c r="AZ8" s="520">
        <v>0.33327831770117072</v>
      </c>
      <c r="BA8" s="520">
        <v>0.33612655166867556</v>
      </c>
      <c r="BB8" s="878">
        <v>0.3427</v>
      </c>
      <c r="BC8" s="878">
        <v>0.35254460318925734</v>
      </c>
      <c r="BD8" s="878">
        <v>0.35639341823334414</v>
      </c>
      <c r="BE8" s="878">
        <v>0.36370000000000002</v>
      </c>
      <c r="BF8" s="878">
        <v>0.36544416517989176</v>
      </c>
      <c r="BG8" s="878">
        <v>0.37359173477409485</v>
      </c>
      <c r="BH8" s="878">
        <v>0.37359999999999999</v>
      </c>
      <c r="BI8" s="878">
        <v>0.37522779341003587</v>
      </c>
      <c r="BJ8" s="878">
        <v>0.37794257878540599</v>
      </c>
      <c r="BK8" s="878">
        <v>0.38361562267500526</v>
      </c>
      <c r="BL8" s="878">
        <v>0.39290449189702004</v>
      </c>
      <c r="BM8" s="878">
        <v>0.39522143915085711</v>
      </c>
      <c r="BN8" s="878">
        <v>0.4094294052446743</v>
      </c>
      <c r="BO8" s="878">
        <v>0.40449813182988564</v>
      </c>
      <c r="BP8" s="879" t="s">
        <v>240</v>
      </c>
      <c r="BQ8" s="879">
        <v>0.41476881036842322</v>
      </c>
      <c r="BR8" s="879">
        <v>0.41225158337359086</v>
      </c>
      <c r="BS8" s="879">
        <v>0.4074431800336083</v>
      </c>
      <c r="BT8" s="879">
        <v>0.40116870251842368</v>
      </c>
      <c r="BU8" s="879">
        <v>0.39806594369377302</v>
      </c>
      <c r="BV8" s="879">
        <v>0.40061543874887107</v>
      </c>
      <c r="BW8" s="879">
        <v>0.39748212752901779</v>
      </c>
      <c r="BX8" s="879">
        <v>0.39554942507814916</v>
      </c>
      <c r="BY8" s="879">
        <v>0.39476467442075375</v>
      </c>
      <c r="BZ8" s="879">
        <v>0.3988716465052603</v>
      </c>
      <c r="CA8" s="879">
        <v>0.40313850116975813</v>
      </c>
      <c r="CB8" s="879">
        <v>0.40892593841820279</v>
      </c>
      <c r="CC8" s="879">
        <v>0.41470000000000001</v>
      </c>
      <c r="CD8" s="520">
        <v>0.4123</v>
      </c>
      <c r="CE8" s="520">
        <v>0.4140025872319984</v>
      </c>
      <c r="CF8" s="520">
        <v>0.37501275780544513</v>
      </c>
      <c r="CG8" s="520">
        <v>0.38033238108347112</v>
      </c>
      <c r="CH8" s="520">
        <v>0.38459023619409505</v>
      </c>
      <c r="CI8" s="520">
        <v>0.38459023619409505</v>
      </c>
      <c r="CJ8" s="520">
        <v>0.37980583967169451</v>
      </c>
      <c r="CK8" s="520">
        <v>0.38092691037420778</v>
      </c>
      <c r="CL8" s="521">
        <v>0.3828621786825302</v>
      </c>
      <c r="CM8" s="521">
        <v>0.38173165508294565</v>
      </c>
      <c r="CN8" s="520">
        <v>0.38202122531005966</v>
      </c>
      <c r="CO8" s="520">
        <v>0.38508772914201123</v>
      </c>
      <c r="CP8" s="520">
        <v>0.38996197366305901</v>
      </c>
      <c r="CQ8" s="520">
        <v>0.38786519179410084</v>
      </c>
      <c r="CR8" s="520">
        <v>0.39562458177590043</v>
      </c>
      <c r="CS8" s="520">
        <v>0.39380476628537969</v>
      </c>
      <c r="CT8" s="520">
        <v>0.39079798895722306</v>
      </c>
      <c r="CU8" s="58">
        <v>0.39324892075609252</v>
      </c>
      <c r="CV8" s="58">
        <v>0.38964384598482599</v>
      </c>
      <c r="CW8" s="58">
        <v>0.39183299249786435</v>
      </c>
      <c r="CX8" s="58">
        <v>0.38964384598482599</v>
      </c>
      <c r="CY8" s="58">
        <v>0.39461537236609034</v>
      </c>
      <c r="CZ8" s="58">
        <v>0.39942760076620065</v>
      </c>
      <c r="DA8" s="58">
        <v>0.39794988485726213</v>
      </c>
      <c r="DB8" s="58">
        <v>0.39233466154879776</v>
      </c>
      <c r="DC8" s="58">
        <v>0.39445187792024194</v>
      </c>
      <c r="DD8" s="58">
        <v>0.38927269127486042</v>
      </c>
      <c r="DE8" s="880">
        <v>0.3867770898425682</v>
      </c>
      <c r="DF8" s="880">
        <v>0.39418907887246041</v>
      </c>
      <c r="DG8" s="881">
        <v>0.39096885146873267</v>
      </c>
      <c r="DH8" s="882">
        <v>0.39751866021348697</v>
      </c>
    </row>
    <row r="9" spans="2:112" ht="15.75" customHeight="1">
      <c r="B9" s="871" t="s">
        <v>35</v>
      </c>
      <c r="C9" s="872"/>
      <c r="D9" s="58">
        <v>0.2452</v>
      </c>
      <c r="E9" s="58">
        <v>0.2445</v>
      </c>
      <c r="F9" s="58">
        <v>0.2427</v>
      </c>
      <c r="G9" s="58">
        <v>0.23960000000000001</v>
      </c>
      <c r="H9" s="58">
        <v>0.2404</v>
      </c>
      <c r="I9" s="58">
        <v>0.24179999999999999</v>
      </c>
      <c r="J9" s="58">
        <v>0.22520000000000001</v>
      </c>
      <c r="K9" s="58">
        <v>0.22109999999999999</v>
      </c>
      <c r="L9" s="58">
        <v>0.221</v>
      </c>
      <c r="M9" s="873">
        <v>0.22159999999999999</v>
      </c>
      <c r="N9" s="873">
        <v>0.22090000000000001</v>
      </c>
      <c r="O9" s="873">
        <v>0.22090000000000001</v>
      </c>
      <c r="P9" s="874">
        <v>0.22439999999999999</v>
      </c>
      <c r="Q9" s="874">
        <v>0.22670000000000001</v>
      </c>
      <c r="R9" s="873">
        <v>0.22969999999999999</v>
      </c>
      <c r="S9" s="873">
        <v>0.2298</v>
      </c>
      <c r="T9" s="873">
        <v>0.2339</v>
      </c>
      <c r="U9" s="874">
        <v>0.23319999999999999</v>
      </c>
      <c r="V9" s="874">
        <v>0.23330000000000001</v>
      </c>
      <c r="W9" s="874">
        <v>0.23330000000000001</v>
      </c>
      <c r="X9" s="874">
        <v>0.23400000000000001</v>
      </c>
      <c r="Y9" s="874">
        <v>0.23200000000000001</v>
      </c>
      <c r="Z9" s="873">
        <v>0.23200000000000001</v>
      </c>
      <c r="AA9" s="873">
        <v>0.2346</v>
      </c>
      <c r="AB9" s="873">
        <v>0.23580000000000001</v>
      </c>
      <c r="AC9" s="874" t="s">
        <v>241</v>
      </c>
      <c r="AD9" s="874" t="s">
        <v>242</v>
      </c>
      <c r="AE9" s="874" t="s">
        <v>243</v>
      </c>
      <c r="AF9" s="874" t="s">
        <v>242</v>
      </c>
      <c r="AG9" s="873" t="s">
        <v>244</v>
      </c>
      <c r="AH9" s="873" t="s">
        <v>245</v>
      </c>
      <c r="AI9" s="874" t="s">
        <v>246</v>
      </c>
      <c r="AJ9" s="873" t="s">
        <v>247</v>
      </c>
      <c r="AK9" s="875" t="s">
        <v>248</v>
      </c>
      <c r="AL9" s="875" t="s">
        <v>249</v>
      </c>
      <c r="AM9" s="875" t="s">
        <v>250</v>
      </c>
      <c r="AN9" s="520">
        <v>0.25075605275711421</v>
      </c>
      <c r="AO9" s="520">
        <v>0.249</v>
      </c>
      <c r="AP9" s="520">
        <v>0.24842012622786194</v>
      </c>
      <c r="AQ9" s="520">
        <v>0.24942185928391439</v>
      </c>
      <c r="AR9" s="520">
        <v>0.24945332281705379</v>
      </c>
      <c r="AS9" s="520">
        <v>0.25209659216571062</v>
      </c>
      <c r="AT9" s="520">
        <v>0.248594946421796</v>
      </c>
      <c r="AU9" s="520">
        <v>0.24750771498927196</v>
      </c>
      <c r="AV9" s="520">
        <v>0.24590000000000001</v>
      </c>
      <c r="AW9" s="876" t="s">
        <v>251</v>
      </c>
      <c r="AX9" s="877">
        <v>0.24875261822213515</v>
      </c>
      <c r="AY9" s="877">
        <v>0.24809999999999999</v>
      </c>
      <c r="AZ9" s="520">
        <v>0.24995873827587806</v>
      </c>
      <c r="BA9" s="520">
        <v>0.25209491375150667</v>
      </c>
      <c r="BB9" s="878">
        <v>0.25700000000000001</v>
      </c>
      <c r="BC9" s="878">
        <v>0.26440845239194299</v>
      </c>
      <c r="BD9" s="878">
        <v>0.2672950636750081</v>
      </c>
      <c r="BE9" s="878">
        <v>0.27279999999999999</v>
      </c>
      <c r="BF9" s="878">
        <v>0.27408312388491884</v>
      </c>
      <c r="BG9" s="878">
        <v>0.28019380108057113</v>
      </c>
      <c r="BH9" s="878">
        <v>0.2802</v>
      </c>
      <c r="BI9" s="878">
        <v>0.2814208450575269</v>
      </c>
      <c r="BJ9" s="878">
        <v>0.28345693408905448</v>
      </c>
      <c r="BK9" s="878">
        <v>0.28771171700625398</v>
      </c>
      <c r="BL9" s="878">
        <v>0.29467836892276505</v>
      </c>
      <c r="BM9" s="878">
        <v>0.29641607936314285</v>
      </c>
      <c r="BN9" s="878">
        <v>0.30707205393350573</v>
      </c>
      <c r="BO9" s="878">
        <v>0.30337359887241422</v>
      </c>
      <c r="BP9" s="879" t="s">
        <v>252</v>
      </c>
      <c r="BQ9" s="879">
        <v>0.31107660777631746</v>
      </c>
      <c r="BR9" s="879">
        <v>0.30918868753019318</v>
      </c>
      <c r="BS9" s="879">
        <v>0.30558238502520624</v>
      </c>
      <c r="BT9" s="879">
        <v>0.30087652688881777</v>
      </c>
      <c r="BU9" s="879">
        <v>0.29854945777032976</v>
      </c>
      <c r="BV9" s="879">
        <v>0.30046157906165333</v>
      </c>
      <c r="BW9" s="879">
        <v>0.29811159564676337</v>
      </c>
      <c r="BX9" s="879">
        <v>0.2966620688086119</v>
      </c>
      <c r="BY9" s="879">
        <v>0.29607350581556535</v>
      </c>
      <c r="BZ9" s="879">
        <v>0.29915373487894525</v>
      </c>
      <c r="CA9" s="879">
        <v>0.30235387587731866</v>
      </c>
      <c r="CB9" s="879">
        <v>0.30669445381365212</v>
      </c>
      <c r="CC9" s="879">
        <v>0.311</v>
      </c>
      <c r="CD9" s="520">
        <v>0.30919999999999997</v>
      </c>
      <c r="CE9" s="520">
        <v>0.31050194042399881</v>
      </c>
      <c r="CF9" s="520">
        <v>0.28125956835408389</v>
      </c>
      <c r="CG9" s="520">
        <v>0.28524928581260334</v>
      </c>
      <c r="CH9" s="520">
        <v>0.28844267714557131</v>
      </c>
      <c r="CI9" s="520">
        <v>0.28844267714557131</v>
      </c>
      <c r="CJ9" s="520">
        <v>0.28485437975377087</v>
      </c>
      <c r="CK9" s="520">
        <v>0.28569518278065587</v>
      </c>
      <c r="CL9" s="521">
        <v>0.28714663401189766</v>
      </c>
      <c r="CM9" s="521">
        <v>0.28629874131220923</v>
      </c>
      <c r="CN9" s="520">
        <v>0.28651591898254475</v>
      </c>
      <c r="CO9" s="520">
        <v>0.28881579685650843</v>
      </c>
      <c r="CP9" s="520">
        <v>0.29247148024729425</v>
      </c>
      <c r="CQ9" s="520">
        <v>0.29089889384557566</v>
      </c>
      <c r="CR9" s="520">
        <v>0.29671843633192535</v>
      </c>
      <c r="CS9" s="520">
        <v>0.29535357471403478</v>
      </c>
      <c r="CT9" s="520">
        <v>0.2930984917179173</v>
      </c>
      <c r="CU9" s="58">
        <v>0.29493669056706945</v>
      </c>
      <c r="CV9" s="58">
        <v>0.2922328844886195</v>
      </c>
      <c r="CW9" s="58">
        <v>0.29387474437339828</v>
      </c>
      <c r="CX9" s="58">
        <v>0.2922328844886195</v>
      </c>
      <c r="CY9" s="58">
        <v>0.29596152927456776</v>
      </c>
      <c r="CZ9" s="58">
        <v>0.29957070057465052</v>
      </c>
      <c r="DA9" s="58">
        <v>0.29846241364294662</v>
      </c>
      <c r="DB9" s="58">
        <v>0.29425099616159833</v>
      </c>
      <c r="DC9" s="58">
        <v>0.29583890844018146</v>
      </c>
      <c r="DD9" s="58">
        <v>0.29195451845614534</v>
      </c>
      <c r="DE9" s="880">
        <v>0.29008281738192615</v>
      </c>
      <c r="DF9" s="880">
        <v>0.29564180915434529</v>
      </c>
      <c r="DG9" s="881">
        <v>0.29322663860154952</v>
      </c>
      <c r="DH9" s="882">
        <v>0.29813899516011527</v>
      </c>
    </row>
    <row r="10" spans="2:112" ht="15.75" customHeight="1">
      <c r="B10" s="883" t="s">
        <v>36</v>
      </c>
      <c r="C10" s="884"/>
      <c r="D10" s="58">
        <v>0.16350000000000001</v>
      </c>
      <c r="E10" s="58">
        <v>0.16300000000000001</v>
      </c>
      <c r="F10" s="58">
        <v>0.1618</v>
      </c>
      <c r="G10" s="58">
        <v>0.1598</v>
      </c>
      <c r="H10" s="58">
        <v>0.1603</v>
      </c>
      <c r="I10" s="58">
        <v>0.16120000000000001</v>
      </c>
      <c r="J10" s="58">
        <v>0.1502</v>
      </c>
      <c r="K10" s="58">
        <v>0.1474</v>
      </c>
      <c r="L10" s="58">
        <v>0.14729999999999999</v>
      </c>
      <c r="M10" s="873">
        <v>0.1477</v>
      </c>
      <c r="N10" s="873">
        <v>0.1472</v>
      </c>
      <c r="O10" s="873">
        <v>0.1472</v>
      </c>
      <c r="P10" s="874">
        <v>0.14960000000000001</v>
      </c>
      <c r="Q10" s="874">
        <v>0.15110000000000001</v>
      </c>
      <c r="R10" s="873">
        <v>0.15310000000000001</v>
      </c>
      <c r="S10" s="873">
        <v>0.1532</v>
      </c>
      <c r="T10" s="873">
        <v>0.156</v>
      </c>
      <c r="U10" s="874">
        <v>0.1555</v>
      </c>
      <c r="V10" s="874">
        <v>0.1555</v>
      </c>
      <c r="W10" s="874">
        <v>0.1555</v>
      </c>
      <c r="X10" s="874">
        <v>0.156</v>
      </c>
      <c r="Y10" s="874">
        <v>0.1547</v>
      </c>
      <c r="Z10" s="873">
        <v>0.1547</v>
      </c>
      <c r="AA10" s="873">
        <v>0.15640000000000001</v>
      </c>
      <c r="AB10" s="873">
        <v>0.15720000000000001</v>
      </c>
      <c r="AC10" s="874" t="s">
        <v>253</v>
      </c>
      <c r="AD10" s="874" t="s">
        <v>254</v>
      </c>
      <c r="AE10" s="874" t="s">
        <v>254</v>
      </c>
      <c r="AF10" s="874" t="s">
        <v>255</v>
      </c>
      <c r="AG10" s="873" t="s">
        <v>256</v>
      </c>
      <c r="AH10" s="873" t="s">
        <v>257</v>
      </c>
      <c r="AI10" s="874" t="s">
        <v>258</v>
      </c>
      <c r="AJ10" s="873" t="s">
        <v>259</v>
      </c>
      <c r="AK10" s="875" t="s">
        <v>260</v>
      </c>
      <c r="AL10" s="875" t="s">
        <v>261</v>
      </c>
      <c r="AM10" s="875" t="s">
        <v>262</v>
      </c>
      <c r="AN10" s="520">
        <v>0.16717070183807611</v>
      </c>
      <c r="AO10" s="520">
        <v>0.16600000000000001</v>
      </c>
      <c r="AP10" s="520">
        <v>0.16561341748524128</v>
      </c>
      <c r="AQ10" s="520">
        <v>0.16628123952260956</v>
      </c>
      <c r="AR10" s="520">
        <v>0.1663022152113692</v>
      </c>
      <c r="AS10" s="520">
        <v>0.16806439477714041</v>
      </c>
      <c r="AT10" s="520">
        <v>0.16572996428119732</v>
      </c>
      <c r="AU10" s="520">
        <v>0.1650051433261813</v>
      </c>
      <c r="AV10" s="520">
        <v>0.16389999999999999</v>
      </c>
      <c r="AW10" s="876" t="s">
        <v>263</v>
      </c>
      <c r="AX10" s="877">
        <v>0.16583507881475676</v>
      </c>
      <c r="AY10" s="877">
        <v>0.16539999999999999</v>
      </c>
      <c r="AZ10" s="520">
        <v>0.16663915885058536</v>
      </c>
      <c r="BA10" s="520">
        <v>0.16806327583433778</v>
      </c>
      <c r="BB10" s="878">
        <v>0.17130000000000001</v>
      </c>
      <c r="BC10" s="878">
        <v>0.17627230159462867</v>
      </c>
      <c r="BD10" s="878">
        <v>0.17819670911667207</v>
      </c>
      <c r="BE10" s="878">
        <v>0.18179999999999999</v>
      </c>
      <c r="BF10" s="878">
        <v>0.18272208258994588</v>
      </c>
      <c r="BG10" s="878">
        <v>0.18679586738704743</v>
      </c>
      <c r="BH10" s="878">
        <v>0.18679999999999999</v>
      </c>
      <c r="BI10" s="878">
        <v>0.18761389670501794</v>
      </c>
      <c r="BJ10" s="878">
        <v>0.188971289392703</v>
      </c>
      <c r="BK10" s="878">
        <v>0.19180781133750263</v>
      </c>
      <c r="BL10" s="878">
        <v>0.19645224594851002</v>
      </c>
      <c r="BM10" s="878">
        <v>0.19761071957542856</v>
      </c>
      <c r="BN10" s="878">
        <v>0.20471470262233715</v>
      </c>
      <c r="BO10" s="878">
        <v>0.20224906591494282</v>
      </c>
      <c r="BP10" s="879" t="s">
        <v>264</v>
      </c>
      <c r="BQ10" s="879">
        <v>0.20738440518421161</v>
      </c>
      <c r="BR10" s="879">
        <v>0.20612579168679543</v>
      </c>
      <c r="BS10" s="879">
        <v>0.20372159001680415</v>
      </c>
      <c r="BT10" s="879">
        <v>0.20058435125921184</v>
      </c>
      <c r="BU10" s="879">
        <v>0.19903297184688651</v>
      </c>
      <c r="BV10" s="879">
        <v>0.20030771937443553</v>
      </c>
      <c r="BW10" s="879">
        <v>0.1987410637645089</v>
      </c>
      <c r="BX10" s="879">
        <v>0.19777471253907458</v>
      </c>
      <c r="BY10" s="879">
        <v>0.19738233721037687</v>
      </c>
      <c r="BZ10" s="879">
        <v>0.19943582325263015</v>
      </c>
      <c r="CA10" s="879">
        <v>0.20156925058487907</v>
      </c>
      <c r="CB10" s="879">
        <v>0.2044629692091014</v>
      </c>
      <c r="CC10" s="879">
        <v>0.20730000000000001</v>
      </c>
      <c r="CD10" s="520">
        <v>0.20610000000000001</v>
      </c>
      <c r="CE10" s="520">
        <v>0.2070012936159992</v>
      </c>
      <c r="CF10" s="520">
        <v>0.18750637890272256</v>
      </c>
      <c r="CG10" s="520">
        <v>0.19016619054173556</v>
      </c>
      <c r="CH10" s="520">
        <v>0.19229511809704752</v>
      </c>
      <c r="CI10" s="520">
        <v>0.19229511809704752</v>
      </c>
      <c r="CJ10" s="520">
        <v>0.18990291983584726</v>
      </c>
      <c r="CK10" s="520">
        <v>0.19046345518710389</v>
      </c>
      <c r="CL10" s="521">
        <v>0.1914310893412651</v>
      </c>
      <c r="CM10" s="521">
        <v>0.19086582754147283</v>
      </c>
      <c r="CN10" s="520">
        <v>0.19101061265502983</v>
      </c>
      <c r="CO10" s="520">
        <v>0.19254386457100561</v>
      </c>
      <c r="CP10" s="520">
        <v>0.19498098683152951</v>
      </c>
      <c r="CQ10" s="520">
        <v>0.19393259589705042</v>
      </c>
      <c r="CR10" s="520">
        <v>0.19781229088795022</v>
      </c>
      <c r="CS10" s="520">
        <v>0.19690238314268985</v>
      </c>
      <c r="CT10" s="520">
        <v>0.19539899447861153</v>
      </c>
      <c r="CU10" s="58">
        <v>0.19662446037804626</v>
      </c>
      <c r="CV10" s="58">
        <v>0.19482192299241299</v>
      </c>
      <c r="CW10" s="58">
        <v>0.19591649624893218</v>
      </c>
      <c r="CX10" s="58">
        <v>0.19482192299241299</v>
      </c>
      <c r="CY10" s="58">
        <v>0.19730768618304517</v>
      </c>
      <c r="CZ10" s="58">
        <v>0.19971380038310033</v>
      </c>
      <c r="DA10" s="58">
        <v>0.19897494242863106</v>
      </c>
      <c r="DB10" s="58">
        <v>0.19616733077439888</v>
      </c>
      <c r="DC10" s="58">
        <v>0.19722593896012097</v>
      </c>
      <c r="DD10" s="58">
        <v>0.19463634563743021</v>
      </c>
      <c r="DE10" s="880">
        <v>0.1933885449212841</v>
      </c>
      <c r="DF10" s="880">
        <v>0.1970945394362302</v>
      </c>
      <c r="DG10" s="881">
        <v>0.19548442573436633</v>
      </c>
      <c r="DH10" s="882">
        <v>0.19875933010674349</v>
      </c>
    </row>
    <row r="11" spans="2:112" ht="15.75" customHeight="1">
      <c r="B11" s="860" t="s">
        <v>265</v>
      </c>
      <c r="C11" s="167" t="s">
        <v>229</v>
      </c>
      <c r="D11" s="58"/>
      <c r="E11" s="58"/>
      <c r="F11" s="58"/>
      <c r="G11" s="58"/>
      <c r="H11" s="58"/>
      <c r="I11" s="58"/>
      <c r="J11" s="58"/>
      <c r="K11" s="58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874"/>
      <c r="Y11" s="874"/>
      <c r="Z11" s="167"/>
      <c r="AA11" s="167"/>
      <c r="AB11" s="167"/>
      <c r="AC11" s="183"/>
      <c r="AD11" s="183"/>
      <c r="AE11" s="183"/>
      <c r="AF11" s="183"/>
      <c r="AG11" s="167"/>
      <c r="AH11" s="167"/>
      <c r="AI11" s="183"/>
      <c r="AJ11" s="167"/>
      <c r="AK11" s="167"/>
      <c r="AL11" s="865"/>
      <c r="AM11" s="865"/>
      <c r="AN11" s="520"/>
      <c r="AO11" s="520"/>
      <c r="AP11" s="520"/>
      <c r="AQ11" s="520"/>
      <c r="AR11" s="520"/>
      <c r="AS11" s="520"/>
      <c r="AT11" s="520"/>
      <c r="AU11" s="520"/>
      <c r="AV11" s="520"/>
      <c r="AW11" s="58"/>
      <c r="AX11" s="885"/>
      <c r="AY11" s="885"/>
      <c r="AZ11" s="520"/>
      <c r="BA11" s="520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185"/>
      <c r="BQ11" s="185"/>
      <c r="BR11" s="185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520"/>
      <c r="CE11" s="520"/>
      <c r="CF11" s="520"/>
      <c r="CG11" s="520"/>
      <c r="CH11" s="520"/>
      <c r="CI11" s="520"/>
      <c r="CJ11" s="520"/>
      <c r="CK11" s="520"/>
      <c r="CL11" s="521"/>
      <c r="CM11" s="521"/>
      <c r="CN11" s="520"/>
      <c r="CO11" s="520"/>
      <c r="CP11" s="520"/>
      <c r="CQ11" s="520"/>
      <c r="CR11" s="520"/>
      <c r="CS11" s="520"/>
      <c r="CT11" s="520"/>
      <c r="CU11" s="867"/>
      <c r="CV11" s="867"/>
      <c r="CW11" s="867"/>
      <c r="CX11" s="58"/>
      <c r="CY11" s="58"/>
      <c r="CZ11" s="58"/>
      <c r="DA11" s="58"/>
      <c r="DB11" s="58"/>
      <c r="DC11" s="58"/>
      <c r="DD11" s="58"/>
      <c r="DE11" s="880"/>
      <c r="DF11" s="880"/>
      <c r="DG11" s="881"/>
      <c r="DH11" s="882"/>
    </row>
    <row r="12" spans="2:112" ht="15.75" customHeight="1">
      <c r="B12" s="871" t="s">
        <v>33</v>
      </c>
      <c r="C12" s="872"/>
      <c r="D12" s="58">
        <v>5.7700000000000001E-2</v>
      </c>
      <c r="E12" s="58">
        <v>5.7500000000000002E-2</v>
      </c>
      <c r="F12" s="58">
        <v>5.6899999999999999E-2</v>
      </c>
      <c r="G12" s="58">
        <v>5.6000000000000001E-2</v>
      </c>
      <c r="H12" s="58">
        <v>5.6099999999999997E-2</v>
      </c>
      <c r="I12" s="58">
        <v>5.6500000000000002E-2</v>
      </c>
      <c r="J12" s="58">
        <v>4.2500000000000003E-2</v>
      </c>
      <c r="K12" s="58">
        <v>4.1399999999999999E-2</v>
      </c>
      <c r="L12" s="58">
        <v>4.1399999999999999E-2</v>
      </c>
      <c r="M12" s="873">
        <v>4.1500000000000002E-2</v>
      </c>
      <c r="N12" s="873">
        <v>4.1300000000000003E-2</v>
      </c>
      <c r="O12" s="873">
        <v>4.1300000000000003E-2</v>
      </c>
      <c r="P12" s="874">
        <v>4.2099999999999999E-2</v>
      </c>
      <c r="Q12" s="874">
        <v>4.2599999999999999E-2</v>
      </c>
      <c r="R12" s="873">
        <v>4.3299999999999998E-2</v>
      </c>
      <c r="S12" s="873">
        <v>4.3299999999999998E-2</v>
      </c>
      <c r="T12" s="873">
        <v>4.4299999999999999E-2</v>
      </c>
      <c r="U12" s="874">
        <v>4.41E-2</v>
      </c>
      <c r="V12" s="874">
        <v>4.41E-2</v>
      </c>
      <c r="W12" s="874">
        <v>4.41E-2</v>
      </c>
      <c r="X12" s="874">
        <v>4.4299999999999999E-2</v>
      </c>
      <c r="Y12" s="874">
        <v>4.3799999999999999E-2</v>
      </c>
      <c r="Z12" s="873">
        <v>4.3799999999999999E-2</v>
      </c>
      <c r="AA12" s="873">
        <v>4.4400000000000002E-2</v>
      </c>
      <c r="AB12" s="873">
        <v>4.4600000000000001E-2</v>
      </c>
      <c r="AC12" s="874" t="s">
        <v>266</v>
      </c>
      <c r="AD12" s="874" t="s">
        <v>267</v>
      </c>
      <c r="AE12" s="874" t="s">
        <v>268</v>
      </c>
      <c r="AF12" s="874" t="s">
        <v>267</v>
      </c>
      <c r="AG12" s="873" t="s">
        <v>269</v>
      </c>
      <c r="AH12" s="873" t="s">
        <v>270</v>
      </c>
      <c r="AI12" s="874" t="s">
        <v>271</v>
      </c>
      <c r="AJ12" s="874" t="s">
        <v>272</v>
      </c>
      <c r="AK12" s="875" t="s">
        <v>273</v>
      </c>
      <c r="AL12" s="875" t="s">
        <v>274</v>
      </c>
      <c r="AM12" s="875" t="s">
        <v>275</v>
      </c>
      <c r="AN12" s="520">
        <v>4.8063063676264867E-2</v>
      </c>
      <c r="AO12" s="520">
        <v>4.7500000000000001E-2</v>
      </c>
      <c r="AP12" s="520">
        <v>4.7487170802116833E-2</v>
      </c>
      <c r="AQ12" s="520">
        <v>4.7704140904055996E-2</v>
      </c>
      <c r="AR12" s="520">
        <v>4.7629671310603493E-2</v>
      </c>
      <c r="AS12" s="520">
        <v>4.819142234804661E-2</v>
      </c>
      <c r="AT12" s="520">
        <v>4.7339542743944758E-2</v>
      </c>
      <c r="AU12" s="520">
        <v>4.6992600569716221E-2</v>
      </c>
      <c r="AV12" s="520">
        <v>4.65E-2</v>
      </c>
      <c r="AW12" s="875" t="s">
        <v>276</v>
      </c>
      <c r="AX12" s="877">
        <v>4.700713957481361E-2</v>
      </c>
      <c r="AY12" s="877">
        <v>4.6800000000000001E-2</v>
      </c>
      <c r="AZ12" s="520">
        <v>4.7096869335912693E-2</v>
      </c>
      <c r="BA12" s="520">
        <v>4.7554410255432583E-2</v>
      </c>
      <c r="BB12" s="878">
        <v>4.8599999999999997E-2</v>
      </c>
      <c r="BC12" s="878">
        <v>5.0351721441797233E-2</v>
      </c>
      <c r="BD12" s="878">
        <v>5.0898204354265446E-2</v>
      </c>
      <c r="BE12" s="878">
        <v>5.1999999999999998E-2</v>
      </c>
      <c r="BF12" s="878">
        <v>5.2217383988976997E-2</v>
      </c>
      <c r="BG12" s="878">
        <v>5.3543502060612938E-2</v>
      </c>
      <c r="BH12" s="878">
        <v>5.3499999999999999E-2</v>
      </c>
      <c r="BI12" s="878">
        <v>5.3551098270161419E-2</v>
      </c>
      <c r="BJ12" s="878">
        <v>5.3738026868152669E-2</v>
      </c>
      <c r="BK12" s="878">
        <v>5.4475929640472827E-2</v>
      </c>
      <c r="BL12" s="878">
        <v>5.5957957124575096E-2</v>
      </c>
      <c r="BM12" s="878">
        <v>5.6208401880113792E-2</v>
      </c>
      <c r="BN12" s="878">
        <v>5.8476372015532803E-2</v>
      </c>
      <c r="BO12" s="878">
        <v>5.7394748473494982E-2</v>
      </c>
      <c r="BP12" s="879" t="s">
        <v>277</v>
      </c>
      <c r="BQ12" s="879">
        <v>5.9019002295509722E-2</v>
      </c>
      <c r="BR12" s="879">
        <v>5.8526684173684659E-2</v>
      </c>
      <c r="BS12" s="879">
        <v>5.7572801652390884E-2</v>
      </c>
      <c r="BT12" s="879">
        <v>5.6350161964574062E-2</v>
      </c>
      <c r="BU12" s="879">
        <v>5.5809357037181061E-2</v>
      </c>
      <c r="BV12" s="879">
        <v>5.6159928139064182E-2</v>
      </c>
      <c r="BW12" s="879">
        <v>5.5613539165250352E-2</v>
      </c>
      <c r="BX12" s="879">
        <v>5.5301470387495E-2</v>
      </c>
      <c r="BY12" s="879">
        <v>5.5198695820259415E-2</v>
      </c>
      <c r="BZ12" s="879">
        <v>5.5893709401382226E-2</v>
      </c>
      <c r="CA12" s="879">
        <v>5.6611755954571595E-2</v>
      </c>
      <c r="CB12" s="879">
        <v>5.7607552926295748E-2</v>
      </c>
      <c r="CC12" s="879">
        <v>5.8900000000000001E-2</v>
      </c>
      <c r="CD12" s="520">
        <v>5.8400000000000001E-2</v>
      </c>
      <c r="CE12" s="520">
        <v>5.8791015786018537E-2</v>
      </c>
      <c r="CF12" s="520">
        <v>5.5146574016291174E-2</v>
      </c>
      <c r="CG12" s="520">
        <v>5.6009761796875564E-2</v>
      </c>
      <c r="CH12" s="520">
        <v>5.6736046297601657E-2</v>
      </c>
      <c r="CI12" s="520">
        <v>5.6736046297601657E-2</v>
      </c>
      <c r="CJ12" s="520">
        <v>5.5722865278710308E-2</v>
      </c>
      <c r="CK12" s="520">
        <v>5.5942801293889011E-2</v>
      </c>
      <c r="CL12" s="521">
        <v>5.6202596864453759E-2</v>
      </c>
      <c r="CM12" s="521">
        <v>5.5966736932449739E-2</v>
      </c>
      <c r="CN12" s="520">
        <v>5.6032851332760793E-2</v>
      </c>
      <c r="CO12" s="520">
        <v>5.6485486636809357E-2</v>
      </c>
      <c r="CP12" s="520">
        <v>5.7352417123266497E-2</v>
      </c>
      <c r="CQ12" s="520">
        <v>5.6924273207200136E-2</v>
      </c>
      <c r="CR12" s="520">
        <v>5.8244767756541881E-2</v>
      </c>
      <c r="CS12" s="520">
        <v>5.7894680470166528E-2</v>
      </c>
      <c r="CT12" s="520">
        <v>5.7289139634858703E-2</v>
      </c>
      <c r="CU12" s="520">
        <v>5.770228918885003E-2</v>
      </c>
      <c r="CV12" s="520">
        <v>5.6985844119416575E-2</v>
      </c>
      <c r="CW12" s="520">
        <v>5.7490565783773873E-2</v>
      </c>
      <c r="CX12" s="58">
        <v>5.6985844119416575E-2</v>
      </c>
      <c r="CY12" s="58">
        <v>5.7897776796868E-2</v>
      </c>
      <c r="CZ12" s="58">
        <v>5.8731411435897836E-2</v>
      </c>
      <c r="DA12" s="58">
        <v>5.843860863462632E-2</v>
      </c>
      <c r="DB12" s="58">
        <v>5.7333401446337411E-2</v>
      </c>
      <c r="DC12" s="58">
        <v>5.77719085725832E-2</v>
      </c>
      <c r="DD12" s="58">
        <v>5.6735938951272241E-2</v>
      </c>
      <c r="DE12" s="880">
        <v>5.6257484489121261E-2</v>
      </c>
      <c r="DF12" s="880">
        <v>5.7427171474549128E-2</v>
      </c>
      <c r="DG12" s="881">
        <v>5.6508490328930468E-2</v>
      </c>
      <c r="DH12" s="882">
        <v>5.7724935008015357E-2</v>
      </c>
    </row>
    <row r="13" spans="2:112" ht="15.75" customHeight="1">
      <c r="B13" s="871" t="s">
        <v>35</v>
      </c>
      <c r="C13" s="872"/>
      <c r="D13" s="57">
        <v>4.3299999999999998E-2</v>
      </c>
      <c r="E13" s="57">
        <v>4.3099999999999999E-2</v>
      </c>
      <c r="F13" s="57">
        <v>4.2700000000000002E-2</v>
      </c>
      <c r="G13" s="57">
        <v>4.1996653861643432E-2</v>
      </c>
      <c r="H13" s="58">
        <v>4.2099999999999999E-2</v>
      </c>
      <c r="I13" s="58">
        <v>4.24E-2</v>
      </c>
      <c r="J13" s="58">
        <v>3.1899999999999998E-2</v>
      </c>
      <c r="K13" s="58">
        <v>3.1099999999999999E-2</v>
      </c>
      <c r="L13" s="58">
        <v>3.1E-2</v>
      </c>
      <c r="M13" s="873">
        <v>3.1099999999999999E-2</v>
      </c>
      <c r="N13" s="873">
        <v>3.1E-2</v>
      </c>
      <c r="O13" s="873">
        <v>3.1E-2</v>
      </c>
      <c r="P13" s="874">
        <v>3.1600000000000003E-2</v>
      </c>
      <c r="Q13" s="874">
        <v>3.2000000000000001E-2</v>
      </c>
      <c r="R13" s="873">
        <v>3.2500000000000001E-2</v>
      </c>
      <c r="S13" s="873">
        <v>3.2500000000000001E-2</v>
      </c>
      <c r="T13" s="873">
        <v>3.32E-2</v>
      </c>
      <c r="U13" s="874">
        <v>3.3000000000000002E-2</v>
      </c>
      <c r="V13" s="874">
        <v>3.3099999999999997E-2</v>
      </c>
      <c r="W13" s="874">
        <v>3.3099999999999997E-2</v>
      </c>
      <c r="X13" s="874">
        <v>3.32E-2</v>
      </c>
      <c r="Y13" s="874">
        <v>3.2899999999999999E-2</v>
      </c>
      <c r="Z13" s="873">
        <v>3.2899999999999999E-2</v>
      </c>
      <c r="AA13" s="873">
        <v>3.3300000000000003E-2</v>
      </c>
      <c r="AB13" s="873">
        <v>3.3399999999999999E-2</v>
      </c>
      <c r="AC13" s="874" t="s">
        <v>278</v>
      </c>
      <c r="AD13" s="874" t="s">
        <v>279</v>
      </c>
      <c r="AE13" s="874" t="s">
        <v>279</v>
      </c>
      <c r="AF13" s="874" t="s">
        <v>280</v>
      </c>
      <c r="AG13" s="873" t="s">
        <v>281</v>
      </c>
      <c r="AH13" s="873" t="s">
        <v>282</v>
      </c>
      <c r="AI13" s="874" t="s">
        <v>283</v>
      </c>
      <c r="AJ13" s="874" t="s">
        <v>282</v>
      </c>
      <c r="AK13" s="875" t="s">
        <v>284</v>
      </c>
      <c r="AL13" s="875" t="s">
        <v>285</v>
      </c>
      <c r="AM13" s="875" t="s">
        <v>286</v>
      </c>
      <c r="AN13" s="520">
        <v>3.604729775719865E-2</v>
      </c>
      <c r="AO13" s="520">
        <v>3.56E-2</v>
      </c>
      <c r="AP13" s="520">
        <v>3.5615378101587623E-2</v>
      </c>
      <c r="AQ13" s="520">
        <v>3.5778105678041995E-2</v>
      </c>
      <c r="AR13" s="520">
        <v>3.5722253482952618E-2</v>
      </c>
      <c r="AS13" s="520">
        <v>3.6143566761034959E-2</v>
      </c>
      <c r="AT13" s="520">
        <v>3.550465705795857E-2</v>
      </c>
      <c r="AU13" s="520">
        <v>3.5244450427287161E-2</v>
      </c>
      <c r="AV13" s="520">
        <v>3.49E-2</v>
      </c>
      <c r="AW13" s="875" t="s">
        <v>287</v>
      </c>
      <c r="AX13" s="877">
        <v>3.5255354681110206E-2</v>
      </c>
      <c r="AY13" s="877">
        <v>3.5099999999999999E-2</v>
      </c>
      <c r="AZ13" s="520">
        <v>3.5322652001934518E-2</v>
      </c>
      <c r="BA13" s="520">
        <v>3.5665807691574437E-2</v>
      </c>
      <c r="BB13" s="878">
        <v>3.6400000000000002E-2</v>
      </c>
      <c r="BC13" s="878">
        <v>3.7763791081347919E-2</v>
      </c>
      <c r="BD13" s="878">
        <v>3.8173653265699083E-2</v>
      </c>
      <c r="BE13" s="878">
        <v>3.9E-2</v>
      </c>
      <c r="BF13" s="878">
        <v>3.9163037991732749E-2</v>
      </c>
      <c r="BG13" s="878">
        <v>4.01576265454597E-2</v>
      </c>
      <c r="BH13" s="878">
        <v>4.02E-2</v>
      </c>
      <c r="BI13" s="878">
        <v>4.0163323702621066E-2</v>
      </c>
      <c r="BJ13" s="878">
        <v>4.0303520151114498E-2</v>
      </c>
      <c r="BK13" s="878">
        <v>4.0856947230354622E-2</v>
      </c>
      <c r="BL13" s="878">
        <v>4.196846784343132E-2</v>
      </c>
      <c r="BM13" s="878">
        <v>4.2156301410085341E-2</v>
      </c>
      <c r="BN13" s="878">
        <v>4.3857279011649597E-2</v>
      </c>
      <c r="BO13" s="878">
        <v>4.3046061355121235E-2</v>
      </c>
      <c r="BP13" s="879" t="s">
        <v>288</v>
      </c>
      <c r="BQ13" s="879">
        <v>4.4264251721632286E-2</v>
      </c>
      <c r="BR13" s="879">
        <v>4.3895013130263491E-2</v>
      </c>
      <c r="BS13" s="879">
        <v>4.317960123929316E-2</v>
      </c>
      <c r="BT13" s="879">
        <v>4.2262621473430545E-2</v>
      </c>
      <c r="BU13" s="879">
        <v>4.1857017777885794E-2</v>
      </c>
      <c r="BV13" s="879">
        <v>4.2119946104298131E-2</v>
      </c>
      <c r="BW13" s="879">
        <v>4.1710154373937762E-2</v>
      </c>
      <c r="BX13" s="879">
        <v>4.147610279062125E-2</v>
      </c>
      <c r="BY13" s="879">
        <v>4.1399021865194563E-2</v>
      </c>
      <c r="BZ13" s="879">
        <v>4.1920282051036671E-2</v>
      </c>
      <c r="CA13" s="879">
        <v>4.2458816965928695E-2</v>
      </c>
      <c r="CB13" s="879">
        <v>4.3205664694721813E-2</v>
      </c>
      <c r="CC13" s="879">
        <v>4.4200000000000003E-2</v>
      </c>
      <c r="CD13" s="520">
        <v>4.3799999999999999E-2</v>
      </c>
      <c r="CE13" s="520">
        <v>4.4093261839513904E-2</v>
      </c>
      <c r="CF13" s="520">
        <v>4.1359930512218375E-2</v>
      </c>
      <c r="CG13" s="520">
        <v>4.2007321347656675E-2</v>
      </c>
      <c r="CH13" s="520">
        <v>4.2552034723201244E-2</v>
      </c>
      <c r="CI13" s="520">
        <v>4.2552034723201244E-2</v>
      </c>
      <c r="CJ13" s="520">
        <v>4.1792148959032729E-2</v>
      </c>
      <c r="CK13" s="520">
        <v>4.1957100970416758E-2</v>
      </c>
      <c r="CL13" s="521">
        <v>4.2151947648340314E-2</v>
      </c>
      <c r="CM13" s="521">
        <v>4.1975052699337302E-2</v>
      </c>
      <c r="CN13" s="520">
        <v>4.2024638499570589E-2</v>
      </c>
      <c r="CO13" s="520">
        <v>4.2364114977607017E-2</v>
      </c>
      <c r="CP13" s="520">
        <v>4.3014312842449873E-2</v>
      </c>
      <c r="CQ13" s="520">
        <v>4.2693204905400101E-2</v>
      </c>
      <c r="CR13" s="520">
        <v>4.3683575817406409E-2</v>
      </c>
      <c r="CS13" s="520">
        <v>4.3421010352624891E-2</v>
      </c>
      <c r="CT13" s="520">
        <v>4.2966854726144026E-2</v>
      </c>
      <c r="CU13" s="520">
        <v>4.3276716891637521E-2</v>
      </c>
      <c r="CV13" s="520">
        <v>4.2739383089562433E-2</v>
      </c>
      <c r="CW13" s="520">
        <v>4.3117924337830398E-2</v>
      </c>
      <c r="CX13" s="58">
        <v>4.2739383089562433E-2</v>
      </c>
      <c r="CY13" s="58">
        <v>4.3423332597651E-2</v>
      </c>
      <c r="CZ13" s="58">
        <v>4.4048558576923379E-2</v>
      </c>
      <c r="DA13" s="58">
        <v>4.3828956475969738E-2</v>
      </c>
      <c r="DB13" s="58">
        <v>4.3000051084753056E-2</v>
      </c>
      <c r="DC13" s="58">
        <v>4.3328931429437396E-2</v>
      </c>
      <c r="DD13" s="58">
        <v>4.2551954213454174E-2</v>
      </c>
      <c r="DE13" s="880">
        <v>4.2193113366840944E-2</v>
      </c>
      <c r="DF13" s="880">
        <v>4.3070378605911841E-2</v>
      </c>
      <c r="DG13" s="881">
        <v>4.2381367746697853E-2</v>
      </c>
      <c r="DH13" s="882">
        <v>4.3293701256011514E-2</v>
      </c>
    </row>
    <row r="14" spans="2:112" ht="15.75" customHeight="1">
      <c r="B14" s="871" t="s">
        <v>36</v>
      </c>
      <c r="C14" s="872"/>
      <c r="D14" s="57">
        <v>2.8899999999999999E-2</v>
      </c>
      <c r="E14" s="57">
        <v>2.8799999999999999E-2</v>
      </c>
      <c r="F14" s="57">
        <v>2.8500000000000001E-2</v>
      </c>
      <c r="G14" s="57">
        <v>2.7997769241095618E-2</v>
      </c>
      <c r="H14" s="58">
        <v>2.81E-2</v>
      </c>
      <c r="I14" s="58">
        <v>2.8299999999999999E-2</v>
      </c>
      <c r="J14" s="58">
        <v>2.1299999999999999E-2</v>
      </c>
      <c r="K14" s="58">
        <v>2.07E-2</v>
      </c>
      <c r="L14" s="58">
        <v>2.07E-2</v>
      </c>
      <c r="M14" s="873">
        <v>2.0799999999999999E-2</v>
      </c>
      <c r="N14" s="873">
        <v>2.06E-2</v>
      </c>
      <c r="O14" s="873">
        <v>2.06E-2</v>
      </c>
      <c r="P14" s="874">
        <v>2.1100000000000001E-2</v>
      </c>
      <c r="Q14" s="874">
        <v>2.1299999999999999E-2</v>
      </c>
      <c r="R14" s="873">
        <v>2.1700000000000001E-2</v>
      </c>
      <c r="S14" s="873">
        <v>2.1700000000000001E-2</v>
      </c>
      <c r="T14" s="873">
        <v>2.2100000000000002E-2</v>
      </c>
      <c r="U14" s="874">
        <v>2.1999999999999999E-2</v>
      </c>
      <c r="V14" s="874">
        <v>2.1999999999999999E-2</v>
      </c>
      <c r="W14" s="874">
        <v>2.1999999999999999E-2</v>
      </c>
      <c r="X14" s="874">
        <v>2.2200000000000001E-2</v>
      </c>
      <c r="Y14" s="874">
        <v>2.1899999999999999E-2</v>
      </c>
      <c r="Z14" s="873">
        <v>2.1899999999999999E-2</v>
      </c>
      <c r="AA14" s="873">
        <v>2.2200000000000001E-2</v>
      </c>
      <c r="AB14" s="873">
        <v>2.23E-2</v>
      </c>
      <c r="AC14" s="874" t="s">
        <v>289</v>
      </c>
      <c r="AD14" s="874" t="s">
        <v>290</v>
      </c>
      <c r="AE14" s="874" t="s">
        <v>291</v>
      </c>
      <c r="AF14" s="874" t="s">
        <v>290</v>
      </c>
      <c r="AG14" s="873" t="s">
        <v>292</v>
      </c>
      <c r="AH14" s="873" t="s">
        <v>293</v>
      </c>
      <c r="AI14" s="874" t="s">
        <v>294</v>
      </c>
      <c r="AJ14" s="874" t="s">
        <v>293</v>
      </c>
      <c r="AK14" s="875" t="s">
        <v>295</v>
      </c>
      <c r="AL14" s="875" t="s">
        <v>296</v>
      </c>
      <c r="AM14" s="875" t="s">
        <v>297</v>
      </c>
      <c r="AN14" s="520">
        <v>2.4031531838132433E-2</v>
      </c>
      <c r="AO14" s="520">
        <v>2.3800000000000002E-2</v>
      </c>
      <c r="AP14" s="520">
        <v>2.3743585401058417E-2</v>
      </c>
      <c r="AQ14" s="520">
        <v>2.3852070452027998E-2</v>
      </c>
      <c r="AR14" s="520">
        <v>2.3814835655301746E-2</v>
      </c>
      <c r="AS14" s="520">
        <v>2.4095711174023305E-2</v>
      </c>
      <c r="AT14" s="520">
        <v>2.3669771371972379E-2</v>
      </c>
      <c r="AU14" s="520">
        <v>2.3496300284858111E-2</v>
      </c>
      <c r="AV14" s="520">
        <v>2.3199999999999998E-2</v>
      </c>
      <c r="AW14" s="875" t="s">
        <v>298</v>
      </c>
      <c r="AX14" s="877">
        <v>2.3503569787406805E-2</v>
      </c>
      <c r="AY14" s="877">
        <v>2.3400000000000001E-2</v>
      </c>
      <c r="AZ14" s="520">
        <v>2.3548434667956347E-2</v>
      </c>
      <c r="BA14" s="520">
        <v>2.3777205127716292E-2</v>
      </c>
      <c r="BB14" s="878">
        <v>2.4299999999999999E-2</v>
      </c>
      <c r="BC14" s="878">
        <v>2.5175860720898616E-2</v>
      </c>
      <c r="BD14" s="878">
        <v>2.5449102177132723E-2</v>
      </c>
      <c r="BE14" s="878">
        <v>2.5999999999999999E-2</v>
      </c>
      <c r="BF14" s="878">
        <v>2.6108691994488498E-2</v>
      </c>
      <c r="BG14" s="878">
        <v>2.6771751030306469E-2</v>
      </c>
      <c r="BH14" s="878">
        <v>2.6800000000000001E-2</v>
      </c>
      <c r="BI14" s="878">
        <v>2.677554913508071E-2</v>
      </c>
      <c r="BJ14" s="878">
        <v>2.6869013434076335E-2</v>
      </c>
      <c r="BK14" s="878">
        <v>2.7237964820236413E-2</v>
      </c>
      <c r="BL14" s="878">
        <v>2.7978978562287548E-2</v>
      </c>
      <c r="BM14" s="878">
        <v>2.8104200940056896E-2</v>
      </c>
      <c r="BN14" s="878">
        <v>2.9238186007766401E-2</v>
      </c>
      <c r="BO14" s="878">
        <v>2.8697374236747491E-2</v>
      </c>
      <c r="BP14" s="879" t="s">
        <v>299</v>
      </c>
      <c r="BQ14" s="879">
        <v>2.9509501147754861E-2</v>
      </c>
      <c r="BR14" s="879">
        <v>2.926334208684233E-2</v>
      </c>
      <c r="BS14" s="879">
        <v>2.8786400826195442E-2</v>
      </c>
      <c r="BT14" s="879">
        <v>2.8175080982287031E-2</v>
      </c>
      <c r="BU14" s="879">
        <v>2.790467851859053E-2</v>
      </c>
      <c r="BV14" s="879">
        <v>2.8079964069532091E-2</v>
      </c>
      <c r="BW14" s="879">
        <v>2.7806769582625176E-2</v>
      </c>
      <c r="BX14" s="879">
        <v>2.76507351937475E-2</v>
      </c>
      <c r="BY14" s="879">
        <v>2.7599347910129707E-2</v>
      </c>
      <c r="BZ14" s="879">
        <v>2.7946854700691113E-2</v>
      </c>
      <c r="CA14" s="879">
        <v>2.8305877977285798E-2</v>
      </c>
      <c r="CB14" s="879">
        <v>2.8803776463147874E-2</v>
      </c>
      <c r="CC14" s="879">
        <v>2.9399999999999999E-2</v>
      </c>
      <c r="CD14" s="520">
        <v>2.92E-2</v>
      </c>
      <c r="CE14" s="520">
        <v>2.9395507893009269E-2</v>
      </c>
      <c r="CF14" s="520">
        <v>2.7573287008145587E-2</v>
      </c>
      <c r="CG14" s="520">
        <v>2.8004880898437782E-2</v>
      </c>
      <c r="CH14" s="520">
        <v>2.8368023148800828E-2</v>
      </c>
      <c r="CI14" s="520">
        <v>2.8368023148800828E-2</v>
      </c>
      <c r="CJ14" s="520">
        <v>2.7861432639355154E-2</v>
      </c>
      <c r="CK14" s="520">
        <v>2.7971400646944505E-2</v>
      </c>
      <c r="CL14" s="521">
        <v>2.810129843222688E-2</v>
      </c>
      <c r="CM14" s="521">
        <v>2.7983368466224869E-2</v>
      </c>
      <c r="CN14" s="520">
        <v>2.8016425666380396E-2</v>
      </c>
      <c r="CO14" s="520">
        <v>2.8242743318404678E-2</v>
      </c>
      <c r="CP14" s="520">
        <v>2.8676208561633248E-2</v>
      </c>
      <c r="CQ14" s="520">
        <v>2.8462136603600068E-2</v>
      </c>
      <c r="CR14" s="520">
        <v>2.912238387827094E-2</v>
      </c>
      <c r="CS14" s="520">
        <v>2.8947340235083264E-2</v>
      </c>
      <c r="CT14" s="520">
        <v>2.8644569817429352E-2</v>
      </c>
      <c r="CU14" s="520">
        <v>2.8851144594425015E-2</v>
      </c>
      <c r="CV14" s="520">
        <v>2.8492922059708287E-2</v>
      </c>
      <c r="CW14" s="520">
        <v>2.8745282891886936E-2</v>
      </c>
      <c r="CX14" s="58">
        <v>2.8492922059708287E-2</v>
      </c>
      <c r="CY14" s="58">
        <v>2.8948888398434E-2</v>
      </c>
      <c r="CZ14" s="58">
        <v>2.9365705717948918E-2</v>
      </c>
      <c r="DA14" s="58">
        <v>2.921930431731316E-2</v>
      </c>
      <c r="DB14" s="58">
        <v>2.8666700723168705E-2</v>
      </c>
      <c r="DC14" s="58">
        <v>2.88859542862916E-2</v>
      </c>
      <c r="DD14" s="58">
        <v>2.8367969475636121E-2</v>
      </c>
      <c r="DE14" s="880">
        <v>2.812874224456063E-2</v>
      </c>
      <c r="DF14" s="880">
        <v>2.8713585737274564E-2</v>
      </c>
      <c r="DG14" s="881">
        <v>2.8254245164465234E-2</v>
      </c>
      <c r="DH14" s="882">
        <v>2.8862467504007679E-2</v>
      </c>
    </row>
    <row r="15" spans="2:112" ht="15.75" customHeight="1">
      <c r="B15" s="871"/>
      <c r="C15" s="872"/>
      <c r="D15" s="57"/>
      <c r="E15" s="57"/>
      <c r="F15" s="57"/>
      <c r="G15" s="57"/>
      <c r="H15" s="57"/>
      <c r="I15" s="58"/>
      <c r="J15" s="58"/>
      <c r="K15" s="58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83"/>
      <c r="Z15" s="167"/>
      <c r="AA15" s="167"/>
      <c r="AB15" s="167"/>
      <c r="AC15" s="183"/>
      <c r="AD15" s="183"/>
      <c r="AE15" s="183"/>
      <c r="AF15" s="183"/>
      <c r="AG15" s="865"/>
      <c r="AH15" s="865"/>
      <c r="AI15" s="183"/>
      <c r="AJ15" s="183"/>
      <c r="AK15" s="865"/>
      <c r="AL15" s="865"/>
      <c r="AM15" s="865"/>
      <c r="AN15" s="865"/>
      <c r="AO15" s="865"/>
      <c r="AP15" s="865"/>
      <c r="AQ15" s="167"/>
      <c r="AR15" s="167"/>
      <c r="AS15" s="167"/>
      <c r="AT15" s="167"/>
      <c r="AU15" s="167"/>
      <c r="AV15" s="167"/>
      <c r="AW15" s="167"/>
      <c r="AX15" s="167"/>
      <c r="AY15" s="167"/>
      <c r="AZ15" s="865"/>
      <c r="BA15" s="865"/>
      <c r="BB15" s="865"/>
      <c r="BC15" s="865"/>
      <c r="BD15" s="865"/>
      <c r="BE15" s="865"/>
      <c r="BF15" s="865"/>
      <c r="BG15" s="865"/>
      <c r="BH15" s="865"/>
      <c r="BI15" s="865"/>
      <c r="BJ15" s="865"/>
      <c r="BK15" s="865"/>
      <c r="BL15" s="865"/>
      <c r="BM15" s="865"/>
      <c r="BN15" s="865"/>
      <c r="BO15" s="865"/>
      <c r="BP15" s="886"/>
      <c r="BQ15" s="886"/>
      <c r="BR15" s="886"/>
      <c r="BS15" s="886"/>
      <c r="BT15" s="886"/>
      <c r="BU15" s="886"/>
      <c r="BV15" s="886"/>
      <c r="BW15" s="886"/>
      <c r="BX15" s="886"/>
      <c r="BY15" s="886"/>
      <c r="BZ15" s="886"/>
      <c r="CA15" s="886"/>
      <c r="CB15" s="886"/>
      <c r="CC15" s="886"/>
      <c r="CD15" s="520"/>
      <c r="CE15" s="520"/>
      <c r="CF15" s="520"/>
      <c r="CG15" s="520"/>
      <c r="CH15" s="520"/>
      <c r="CI15" s="520"/>
      <c r="CJ15" s="520"/>
      <c r="CK15" s="520"/>
      <c r="CL15" s="521"/>
      <c r="CM15" s="521"/>
      <c r="CN15" s="520"/>
      <c r="CO15" s="520"/>
      <c r="CP15" s="520"/>
      <c r="CQ15" s="520"/>
      <c r="CR15" s="520"/>
      <c r="CS15" s="520"/>
      <c r="CT15" s="520"/>
      <c r="CU15" s="520"/>
      <c r="CV15" s="520"/>
      <c r="CW15" s="520"/>
      <c r="CX15" s="867"/>
      <c r="CY15" s="867"/>
      <c r="CZ15" s="867"/>
      <c r="DA15" s="867"/>
      <c r="DB15" s="867"/>
      <c r="DC15" s="867"/>
      <c r="DD15" s="867"/>
      <c r="DE15" s="887"/>
      <c r="DF15" s="887"/>
      <c r="DG15" s="888"/>
      <c r="DH15" s="889"/>
    </row>
    <row r="16" spans="2:112" ht="15.75" customHeight="1">
      <c r="B16" s="860" t="s">
        <v>1883</v>
      </c>
      <c r="C16" s="872"/>
      <c r="D16" s="57"/>
      <c r="E16" s="57"/>
      <c r="F16" s="57"/>
      <c r="G16" s="57"/>
      <c r="H16" s="57"/>
      <c r="I16" s="58"/>
      <c r="J16" s="58"/>
      <c r="K16" s="58"/>
      <c r="L16" s="167"/>
      <c r="M16" s="167"/>
      <c r="N16" s="167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83"/>
      <c r="Z16" s="167"/>
      <c r="AA16" s="167"/>
      <c r="AB16" s="167"/>
      <c r="AC16" s="183"/>
      <c r="AD16" s="183"/>
      <c r="AE16" s="183"/>
      <c r="AF16" s="865"/>
      <c r="AG16" s="865"/>
      <c r="AH16" s="865"/>
      <c r="AI16" s="183"/>
      <c r="AJ16" s="183"/>
      <c r="AK16" s="865"/>
      <c r="AL16" s="865"/>
      <c r="AM16" s="865"/>
      <c r="AN16" s="865"/>
      <c r="AO16" s="865"/>
      <c r="AP16" s="865"/>
      <c r="AQ16" s="167"/>
      <c r="AR16" s="167"/>
      <c r="AS16" s="167"/>
      <c r="AT16" s="167"/>
      <c r="AU16" s="167"/>
      <c r="AV16" s="167"/>
      <c r="AW16" s="167"/>
      <c r="AX16" s="167"/>
      <c r="AY16" s="167"/>
      <c r="AZ16" s="865"/>
      <c r="BA16" s="865"/>
      <c r="BB16" s="865"/>
      <c r="BC16" s="865"/>
      <c r="BD16" s="865"/>
      <c r="BE16" s="865"/>
      <c r="BF16" s="865"/>
      <c r="BG16" s="865"/>
      <c r="BH16" s="865"/>
      <c r="BI16" s="865"/>
      <c r="BJ16" s="865"/>
      <c r="BK16" s="865"/>
      <c r="BL16" s="865"/>
      <c r="BM16" s="865"/>
      <c r="BN16" s="865"/>
      <c r="BO16" s="865"/>
      <c r="BP16" s="886"/>
      <c r="BQ16" s="886"/>
      <c r="BR16" s="886"/>
      <c r="BS16" s="886"/>
      <c r="BT16" s="886"/>
      <c r="BU16" s="886"/>
      <c r="BV16" s="886"/>
      <c r="BW16" s="886"/>
      <c r="BX16" s="886"/>
      <c r="BY16" s="886"/>
      <c r="BZ16" s="886"/>
      <c r="CA16" s="886"/>
      <c r="CB16" s="886"/>
      <c r="CC16" s="886"/>
      <c r="CD16" s="520"/>
      <c r="CE16" s="520"/>
      <c r="CF16" s="520"/>
      <c r="CG16" s="520"/>
      <c r="CH16" s="520"/>
      <c r="CI16" s="520"/>
      <c r="CJ16" s="520"/>
      <c r="CK16" s="520"/>
      <c r="CL16" s="521"/>
      <c r="CM16" s="521"/>
      <c r="CN16" s="520"/>
      <c r="CO16" s="520"/>
      <c r="CP16" s="520"/>
      <c r="CQ16" s="520"/>
      <c r="CR16" s="520"/>
      <c r="CS16" s="520"/>
      <c r="CT16" s="520"/>
      <c r="CU16" s="520"/>
      <c r="CV16" s="520"/>
      <c r="CW16" s="520"/>
      <c r="CX16" s="867"/>
      <c r="CY16" s="867"/>
      <c r="CZ16" s="867"/>
      <c r="DA16" s="867"/>
      <c r="DB16" s="867"/>
      <c r="DC16" s="867"/>
      <c r="DD16" s="867"/>
      <c r="DE16" s="887"/>
      <c r="DF16" s="887"/>
      <c r="DG16" s="888"/>
      <c r="DH16" s="889"/>
    </row>
    <row r="17" spans="2:112" ht="15.75" customHeight="1">
      <c r="B17" s="860" t="s">
        <v>300</v>
      </c>
      <c r="C17" s="872"/>
      <c r="D17" s="57"/>
      <c r="E17" s="57"/>
      <c r="F17" s="57"/>
      <c r="G17" s="57"/>
      <c r="H17" s="57"/>
      <c r="I17" s="58"/>
      <c r="J17" s="58"/>
      <c r="K17" s="58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83"/>
      <c r="Z17" s="167"/>
      <c r="AA17" s="167"/>
      <c r="AB17" s="167"/>
      <c r="AC17" s="183"/>
      <c r="AD17" s="183"/>
      <c r="AE17" s="183"/>
      <c r="AF17" s="865"/>
      <c r="AG17" s="865"/>
      <c r="AH17" s="865"/>
      <c r="AI17" s="183"/>
      <c r="AJ17" s="183"/>
      <c r="AK17" s="865"/>
      <c r="AL17" s="865"/>
      <c r="AM17" s="865"/>
      <c r="AN17" s="865"/>
      <c r="AO17" s="865"/>
      <c r="AP17" s="865"/>
      <c r="AQ17" s="167"/>
      <c r="AR17" s="167"/>
      <c r="AS17" s="167"/>
      <c r="AT17" s="167"/>
      <c r="AU17" s="167"/>
      <c r="AV17" s="167"/>
      <c r="AW17" s="167"/>
      <c r="AX17" s="167"/>
      <c r="AY17" s="167"/>
      <c r="AZ17" s="865"/>
      <c r="BA17" s="865"/>
      <c r="BB17" s="865"/>
      <c r="BC17" s="865"/>
      <c r="BD17" s="865"/>
      <c r="BE17" s="865"/>
      <c r="BF17" s="865"/>
      <c r="BG17" s="865"/>
      <c r="BH17" s="865"/>
      <c r="BI17" s="865"/>
      <c r="BJ17" s="865"/>
      <c r="BK17" s="865"/>
      <c r="BL17" s="865"/>
      <c r="BM17" s="865"/>
      <c r="BN17" s="865"/>
      <c r="BO17" s="865"/>
      <c r="BP17" s="886"/>
      <c r="BQ17" s="886"/>
      <c r="BR17" s="886"/>
      <c r="BS17" s="886"/>
      <c r="BT17" s="886"/>
      <c r="BU17" s="886"/>
      <c r="BV17" s="886"/>
      <c r="BW17" s="886"/>
      <c r="BX17" s="886"/>
      <c r="BY17" s="886"/>
      <c r="BZ17" s="886"/>
      <c r="CA17" s="886"/>
      <c r="CB17" s="886"/>
      <c r="CC17" s="886"/>
      <c r="CD17" s="520"/>
      <c r="CE17" s="520"/>
      <c r="CF17" s="520"/>
      <c r="CG17" s="520"/>
      <c r="CH17" s="520"/>
      <c r="CI17" s="520"/>
      <c r="CJ17" s="520"/>
      <c r="CK17" s="520"/>
      <c r="CL17" s="521"/>
      <c r="CM17" s="521"/>
      <c r="CN17" s="520"/>
      <c r="CO17" s="520"/>
      <c r="CP17" s="520"/>
      <c r="CQ17" s="520"/>
      <c r="CR17" s="520"/>
      <c r="CS17" s="520"/>
      <c r="CT17" s="520"/>
      <c r="CU17" s="520"/>
      <c r="CV17" s="520"/>
      <c r="CW17" s="520"/>
      <c r="CX17" s="867"/>
      <c r="CY17" s="867"/>
      <c r="CZ17" s="867"/>
      <c r="DA17" s="867"/>
      <c r="DB17" s="867"/>
      <c r="DC17" s="867"/>
      <c r="DD17" s="867"/>
      <c r="DE17" s="887"/>
      <c r="DF17" s="887"/>
      <c r="DG17" s="888"/>
      <c r="DH17" s="889"/>
    </row>
    <row r="18" spans="2:112" ht="15.75" customHeight="1">
      <c r="B18" s="860" t="s">
        <v>66</v>
      </c>
      <c r="C18" s="890" t="s">
        <v>67</v>
      </c>
      <c r="D18" s="891">
        <v>39486.291299999997</v>
      </c>
      <c r="E18" s="891">
        <v>39340.3894</v>
      </c>
      <c r="F18" s="891">
        <v>38988.128100000002</v>
      </c>
      <c r="G18" s="891">
        <v>38377</v>
      </c>
      <c r="H18" s="891">
        <v>38481.770299999996</v>
      </c>
      <c r="I18" s="891">
        <v>38741.5798</v>
      </c>
      <c r="J18" s="891">
        <v>39042.520299999996</v>
      </c>
      <c r="K18" s="891">
        <v>38121.275199999996</v>
      </c>
      <c r="L18" s="891">
        <v>38075.799099999997</v>
      </c>
      <c r="M18" s="892">
        <v>38182.657500000001</v>
      </c>
      <c r="N18" s="892">
        <v>38001.608800000002</v>
      </c>
      <c r="O18" s="892">
        <v>38001.608800000002</v>
      </c>
      <c r="P18" s="892">
        <v>38713.265399999997</v>
      </c>
      <c r="Q18" s="892">
        <v>39173.9853</v>
      </c>
      <c r="R18" s="892">
        <v>39788.589899999999</v>
      </c>
      <c r="S18" s="892">
        <v>39782.891000000003</v>
      </c>
      <c r="T18" s="892">
        <v>40618.039799999999</v>
      </c>
      <c r="U18" s="892">
        <v>40423.301899999999</v>
      </c>
      <c r="V18" s="892">
        <v>40451</v>
      </c>
      <c r="W18" s="892">
        <v>40484</v>
      </c>
      <c r="X18" s="892">
        <v>40649</v>
      </c>
      <c r="Y18" s="892">
        <v>40232</v>
      </c>
      <c r="Z18" s="893">
        <v>40232</v>
      </c>
      <c r="AA18" s="893">
        <v>40735</v>
      </c>
      <c r="AB18" s="893">
        <v>40912.588000000003</v>
      </c>
      <c r="AC18" s="894">
        <v>41084</v>
      </c>
      <c r="AD18" s="894">
        <v>40834</v>
      </c>
      <c r="AE18" s="894">
        <v>40834</v>
      </c>
      <c r="AF18" s="894">
        <v>40834</v>
      </c>
      <c r="AG18" s="894">
        <v>41776</v>
      </c>
      <c r="AH18" s="894">
        <v>42894</v>
      </c>
      <c r="AI18" s="894">
        <v>43028</v>
      </c>
      <c r="AJ18" s="892">
        <v>42823</v>
      </c>
      <c r="AK18" s="895">
        <v>43486</v>
      </c>
      <c r="AL18" s="895">
        <v>44379</v>
      </c>
      <c r="AM18" s="895">
        <v>44732</v>
      </c>
      <c r="AN18" s="514">
        <v>43967.425790113426</v>
      </c>
      <c r="AO18" s="514">
        <v>43498.716999999997</v>
      </c>
      <c r="AP18" s="514">
        <v>43475.112740185417</v>
      </c>
      <c r="AQ18" s="514">
        <v>43664.687047531967</v>
      </c>
      <c r="AR18" s="514">
        <v>43618.732024627861</v>
      </c>
      <c r="AS18" s="514">
        <v>44119.143543788799</v>
      </c>
      <c r="AT18" s="514">
        <v>43385.341306521652</v>
      </c>
      <c r="AU18" s="514">
        <v>43097.134341097299</v>
      </c>
      <c r="AV18" s="514">
        <v>42674.563699999999</v>
      </c>
      <c r="AW18" s="896">
        <v>42791</v>
      </c>
      <c r="AX18" s="514">
        <v>43144.486068674225</v>
      </c>
      <c r="AY18" s="514">
        <v>42940.584699999999</v>
      </c>
      <c r="AZ18" s="514">
        <v>43239.494502447145</v>
      </c>
      <c r="BA18" s="514">
        <v>43634.732244068357</v>
      </c>
      <c r="BB18" s="896">
        <v>44552.348700000002</v>
      </c>
      <c r="BC18" s="896">
        <v>46066.229974919275</v>
      </c>
      <c r="BD18" s="896">
        <v>46569.012098469364</v>
      </c>
      <c r="BE18" s="896">
        <v>47574</v>
      </c>
      <c r="BF18" s="896">
        <v>47753.63551367246</v>
      </c>
      <c r="BG18" s="896">
        <v>48911.738757959843</v>
      </c>
      <c r="BH18" s="896">
        <v>48911.738799999999</v>
      </c>
      <c r="BI18" s="896">
        <v>48964.957763219274</v>
      </c>
      <c r="BJ18" s="896">
        <v>49183.162959788322</v>
      </c>
      <c r="BK18" s="896">
        <v>49859.21945325374</v>
      </c>
      <c r="BL18" s="896">
        <v>51166.557005397684</v>
      </c>
      <c r="BM18" s="896">
        <v>51411.443894833006</v>
      </c>
      <c r="BN18" s="896">
        <v>53396.686630147029</v>
      </c>
      <c r="BO18" s="896">
        <v>52512.845615222512</v>
      </c>
      <c r="BP18" s="896">
        <v>53184.54189133289</v>
      </c>
      <c r="BQ18" s="896">
        <v>53949.78151037846</v>
      </c>
      <c r="BR18" s="896">
        <v>53561.960926134459</v>
      </c>
      <c r="BS18" s="896">
        <v>52754.480758636855</v>
      </c>
      <c r="BT18" s="896">
        <v>51731.988757573694</v>
      </c>
      <c r="BU18" s="896">
        <v>51265.277068886702</v>
      </c>
      <c r="BV18" s="896">
        <v>51602.337077929318</v>
      </c>
      <c r="BW18" s="896">
        <v>51142.697696825489</v>
      </c>
      <c r="BX18" s="896">
        <v>50877.856942174607</v>
      </c>
      <c r="BY18" s="896">
        <v>50784.424777431035</v>
      </c>
      <c r="BZ18" s="896">
        <v>51393.998530181401</v>
      </c>
      <c r="CA18" s="896">
        <v>52015.297956189199</v>
      </c>
      <c r="CB18" s="896">
        <v>52893.696202027873</v>
      </c>
      <c r="CC18" s="896">
        <v>54005.527600000001</v>
      </c>
      <c r="CD18" s="896">
        <v>53598</v>
      </c>
      <c r="CE18" s="896">
        <v>53932.057472501256</v>
      </c>
      <c r="CF18" s="896">
        <v>49902.257377877439</v>
      </c>
      <c r="CG18" s="896">
        <v>50651.897303466831</v>
      </c>
      <c r="CH18" s="896">
        <v>51278.418813781725</v>
      </c>
      <c r="CI18" s="896">
        <v>51278.418813781725</v>
      </c>
      <c r="CJ18" s="896">
        <v>50446.931168420924</v>
      </c>
      <c r="CK18" s="896">
        <v>50630.059602346737</v>
      </c>
      <c r="CL18" s="897">
        <v>50874.297358110314</v>
      </c>
      <c r="CM18" s="897">
        <v>50682.635427877416</v>
      </c>
      <c r="CN18" s="896">
        <v>50741.465042800824</v>
      </c>
      <c r="CO18" s="896">
        <v>51156.833778068954</v>
      </c>
      <c r="CP18" s="896">
        <v>51899.631135322357</v>
      </c>
      <c r="CQ18" s="896">
        <v>51530.448524190891</v>
      </c>
      <c r="CR18" s="896">
        <v>52683.823197559424</v>
      </c>
      <c r="CS18" s="896">
        <v>52400.71726038451</v>
      </c>
      <c r="CT18" s="896">
        <v>51904.515983653822</v>
      </c>
      <c r="CU18" s="896">
        <v>52261.217571414003</v>
      </c>
      <c r="CV18" s="896">
        <v>51660.299999886221</v>
      </c>
      <c r="CW18" s="896">
        <v>52074.626213210446</v>
      </c>
      <c r="CX18" s="62">
        <v>51660.299999886221</v>
      </c>
      <c r="CY18" s="62">
        <v>52450.230721074557</v>
      </c>
      <c r="CZ18" s="62">
        <v>53171.589628683229</v>
      </c>
      <c r="DA18" s="62">
        <v>52925.081306589156</v>
      </c>
      <c r="DB18" s="62">
        <v>51996.544661657645</v>
      </c>
      <c r="DC18" s="62">
        <v>52362.083909789995</v>
      </c>
      <c r="DD18" s="62">
        <v>51496.646233495252</v>
      </c>
      <c r="DE18" s="898">
        <v>51089.906936086118</v>
      </c>
      <c r="DF18" s="898">
        <v>52115.076628855415</v>
      </c>
      <c r="DG18" s="899">
        <v>51377.007170852827</v>
      </c>
      <c r="DH18" s="900">
        <v>52416.821274307484</v>
      </c>
    </row>
    <row r="19" spans="2:112" ht="15.75" customHeight="1">
      <c r="B19" s="860" t="s">
        <v>301</v>
      </c>
      <c r="C19" s="890" t="s">
        <v>69</v>
      </c>
      <c r="D19" s="891">
        <v>66358.6106</v>
      </c>
      <c r="E19" s="891">
        <v>66102.540599999993</v>
      </c>
      <c r="F19" s="891">
        <v>65490.906300000002</v>
      </c>
      <c r="G19" s="891">
        <v>64438.856890531417</v>
      </c>
      <c r="H19" s="891">
        <v>64609.761100000003</v>
      </c>
      <c r="I19" s="891">
        <v>65056.365299999998</v>
      </c>
      <c r="J19" s="891">
        <v>65572.919399999999</v>
      </c>
      <c r="K19" s="891">
        <v>63976.005100000002</v>
      </c>
      <c r="L19" s="891">
        <v>63896.866699999999</v>
      </c>
      <c r="M19" s="892">
        <v>64077.506500000003</v>
      </c>
      <c r="N19" s="892">
        <v>63759.956700000002</v>
      </c>
      <c r="O19" s="892">
        <v>63759.956700000002</v>
      </c>
      <c r="P19" s="892">
        <v>64981.8488</v>
      </c>
      <c r="Q19" s="892">
        <v>65774.545599999998</v>
      </c>
      <c r="R19" s="892">
        <v>66828.346799999999</v>
      </c>
      <c r="S19" s="892">
        <v>66815.448099999994</v>
      </c>
      <c r="T19" s="892">
        <v>68250.267000000007</v>
      </c>
      <c r="U19" s="892">
        <v>67907.505099999995</v>
      </c>
      <c r="V19" s="892">
        <v>67955</v>
      </c>
      <c r="W19" s="892">
        <v>68014</v>
      </c>
      <c r="X19" s="892">
        <v>68298</v>
      </c>
      <c r="Y19" s="892">
        <v>67579</v>
      </c>
      <c r="Z19" s="893">
        <v>67579</v>
      </c>
      <c r="AA19" s="893">
        <v>68433</v>
      </c>
      <c r="AB19" s="893">
        <v>68727</v>
      </c>
      <c r="AC19" s="894">
        <v>69023</v>
      </c>
      <c r="AD19" s="894">
        <v>68587</v>
      </c>
      <c r="AE19" s="894">
        <v>68587</v>
      </c>
      <c r="AF19" s="894">
        <v>68587</v>
      </c>
      <c r="AG19" s="894">
        <v>70194</v>
      </c>
      <c r="AH19" s="894">
        <v>72126</v>
      </c>
      <c r="AI19" s="894">
        <v>72352</v>
      </c>
      <c r="AJ19" s="892">
        <v>71988</v>
      </c>
      <c r="AK19" s="895">
        <v>73124</v>
      </c>
      <c r="AL19" s="895">
        <v>74659</v>
      </c>
      <c r="AM19" s="895">
        <v>75271</v>
      </c>
      <c r="AN19" s="514">
        <v>73950.051817120766</v>
      </c>
      <c r="AO19" s="514">
        <v>73141.704599999997</v>
      </c>
      <c r="AP19" s="514">
        <v>73099.038438807504</v>
      </c>
      <c r="AQ19" s="514">
        <v>73423.821210458496</v>
      </c>
      <c r="AR19" s="514">
        <v>73331.761529495896</v>
      </c>
      <c r="AS19" s="514">
        <v>74182.391123544367</v>
      </c>
      <c r="AT19" s="514">
        <v>72917.881767362778</v>
      </c>
      <c r="AU19" s="514">
        <v>72413.691482211492</v>
      </c>
      <c r="AV19" s="514">
        <v>71670.778900000005</v>
      </c>
      <c r="AW19" s="896">
        <v>71869</v>
      </c>
      <c r="AX19" s="514">
        <v>72470.623325151595</v>
      </c>
      <c r="AY19" s="514">
        <v>72111.394</v>
      </c>
      <c r="AZ19" s="514">
        <v>72621.797958970041</v>
      </c>
      <c r="BA19" s="514">
        <v>73302.113411456143</v>
      </c>
      <c r="BB19" s="896">
        <v>74869.623699999996</v>
      </c>
      <c r="BC19" s="896">
        <v>77476.646432308364</v>
      </c>
      <c r="BD19" s="896">
        <v>78320.380865270272</v>
      </c>
      <c r="BE19" s="896">
        <v>80027</v>
      </c>
      <c r="BF19" s="896">
        <v>80327.574366597546</v>
      </c>
      <c r="BG19" s="896">
        <v>82312.026492224191</v>
      </c>
      <c r="BH19" s="896">
        <v>82312.026500000007</v>
      </c>
      <c r="BI19" s="896">
        <v>82370.749590488704</v>
      </c>
      <c r="BJ19" s="896">
        <v>82706.327085900572</v>
      </c>
      <c r="BK19" s="896">
        <v>83842.71747304262</v>
      </c>
      <c r="BL19" s="896">
        <v>86073.789244934029</v>
      </c>
      <c r="BM19" s="896">
        <v>86475.165209506056</v>
      </c>
      <c r="BN19" s="896">
        <v>89873.728396881037</v>
      </c>
      <c r="BO19" s="896">
        <v>88316.892761285926</v>
      </c>
      <c r="BP19" s="896">
        <v>89456.673306909724</v>
      </c>
      <c r="BQ19" s="896">
        <v>90766.271898827632</v>
      </c>
      <c r="BR19" s="896">
        <v>90072.349271219762</v>
      </c>
      <c r="BS19" s="896">
        <v>88670.84479748625</v>
      </c>
      <c r="BT19" s="896">
        <v>86887.096792773635</v>
      </c>
      <c r="BU19" s="896">
        <v>86083.429009405678</v>
      </c>
      <c r="BV19" s="896">
        <v>86639.419257257628</v>
      </c>
      <c r="BW19" s="896">
        <v>85839.501455231657</v>
      </c>
      <c r="BX19" s="896">
        <v>85380.272889987958</v>
      </c>
      <c r="BY19" s="896">
        <v>85222.735548244033</v>
      </c>
      <c r="BZ19" s="896">
        <v>86265.50872905321</v>
      </c>
      <c r="CA19" s="896">
        <v>87334.235026411727</v>
      </c>
      <c r="CB19" s="896">
        <v>88833.359564072263</v>
      </c>
      <c r="CC19" s="896">
        <v>90741.291100000002</v>
      </c>
      <c r="CD19" s="896">
        <v>90020</v>
      </c>
      <c r="CE19" s="896">
        <v>90609.33147599583</v>
      </c>
      <c r="CF19" s="896">
        <v>84293.706501976863</v>
      </c>
      <c r="CG19" s="896">
        <v>85581.012074624348</v>
      </c>
      <c r="CH19" s="896">
        <v>86659.829681928939</v>
      </c>
      <c r="CI19" s="896">
        <v>86659.829681928939</v>
      </c>
      <c r="CJ19" s="896">
        <v>85198.251090863167</v>
      </c>
      <c r="CK19" s="896">
        <v>85518.215234891773</v>
      </c>
      <c r="CL19" s="897">
        <v>85924.658223474587</v>
      </c>
      <c r="CM19" s="897">
        <v>85586.347749451073</v>
      </c>
      <c r="CN19" s="896">
        <v>85686.388571571661</v>
      </c>
      <c r="CO19" s="896">
        <v>86384.154389983596</v>
      </c>
      <c r="CP19" s="896">
        <v>87666.752572797559</v>
      </c>
      <c r="CQ19" s="896">
        <v>87030.936883436167</v>
      </c>
      <c r="CR19" s="896">
        <v>89006.967108640689</v>
      </c>
      <c r="CS19" s="896">
        <v>88506.227183493567</v>
      </c>
      <c r="CT19" s="896">
        <v>87633.436264336473</v>
      </c>
      <c r="CU19" s="896">
        <v>88247.448128462449</v>
      </c>
      <c r="CV19" s="896">
        <v>87200.676457735521</v>
      </c>
      <c r="CW19" s="896">
        <v>87928.918949787636</v>
      </c>
      <c r="CX19" s="62">
        <v>87200.676457735521</v>
      </c>
      <c r="CY19" s="62">
        <v>88558.618653264813</v>
      </c>
      <c r="CZ19" s="62">
        <v>89799.19580618458</v>
      </c>
      <c r="DA19" s="62">
        <v>89370.458933169575</v>
      </c>
      <c r="DB19" s="62">
        <v>87754.09990670743</v>
      </c>
      <c r="DC19" s="62">
        <v>88392.490590062502</v>
      </c>
      <c r="DD19" s="62">
        <v>86882.394802191848</v>
      </c>
      <c r="DE19" s="898">
        <v>86177.776173300808</v>
      </c>
      <c r="DF19" s="898">
        <v>87931.767765962664</v>
      </c>
      <c r="DG19" s="899">
        <v>86622.545143270007</v>
      </c>
      <c r="DH19" s="900">
        <v>88419.831580132071</v>
      </c>
    </row>
    <row r="20" spans="2:112" ht="15.75" customHeight="1">
      <c r="B20" s="860" t="s">
        <v>70</v>
      </c>
      <c r="C20" s="890" t="s">
        <v>302</v>
      </c>
      <c r="D20" s="891">
        <v>165929.40890000001</v>
      </c>
      <c r="E20" s="891">
        <v>165286.24489999999</v>
      </c>
      <c r="F20" s="891">
        <v>163751.68789999999</v>
      </c>
      <c r="G20" s="891">
        <v>161114.59373613648</v>
      </c>
      <c r="H20" s="891">
        <v>161540.44930000001</v>
      </c>
      <c r="I20" s="891">
        <v>162659.80559999999</v>
      </c>
      <c r="J20" s="891">
        <v>163954.2899</v>
      </c>
      <c r="K20" s="891">
        <v>159948.40419999999</v>
      </c>
      <c r="L20" s="891">
        <v>159749.8057</v>
      </c>
      <c r="M20" s="892">
        <v>160201.7732</v>
      </c>
      <c r="N20" s="892">
        <v>159404.2493</v>
      </c>
      <c r="O20" s="892">
        <v>159404.2493</v>
      </c>
      <c r="P20" s="892">
        <v>162466.39629999999</v>
      </c>
      <c r="Q20" s="892">
        <v>164453.37760000001</v>
      </c>
      <c r="R20" s="892">
        <v>167093.9069</v>
      </c>
      <c r="S20" s="892">
        <v>167060.78</v>
      </c>
      <c r="T20" s="892">
        <v>170656.7763</v>
      </c>
      <c r="U20" s="892">
        <v>169795.62419999999</v>
      </c>
      <c r="V20" s="892">
        <v>169916</v>
      </c>
      <c r="W20" s="892">
        <v>170064</v>
      </c>
      <c r="X20" s="892">
        <v>170775</v>
      </c>
      <c r="Y20" s="892">
        <v>168973</v>
      </c>
      <c r="Z20" s="893">
        <v>168973</v>
      </c>
      <c r="AA20" s="893">
        <v>171110</v>
      </c>
      <c r="AB20" s="893">
        <v>171846.3284</v>
      </c>
      <c r="AC20" s="894">
        <v>172587</v>
      </c>
      <c r="AD20" s="894">
        <v>171492</v>
      </c>
      <c r="AE20" s="894">
        <v>171492</v>
      </c>
      <c r="AF20" s="894">
        <v>171493</v>
      </c>
      <c r="AG20" s="894">
        <v>175518</v>
      </c>
      <c r="AH20" s="894">
        <v>180362</v>
      </c>
      <c r="AI20" s="894">
        <v>180927</v>
      </c>
      <c r="AJ20" s="892">
        <v>180012</v>
      </c>
      <c r="AK20" s="895">
        <v>182858</v>
      </c>
      <c r="AL20" s="895">
        <v>186706</v>
      </c>
      <c r="AM20" s="895">
        <v>188240</v>
      </c>
      <c r="AN20" s="514">
        <v>184927.75247245989</v>
      </c>
      <c r="AO20" s="514">
        <v>182901.04190000001</v>
      </c>
      <c r="AP20" s="514">
        <v>182793.56588108736</v>
      </c>
      <c r="AQ20" s="514">
        <v>183607.31505449474</v>
      </c>
      <c r="AR20" s="514">
        <v>183373.21471143721</v>
      </c>
      <c r="AS20" s="514">
        <v>185502.75510521355</v>
      </c>
      <c r="AT20" s="514">
        <v>182332.60877905076</v>
      </c>
      <c r="AU20" s="514">
        <v>181066.66017602719</v>
      </c>
      <c r="AV20" s="514">
        <v>179200.39110000001</v>
      </c>
      <c r="AW20" s="896">
        <v>179696</v>
      </c>
      <c r="AX20" s="514">
        <v>181203.05982023492</v>
      </c>
      <c r="AY20" s="514">
        <v>180300.45199999999</v>
      </c>
      <c r="AZ20" s="514">
        <v>181578.8375945586</v>
      </c>
      <c r="BA20" s="514">
        <v>183284.19852414145</v>
      </c>
      <c r="BB20" s="896">
        <v>187210.43789999999</v>
      </c>
      <c r="BC20" s="896">
        <v>193745.84218247514</v>
      </c>
      <c r="BD20" s="896">
        <v>195855.27619141803</v>
      </c>
      <c r="BE20" s="896">
        <v>200129</v>
      </c>
      <c r="BF20" s="896">
        <v>200878.56895353814</v>
      </c>
      <c r="BG20" s="896">
        <v>205850.75079675918</v>
      </c>
      <c r="BH20" s="896">
        <v>205850.75080000001</v>
      </c>
      <c r="BI20" s="896">
        <v>205989.49273247118</v>
      </c>
      <c r="BJ20" s="896">
        <v>206820.40244973189</v>
      </c>
      <c r="BK20" s="896">
        <v>209662.0059845369</v>
      </c>
      <c r="BL20" s="896">
        <v>215249.75534054646</v>
      </c>
      <c r="BM20" s="896">
        <v>216250.71493952852</v>
      </c>
      <c r="BN20" s="896">
        <v>224765.21758760247</v>
      </c>
      <c r="BO20" s="896">
        <v>220853.51439127419</v>
      </c>
      <c r="BP20" s="896">
        <v>223706.4185082746</v>
      </c>
      <c r="BQ20" s="896">
        <v>226987.27614828895</v>
      </c>
      <c r="BR20" s="896">
        <v>225241.0149818529</v>
      </c>
      <c r="BS20" s="896">
        <v>221724.84245518845</v>
      </c>
      <c r="BT20" s="896">
        <v>217247.37834584579</v>
      </c>
      <c r="BU20" s="896">
        <v>215232.72512652818</v>
      </c>
      <c r="BV20" s="896">
        <v>216620.22691129846</v>
      </c>
      <c r="BW20" s="896">
        <v>214612.81408235358</v>
      </c>
      <c r="BX20" s="896">
        <v>213460.79609732237</v>
      </c>
      <c r="BY20" s="896">
        <v>213066.73804850015</v>
      </c>
      <c r="BZ20" s="896">
        <v>215679.01165048717</v>
      </c>
      <c r="CA20" s="896">
        <v>218357.82488834058</v>
      </c>
      <c r="CB20" s="896">
        <v>222112.41024495426</v>
      </c>
      <c r="CC20" s="896">
        <v>226893.56210000001</v>
      </c>
      <c r="CD20" s="896">
        <v>225080</v>
      </c>
      <c r="CE20" s="896">
        <v>226561.3637344919</v>
      </c>
      <c r="CF20" s="896">
        <v>210889.6859878017</v>
      </c>
      <c r="CG20" s="896">
        <v>214115.86291353873</v>
      </c>
      <c r="CH20" s="896">
        <v>216820.30016334198</v>
      </c>
      <c r="CI20" s="896">
        <v>216820.30016334198</v>
      </c>
      <c r="CJ20" s="896">
        <v>213148.632274617</v>
      </c>
      <c r="CK20" s="896">
        <v>213951.93110179316</v>
      </c>
      <c r="CL20" s="897">
        <v>214967.17704478503</v>
      </c>
      <c r="CM20" s="897">
        <v>214116.94366684507</v>
      </c>
      <c r="CN20" s="896">
        <v>214367.40583557967</v>
      </c>
      <c r="CO20" s="896">
        <v>216112.08935395919</v>
      </c>
      <c r="CP20" s="896">
        <v>219328.29118381834</v>
      </c>
      <c r="CQ20" s="896">
        <v>217734.36672485209</v>
      </c>
      <c r="CR20" s="896">
        <v>222685.40090523777</v>
      </c>
      <c r="CS20" s="896">
        <v>221426.69581246059</v>
      </c>
      <c r="CT20" s="896">
        <v>219233.99504289497</v>
      </c>
      <c r="CU20" s="896">
        <v>220773.17868832749</v>
      </c>
      <c r="CV20" s="896">
        <v>218145.97198773298</v>
      </c>
      <c r="CW20" s="896">
        <v>219975.38829243786</v>
      </c>
      <c r="CX20" s="62">
        <v>218145.97198773298</v>
      </c>
      <c r="CY20" s="62">
        <v>221549.54493041622</v>
      </c>
      <c r="CZ20" s="62">
        <v>224659.08658754439</v>
      </c>
      <c r="DA20" s="62">
        <v>223583.20484347735</v>
      </c>
      <c r="DB20" s="62">
        <v>219526.72176686762</v>
      </c>
      <c r="DC20" s="62">
        <v>221129.38294603457</v>
      </c>
      <c r="DD20" s="62">
        <v>217338.67366551029</v>
      </c>
      <c r="DE20" s="898">
        <v>215571.20919942803</v>
      </c>
      <c r="DF20" s="898">
        <v>219965.28606293857</v>
      </c>
      <c r="DG20" s="899">
        <v>216673.38557619398</v>
      </c>
      <c r="DH20" s="900">
        <v>221180.65536010577</v>
      </c>
    </row>
    <row r="21" spans="2:112" ht="15.75" customHeight="1">
      <c r="B21" s="860" t="s">
        <v>303</v>
      </c>
      <c r="C21" s="410"/>
      <c r="D21" s="891"/>
      <c r="E21" s="891"/>
      <c r="F21" s="891"/>
      <c r="G21" s="891"/>
      <c r="H21" s="891"/>
      <c r="I21" s="891"/>
      <c r="J21" s="891"/>
      <c r="K21" s="891"/>
      <c r="L21" s="167"/>
      <c r="M21" s="62"/>
      <c r="N21" s="62"/>
      <c r="O21" s="62"/>
      <c r="P21" s="62"/>
      <c r="Q21" s="62"/>
      <c r="R21" s="62"/>
      <c r="S21" s="171"/>
      <c r="T21" s="62"/>
      <c r="U21" s="62"/>
      <c r="V21" s="62"/>
      <c r="W21" s="167"/>
      <c r="X21" s="167"/>
      <c r="Y21" s="183"/>
      <c r="Z21" s="167"/>
      <c r="AA21" s="167"/>
      <c r="AB21" s="893"/>
      <c r="AC21" s="183"/>
      <c r="AD21" s="183"/>
      <c r="AE21" s="183"/>
      <c r="AF21" s="183"/>
      <c r="AG21" s="183"/>
      <c r="AH21" s="183"/>
      <c r="AI21" s="183"/>
      <c r="AJ21" s="171"/>
      <c r="AK21" s="62"/>
      <c r="AL21" s="901"/>
      <c r="AM21" s="901"/>
      <c r="AN21" s="865"/>
      <c r="AO21" s="514"/>
      <c r="AP21" s="514"/>
      <c r="AQ21" s="514"/>
      <c r="AR21" s="514"/>
      <c r="AS21" s="514"/>
      <c r="AT21" s="514"/>
      <c r="AU21" s="514"/>
      <c r="AV21" s="514"/>
      <c r="AW21" s="541"/>
      <c r="AX21" s="514"/>
      <c r="AY21" s="514"/>
      <c r="AZ21" s="514"/>
      <c r="BA21" s="514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2"/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2"/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62"/>
      <c r="CK21" s="62"/>
      <c r="CL21" s="898"/>
      <c r="CM21" s="898"/>
      <c r="CN21" s="62"/>
      <c r="CO21" s="62"/>
      <c r="CP21" s="62"/>
      <c r="CQ21" s="62"/>
      <c r="CR21" s="62"/>
      <c r="CS21" s="62"/>
      <c r="CT21" s="62"/>
      <c r="CU21" s="62"/>
      <c r="CV21" s="62"/>
      <c r="CW21" s="62"/>
      <c r="CX21" s="62"/>
      <c r="CY21" s="62"/>
      <c r="CZ21" s="62"/>
      <c r="DA21" s="62"/>
      <c r="DB21" s="62"/>
      <c r="DC21" s="62"/>
      <c r="DD21" s="62"/>
      <c r="DE21" s="898"/>
      <c r="DF21" s="898"/>
      <c r="DG21" s="899"/>
      <c r="DH21" s="900"/>
    </row>
    <row r="22" spans="2:112" ht="15.75" customHeight="1">
      <c r="B22" s="860" t="s">
        <v>66</v>
      </c>
      <c r="C22" s="890" t="s">
        <v>67</v>
      </c>
      <c r="D22" s="891">
        <v>12359.538399999999</v>
      </c>
      <c r="E22" s="891">
        <v>12314.57</v>
      </c>
      <c r="F22" s="891">
        <v>12205.8171</v>
      </c>
      <c r="G22" s="891">
        <v>12017</v>
      </c>
      <c r="H22" s="891">
        <v>12049.527400000001</v>
      </c>
      <c r="I22" s="891">
        <v>12129.867899999999</v>
      </c>
      <c r="J22" s="891">
        <v>12222.9414</v>
      </c>
      <c r="K22" s="891">
        <v>11938.4198</v>
      </c>
      <c r="L22" s="891">
        <v>11924.3814</v>
      </c>
      <c r="M22" s="892">
        <v>11957.5101</v>
      </c>
      <c r="N22" s="892">
        <v>11901.687099999999</v>
      </c>
      <c r="O22" s="892">
        <v>11901.687099999999</v>
      </c>
      <c r="P22" s="892">
        <v>12121.802100000001</v>
      </c>
      <c r="Q22" s="892">
        <v>12264.2392</v>
      </c>
      <c r="R22" s="892">
        <v>12454.3261</v>
      </c>
      <c r="S22" s="892">
        <v>12452.647000000001</v>
      </c>
      <c r="T22" s="892">
        <v>12710.826499999999</v>
      </c>
      <c r="U22" s="892">
        <v>12650.8475</v>
      </c>
      <c r="V22" s="892">
        <v>12659</v>
      </c>
      <c r="W22" s="892">
        <v>12669</v>
      </c>
      <c r="X22" s="892">
        <v>12720</v>
      </c>
      <c r="Y22" s="892">
        <v>12591</v>
      </c>
      <c r="Z22" s="893">
        <v>12591</v>
      </c>
      <c r="AA22" s="893">
        <v>12747.5</v>
      </c>
      <c r="AB22" s="893">
        <v>12802.5859</v>
      </c>
      <c r="AC22" s="894">
        <v>12855</v>
      </c>
      <c r="AD22" s="894">
        <v>12778</v>
      </c>
      <c r="AE22" s="894">
        <v>12778</v>
      </c>
      <c r="AF22" s="894">
        <v>12778</v>
      </c>
      <c r="AG22" s="894">
        <v>13070</v>
      </c>
      <c r="AH22" s="894">
        <v>13415</v>
      </c>
      <c r="AI22" s="894">
        <v>13456</v>
      </c>
      <c r="AJ22" s="892">
        <v>13393</v>
      </c>
      <c r="AK22" s="895">
        <v>13598</v>
      </c>
      <c r="AL22" s="895">
        <v>13874</v>
      </c>
      <c r="AM22" s="895">
        <v>13983</v>
      </c>
      <c r="AN22" s="514">
        <v>13747.248545824201</v>
      </c>
      <c r="AO22" s="514">
        <v>13602.5422</v>
      </c>
      <c r="AP22" s="514">
        <v>13595.306447404215</v>
      </c>
      <c r="AQ22" s="514">
        <v>13653.893935990891</v>
      </c>
      <c r="AR22" s="514">
        <v>13640.046469360434</v>
      </c>
      <c r="AS22" s="514">
        <v>13794.8657646927</v>
      </c>
      <c r="AT22" s="514">
        <v>13568.290092386984</v>
      </c>
      <c r="AU22" s="514">
        <v>13479.492210170882</v>
      </c>
      <c r="AV22" s="514">
        <v>13349.384599999999</v>
      </c>
      <c r="AW22" s="896">
        <v>13385</v>
      </c>
      <c r="AX22" s="514">
        <v>13494.771770647223</v>
      </c>
      <c r="AY22" s="514">
        <v>13432.0137</v>
      </c>
      <c r="AZ22" s="514">
        <v>13524.44496336098</v>
      </c>
      <c r="BA22" s="514">
        <v>13646.510174961257</v>
      </c>
      <c r="BB22" s="896">
        <v>13930.187599999999</v>
      </c>
      <c r="BC22" s="896">
        <v>14397.527380078351</v>
      </c>
      <c r="BD22" s="896">
        <v>14553.294641843449</v>
      </c>
      <c r="BE22" s="896">
        <v>14864</v>
      </c>
      <c r="BF22" s="896">
        <v>14919.732767684001</v>
      </c>
      <c r="BG22" s="896">
        <v>15277.299149564487</v>
      </c>
      <c r="BH22" s="896">
        <v>15277.2991</v>
      </c>
      <c r="BI22" s="896">
        <v>15294.59104416968</v>
      </c>
      <c r="BJ22" s="896">
        <v>15362.971122473338</v>
      </c>
      <c r="BK22" s="896">
        <v>15572.244656223114</v>
      </c>
      <c r="BL22" s="896">
        <v>15975.968204609084</v>
      </c>
      <c r="BM22" s="896">
        <v>16052.021480843399</v>
      </c>
      <c r="BN22" s="896">
        <v>16664.60847949484</v>
      </c>
      <c r="BO22" s="896">
        <v>16393.069004566805</v>
      </c>
      <c r="BP22" s="896">
        <v>16600.586623005976</v>
      </c>
      <c r="BQ22" s="896">
        <v>16836.681171989498</v>
      </c>
      <c r="BR22" s="896">
        <v>16717.835400782791</v>
      </c>
      <c r="BS22" s="896">
        <v>16469.213109296928</v>
      </c>
      <c r="BT22" s="896">
        <v>16154.581784317925</v>
      </c>
      <c r="BU22" s="896">
        <v>16010.672057791398</v>
      </c>
      <c r="BV22" s="896">
        <v>16115.254747775172</v>
      </c>
      <c r="BW22" s="896">
        <v>15973.747253154173</v>
      </c>
      <c r="BX22" s="896">
        <v>15892.161983237967</v>
      </c>
      <c r="BY22" s="896">
        <v>15863.259850667349</v>
      </c>
      <c r="BZ22" s="896">
        <v>16051.417396615392</v>
      </c>
      <c r="CA22" s="896">
        <v>16243.017010354752</v>
      </c>
      <c r="CB22" s="896">
        <v>16514.182643116394</v>
      </c>
      <c r="CC22" s="896">
        <v>16857.075700000001</v>
      </c>
      <c r="CD22" s="896">
        <v>16732</v>
      </c>
      <c r="CE22" s="896">
        <v>16834.575557683947</v>
      </c>
      <c r="CF22" s="896">
        <v>15575.531728141787</v>
      </c>
      <c r="CG22" s="896">
        <v>15806.832757290244</v>
      </c>
      <c r="CH22" s="896">
        <v>16000.044661949229</v>
      </c>
      <c r="CI22" s="896">
        <v>16000.044661949229</v>
      </c>
      <c r="CJ22" s="896">
        <v>15744.407313049371</v>
      </c>
      <c r="CK22" s="896">
        <v>15800.763679970374</v>
      </c>
      <c r="CL22" s="897">
        <v>15876.459483206983</v>
      </c>
      <c r="CM22" s="897">
        <v>15817.570396297175</v>
      </c>
      <c r="CN22" s="896">
        <v>15835.746800903204</v>
      </c>
      <c r="CO22" s="896">
        <v>15964.303339665963</v>
      </c>
      <c r="CP22" s="896">
        <v>16193.255980279613</v>
      </c>
      <c r="CQ22" s="896">
        <v>16079.422594038766</v>
      </c>
      <c r="CR22" s="896">
        <v>16435.302213457682</v>
      </c>
      <c r="CS22" s="896">
        <v>16348.369922586202</v>
      </c>
      <c r="CT22" s="896">
        <v>16195.865059166399</v>
      </c>
      <c r="CU22" s="896">
        <v>16305.851034235628</v>
      </c>
      <c r="CV22" s="896">
        <v>16120.886482308633</v>
      </c>
      <c r="CW22" s="896">
        <v>16248.247611750316</v>
      </c>
      <c r="CX22" s="62">
        <v>16120.886482308633</v>
      </c>
      <c r="CY22" s="62">
        <v>16364.504002229161</v>
      </c>
      <c r="CZ22" s="62">
        <v>16586.931526215896</v>
      </c>
      <c r="DA22" s="62">
        <v>16511.051707967374</v>
      </c>
      <c r="DB22" s="62">
        <v>16225.240231846847</v>
      </c>
      <c r="DC22" s="62">
        <v>16337.70677813685</v>
      </c>
      <c r="DD22" s="62">
        <v>16071.388451243858</v>
      </c>
      <c r="DE22" s="898">
        <v>15946.075437390937</v>
      </c>
      <c r="DF22" s="898">
        <v>16262.486179191364</v>
      </c>
      <c r="DG22" s="899">
        <v>16035.921836439247</v>
      </c>
      <c r="DH22" s="900">
        <v>16356.352782562424</v>
      </c>
    </row>
    <row r="23" spans="2:112" ht="15.75" customHeight="1">
      <c r="B23" s="860" t="s">
        <v>301</v>
      </c>
      <c r="C23" s="890" t="s">
        <v>69</v>
      </c>
      <c r="D23" s="891">
        <v>39291.188300000002</v>
      </c>
      <c r="E23" s="891">
        <v>39140.584900000002</v>
      </c>
      <c r="F23" s="891">
        <v>38780.269800000002</v>
      </c>
      <c r="G23" s="891">
        <v>38159.638458902649</v>
      </c>
      <c r="H23" s="891">
        <v>38261.360800000002</v>
      </c>
      <c r="I23" s="891">
        <v>38524.864300000001</v>
      </c>
      <c r="J23" s="891">
        <v>38829.708100000003</v>
      </c>
      <c r="K23" s="891">
        <v>37888.719700000001</v>
      </c>
      <c r="L23" s="891">
        <v>37842.1149</v>
      </c>
      <c r="M23" s="892">
        <v>37948.973599999998</v>
      </c>
      <c r="N23" s="892">
        <v>37762.191899999998</v>
      </c>
      <c r="O23" s="892">
        <v>37762.191899999998</v>
      </c>
      <c r="P23" s="892">
        <v>38483.258699999998</v>
      </c>
      <c r="Q23" s="892">
        <v>38950.895600000003</v>
      </c>
      <c r="R23" s="892">
        <v>39572.9</v>
      </c>
      <c r="S23" s="892">
        <v>39565.572899999999</v>
      </c>
      <c r="T23" s="892">
        <v>40412.208400000003</v>
      </c>
      <c r="U23" s="892">
        <v>40210.706100000003</v>
      </c>
      <c r="V23" s="892">
        <v>40239</v>
      </c>
      <c r="W23" s="892">
        <v>40273</v>
      </c>
      <c r="X23" s="892">
        <v>40440</v>
      </c>
      <c r="Y23" s="892">
        <v>40017</v>
      </c>
      <c r="Z23" s="893">
        <v>40017</v>
      </c>
      <c r="AA23" s="893">
        <v>40521.734199999999</v>
      </c>
      <c r="AB23" s="893">
        <v>4069.6574099999998</v>
      </c>
      <c r="AC23" s="894">
        <v>40871</v>
      </c>
      <c r="AD23" s="894">
        <v>40614</v>
      </c>
      <c r="AE23" s="894">
        <v>40614</v>
      </c>
      <c r="AF23" s="894">
        <v>40614</v>
      </c>
      <c r="AG23" s="894">
        <v>41563</v>
      </c>
      <c r="AH23" s="894">
        <v>42702</v>
      </c>
      <c r="AI23" s="894">
        <v>42836</v>
      </c>
      <c r="AJ23" s="892">
        <v>42622</v>
      </c>
      <c r="AK23" s="895">
        <v>43293</v>
      </c>
      <c r="AL23" s="895">
        <v>44198</v>
      </c>
      <c r="AM23" s="895">
        <v>44559</v>
      </c>
      <c r="AN23" s="514">
        <v>43780.434998361074</v>
      </c>
      <c r="AO23" s="514">
        <v>43303.742100000003</v>
      </c>
      <c r="AP23" s="514">
        <v>43278.759683232805</v>
      </c>
      <c r="AQ23" s="514">
        <v>43470.485466279053</v>
      </c>
      <c r="AR23" s="514">
        <v>43417.363607519903</v>
      </c>
      <c r="AS23" s="514">
        <v>43920.120836839058</v>
      </c>
      <c r="AT23" s="514">
        <v>43174.328786950602</v>
      </c>
      <c r="AU23" s="514">
        <v>42877.650988145513</v>
      </c>
      <c r="AV23" s="514">
        <v>42440.8315</v>
      </c>
      <c r="AW23" s="896">
        <v>42558</v>
      </c>
      <c r="AX23" s="514">
        <v>42913.477034194155</v>
      </c>
      <c r="AY23" s="514">
        <v>42702.323700000001</v>
      </c>
      <c r="AZ23" s="514">
        <v>43003.781630140918</v>
      </c>
      <c r="BA23" s="514">
        <v>43405.09452263081</v>
      </c>
      <c r="BB23" s="896">
        <v>44330.847999999998</v>
      </c>
      <c r="BC23" s="896">
        <v>45868.59645715131</v>
      </c>
      <c r="BD23" s="896">
        <v>46368.288549190729</v>
      </c>
      <c r="BE23" s="896">
        <v>47377</v>
      </c>
      <c r="BF23" s="896">
        <v>47555.223422219773</v>
      </c>
      <c r="BG23" s="896">
        <v>48726.650075339952</v>
      </c>
      <c r="BH23" s="896">
        <v>48726.650099999999</v>
      </c>
      <c r="BI23" s="896">
        <v>48764.294590283207</v>
      </c>
      <c r="BJ23" s="896">
        <v>48965.903371010783</v>
      </c>
      <c r="BK23" s="896">
        <v>49638.741591090926</v>
      </c>
      <c r="BL23" s="896">
        <v>50956.584350854893</v>
      </c>
      <c r="BM23" s="896">
        <v>51195.191994872352</v>
      </c>
      <c r="BN23" s="896">
        <v>53201.66720167375</v>
      </c>
      <c r="BO23" s="896">
        <v>52286.549601822131</v>
      </c>
      <c r="BP23" s="896">
        <v>52960.392472442072</v>
      </c>
      <c r="BQ23" s="896">
        <v>53733.604861395397</v>
      </c>
      <c r="BR23" s="896">
        <v>53326.676139730051</v>
      </c>
      <c r="BS23" s="896">
        <v>52501.001242756087</v>
      </c>
      <c r="BT23" s="896">
        <v>51450.950457601641</v>
      </c>
      <c r="BU23" s="896">
        <v>50976.902348941243</v>
      </c>
      <c r="BV23" s="896">
        <v>51307.083075367664</v>
      </c>
      <c r="BW23" s="896">
        <v>50836.014597910274</v>
      </c>
      <c r="BX23" s="896">
        <v>50565.425040775197</v>
      </c>
      <c r="BY23" s="896">
        <v>50472.195127675695</v>
      </c>
      <c r="BZ23" s="896">
        <v>51087.911094915711</v>
      </c>
      <c r="CA23" s="896">
        <v>51718.410035439243</v>
      </c>
      <c r="CB23" s="896">
        <v>52603.904768083557</v>
      </c>
      <c r="CC23" s="896">
        <v>53729.911899999999</v>
      </c>
      <c r="CD23" s="896">
        <v>53306</v>
      </c>
      <c r="CE23" s="896">
        <v>53652.571639771908</v>
      </c>
      <c r="CF23" s="896">
        <v>49870.287232574403</v>
      </c>
      <c r="CG23" s="896">
        <v>50629.924881631225</v>
      </c>
      <c r="CH23" s="896">
        <v>51266.263911055728</v>
      </c>
      <c r="CI23" s="896">
        <v>51266.263911055728</v>
      </c>
      <c r="CJ23" s="896">
        <v>50406.886994002423</v>
      </c>
      <c r="CK23" s="896">
        <v>50595.193163876807</v>
      </c>
      <c r="CL23" s="897">
        <v>50836.226538667739</v>
      </c>
      <c r="CM23" s="897">
        <v>50637.433354203495</v>
      </c>
      <c r="CN23" s="896">
        <v>50696.557719343276</v>
      </c>
      <c r="CO23" s="896">
        <v>51109.734584155543</v>
      </c>
      <c r="CP23" s="896">
        <v>51865.947826926851</v>
      </c>
      <c r="CQ23" s="896">
        <v>51490.922887783461</v>
      </c>
      <c r="CR23" s="896">
        <v>52657.397504057037</v>
      </c>
      <c r="CS23" s="896">
        <v>52363.251255584255</v>
      </c>
      <c r="CT23" s="896">
        <v>51850.119273618417</v>
      </c>
      <c r="CU23" s="896">
        <v>52212.312191259174</v>
      </c>
      <c r="CV23" s="896">
        <v>51595.977005195848</v>
      </c>
      <c r="CW23" s="896">
        <v>52024.174510260171</v>
      </c>
      <c r="CX23" s="62">
        <v>51595.977005195848</v>
      </c>
      <c r="CY23" s="62">
        <v>52397.165505270154</v>
      </c>
      <c r="CZ23" s="62">
        <v>53129.060744336035</v>
      </c>
      <c r="DA23" s="62">
        <v>52876.561739197619</v>
      </c>
      <c r="DB23" s="62">
        <v>51924.754869299228</v>
      </c>
      <c r="DC23" s="62">
        <v>52300.488983972493</v>
      </c>
      <c r="DD23" s="62">
        <v>51411.578976212579</v>
      </c>
      <c r="DE23" s="898">
        <v>50996.34769064658</v>
      </c>
      <c r="DF23" s="898">
        <v>52031.972712897295</v>
      </c>
      <c r="DG23" s="899">
        <v>51263.233803178846</v>
      </c>
      <c r="DH23" s="900">
        <v>52322.74262154242</v>
      </c>
    </row>
    <row r="24" spans="2:112" ht="15.75" customHeight="1">
      <c r="B24" s="860" t="s">
        <v>70</v>
      </c>
      <c r="C24" s="890" t="s">
        <v>302</v>
      </c>
      <c r="D24" s="891">
        <v>138856.26430000001</v>
      </c>
      <c r="E24" s="891">
        <v>138318.0393</v>
      </c>
      <c r="F24" s="891">
        <v>137033.8616</v>
      </c>
      <c r="G24" s="891">
        <v>134827.03731063963</v>
      </c>
      <c r="H24" s="891">
        <v>135183.41</v>
      </c>
      <c r="I24" s="891">
        <v>136120.13140000001</v>
      </c>
      <c r="J24" s="891">
        <v>137201.4069</v>
      </c>
      <c r="K24" s="891">
        <v>133851.12390000001</v>
      </c>
      <c r="L24" s="891">
        <v>133684.9289</v>
      </c>
      <c r="M24" s="892">
        <v>134063.1531</v>
      </c>
      <c r="N24" s="892">
        <v>133395.7537</v>
      </c>
      <c r="O24" s="892">
        <v>133395.7537</v>
      </c>
      <c r="P24" s="892">
        <v>135958.27900000001</v>
      </c>
      <c r="Q24" s="892">
        <v>137621.0631</v>
      </c>
      <c r="R24" s="892">
        <v>139830.76209999999</v>
      </c>
      <c r="S24" s="892">
        <v>139803.04019999999</v>
      </c>
      <c r="T24" s="892">
        <v>142812.31150000001</v>
      </c>
      <c r="U24" s="892">
        <v>142091.6655</v>
      </c>
      <c r="V24" s="892">
        <v>142193</v>
      </c>
      <c r="W24" s="892">
        <v>142316</v>
      </c>
      <c r="X24" s="892">
        <v>142911</v>
      </c>
      <c r="Y24" s="892">
        <v>141403</v>
      </c>
      <c r="Z24" s="893">
        <v>141403</v>
      </c>
      <c r="AA24" s="893">
        <v>143191.63959999999</v>
      </c>
      <c r="AB24" s="893">
        <v>143807.77549999999</v>
      </c>
      <c r="AC24" s="894">
        <v>144428</v>
      </c>
      <c r="AD24" s="894">
        <v>143511</v>
      </c>
      <c r="AE24" s="894">
        <v>143511</v>
      </c>
      <c r="AF24" s="894">
        <v>143512</v>
      </c>
      <c r="AG24" s="894">
        <v>146880</v>
      </c>
      <c r="AH24" s="894">
        <v>150934</v>
      </c>
      <c r="AI24" s="894">
        <v>151407</v>
      </c>
      <c r="AJ24" s="892">
        <v>150641</v>
      </c>
      <c r="AK24" s="895">
        <v>153023</v>
      </c>
      <c r="AL24" s="895">
        <v>156243</v>
      </c>
      <c r="AM24" s="895">
        <v>157527</v>
      </c>
      <c r="AN24" s="514">
        <v>154754.82638904353</v>
      </c>
      <c r="AO24" s="514">
        <v>153058.79509999999</v>
      </c>
      <c r="AP24" s="514">
        <v>152968.85499743823</v>
      </c>
      <c r="AQ24" s="514">
        <v>153649.83235411509</v>
      </c>
      <c r="AR24" s="514">
        <v>153453.92796733094</v>
      </c>
      <c r="AS24" s="514">
        <v>155236.01123780382</v>
      </c>
      <c r="AT24" s="514">
        <v>152583.10794030523</v>
      </c>
      <c r="AU24" s="514">
        <v>151523.71229168543</v>
      </c>
      <c r="AV24" s="514">
        <v>149961.9448</v>
      </c>
      <c r="AW24" s="896">
        <v>150377</v>
      </c>
      <c r="AX24" s="514">
        <v>151637.85688586708</v>
      </c>
      <c r="AY24" s="514">
        <v>150882.5191</v>
      </c>
      <c r="AZ24" s="514">
        <v>151952.32252690158</v>
      </c>
      <c r="BA24" s="514">
        <v>153379.43571602422</v>
      </c>
      <c r="BB24" s="896">
        <v>156665.0675</v>
      </c>
      <c r="BC24" s="896">
        <v>162134.1511464763</v>
      </c>
      <c r="BD24" s="896">
        <v>163899.40860225874</v>
      </c>
      <c r="BE24" s="896">
        <v>167475</v>
      </c>
      <c r="BF24" s="896">
        <v>168103.09782093891</v>
      </c>
      <c r="BG24" s="896">
        <v>172264.01540975252</v>
      </c>
      <c r="BH24" s="896">
        <v>172264.0154</v>
      </c>
      <c r="BI24" s="896">
        <v>172380.1201257128</v>
      </c>
      <c r="BJ24" s="896">
        <v>173075.45810133009</v>
      </c>
      <c r="BK24" s="896">
        <v>175453.42385182355</v>
      </c>
      <c r="BL24" s="896">
        <v>180129.47257860148</v>
      </c>
      <c r="BM24" s="896">
        <v>180967.11499241917</v>
      </c>
      <c r="BN24" s="896">
        <v>188092.38614006893</v>
      </c>
      <c r="BO24" s="896">
        <v>184818.91884843892</v>
      </c>
      <c r="BP24" s="896">
        <v>187206.34137117106</v>
      </c>
      <c r="BQ24" s="896">
        <v>189951.89225631038</v>
      </c>
      <c r="BR24" s="896">
        <v>188490.55213819057</v>
      </c>
      <c r="BS24" s="896">
        <v>185548.08048835577</v>
      </c>
      <c r="BT24" s="896">
        <v>181801.16218301549</v>
      </c>
      <c r="BU24" s="896">
        <v>180115.22102479989</v>
      </c>
      <c r="BV24" s="896">
        <v>181276.33716310686</v>
      </c>
      <c r="BW24" s="896">
        <v>179596.45504870778</v>
      </c>
      <c r="BX24" s="896">
        <v>178632.40102822156</v>
      </c>
      <c r="BY24" s="896">
        <v>178302.6377335437</v>
      </c>
      <c r="BZ24" s="896">
        <v>180488.6911644174</v>
      </c>
      <c r="CA24" s="896">
        <v>182730.42758315432</v>
      </c>
      <c r="CB24" s="896">
        <v>185872.41247864545</v>
      </c>
      <c r="CC24" s="896">
        <v>189873.46859999999</v>
      </c>
      <c r="CD24" s="896">
        <v>188356</v>
      </c>
      <c r="CE24" s="896">
        <v>189595.47197448212</v>
      </c>
      <c r="CF24" s="896">
        <v>176480.79482901009</v>
      </c>
      <c r="CG24" s="896">
        <v>179180.58673891894</v>
      </c>
      <c r="CH24" s="896">
        <v>181443.76634002125</v>
      </c>
      <c r="CI24" s="896">
        <v>181443.76634002125</v>
      </c>
      <c r="CJ24" s="896">
        <v>178371.17004724749</v>
      </c>
      <c r="CK24" s="896">
        <v>179043.40214262583</v>
      </c>
      <c r="CL24" s="897">
        <v>179892.99993175856</v>
      </c>
      <c r="CM24" s="897">
        <v>179181.49115584965</v>
      </c>
      <c r="CN24" s="896">
        <v>179391.08776274789</v>
      </c>
      <c r="CO24" s="896">
        <v>180851.10764284056</v>
      </c>
      <c r="CP24" s="896">
        <v>183542.55199966364</v>
      </c>
      <c r="CQ24" s="896">
        <v>182208.69323792204</v>
      </c>
      <c r="CR24" s="896">
        <v>186351.91362960398</v>
      </c>
      <c r="CS24" s="896">
        <v>185298.57963563385</v>
      </c>
      <c r="CT24" s="896">
        <v>183463.64127521773</v>
      </c>
      <c r="CU24" s="896">
        <v>184751.69076830416</v>
      </c>
      <c r="CV24" s="896">
        <v>182553.14073239657</v>
      </c>
      <c r="CW24" s="896">
        <v>184084.06834516823</v>
      </c>
      <c r="CX24" s="62">
        <v>182553.14073239657</v>
      </c>
      <c r="CY24" s="62">
        <v>185401.38461577927</v>
      </c>
      <c r="CZ24" s="62">
        <v>188003.5715393998</v>
      </c>
      <c r="DA24" s="62">
        <v>187103.23132387138</v>
      </c>
      <c r="DB24" s="62">
        <v>183708.6065264694</v>
      </c>
      <c r="DC24" s="62">
        <v>185049.77651975839</v>
      </c>
      <c r="DD24" s="62">
        <v>181877.56170204878</v>
      </c>
      <c r="DE24" s="898">
        <v>180398.47782772282</v>
      </c>
      <c r="DF24" s="898">
        <v>184075.61440166109</v>
      </c>
      <c r="DG24" s="899">
        <v>181320.82242747088</v>
      </c>
      <c r="DH24" s="900">
        <v>185092.68329514528</v>
      </c>
    </row>
    <row r="25" spans="2:112" ht="15.75" customHeight="1">
      <c r="B25" s="902" t="s">
        <v>304</v>
      </c>
      <c r="C25" s="410"/>
      <c r="D25" s="891"/>
      <c r="E25" s="891"/>
      <c r="F25" s="891"/>
      <c r="G25" s="891"/>
      <c r="H25" s="891"/>
      <c r="I25" s="891"/>
      <c r="J25" s="891"/>
      <c r="K25" s="891"/>
      <c r="L25" s="167"/>
      <c r="M25" s="62"/>
      <c r="N25" s="62"/>
      <c r="O25" s="62"/>
      <c r="P25" s="62"/>
      <c r="Q25" s="62"/>
      <c r="R25" s="62"/>
      <c r="S25" s="171"/>
      <c r="T25" s="62"/>
      <c r="U25" s="62"/>
      <c r="V25" s="62"/>
      <c r="W25" s="167"/>
      <c r="X25" s="167"/>
      <c r="Y25" s="183"/>
      <c r="Z25" s="167"/>
      <c r="AA25" s="167"/>
      <c r="AB25" s="893"/>
      <c r="AC25" s="166"/>
      <c r="AD25" s="166"/>
      <c r="AE25" s="166"/>
      <c r="AF25" s="166"/>
      <c r="AG25" s="166"/>
      <c r="AH25" s="166"/>
      <c r="AI25" s="166"/>
      <c r="AJ25" s="171"/>
      <c r="AK25" s="62"/>
      <c r="AL25" s="901"/>
      <c r="AM25" s="901"/>
      <c r="AN25" s="514"/>
      <c r="AO25" s="514"/>
      <c r="AP25" s="514"/>
      <c r="AQ25" s="514"/>
      <c r="AR25" s="167"/>
      <c r="AS25" s="514"/>
      <c r="AT25" s="514"/>
      <c r="AU25" s="514"/>
      <c r="AV25" s="514"/>
      <c r="AW25" s="541"/>
      <c r="AX25" s="514"/>
      <c r="AY25" s="514"/>
      <c r="AZ25" s="514"/>
      <c r="BA25" s="514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2"/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62"/>
      <c r="CK25" s="62"/>
      <c r="CL25" s="898"/>
      <c r="CM25" s="898"/>
      <c r="CN25" s="62"/>
      <c r="CO25" s="62"/>
      <c r="CP25" s="62"/>
      <c r="CQ25" s="62"/>
      <c r="CR25" s="62"/>
      <c r="CS25" s="62"/>
      <c r="CT25" s="62"/>
      <c r="CU25" s="62"/>
      <c r="CV25" s="62"/>
      <c r="CW25" s="62"/>
      <c r="CX25" s="62"/>
      <c r="CY25" s="62"/>
      <c r="CZ25" s="62"/>
      <c r="DA25" s="62"/>
      <c r="DB25" s="62"/>
      <c r="DC25" s="62"/>
      <c r="DD25" s="62"/>
      <c r="DE25" s="898"/>
      <c r="DF25" s="898"/>
      <c r="DG25" s="899"/>
      <c r="DH25" s="900"/>
    </row>
    <row r="26" spans="2:112" ht="15.75" customHeight="1">
      <c r="B26" s="890" t="s">
        <v>305</v>
      </c>
      <c r="C26" s="890" t="s">
        <v>42</v>
      </c>
      <c r="D26" s="891">
        <v>49058.524799999999</v>
      </c>
      <c r="E26" s="891">
        <v>49173.525699999998</v>
      </c>
      <c r="F26" s="891">
        <v>49275.748699999996</v>
      </c>
      <c r="G26" s="891">
        <v>49199.081471092264</v>
      </c>
      <c r="H26" s="891">
        <v>49488.713300000003</v>
      </c>
      <c r="I26" s="891">
        <v>49531.306199999999</v>
      </c>
      <c r="J26" s="891">
        <v>49603.714200000002</v>
      </c>
      <c r="K26" s="891">
        <v>49833.716</v>
      </c>
      <c r="L26" s="891">
        <v>49855.0124</v>
      </c>
      <c r="M26" s="892">
        <v>49957.235399999998</v>
      </c>
      <c r="N26" s="892">
        <v>50114.8292</v>
      </c>
      <c r="O26" s="892">
        <v>50114.8292</v>
      </c>
      <c r="P26" s="892">
        <v>50255.385900000001</v>
      </c>
      <c r="Q26" s="892">
        <v>50306.4974</v>
      </c>
      <c r="R26" s="892">
        <v>50485.387600000002</v>
      </c>
      <c r="S26" s="892">
        <v>50570.573499999999</v>
      </c>
      <c r="T26" s="892">
        <v>50745.2045</v>
      </c>
      <c r="U26" s="892">
        <v>50928.353999999999</v>
      </c>
      <c r="V26" s="892">
        <v>50928</v>
      </c>
      <c r="W26" s="892">
        <v>50877</v>
      </c>
      <c r="X26" s="892">
        <v>50919</v>
      </c>
      <c r="Y26" s="892">
        <v>50897</v>
      </c>
      <c r="Z26" s="893">
        <v>50897</v>
      </c>
      <c r="AA26" s="893">
        <v>51276.180699999997</v>
      </c>
      <c r="AB26" s="893">
        <v>51584.221599999997</v>
      </c>
      <c r="AC26" s="894">
        <v>51609</v>
      </c>
      <c r="AD26" s="894">
        <v>51725</v>
      </c>
      <c r="AE26" s="894">
        <v>51725</v>
      </c>
      <c r="AF26" s="894">
        <v>51726</v>
      </c>
      <c r="AG26" s="894">
        <v>52250</v>
      </c>
      <c r="AH26" s="894">
        <v>52200</v>
      </c>
      <c r="AI26" s="894">
        <v>52346</v>
      </c>
      <c r="AJ26" s="892">
        <v>52639</v>
      </c>
      <c r="AK26" s="895">
        <v>52876</v>
      </c>
      <c r="AL26" s="903">
        <v>53053</v>
      </c>
      <c r="AM26" s="903">
        <v>53028</v>
      </c>
      <c r="AN26" s="514">
        <v>53003.229511632897</v>
      </c>
      <c r="AO26" s="514">
        <v>52967.880599999997</v>
      </c>
      <c r="AP26" s="514">
        <v>53018.379062750937</v>
      </c>
      <c r="AQ26" s="514">
        <v>53089.076967968431</v>
      </c>
      <c r="AR26" s="514">
        <v>53427.416942937889</v>
      </c>
      <c r="AS26" s="514">
        <v>53791.006169770735</v>
      </c>
      <c r="AT26" s="514">
        <v>53720.308264553234</v>
      </c>
      <c r="AU26" s="514">
        <v>53902.102877969657</v>
      </c>
      <c r="AV26" s="514">
        <v>54280.841699999997</v>
      </c>
      <c r="AW26" s="896">
        <v>54381</v>
      </c>
      <c r="AX26" s="514">
        <v>54583.832678281251</v>
      </c>
      <c r="AY26" s="514">
        <v>54790.876499999998</v>
      </c>
      <c r="AZ26" s="514">
        <v>54937.322204368727</v>
      </c>
      <c r="BA26" s="514">
        <v>54982.77085772284</v>
      </c>
      <c r="BB26" s="896">
        <v>55427.157700000003</v>
      </c>
      <c r="BC26" s="896">
        <v>55624.101855052999</v>
      </c>
      <c r="BD26" s="896">
        <v>56280.582403501197</v>
      </c>
      <c r="BE26" s="896">
        <v>57033</v>
      </c>
      <c r="BF26" s="896">
        <v>57320.851580272945</v>
      </c>
      <c r="BG26" s="896">
        <v>57765.238413068648</v>
      </c>
      <c r="BH26" s="896">
        <v>57765.238400000002</v>
      </c>
      <c r="BI26" s="896">
        <v>58628.762826796665</v>
      </c>
      <c r="BJ26" s="896">
        <v>59719.530507295211</v>
      </c>
      <c r="BK26" s="896">
        <v>60552.755818787147</v>
      </c>
      <c r="BL26" s="896">
        <v>61279.934272452847</v>
      </c>
      <c r="BM26" s="896">
        <v>61850.567364565526</v>
      </c>
      <c r="BN26" s="896">
        <v>62698.942227175488</v>
      </c>
      <c r="BO26" s="896">
        <v>63461.469633449931</v>
      </c>
      <c r="BP26" s="896">
        <v>64006.853473699201</v>
      </c>
      <c r="BQ26" s="896">
        <v>64340.143598295974</v>
      </c>
      <c r="BR26" s="896">
        <v>64966.325044508099</v>
      </c>
      <c r="BS26" s="896">
        <v>65153.169508297207</v>
      </c>
      <c r="BT26" s="896">
        <v>65673.304096683089</v>
      </c>
      <c r="BU26" s="896">
        <v>65632.905293701653</v>
      </c>
      <c r="BV26" s="896">
        <v>66344.93419624932</v>
      </c>
      <c r="BW26" s="896">
        <v>66551.978061529138</v>
      </c>
      <c r="BX26" s="896">
        <v>66627.72581711931</v>
      </c>
      <c r="BY26" s="896">
        <v>66526.728809665743</v>
      </c>
      <c r="BZ26" s="896">
        <v>66759.021926808942</v>
      </c>
      <c r="CA26" s="896">
        <v>66834.769682399128</v>
      </c>
      <c r="CB26" s="896">
        <v>67284.206365567501</v>
      </c>
      <c r="CC26" s="896">
        <v>67577.097699999998</v>
      </c>
      <c r="CD26" s="896">
        <v>68082</v>
      </c>
      <c r="CE26" s="896">
        <v>67718.493497617848</v>
      </c>
      <c r="CF26" s="896">
        <v>51367.07799088506</v>
      </c>
      <c r="CG26" s="896">
        <v>51670.06901324576</v>
      </c>
      <c r="CH26" s="896">
        <v>51861.963327407539</v>
      </c>
      <c r="CI26" s="896">
        <v>51861.963327407539</v>
      </c>
      <c r="CJ26" s="896">
        <v>52276.051057967168</v>
      </c>
      <c r="CK26" s="896">
        <v>52225.552554240385</v>
      </c>
      <c r="CL26" s="897">
        <v>52614.391032936612</v>
      </c>
      <c r="CM26" s="897">
        <v>52745.687142626251</v>
      </c>
      <c r="CN26" s="896">
        <v>52791.135795980357</v>
      </c>
      <c r="CO26" s="896">
        <v>53306.220533993568</v>
      </c>
      <c r="CP26" s="896">
        <v>53442.566494055871</v>
      </c>
      <c r="CQ26" s="896">
        <v>53336.519636229619</v>
      </c>
      <c r="CR26" s="896">
        <v>53902.102877969606</v>
      </c>
      <c r="CS26" s="896">
        <v>54114.196593622102</v>
      </c>
      <c r="CT26" s="896">
        <v>54386.888513746744</v>
      </c>
      <c r="CU26" s="896">
        <v>54492.935371572974</v>
      </c>
      <c r="CV26" s="896">
        <v>54598.98222939924</v>
      </c>
      <c r="CW26" s="896">
        <v>54376.788813001382</v>
      </c>
      <c r="CX26" s="62">
        <v>54598.98222939924</v>
      </c>
      <c r="CY26" s="62">
        <v>54871.674149523853</v>
      </c>
      <c r="CZ26" s="62">
        <v>55114.066967412436</v>
      </c>
      <c r="DA26" s="62">
        <v>55139.316219275832</v>
      </c>
      <c r="DB26" s="62">
        <v>55280.712029710827</v>
      </c>
      <c r="DC26" s="62">
        <v>55174.66517188459</v>
      </c>
      <c r="DD26" s="62">
        <v>55401.908438655104</v>
      </c>
      <c r="DE26" s="898">
        <v>55396.858588282434</v>
      </c>
      <c r="DF26" s="898">
        <v>55927.09287741367</v>
      </c>
      <c r="DG26" s="899">
        <v>56649.221480706692</v>
      </c>
      <c r="DH26" s="900">
        <v>56745.168637787581</v>
      </c>
    </row>
    <row r="27" spans="2:112" ht="15.75" customHeight="1">
      <c r="B27" s="904" t="s">
        <v>74</v>
      </c>
      <c r="C27" s="410"/>
      <c r="D27" s="891"/>
      <c r="E27" s="891"/>
      <c r="F27" s="891"/>
      <c r="G27" s="891"/>
      <c r="H27" s="891"/>
      <c r="I27" s="891"/>
      <c r="J27" s="891"/>
      <c r="K27" s="891"/>
      <c r="L27" s="167"/>
      <c r="M27" s="62"/>
      <c r="N27" s="62"/>
      <c r="O27" s="62"/>
      <c r="P27" s="62"/>
      <c r="Q27" s="62"/>
      <c r="R27" s="62"/>
      <c r="S27" s="171"/>
      <c r="T27" s="62"/>
      <c r="U27" s="62"/>
      <c r="V27" s="62"/>
      <c r="W27" s="167"/>
      <c r="X27" s="167"/>
      <c r="Y27" s="183"/>
      <c r="Z27" s="167"/>
      <c r="AA27" s="167"/>
      <c r="AB27" s="167"/>
      <c r="AC27" s="183"/>
      <c r="AD27" s="183"/>
      <c r="AE27" s="183"/>
      <c r="AF27" s="183"/>
      <c r="AG27" s="183"/>
      <c r="AH27" s="183"/>
      <c r="AI27" s="183"/>
      <c r="AJ27" s="171"/>
      <c r="AK27" s="62"/>
      <c r="AL27" s="514"/>
      <c r="AM27" s="514"/>
      <c r="AN27" s="514"/>
      <c r="AO27" s="865"/>
      <c r="AP27" s="865"/>
      <c r="AQ27" s="514"/>
      <c r="AR27" s="514"/>
      <c r="AS27" s="514"/>
      <c r="AT27" s="514"/>
      <c r="AU27" s="514"/>
      <c r="AV27" s="514"/>
      <c r="AW27" s="541"/>
      <c r="AX27" s="514"/>
      <c r="AY27" s="514"/>
      <c r="AZ27" s="865"/>
      <c r="BA27" s="865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896"/>
      <c r="BQ27" s="896"/>
      <c r="BR27" s="896"/>
      <c r="BS27" s="896"/>
      <c r="BT27" s="896"/>
      <c r="BU27" s="896"/>
      <c r="BV27" s="896"/>
      <c r="BW27" s="896"/>
      <c r="BX27" s="896"/>
      <c r="BY27" s="896"/>
      <c r="BZ27" s="896"/>
      <c r="CA27" s="896"/>
      <c r="CB27" s="896"/>
      <c r="CC27" s="896"/>
      <c r="CD27" s="896"/>
      <c r="CE27" s="896"/>
      <c r="CF27" s="896"/>
      <c r="CG27" s="896"/>
      <c r="CH27" s="896"/>
      <c r="CI27" s="896"/>
      <c r="CJ27" s="896"/>
      <c r="CK27" s="896"/>
      <c r="CL27" s="897"/>
      <c r="CM27" s="897"/>
      <c r="CN27" s="896"/>
      <c r="CO27" s="896"/>
      <c r="CP27" s="896"/>
      <c r="CQ27" s="896"/>
      <c r="CR27" s="896"/>
      <c r="CS27" s="896"/>
      <c r="CT27" s="896"/>
      <c r="CU27" s="896"/>
      <c r="CV27" s="896"/>
      <c r="CW27" s="896"/>
      <c r="CX27" s="62"/>
      <c r="CY27" s="62"/>
      <c r="CZ27" s="62"/>
      <c r="DA27" s="62"/>
      <c r="DB27" s="62"/>
      <c r="DC27" s="62"/>
      <c r="DD27" s="62"/>
      <c r="DE27" s="898"/>
      <c r="DF27" s="898"/>
      <c r="DG27" s="899"/>
      <c r="DH27" s="900"/>
    </row>
    <row r="28" spans="2:112" ht="15.75" customHeight="1">
      <c r="B28" s="890" t="s">
        <v>306</v>
      </c>
      <c r="C28" s="890" t="s">
        <v>307</v>
      </c>
      <c r="D28" s="891">
        <v>438423.7401</v>
      </c>
      <c r="E28" s="891">
        <v>438973.58299999998</v>
      </c>
      <c r="F28" s="891">
        <v>438713.35239999997</v>
      </c>
      <c r="G28" s="891">
        <v>438089</v>
      </c>
      <c r="H28" s="891">
        <v>440539.77419999999</v>
      </c>
      <c r="I28" s="891">
        <v>441425.66739999998</v>
      </c>
      <c r="J28" s="891">
        <v>443004.75699999998</v>
      </c>
      <c r="K28" s="891">
        <v>444004.5809</v>
      </c>
      <c r="L28" s="891">
        <v>444683.7268</v>
      </c>
      <c r="M28" s="892">
        <v>446012.54849999998</v>
      </c>
      <c r="N28" s="892">
        <v>447130.28200000001</v>
      </c>
      <c r="O28" s="892">
        <v>447130.28200000001</v>
      </c>
      <c r="P28" s="892">
        <v>449820.0295</v>
      </c>
      <c r="Q28" s="892">
        <v>450824.92310000001</v>
      </c>
      <c r="R28" s="892">
        <v>452774.19469999999</v>
      </c>
      <c r="S28" s="892">
        <v>453751.74430000002</v>
      </c>
      <c r="T28" s="892">
        <v>456649.4731</v>
      </c>
      <c r="U28" s="892">
        <v>458278.1862</v>
      </c>
      <c r="V28" s="892">
        <v>457957</v>
      </c>
      <c r="W28" s="892">
        <v>456682</v>
      </c>
      <c r="X28" s="892">
        <v>45626</v>
      </c>
      <c r="Y28" s="892">
        <v>45515</v>
      </c>
      <c r="Z28" s="892">
        <v>455153</v>
      </c>
      <c r="AA28" s="892">
        <v>458234.69410000002</v>
      </c>
      <c r="AB28" s="892">
        <v>461837.49670000002</v>
      </c>
      <c r="AC28" s="892">
        <v>461309</v>
      </c>
      <c r="AD28" s="892">
        <v>460933</v>
      </c>
      <c r="AE28" s="892">
        <v>460933</v>
      </c>
      <c r="AF28" s="892">
        <v>460933</v>
      </c>
      <c r="AG28" s="892">
        <v>461729</v>
      </c>
      <c r="AH28" s="892">
        <v>460796</v>
      </c>
      <c r="AI28" s="892">
        <v>461701</v>
      </c>
      <c r="AJ28" s="892">
        <v>467270</v>
      </c>
      <c r="AK28" s="895">
        <v>470251</v>
      </c>
      <c r="AL28" s="903">
        <v>473020</v>
      </c>
      <c r="AM28" s="903">
        <v>473130</v>
      </c>
      <c r="AN28" s="514">
        <v>471623.08844020666</v>
      </c>
      <c r="AO28" s="523">
        <v>474486.76779999997</v>
      </c>
      <c r="AP28" s="514">
        <v>470813.04308529699</v>
      </c>
      <c r="AQ28" s="514">
        <v>472047.78724107792</v>
      </c>
      <c r="AR28" s="514">
        <v>474360.08071982203</v>
      </c>
      <c r="AS28" s="514">
        <v>477747.11698370363</v>
      </c>
      <c r="AT28" s="514">
        <v>476351.05457307852</v>
      </c>
      <c r="AU28" s="514">
        <v>478474.38417680864</v>
      </c>
      <c r="AV28" s="514">
        <v>481550.91139999998</v>
      </c>
      <c r="AW28" s="896">
        <v>483782</v>
      </c>
      <c r="AX28" s="514">
        <v>487978.07212592039</v>
      </c>
      <c r="AY28" s="514">
        <v>490790.94780000002</v>
      </c>
      <c r="AZ28" s="514">
        <v>495049.59298155893</v>
      </c>
      <c r="BA28" s="514">
        <v>497891.08307849994</v>
      </c>
      <c r="BB28" s="896">
        <v>504322.4326</v>
      </c>
      <c r="BC28" s="896">
        <v>508537.56002530659</v>
      </c>
      <c r="BD28" s="896">
        <v>514134.73714744666</v>
      </c>
      <c r="BE28" s="896">
        <v>522302</v>
      </c>
      <c r="BF28" s="896">
        <v>526795.71838229836</v>
      </c>
      <c r="BG28" s="896">
        <v>534198.01069142797</v>
      </c>
      <c r="BH28" s="896">
        <v>534198.01069999998</v>
      </c>
      <c r="BI28" s="896">
        <v>543361.89653331635</v>
      </c>
      <c r="BJ28" s="896">
        <v>553265.27105092595</v>
      </c>
      <c r="BK28" s="896">
        <v>564020.23557088908</v>
      </c>
      <c r="BL28" s="896">
        <v>573046.51769414544</v>
      </c>
      <c r="BM28" s="896">
        <v>578876.7868355622</v>
      </c>
      <c r="BN28" s="896">
        <v>593068.70500815182</v>
      </c>
      <c r="BO28" s="896">
        <v>596847.38251781068</v>
      </c>
      <c r="BP28" s="896">
        <v>601884.1722725085</v>
      </c>
      <c r="BQ28" s="896">
        <v>607208.92527268454</v>
      </c>
      <c r="BR28" s="896">
        <v>606806.69884532574</v>
      </c>
      <c r="BS28" s="896">
        <v>607962.34246984683</v>
      </c>
      <c r="BT28" s="896">
        <v>608587.03463154857</v>
      </c>
      <c r="BU28" s="896">
        <v>607069.36585798801</v>
      </c>
      <c r="BV28" s="896">
        <v>610828.96635512612</v>
      </c>
      <c r="BW28" s="896">
        <v>609018.39611029252</v>
      </c>
      <c r="BX28" s="896">
        <v>607069.28156034276</v>
      </c>
      <c r="BY28" s="896">
        <v>605570.81094953732</v>
      </c>
      <c r="BZ28" s="896">
        <v>608056.56780331559</v>
      </c>
      <c r="CA28" s="896">
        <v>611034.81207007612</v>
      </c>
      <c r="CB28" s="896">
        <v>613908.19189729146</v>
      </c>
      <c r="CC28" s="896">
        <v>607005.65280000004</v>
      </c>
      <c r="CD28" s="896">
        <v>607901</v>
      </c>
      <c r="CE28" s="896">
        <v>605663.36191330466</v>
      </c>
      <c r="CF28" s="896">
        <v>500596.50200282963</v>
      </c>
      <c r="CG28" s="896">
        <v>505836.12224905333</v>
      </c>
      <c r="CH28" s="896">
        <v>509049.53434417222</v>
      </c>
      <c r="CI28" s="896">
        <v>509049.53434417222</v>
      </c>
      <c r="CJ28" s="896">
        <v>510561.11034207384</v>
      </c>
      <c r="CK28" s="896">
        <v>510656.54095036688</v>
      </c>
      <c r="CL28" s="897">
        <v>513825.81672874838</v>
      </c>
      <c r="CM28" s="897">
        <v>514053.63509336894</v>
      </c>
      <c r="CN28" s="896">
        <v>513711.59425425087</v>
      </c>
      <c r="CO28" s="896">
        <v>517623.14753569436</v>
      </c>
      <c r="CP28" s="896">
        <v>520285.99645511946</v>
      </c>
      <c r="CQ28" s="896">
        <v>520881.78032057435</v>
      </c>
      <c r="CR28" s="896">
        <v>526475.08661454241</v>
      </c>
      <c r="CS28" s="896">
        <v>525908.85139734065</v>
      </c>
      <c r="CT28" s="896">
        <v>525942.70713504136</v>
      </c>
      <c r="CU28" s="896">
        <v>527913.5413005118</v>
      </c>
      <c r="CV28" s="896">
        <v>528010.92415943334</v>
      </c>
      <c r="CW28" s="896">
        <v>526024.8621501819</v>
      </c>
      <c r="CX28" s="62">
        <v>528010.92415943334</v>
      </c>
      <c r="CY28" s="62">
        <v>529643.88002346398</v>
      </c>
      <c r="CZ28" s="62">
        <v>532802.76291493478</v>
      </c>
      <c r="DA28" s="62">
        <v>532812.75186423003</v>
      </c>
      <c r="DB28" s="62">
        <v>532667.92159129132</v>
      </c>
      <c r="DC28" s="62">
        <v>532104.0397869033</v>
      </c>
      <c r="DD28" s="62">
        <v>532438.33426817949</v>
      </c>
      <c r="DE28" s="898">
        <v>532159.77493754565</v>
      </c>
      <c r="DF28" s="898">
        <v>540192.98081789911</v>
      </c>
      <c r="DG28" s="899">
        <v>548514.68951231684</v>
      </c>
      <c r="DH28" s="900">
        <v>550204.81489122799</v>
      </c>
    </row>
    <row r="29" spans="2:112" ht="15.75" customHeight="1">
      <c r="B29" s="890" t="s">
        <v>172</v>
      </c>
      <c r="C29" s="890" t="s">
        <v>308</v>
      </c>
      <c r="D29" s="891">
        <v>150168.04370000001</v>
      </c>
      <c r="E29" s="891">
        <v>150174.89139999999</v>
      </c>
      <c r="F29" s="891">
        <v>149641.7715</v>
      </c>
      <c r="G29" s="891">
        <v>149451</v>
      </c>
      <c r="H29" s="891">
        <v>150238.3836</v>
      </c>
      <c r="I29" s="891">
        <v>150732.55840000001</v>
      </c>
      <c r="J29" s="891">
        <v>151626.4872</v>
      </c>
      <c r="K29" s="891">
        <v>151569.15109999999</v>
      </c>
      <c r="L29" s="891">
        <v>151986.64869999999</v>
      </c>
      <c r="M29" s="892">
        <v>152599.19500000001</v>
      </c>
      <c r="N29" s="892">
        <v>152871.84349999999</v>
      </c>
      <c r="O29" s="892">
        <v>152871.84349999999</v>
      </c>
      <c r="P29" s="892">
        <v>154338.14509999999</v>
      </c>
      <c r="Q29" s="892">
        <v>154891.68549999999</v>
      </c>
      <c r="R29" s="892">
        <v>155693.5154</v>
      </c>
      <c r="S29" s="892">
        <v>156111.21830000001</v>
      </c>
      <c r="T29" s="892">
        <v>157617.9662</v>
      </c>
      <c r="U29" s="892">
        <v>158172.69349999999</v>
      </c>
      <c r="V29" s="892">
        <v>157939</v>
      </c>
      <c r="W29" s="892">
        <v>157187</v>
      </c>
      <c r="X29" s="892">
        <v>156740</v>
      </c>
      <c r="Y29" s="892">
        <v>156010</v>
      </c>
      <c r="Z29" s="892">
        <v>156010</v>
      </c>
      <c r="AA29" s="892">
        <v>156950.73300000001</v>
      </c>
      <c r="AB29" s="892">
        <v>158508.5099</v>
      </c>
      <c r="AC29" s="892">
        <v>158040</v>
      </c>
      <c r="AD29" s="892">
        <v>157375</v>
      </c>
      <c r="AE29" s="892">
        <v>157375</v>
      </c>
      <c r="AF29" s="892">
        <v>157375</v>
      </c>
      <c r="AG29" s="892">
        <v>156188</v>
      </c>
      <c r="AH29" s="892">
        <v>155690</v>
      </c>
      <c r="AI29" s="892">
        <v>155850</v>
      </c>
      <c r="AJ29" s="892">
        <v>158856</v>
      </c>
      <c r="AK29" s="895">
        <v>160200</v>
      </c>
      <c r="AL29" s="903">
        <v>161598</v>
      </c>
      <c r="AM29" s="903">
        <v>161762</v>
      </c>
      <c r="AN29" s="514">
        <v>160762.26372516804</v>
      </c>
      <c r="AO29" s="523">
        <v>162949.4921</v>
      </c>
      <c r="AP29" s="514">
        <v>160129.40111352029</v>
      </c>
      <c r="AQ29" s="514">
        <v>160778.79680630428</v>
      </c>
      <c r="AR29" s="514">
        <v>161303.59821218092</v>
      </c>
      <c r="AS29" s="514">
        <v>162515.33077455653</v>
      </c>
      <c r="AT29" s="514">
        <v>161750.87740275051</v>
      </c>
      <c r="AU29" s="514">
        <v>162664.81861960611</v>
      </c>
      <c r="AV29" s="514">
        <v>163603.08720000001</v>
      </c>
      <c r="AW29" s="896">
        <v>164866</v>
      </c>
      <c r="AX29" s="514">
        <v>167208.25208643248</v>
      </c>
      <c r="AY29" s="514">
        <v>168538.7162</v>
      </c>
      <c r="AZ29" s="514">
        <v>171131.51391224682</v>
      </c>
      <c r="BA29" s="514">
        <v>173051.77319962374</v>
      </c>
      <c r="BB29" s="896">
        <v>176220.5361</v>
      </c>
      <c r="BC29" s="896">
        <v>178637.97631980077</v>
      </c>
      <c r="BD29" s="896">
        <v>180446.49962481912</v>
      </c>
      <c r="BE29" s="896">
        <v>183818</v>
      </c>
      <c r="BF29" s="896">
        <v>186128.22034158598</v>
      </c>
      <c r="BG29" s="896">
        <v>190053.56421639884</v>
      </c>
      <c r="BH29" s="896">
        <v>190053.56419999999</v>
      </c>
      <c r="BI29" s="896">
        <v>193780.1952606327</v>
      </c>
      <c r="BJ29" s="896">
        <v>197230.66425965817</v>
      </c>
      <c r="BK29" s="896">
        <v>202272.7004009494</v>
      </c>
      <c r="BL29" s="896">
        <v>206410.34922069285</v>
      </c>
      <c r="BM29" s="896">
        <v>208708.13621397325</v>
      </c>
      <c r="BN29" s="896">
        <v>216354.9611587745</v>
      </c>
      <c r="BO29" s="896">
        <v>216351.2655167394</v>
      </c>
      <c r="BP29" s="896">
        <v>218139.84783281598</v>
      </c>
      <c r="BQ29" s="896">
        <v>220954.35705100207</v>
      </c>
      <c r="BR29" s="896">
        <v>218286.25449811705</v>
      </c>
      <c r="BS29" s="896">
        <v>218466.80912478064</v>
      </c>
      <c r="BT29" s="896">
        <v>217016.81017280917</v>
      </c>
      <c r="BU29" s="896">
        <v>216023.98432259602</v>
      </c>
      <c r="BV29" s="896">
        <v>216250.89487669256</v>
      </c>
      <c r="BW29" s="896">
        <v>214158.65093242266</v>
      </c>
      <c r="BX29" s="896">
        <v>212446.61424991017</v>
      </c>
      <c r="BY29" s="896">
        <v>211697.82275051865</v>
      </c>
      <c r="BZ29" s="896">
        <v>212710.96296404582</v>
      </c>
      <c r="CA29" s="896">
        <v>214644.89593443173</v>
      </c>
      <c r="CB29" s="896">
        <v>215173.50031522382</v>
      </c>
      <c r="CC29" s="896">
        <v>209090.02600000001</v>
      </c>
      <c r="CD29" s="896">
        <v>208016</v>
      </c>
      <c r="CE29" s="896">
        <v>207633.33939582162</v>
      </c>
      <c r="CF29" s="896">
        <v>188770.10321558194</v>
      </c>
      <c r="CG29" s="896">
        <v>191707.69900741492</v>
      </c>
      <c r="CH29" s="896">
        <v>193488.64561649776</v>
      </c>
      <c r="CI29" s="896">
        <v>193488.64561649776</v>
      </c>
      <c r="CJ29" s="896">
        <v>192991.75877087738</v>
      </c>
      <c r="CK29" s="896">
        <v>193275.10956880255</v>
      </c>
      <c r="CL29" s="897">
        <v>194209.14428786238</v>
      </c>
      <c r="CM29" s="897">
        <v>193853.83939418211</v>
      </c>
      <c r="CN29" s="896">
        <v>193396.79767999888</v>
      </c>
      <c r="CO29" s="896">
        <v>194410.42691579292</v>
      </c>
      <c r="CP29" s="896">
        <v>195970.24178522167</v>
      </c>
      <c r="CQ29" s="896">
        <v>196877.63502275536</v>
      </c>
      <c r="CR29" s="896">
        <v>199021.04532462996</v>
      </c>
      <c r="CS29" s="896">
        <v>197705.9748005796</v>
      </c>
      <c r="CT29" s="896">
        <v>196632.66053470262</v>
      </c>
      <c r="CU29" s="896">
        <v>197762.53333700431</v>
      </c>
      <c r="CV29" s="896">
        <v>197413.0314873624</v>
      </c>
      <c r="CW29" s="896">
        <v>196738.0277476912</v>
      </c>
      <c r="CX29" s="62">
        <v>197413.0314873624</v>
      </c>
      <c r="CY29" s="62">
        <v>197607.65644875632</v>
      </c>
      <c r="CZ29" s="62">
        <v>199126.03550802835</v>
      </c>
      <c r="DA29" s="62">
        <v>199032.69775502602</v>
      </c>
      <c r="DB29" s="62">
        <v>198353.88390542011</v>
      </c>
      <c r="DC29" s="62">
        <v>198333.36887412757</v>
      </c>
      <c r="DD29" s="62">
        <v>197692.38521875066</v>
      </c>
      <c r="DE29" s="898">
        <v>197494.19693809238</v>
      </c>
      <c r="DF29" s="898">
        <v>201693.40318022945</v>
      </c>
      <c r="DG29" s="899">
        <v>205360.10789047129</v>
      </c>
      <c r="DH29" s="900">
        <v>206309.63757536205</v>
      </c>
    </row>
    <row r="30" spans="2:112" ht="15.75" customHeight="1">
      <c r="B30" s="890" t="s">
        <v>309</v>
      </c>
      <c r="C30" s="890" t="s">
        <v>308</v>
      </c>
      <c r="D30" s="891">
        <v>15849.1345</v>
      </c>
      <c r="E30" s="891">
        <v>15837.043100000001</v>
      </c>
      <c r="F30" s="891">
        <v>15749.536599999999</v>
      </c>
      <c r="G30" s="891">
        <v>15731</v>
      </c>
      <c r="H30" s="891">
        <v>15810.4709</v>
      </c>
      <c r="I30" s="891">
        <v>15876.025100000001</v>
      </c>
      <c r="J30" s="891">
        <v>15995.247499999999</v>
      </c>
      <c r="K30" s="891">
        <v>15961.035599999999</v>
      </c>
      <c r="L30" s="891">
        <v>16018.106299999999</v>
      </c>
      <c r="M30" s="892">
        <v>16093.8508</v>
      </c>
      <c r="N30" s="892">
        <v>16114.8573</v>
      </c>
      <c r="O30" s="892">
        <v>16114.8573</v>
      </c>
      <c r="P30" s="892">
        <v>16308.133</v>
      </c>
      <c r="Q30" s="892">
        <v>16381.4107</v>
      </c>
      <c r="R30" s="892">
        <v>16475.5759</v>
      </c>
      <c r="S30" s="892">
        <v>16525.559499999999</v>
      </c>
      <c r="T30" s="892">
        <v>16721.297500000001</v>
      </c>
      <c r="U30" s="892">
        <v>16779.618399999999</v>
      </c>
      <c r="V30" s="892">
        <v>16746</v>
      </c>
      <c r="W30" s="892">
        <v>16644</v>
      </c>
      <c r="X30" s="892">
        <v>16575</v>
      </c>
      <c r="Y30" s="892">
        <v>16473</v>
      </c>
      <c r="Z30" s="892">
        <v>16473</v>
      </c>
      <c r="AA30" s="892">
        <v>16564.7912</v>
      </c>
      <c r="AB30" s="892">
        <v>16752.123800000001</v>
      </c>
      <c r="AC30" s="892">
        <v>16682</v>
      </c>
      <c r="AD30" s="892">
        <v>16574</v>
      </c>
      <c r="AE30" s="892">
        <v>16574</v>
      </c>
      <c r="AF30" s="892">
        <v>16574</v>
      </c>
      <c r="AG30" s="892">
        <v>16347</v>
      </c>
      <c r="AH30" s="892">
        <v>16282</v>
      </c>
      <c r="AI30" s="892">
        <v>16288</v>
      </c>
      <c r="AJ30" s="892">
        <v>16682</v>
      </c>
      <c r="AK30" s="895">
        <v>16846</v>
      </c>
      <c r="AL30" s="903">
        <v>17025</v>
      </c>
      <c r="AM30" s="903">
        <v>17052</v>
      </c>
      <c r="AN30" s="514">
        <v>16912.568970853463</v>
      </c>
      <c r="AO30" s="523">
        <v>17228.525399999999</v>
      </c>
      <c r="AP30" s="514">
        <v>16820.904195652209</v>
      </c>
      <c r="AQ30" s="514">
        <v>16905.280103319204</v>
      </c>
      <c r="AR30" s="514">
        <v>16941.984154616122</v>
      </c>
      <c r="AS30" s="514">
        <v>17073.475155851138</v>
      </c>
      <c r="AT30" s="514">
        <v>16972.822599934076</v>
      </c>
      <c r="AU30" s="514">
        <v>17082.29532912554</v>
      </c>
      <c r="AV30" s="514">
        <v>17173.261900000001</v>
      </c>
      <c r="AW30" s="896">
        <v>17341</v>
      </c>
      <c r="AX30" s="514">
        <v>17652.337272583314</v>
      </c>
      <c r="AY30" s="514">
        <v>17818.7618</v>
      </c>
      <c r="AZ30" s="514">
        <v>18173.360491753581</v>
      </c>
      <c r="BA30" s="514">
        <v>18444.29267487321</v>
      </c>
      <c r="BB30" s="896">
        <v>18848.946400000001</v>
      </c>
      <c r="BC30" s="896">
        <v>19175.481699604195</v>
      </c>
      <c r="BD30" s="896">
        <v>19358.289834062336</v>
      </c>
      <c r="BE30" s="896">
        <v>19756</v>
      </c>
      <c r="BF30" s="896">
        <v>20057.267706966966</v>
      </c>
      <c r="BG30" s="896">
        <v>20575.343505012053</v>
      </c>
      <c r="BH30" s="896">
        <v>20575.343499999999</v>
      </c>
      <c r="BI30" s="896">
        <v>21012.670259224666</v>
      </c>
      <c r="BJ30" s="896">
        <v>21380.915693369832</v>
      </c>
      <c r="BK30" s="896">
        <v>22015.640333406871</v>
      </c>
      <c r="BL30" s="896">
        <v>22531.869288903017</v>
      </c>
      <c r="BM30" s="896">
        <v>22797.163122287453</v>
      </c>
      <c r="BN30" s="896">
        <v>23819.320235030435</v>
      </c>
      <c r="BO30" s="896">
        <v>23717.55064593528</v>
      </c>
      <c r="BP30" s="896">
        <v>23910.89347636099</v>
      </c>
      <c r="BQ30" s="896">
        <v>24284.555646375786</v>
      </c>
      <c r="BR30" s="896">
        <v>23807.478431364965</v>
      </c>
      <c r="BS30" s="896">
        <v>23810.010222695866</v>
      </c>
      <c r="BT30" s="896">
        <v>23530.549200136178</v>
      </c>
      <c r="BU30" s="896">
        <v>23390.163208600883</v>
      </c>
      <c r="BV30" s="896">
        <v>23334.523376905345</v>
      </c>
      <c r="BW30" s="896">
        <v>23004.481547451855</v>
      </c>
      <c r="BX30" s="896">
        <v>22747.023942981807</v>
      </c>
      <c r="BY30" s="896">
        <v>22650.774052184581</v>
      </c>
      <c r="BZ30" s="896">
        <v>22769.510926020408</v>
      </c>
      <c r="CA30" s="896">
        <v>23040.698492666175</v>
      </c>
      <c r="CB30" s="896">
        <v>23062.945808875578</v>
      </c>
      <c r="CC30" s="896">
        <v>22151.686900000001</v>
      </c>
      <c r="CD30" s="896">
        <v>21940</v>
      </c>
      <c r="CE30" s="896">
        <v>21927.097522694115</v>
      </c>
      <c r="CF30" s="896">
        <v>21248.483839164226</v>
      </c>
      <c r="CG30" s="896">
        <v>21651.952013581958</v>
      </c>
      <c r="CH30" s="896">
        <v>21895.789221245548</v>
      </c>
      <c r="CI30" s="896">
        <v>21895.789221245548</v>
      </c>
      <c r="CJ30" s="896">
        <v>21758.739072242086</v>
      </c>
      <c r="CK30" s="896">
        <v>21809.375117719275</v>
      </c>
      <c r="CL30" s="897">
        <v>21894.733846491563</v>
      </c>
      <c r="CM30" s="897">
        <v>21821.415330351338</v>
      </c>
      <c r="CN30" s="896">
        <v>21745.273239059614</v>
      </c>
      <c r="CO30" s="896">
        <v>21824.754730293575</v>
      </c>
      <c r="CP30" s="896">
        <v>22042.038715381052</v>
      </c>
      <c r="CQ30" s="896">
        <v>22195.692468145091</v>
      </c>
      <c r="CR30" s="896">
        <v>22439.55038618869</v>
      </c>
      <c r="CS30" s="896">
        <v>22208.528792811769</v>
      </c>
      <c r="CT30" s="896">
        <v>22006.639892673396</v>
      </c>
      <c r="CU30" s="896">
        <v>22162.599099320738</v>
      </c>
      <c r="CV30" s="896">
        <v>22094.511671687858</v>
      </c>
      <c r="CW30" s="896">
        <v>22024.029115614576</v>
      </c>
      <c r="CX30" s="62">
        <v>22094.511671687858</v>
      </c>
      <c r="CY30" s="62">
        <v>22085.176865427868</v>
      </c>
      <c r="CZ30" s="62">
        <v>22280.344516264991</v>
      </c>
      <c r="DA30" s="62">
        <v>22262.630347532184</v>
      </c>
      <c r="DB30" s="62">
        <v>22140.030622535152</v>
      </c>
      <c r="DC30" s="62">
        <v>22151.91393723178</v>
      </c>
      <c r="DD30" s="62">
        <v>22023.244254614972</v>
      </c>
      <c r="DE30" s="898">
        <v>21994.099269957082</v>
      </c>
      <c r="DF30" s="898">
        <v>22553.039280615292</v>
      </c>
      <c r="DG30" s="899">
        <v>23005.043967782123</v>
      </c>
      <c r="DH30" s="900">
        <v>23135.206279201546</v>
      </c>
    </row>
    <row r="31" spans="2:112" ht="15.75" customHeight="1">
      <c r="B31" s="890" t="s">
        <v>310</v>
      </c>
      <c r="C31" s="890" t="s">
        <v>311</v>
      </c>
      <c r="D31" s="891">
        <v>208609.83439999999</v>
      </c>
      <c r="E31" s="891">
        <v>208478.66</v>
      </c>
      <c r="F31" s="891">
        <v>207395.00039999999</v>
      </c>
      <c r="G31" s="891">
        <v>207748</v>
      </c>
      <c r="H31" s="891">
        <v>208201.4626</v>
      </c>
      <c r="I31" s="891">
        <v>209035.10380000001</v>
      </c>
      <c r="J31" s="891">
        <v>210550.07010000001</v>
      </c>
      <c r="K31" s="891">
        <v>210161.19339999999</v>
      </c>
      <c r="L31" s="891">
        <v>210884.00880000001</v>
      </c>
      <c r="M31" s="892">
        <v>211856.76749999999</v>
      </c>
      <c r="N31" s="892">
        <v>212150.21369999999</v>
      </c>
      <c r="O31" s="892">
        <v>212150.21369999999</v>
      </c>
      <c r="P31" s="892">
        <v>214610.03409999999</v>
      </c>
      <c r="Q31" s="892">
        <v>215542.04629999999</v>
      </c>
      <c r="R31" s="892">
        <v>216760.5998</v>
      </c>
      <c r="S31" s="892">
        <v>217405.58470000001</v>
      </c>
      <c r="T31" s="892">
        <v>219901.48800000001</v>
      </c>
      <c r="U31" s="892">
        <v>220669.61919999999</v>
      </c>
      <c r="V31" s="892">
        <v>220247</v>
      </c>
      <c r="W31" s="892">
        <v>218957</v>
      </c>
      <c r="X31" s="892">
        <v>218099</v>
      </c>
      <c r="Y31" s="892">
        <v>216813</v>
      </c>
      <c r="Z31" s="892">
        <v>216813</v>
      </c>
      <c r="AA31" s="892">
        <v>218029.91750000001</v>
      </c>
      <c r="AB31" s="892">
        <v>220445.54790000001</v>
      </c>
      <c r="AC31" s="892">
        <v>219571</v>
      </c>
      <c r="AD31" s="892">
        <v>218233</v>
      </c>
      <c r="AE31" s="892">
        <v>218233</v>
      </c>
      <c r="AF31" s="892">
        <v>218233</v>
      </c>
      <c r="AG31" s="892">
        <v>215465</v>
      </c>
      <c r="AH31" s="892">
        <v>214638</v>
      </c>
      <c r="AI31" s="892">
        <v>214746</v>
      </c>
      <c r="AJ31" s="892">
        <v>219760</v>
      </c>
      <c r="AK31" s="895">
        <v>221875</v>
      </c>
      <c r="AL31" s="903">
        <v>224162</v>
      </c>
      <c r="AM31" s="903">
        <v>224489</v>
      </c>
      <c r="AN31" s="514">
        <v>222726.30901490801</v>
      </c>
      <c r="AO31" s="523">
        <v>226699.2402</v>
      </c>
      <c r="AP31" s="514">
        <v>221573.93025774026</v>
      </c>
      <c r="AQ31" s="514">
        <v>222650.04242778002</v>
      </c>
      <c r="AR31" s="514">
        <v>223173.80884435552</v>
      </c>
      <c r="AS31" s="514">
        <v>224896.6910483691</v>
      </c>
      <c r="AT31" s="514">
        <v>223615.30040063633</v>
      </c>
      <c r="AU31" s="514">
        <v>225027.91704613646</v>
      </c>
      <c r="AV31" s="514">
        <v>226242.7683</v>
      </c>
      <c r="AW31" s="896">
        <v>228380</v>
      </c>
      <c r="AX31" s="514">
        <v>232333.65126614971</v>
      </c>
      <c r="AY31" s="514">
        <v>234467.3321</v>
      </c>
      <c r="AZ31" s="514">
        <v>238957.28015718251</v>
      </c>
      <c r="BA31" s="514">
        <v>242373.29165021612</v>
      </c>
      <c r="BB31" s="896">
        <v>247544.65609999999</v>
      </c>
      <c r="BC31" s="896">
        <v>251684.76165772462</v>
      </c>
      <c r="BD31" s="896">
        <v>254108.83499521515</v>
      </c>
      <c r="BE31" s="896">
        <v>259255</v>
      </c>
      <c r="BF31" s="896">
        <v>263088.88215865189</v>
      </c>
      <c r="BG31" s="896">
        <v>269677.09887084534</v>
      </c>
      <c r="BH31" s="896">
        <v>269677.09889999998</v>
      </c>
      <c r="BI31" s="896">
        <v>275335.33217223443</v>
      </c>
      <c r="BJ31" s="896">
        <v>280173.40625791094</v>
      </c>
      <c r="BK31" s="896">
        <v>288298.82246050437</v>
      </c>
      <c r="BL31" s="896">
        <v>294915.61618606176</v>
      </c>
      <c r="BM31" s="896">
        <v>298356.57561646943</v>
      </c>
      <c r="BN31" s="896">
        <v>311326.82855541917</v>
      </c>
      <c r="BO31" s="896">
        <v>310216.09126583824</v>
      </c>
      <c r="BP31" s="896">
        <v>312750.864401181</v>
      </c>
      <c r="BQ31" s="896">
        <v>317496.74842224846</v>
      </c>
      <c r="BR31" s="896">
        <v>311656.9290467205</v>
      </c>
      <c r="BS31" s="896">
        <v>311727.3333904508</v>
      </c>
      <c r="BT31" s="896">
        <v>308331.76355915936</v>
      </c>
      <c r="BU31" s="896">
        <v>306563.35203648329</v>
      </c>
      <c r="BV31" s="896">
        <v>306008.28237715253</v>
      </c>
      <c r="BW31" s="896">
        <v>301906.59094426798</v>
      </c>
      <c r="BX31" s="896">
        <v>298687.71279563149</v>
      </c>
      <c r="BY31" s="896">
        <v>297458.88281230308</v>
      </c>
      <c r="BZ31" s="896">
        <v>298995.65849820821</v>
      </c>
      <c r="CA31" s="896">
        <v>302416.75684190734</v>
      </c>
      <c r="CB31" s="896">
        <v>302783.83435313642</v>
      </c>
      <c r="CC31" s="896">
        <v>291382.1998</v>
      </c>
      <c r="CD31" s="896">
        <v>28881</v>
      </c>
      <c r="CE31" s="896">
        <v>288581.10711580951</v>
      </c>
      <c r="CF31" s="896">
        <v>276704.96937876835</v>
      </c>
      <c r="CG31" s="896">
        <v>281801.54275992274</v>
      </c>
      <c r="CH31" s="896">
        <v>284882.83205318422</v>
      </c>
      <c r="CI31" s="896">
        <v>284882.83205318422</v>
      </c>
      <c r="CJ31" s="896">
        <v>283273.89554708113</v>
      </c>
      <c r="CK31" s="896">
        <v>283892.73298971343</v>
      </c>
      <c r="CL31" s="897">
        <v>285047.110612194</v>
      </c>
      <c r="CM31" s="897">
        <v>284164.38229544793</v>
      </c>
      <c r="CN31" s="896">
        <v>283226.17034960072</v>
      </c>
      <c r="CO31" s="896">
        <v>284335.87957117433</v>
      </c>
      <c r="CP31" s="896">
        <v>287075.44098105177</v>
      </c>
      <c r="CQ31" s="896">
        <v>288965.0289425783</v>
      </c>
      <c r="CR31" s="896">
        <v>292135.02704419731</v>
      </c>
      <c r="CS31" s="896">
        <v>289305.87680609431</v>
      </c>
      <c r="CT31" s="896">
        <v>286851.41166046297</v>
      </c>
      <c r="CU31" s="896">
        <v>288820.45345417113</v>
      </c>
      <c r="CV31" s="896">
        <v>287995.64358471445</v>
      </c>
      <c r="CW31" s="896">
        <v>287065.97056220769</v>
      </c>
      <c r="CX31" s="62">
        <v>287995.64358471445</v>
      </c>
      <c r="CY31" s="62">
        <v>287941.22520182078</v>
      </c>
      <c r="CZ31" s="62">
        <v>290430.65197225177</v>
      </c>
      <c r="DA31" s="62">
        <v>290215.46535777138</v>
      </c>
      <c r="DB31" s="62">
        <v>288718.11474837788</v>
      </c>
      <c r="DC31" s="62">
        <v>288842.4052905938</v>
      </c>
      <c r="DD31" s="62">
        <v>287288.01249854889</v>
      </c>
      <c r="DE31" s="898">
        <v>286923.11558687605</v>
      </c>
      <c r="DF31" s="898">
        <v>294016.8090438419</v>
      </c>
      <c r="DG31" s="899">
        <v>299818.53478597029</v>
      </c>
      <c r="DH31" s="900">
        <v>301463.43304142135</v>
      </c>
    </row>
    <row r="32" spans="2:112" ht="15.75" customHeight="1">
      <c r="B32" s="890" t="s">
        <v>312</v>
      </c>
      <c r="C32" s="890" t="s">
        <v>313</v>
      </c>
      <c r="D32" s="891">
        <v>233291.79370000001</v>
      </c>
      <c r="E32" s="891">
        <v>233060.5557</v>
      </c>
      <c r="F32" s="891">
        <v>231642.8934</v>
      </c>
      <c r="G32" s="891">
        <v>231377</v>
      </c>
      <c r="H32" s="891">
        <v>232531.3903</v>
      </c>
      <c r="I32" s="891">
        <v>233551.8523</v>
      </c>
      <c r="J32" s="891">
        <v>235410.02100000001</v>
      </c>
      <c r="K32" s="891">
        <v>234789.53909999999</v>
      </c>
      <c r="L32" s="891">
        <v>235683.5227</v>
      </c>
      <c r="M32" s="892">
        <v>236844.54860000001</v>
      </c>
      <c r="N32" s="892">
        <v>237121.486</v>
      </c>
      <c r="O32" s="892">
        <v>237121.486</v>
      </c>
      <c r="P32" s="892">
        <v>240126.58300000001</v>
      </c>
      <c r="Q32" s="892">
        <v>241267.10070000001</v>
      </c>
      <c r="R32" s="892">
        <v>242692.94930000001</v>
      </c>
      <c r="S32" s="892">
        <v>243453.29879999999</v>
      </c>
      <c r="T32" s="892">
        <v>246487.92240000001</v>
      </c>
      <c r="U32" s="892">
        <v>247345.427</v>
      </c>
      <c r="V32" s="892">
        <v>246815</v>
      </c>
      <c r="W32" s="892">
        <v>245223</v>
      </c>
      <c r="X32" s="892">
        <v>244119</v>
      </c>
      <c r="Y32" s="892">
        <v>242518</v>
      </c>
      <c r="Z32" s="892">
        <v>242518</v>
      </c>
      <c r="AA32" s="892">
        <v>243825.06469999999</v>
      </c>
      <c r="AB32" s="892">
        <v>246677.91</v>
      </c>
      <c r="AC32" s="892">
        <v>245566</v>
      </c>
      <c r="AD32" s="892">
        <v>243820</v>
      </c>
      <c r="AE32" s="892">
        <v>243820</v>
      </c>
      <c r="AF32" s="892">
        <v>243820</v>
      </c>
      <c r="AG32" s="892">
        <v>240056</v>
      </c>
      <c r="AH32" s="892">
        <v>239050</v>
      </c>
      <c r="AI32" s="892">
        <v>239105</v>
      </c>
      <c r="AJ32" s="892">
        <v>245211</v>
      </c>
      <c r="AK32" s="895">
        <v>247724</v>
      </c>
      <c r="AL32" s="903">
        <v>250489</v>
      </c>
      <c r="AM32" s="903">
        <v>250913</v>
      </c>
      <c r="AN32" s="514">
        <v>248718.02096256573</v>
      </c>
      <c r="AO32" s="523">
        <v>253722.3504</v>
      </c>
      <c r="AP32" s="514">
        <v>247265.86482365304</v>
      </c>
      <c r="AQ32" s="514">
        <v>248573.33408687502</v>
      </c>
      <c r="AR32" s="514">
        <v>249036.32698660379</v>
      </c>
      <c r="AS32" s="514">
        <v>250986.69089005134</v>
      </c>
      <c r="AT32" s="514">
        <v>249422.64799498668</v>
      </c>
      <c r="AU32" s="514">
        <v>251087.76605686379</v>
      </c>
      <c r="AV32" s="514">
        <v>252393.44779999999</v>
      </c>
      <c r="AW32" s="896">
        <v>255012</v>
      </c>
      <c r="AX32" s="514">
        <v>259853.77819679736</v>
      </c>
      <c r="AY32" s="514">
        <v>262411.74249999999</v>
      </c>
      <c r="AZ32" s="514">
        <v>267969.58157530951</v>
      </c>
      <c r="BA32" s="514">
        <v>272244.32011666172</v>
      </c>
      <c r="BB32" s="896">
        <v>278496.8406</v>
      </c>
      <c r="BC32" s="896">
        <v>283605.78651339456</v>
      </c>
      <c r="BD32" s="896">
        <v>286262.22643720947</v>
      </c>
      <c r="BE32" s="896">
        <v>292302</v>
      </c>
      <c r="BF32" s="896">
        <v>296973.15164239338</v>
      </c>
      <c r="BG32" s="896">
        <v>305042.80863146845</v>
      </c>
      <c r="BH32" s="896">
        <v>305042.80859999999</v>
      </c>
      <c r="BI32" s="896">
        <v>311668.50675774924</v>
      </c>
      <c r="BJ32" s="896">
        <v>317105.72048868879</v>
      </c>
      <c r="BK32" s="896">
        <v>326889.73577860266</v>
      </c>
      <c r="BL32" s="896">
        <v>334831.61429740884</v>
      </c>
      <c r="BM32" s="896">
        <v>338834.73192160687</v>
      </c>
      <c r="BN32" s="896">
        <v>354815.81588344573</v>
      </c>
      <c r="BO32" s="896">
        <v>352874.44026697462</v>
      </c>
      <c r="BP32" s="896">
        <v>355739.55570882035</v>
      </c>
      <c r="BQ32" s="896">
        <v>361573.12842086231</v>
      </c>
      <c r="BR32" s="896">
        <v>353700.46734890621</v>
      </c>
      <c r="BS32" s="896">
        <v>353666.08902917057</v>
      </c>
      <c r="BT32" s="896">
        <v>349007.18518360826</v>
      </c>
      <c r="BU32" s="896">
        <v>346787.91700032161</v>
      </c>
      <c r="BV32" s="896">
        <v>345627.76628524199</v>
      </c>
      <c r="BW32" s="896">
        <v>340304.14059006079</v>
      </c>
      <c r="BX32" s="896">
        <v>336188.82341592642</v>
      </c>
      <c r="BY32" s="896">
        <v>334699.21107939095</v>
      </c>
      <c r="BZ32" s="896">
        <v>336496.88365653821</v>
      </c>
      <c r="CA32" s="896">
        <v>340772.99850450433</v>
      </c>
      <c r="CB32" s="896">
        <v>340958.04377575801</v>
      </c>
      <c r="CC32" s="896">
        <v>326411.59350000002</v>
      </c>
      <c r="CD32" s="896">
        <v>322891</v>
      </c>
      <c r="CE32" s="896">
        <v>322810.30605787819</v>
      </c>
      <c r="CF32" s="896">
        <v>318509.77586769842</v>
      </c>
      <c r="CG32" s="896">
        <v>324866.64528676751</v>
      </c>
      <c r="CH32" s="896">
        <v>328706.37960554956</v>
      </c>
      <c r="CI32" s="896">
        <v>328706.37960554956</v>
      </c>
      <c r="CJ32" s="896">
        <v>326306.98135656142</v>
      </c>
      <c r="CK32" s="896">
        <v>327145.57644744974</v>
      </c>
      <c r="CL32" s="897">
        <v>328341.10760342155</v>
      </c>
      <c r="CM32" s="897">
        <v>327100.81520132686</v>
      </c>
      <c r="CN32" s="896">
        <v>325854.95204339997</v>
      </c>
      <c r="CO32" s="896">
        <v>326900.12715544202</v>
      </c>
      <c r="CP32" s="896">
        <v>330333.39100730373</v>
      </c>
      <c r="CQ32" s="896">
        <v>332854.89086655673</v>
      </c>
      <c r="CR32" s="896">
        <v>336521.25162145216</v>
      </c>
      <c r="CS32" s="896">
        <v>332706.92129612219</v>
      </c>
      <c r="CT32" s="896">
        <v>329339.04681452824</v>
      </c>
      <c r="CU32" s="896">
        <v>331797.90283651318</v>
      </c>
      <c r="CV32" s="896">
        <v>330656.34690122266</v>
      </c>
      <c r="CW32" s="896">
        <v>329622.95071781351</v>
      </c>
      <c r="CX32" s="62">
        <v>330656.34690122266</v>
      </c>
      <c r="CY32" s="62">
        <v>330385.20342990325</v>
      </c>
      <c r="CZ32" s="62">
        <v>333412.55073134368</v>
      </c>
      <c r="DA32" s="62">
        <v>333116.73772407987</v>
      </c>
      <c r="DB32" s="62">
        <v>331085.2473568499</v>
      </c>
      <c r="DC32" s="62">
        <v>331322.85438156931</v>
      </c>
      <c r="DD32" s="62">
        <v>329157.57935594686</v>
      </c>
      <c r="DE32" s="898">
        <v>328692.14948268206</v>
      </c>
      <c r="DF32" s="898">
        <v>337431.70148730808</v>
      </c>
      <c r="DG32" s="899">
        <v>344372.19158111425</v>
      </c>
      <c r="DH32" s="900">
        <v>346421.33459014056</v>
      </c>
    </row>
    <row r="33" spans="2:112" ht="15.75" customHeight="1">
      <c r="B33" s="890" t="s">
        <v>314</v>
      </c>
      <c r="C33" s="905" t="s">
        <v>315</v>
      </c>
      <c r="D33" s="891">
        <v>1174.4475</v>
      </c>
      <c r="E33" s="891">
        <v>1177.2005999999999</v>
      </c>
      <c r="F33" s="891">
        <v>1179.6477</v>
      </c>
      <c r="G33" s="891">
        <v>1178</v>
      </c>
      <c r="H33" s="891">
        <v>1184.7461000000001</v>
      </c>
      <c r="I33" s="891">
        <v>1185.7656999999999</v>
      </c>
      <c r="J33" s="891">
        <v>1187.4991</v>
      </c>
      <c r="K33" s="891">
        <v>1193.0053</v>
      </c>
      <c r="L33" s="891">
        <v>1193.5152</v>
      </c>
      <c r="M33" s="892">
        <v>1195.9622999999999</v>
      </c>
      <c r="N33" s="892">
        <v>1199.7351000000001</v>
      </c>
      <c r="O33" s="892">
        <v>1199.7351000000001</v>
      </c>
      <c r="P33" s="892">
        <v>1203.0999999999999</v>
      </c>
      <c r="Q33" s="892">
        <v>1204.3235999999999</v>
      </c>
      <c r="R33" s="892">
        <v>1208.6061999999999</v>
      </c>
      <c r="S33" s="892">
        <v>1210.6455000000001</v>
      </c>
      <c r="T33" s="892">
        <v>1214.8261</v>
      </c>
      <c r="U33" s="892">
        <v>1219.2107000000001</v>
      </c>
      <c r="V33" s="892">
        <v>1219</v>
      </c>
      <c r="W33" s="892">
        <v>1217</v>
      </c>
      <c r="X33" s="892">
        <v>1219</v>
      </c>
      <c r="Y33" s="892">
        <v>1218</v>
      </c>
      <c r="Z33" s="892">
        <v>1218</v>
      </c>
      <c r="AA33" s="892">
        <v>1227.5374999999999</v>
      </c>
      <c r="AB33" s="892">
        <v>1234.9119000000001</v>
      </c>
      <c r="AC33" s="892">
        <v>1235</v>
      </c>
      <c r="AD33" s="892">
        <v>1238</v>
      </c>
      <c r="AE33" s="892">
        <v>1238</v>
      </c>
      <c r="AF33" s="892">
        <v>1238</v>
      </c>
      <c r="AG33" s="892">
        <v>1250</v>
      </c>
      <c r="AH33" s="892">
        <v>1249</v>
      </c>
      <c r="AI33" s="892">
        <v>1253</v>
      </c>
      <c r="AJ33" s="892">
        <v>1260</v>
      </c>
      <c r="AK33" s="892">
        <v>1265</v>
      </c>
      <c r="AL33" s="903">
        <v>1270</v>
      </c>
      <c r="AM33" s="903">
        <v>1269</v>
      </c>
      <c r="AN33" s="514">
        <v>1268.8825954703841</v>
      </c>
      <c r="AO33" s="523">
        <v>1268.0364</v>
      </c>
      <c r="AP33" s="514">
        <v>1269.245271517108</v>
      </c>
      <c r="AQ33" s="514">
        <v>1270.9377597351515</v>
      </c>
      <c r="AR33" s="514">
        <v>1279.0375247786458</v>
      </c>
      <c r="AS33" s="514">
        <v>1287.7417499000126</v>
      </c>
      <c r="AT33" s="514">
        <v>1286.049261681969</v>
      </c>
      <c r="AU33" s="514">
        <v>1290.4013742426525</v>
      </c>
      <c r="AV33" s="514">
        <v>1299.4683</v>
      </c>
      <c r="AW33" s="896">
        <v>1301</v>
      </c>
      <c r="AX33" s="514">
        <v>1306.7217963452156</v>
      </c>
      <c r="AY33" s="514">
        <v>1311.6784</v>
      </c>
      <c r="AZ33" s="514">
        <v>1315.1842374354333</v>
      </c>
      <c r="BA33" s="514">
        <v>1316.2722655756043</v>
      </c>
      <c r="BB33" s="896">
        <v>1326.9108000000001</v>
      </c>
      <c r="BC33" s="896">
        <v>1331.6255515535709</v>
      </c>
      <c r="BD33" s="896">
        <v>1347.3415135782611</v>
      </c>
      <c r="BE33" s="896">
        <v>1365</v>
      </c>
      <c r="BF33" s="896">
        <v>1372.2452687866166</v>
      </c>
      <c r="BG33" s="896">
        <v>1382.8837661571761</v>
      </c>
      <c r="BH33" s="896">
        <v>1382.8838000000001</v>
      </c>
      <c r="BI33" s="896">
        <v>1403.5563008204226</v>
      </c>
      <c r="BJ33" s="896">
        <v>1429.6689761845237</v>
      </c>
      <c r="BK33" s="896">
        <v>1449.6161587543229</v>
      </c>
      <c r="BL33" s="896">
        <v>1467.0246089970569</v>
      </c>
      <c r="BM33" s="896">
        <v>1480.6854067569805</v>
      </c>
      <c r="BN33" s="896">
        <v>1500.9952653735029</v>
      </c>
      <c r="BO33" s="896">
        <v>1519.2499597252586</v>
      </c>
      <c r="BP33" s="896">
        <v>1532.3062974073091</v>
      </c>
      <c r="BQ33" s="896">
        <v>1540.2851704352286</v>
      </c>
      <c r="BR33" s="896">
        <v>1555.2757803664717</v>
      </c>
      <c r="BS33" s="896">
        <v>1559.74878494273</v>
      </c>
      <c r="BT33" s="896">
        <v>1572.2006625469076</v>
      </c>
      <c r="BU33" s="896">
        <v>1571.2335264223113</v>
      </c>
      <c r="BV33" s="896">
        <v>1588.2793006183217</v>
      </c>
      <c r="BW33" s="896">
        <v>1593.235873256878</v>
      </c>
      <c r="BX33" s="896">
        <v>1595.0492534904959</v>
      </c>
      <c r="BY33" s="896">
        <v>1592.6314131790052</v>
      </c>
      <c r="BZ33" s="896">
        <v>1598.1924458954338</v>
      </c>
      <c r="CA33" s="896">
        <v>1600.0058261290519</v>
      </c>
      <c r="CB33" s="896">
        <v>1610.7652155151861</v>
      </c>
      <c r="CC33" s="896">
        <v>1617.777</v>
      </c>
      <c r="CD33" s="896">
        <v>1630</v>
      </c>
      <c r="CE33" s="896">
        <v>1621.1619288545965</v>
      </c>
      <c r="CF33" s="896">
        <v>1229.7135824242323</v>
      </c>
      <c r="CG33" s="896">
        <v>1236.9671033587047</v>
      </c>
      <c r="CH33" s="896">
        <v>1241.5609999505373</v>
      </c>
      <c r="CI33" s="896">
        <v>1241.5609999505373</v>
      </c>
      <c r="CJ33" s="896">
        <v>1251.4741452276494</v>
      </c>
      <c r="CK33" s="896">
        <v>1250.2652250719041</v>
      </c>
      <c r="CL33" s="897">
        <v>1259.5739102711434</v>
      </c>
      <c r="CM33" s="897">
        <v>1262.7171026760814</v>
      </c>
      <c r="CN33" s="896">
        <v>1263.8051308162524</v>
      </c>
      <c r="CO33" s="896">
        <v>1276.1361164048558</v>
      </c>
      <c r="CP33" s="896">
        <v>1279.4002008253681</v>
      </c>
      <c r="CQ33" s="896">
        <v>1276.8614684983027</v>
      </c>
      <c r="CR33" s="896">
        <v>1290.4013742426512</v>
      </c>
      <c r="CS33" s="896">
        <v>1295.478838896782</v>
      </c>
      <c r="CT33" s="896">
        <v>1302.0070077378075</v>
      </c>
      <c r="CU33" s="896">
        <v>1304.5457400648725</v>
      </c>
      <c r="CV33" s="896">
        <v>1307.0844723919381</v>
      </c>
      <c r="CW33" s="896">
        <v>1301.7652237066582</v>
      </c>
      <c r="CX33" s="62">
        <v>1307.0844723919381</v>
      </c>
      <c r="CY33" s="62">
        <v>1313.6126412329629</v>
      </c>
      <c r="CZ33" s="62">
        <v>1319.4154579805413</v>
      </c>
      <c r="DA33" s="62">
        <v>1320.0199180584141</v>
      </c>
      <c r="DB33" s="62">
        <v>1323.4048944945011</v>
      </c>
      <c r="DC33" s="62">
        <v>1320.866162167436</v>
      </c>
      <c r="DD33" s="62">
        <v>1326.30630286829</v>
      </c>
      <c r="DE33" s="898">
        <v>1326.1854108527157</v>
      </c>
      <c r="DF33" s="898">
        <v>1338.8790724880425</v>
      </c>
      <c r="DG33" s="899">
        <v>1356.166630715202</v>
      </c>
      <c r="DH33" s="900">
        <v>1358.4635790111181</v>
      </c>
    </row>
    <row r="34" spans="2:112" ht="15.75" customHeight="1">
      <c r="B34" s="890" t="s">
        <v>316</v>
      </c>
      <c r="C34" s="167"/>
      <c r="D34" s="891"/>
      <c r="E34" s="891"/>
      <c r="F34" s="891"/>
      <c r="G34" s="891"/>
      <c r="H34" s="891"/>
      <c r="I34" s="891"/>
      <c r="J34" s="891"/>
      <c r="K34" s="891"/>
      <c r="L34" s="167"/>
      <c r="M34" s="167"/>
      <c r="N34" s="167"/>
      <c r="O34" s="167"/>
      <c r="P34" s="167"/>
      <c r="Q34" s="167"/>
      <c r="R34" s="62"/>
      <c r="S34" s="171"/>
      <c r="T34" s="62"/>
      <c r="U34" s="62"/>
      <c r="V34" s="167"/>
      <c r="W34" s="167"/>
      <c r="X34" s="167"/>
      <c r="Y34" s="183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71"/>
      <c r="AK34" s="171"/>
      <c r="AL34" s="901"/>
      <c r="AM34" s="901"/>
      <c r="AN34" s="865"/>
      <c r="AO34" s="523"/>
      <c r="AP34" s="865"/>
      <c r="AQ34" s="167"/>
      <c r="AR34" s="167"/>
      <c r="AS34" s="167"/>
      <c r="AT34" s="514"/>
      <c r="AU34" s="514"/>
      <c r="AV34" s="514"/>
      <c r="AW34" s="167"/>
      <c r="AX34" s="167"/>
      <c r="AY34" s="167"/>
      <c r="AZ34" s="514"/>
      <c r="BA34" s="514"/>
      <c r="BB34" s="865"/>
      <c r="BC34" s="865"/>
      <c r="BD34" s="865"/>
      <c r="BE34" s="865"/>
      <c r="BF34" s="865"/>
      <c r="BG34" s="865"/>
      <c r="BH34" s="865"/>
      <c r="BI34" s="865"/>
      <c r="BJ34" s="865"/>
      <c r="BK34" s="865"/>
      <c r="BL34" s="865"/>
      <c r="BM34" s="865"/>
      <c r="BN34" s="865"/>
      <c r="BO34" s="865"/>
      <c r="BP34" s="896"/>
      <c r="BQ34" s="896"/>
      <c r="BR34" s="896"/>
      <c r="BS34" s="896"/>
      <c r="BT34" s="896"/>
      <c r="BU34" s="896"/>
      <c r="BV34" s="896"/>
      <c r="BW34" s="896"/>
      <c r="BX34" s="896"/>
      <c r="BY34" s="896"/>
      <c r="BZ34" s="896"/>
      <c r="CA34" s="896"/>
      <c r="CB34" s="896"/>
      <c r="CC34" s="896"/>
      <c r="CD34" s="896"/>
      <c r="CE34" s="896"/>
      <c r="CF34" s="896"/>
      <c r="CG34" s="896"/>
      <c r="CH34" s="896"/>
      <c r="CI34" s="896"/>
      <c r="CJ34" s="896"/>
      <c r="CK34" s="896"/>
      <c r="CL34" s="897"/>
      <c r="CM34" s="897"/>
      <c r="CN34" s="896"/>
      <c r="CO34" s="896"/>
      <c r="CP34" s="896"/>
      <c r="CQ34" s="896"/>
      <c r="CR34" s="896"/>
      <c r="CS34" s="896"/>
      <c r="CT34" s="896"/>
      <c r="CU34" s="896"/>
      <c r="CV34" s="896"/>
      <c r="CW34" s="896"/>
      <c r="CX34" s="867"/>
      <c r="CY34" s="867"/>
      <c r="CZ34" s="62"/>
      <c r="DA34" s="62"/>
      <c r="DB34" s="62"/>
      <c r="DC34" s="62"/>
      <c r="DD34" s="62"/>
      <c r="DE34" s="898"/>
      <c r="DF34" s="898"/>
      <c r="DG34" s="899"/>
      <c r="DH34" s="900"/>
    </row>
    <row r="35" spans="2:112" ht="15.75" customHeight="1">
      <c r="B35" s="890" t="s">
        <v>87</v>
      </c>
      <c r="C35" s="891"/>
      <c r="D35" s="891"/>
      <c r="E35" s="891"/>
      <c r="F35" s="891"/>
      <c r="G35" s="891"/>
      <c r="H35" s="891"/>
      <c r="I35" s="891"/>
      <c r="J35" s="891"/>
      <c r="K35" s="891"/>
      <c r="L35" s="167"/>
      <c r="M35" s="167"/>
      <c r="N35" s="167"/>
      <c r="O35" s="167"/>
      <c r="P35" s="167"/>
      <c r="Q35" s="167"/>
      <c r="R35" s="62"/>
      <c r="S35" s="171"/>
      <c r="T35" s="62"/>
      <c r="U35" s="62"/>
      <c r="V35" s="167"/>
      <c r="W35" s="167"/>
      <c r="X35" s="167"/>
      <c r="Y35" s="183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71"/>
      <c r="AK35" s="171"/>
      <c r="AL35" s="901"/>
      <c r="AM35" s="901"/>
      <c r="AN35" s="865"/>
      <c r="AO35" s="523"/>
      <c r="AP35" s="865"/>
      <c r="AQ35" s="167"/>
      <c r="AR35" s="167"/>
      <c r="AS35" s="167"/>
      <c r="AT35" s="514"/>
      <c r="AU35" s="514"/>
      <c r="AV35" s="514"/>
      <c r="AW35" s="167"/>
      <c r="AX35" s="167"/>
      <c r="AY35" s="167"/>
      <c r="AZ35" s="514"/>
      <c r="BA35" s="514"/>
      <c r="BB35" s="865"/>
      <c r="BC35" s="865"/>
      <c r="BD35" s="865"/>
      <c r="BE35" s="865"/>
      <c r="BF35" s="865"/>
      <c r="BG35" s="865"/>
      <c r="BH35" s="865"/>
      <c r="BI35" s="865"/>
      <c r="BJ35" s="865"/>
      <c r="BK35" s="865"/>
      <c r="BL35" s="865"/>
      <c r="BM35" s="865"/>
      <c r="BN35" s="865"/>
      <c r="BO35" s="865"/>
      <c r="BP35" s="896"/>
      <c r="BQ35" s="896"/>
      <c r="BR35" s="896"/>
      <c r="BS35" s="896"/>
      <c r="BT35" s="896"/>
      <c r="BU35" s="896"/>
      <c r="BV35" s="896"/>
      <c r="BW35" s="896"/>
      <c r="BX35" s="896"/>
      <c r="BY35" s="896"/>
      <c r="BZ35" s="896"/>
      <c r="CA35" s="896"/>
      <c r="CB35" s="896"/>
      <c r="CC35" s="896"/>
      <c r="CD35" s="896"/>
      <c r="CE35" s="896"/>
      <c r="CF35" s="896"/>
      <c r="CG35" s="896"/>
      <c r="CH35" s="896"/>
      <c r="CI35" s="896"/>
      <c r="CJ35" s="896"/>
      <c r="CK35" s="896"/>
      <c r="CL35" s="897"/>
      <c r="CM35" s="897"/>
      <c r="CN35" s="896"/>
      <c r="CO35" s="896"/>
      <c r="CP35" s="896"/>
      <c r="CQ35" s="896"/>
      <c r="CR35" s="896"/>
      <c r="CS35" s="896"/>
      <c r="CT35" s="896"/>
      <c r="CU35" s="896"/>
      <c r="CV35" s="896"/>
      <c r="CW35" s="896"/>
      <c r="CX35" s="867"/>
      <c r="CY35" s="867"/>
      <c r="CZ35" s="62"/>
      <c r="DA35" s="62"/>
      <c r="DB35" s="62"/>
      <c r="DC35" s="62"/>
      <c r="DD35" s="62"/>
      <c r="DE35" s="898"/>
      <c r="DF35" s="898"/>
      <c r="DG35" s="899"/>
      <c r="DH35" s="900"/>
    </row>
    <row r="36" spans="2:112" ht="15.75" customHeight="1">
      <c r="B36" s="890" t="s">
        <v>126</v>
      </c>
      <c r="C36" s="906" t="s">
        <v>317</v>
      </c>
      <c r="D36" s="891">
        <v>263604.11450000003</v>
      </c>
      <c r="E36" s="891">
        <v>264222.04389999999</v>
      </c>
      <c r="F36" s="891">
        <v>264771.31449999998</v>
      </c>
      <c r="G36" s="891">
        <v>264539</v>
      </c>
      <c r="H36" s="891">
        <v>265915.62829999998</v>
      </c>
      <c r="I36" s="891">
        <v>266144.49099999998</v>
      </c>
      <c r="J36" s="891">
        <v>266533.5577</v>
      </c>
      <c r="K36" s="891">
        <v>267769.41649999999</v>
      </c>
      <c r="L36" s="891">
        <v>267883.84789999999</v>
      </c>
      <c r="M36" s="62">
        <v>268433.11849999998</v>
      </c>
      <c r="N36" s="62">
        <v>269279.91070000001</v>
      </c>
      <c r="O36" s="62">
        <v>269279.91070000001</v>
      </c>
      <c r="P36" s="893">
        <v>270035.15769999998</v>
      </c>
      <c r="Q36" s="893">
        <v>270309.79300000001</v>
      </c>
      <c r="R36" s="892">
        <v>271271.01659999997</v>
      </c>
      <c r="S36" s="892">
        <v>271728.74209999997</v>
      </c>
      <c r="T36" s="892">
        <v>272667.07939999999</v>
      </c>
      <c r="U36" s="892">
        <v>273651.18920000002</v>
      </c>
      <c r="V36" s="892">
        <v>273651</v>
      </c>
      <c r="W36" s="892">
        <v>273376</v>
      </c>
      <c r="X36" s="892">
        <v>273605</v>
      </c>
      <c r="Y36" s="892">
        <v>273485</v>
      </c>
      <c r="Z36" s="893">
        <v>273485</v>
      </c>
      <c r="AA36" s="893">
        <v>275520.15169999999</v>
      </c>
      <c r="AB36" s="893">
        <v>277175.33480000001</v>
      </c>
      <c r="AC36" s="893">
        <v>277311</v>
      </c>
      <c r="AD36" s="893">
        <v>277935</v>
      </c>
      <c r="AE36" s="893">
        <v>277935</v>
      </c>
      <c r="AF36" s="893">
        <v>277935</v>
      </c>
      <c r="AG36" s="893">
        <v>280757</v>
      </c>
      <c r="AH36" s="893">
        <v>280485</v>
      </c>
      <c r="AI36" s="893">
        <v>281272</v>
      </c>
      <c r="AJ36" s="892">
        <v>282846</v>
      </c>
      <c r="AK36" s="892">
        <v>284121</v>
      </c>
      <c r="AL36" s="903">
        <v>285071</v>
      </c>
      <c r="AM36" s="903">
        <v>284936</v>
      </c>
      <c r="AN36" s="514">
        <v>284800.0307203827</v>
      </c>
      <c r="AO36" s="523">
        <v>284610.09169999999</v>
      </c>
      <c r="AP36" s="514">
        <v>284881.43316818774</v>
      </c>
      <c r="AQ36" s="514">
        <v>285261.31125794433</v>
      </c>
      <c r="AR36" s="514">
        <v>287079.2992589224</v>
      </c>
      <c r="AS36" s="514">
        <v>289032.95800624206</v>
      </c>
      <c r="AT36" s="514">
        <v>288653.07991648541</v>
      </c>
      <c r="AU36" s="514">
        <v>289629.90929014533</v>
      </c>
      <c r="AV36" s="514">
        <v>291664.9705</v>
      </c>
      <c r="AW36" s="903">
        <v>292207</v>
      </c>
      <c r="AX36" s="514">
        <v>293293.01944136975</v>
      </c>
      <c r="AY36" s="514">
        <v>294405.5196</v>
      </c>
      <c r="AZ36" s="514">
        <v>295192.40989015275</v>
      </c>
      <c r="BA36" s="514">
        <v>295436.6172335677</v>
      </c>
      <c r="BB36" s="896">
        <v>297824.42239999998</v>
      </c>
      <c r="BC36" s="896">
        <v>298882.65419064549</v>
      </c>
      <c r="BD36" s="896">
        <v>302410.09359552828</v>
      </c>
      <c r="BE36" s="896">
        <v>306453</v>
      </c>
      <c r="BF36" s="896">
        <v>307999.72834480408</v>
      </c>
      <c r="BG36" s="896">
        <v>310387.53348041698</v>
      </c>
      <c r="BH36" s="896">
        <v>310387.53350000002</v>
      </c>
      <c r="BI36" s="896">
        <v>315027.47300530132</v>
      </c>
      <c r="BJ36" s="896">
        <v>320888.4492472604</v>
      </c>
      <c r="BK36" s="896">
        <v>325365.58387653471</v>
      </c>
      <c r="BL36" s="896">
        <v>329272.90137117414</v>
      </c>
      <c r="BM36" s="896">
        <v>332339.06023849541</v>
      </c>
      <c r="BN36" s="896">
        <v>336897.59731557459</v>
      </c>
      <c r="BO36" s="896">
        <v>340994.85385509231</v>
      </c>
      <c r="BP36" s="896">
        <v>343925.34197607188</v>
      </c>
      <c r="BQ36" s="896">
        <v>345716.19582778151</v>
      </c>
      <c r="BR36" s="896">
        <v>349080.83033705439</v>
      </c>
      <c r="BS36" s="896">
        <v>350084.79385998257</v>
      </c>
      <c r="BT36" s="896">
        <v>352879.61123462045</v>
      </c>
      <c r="BU36" s="896">
        <v>352662.53804047382</v>
      </c>
      <c r="BV36" s="896">
        <v>356488.45308730827</v>
      </c>
      <c r="BW36" s="896">
        <v>357600.95320730977</v>
      </c>
      <c r="BX36" s="896">
        <v>358007.96544633468</v>
      </c>
      <c r="BY36" s="896">
        <v>357465.28246096813</v>
      </c>
      <c r="BZ36" s="896">
        <v>358713.4533273112</v>
      </c>
      <c r="CA36" s="896">
        <v>359120.46556633612</v>
      </c>
      <c r="CB36" s="896">
        <v>361535.40485121746</v>
      </c>
      <c r="CC36" s="896">
        <v>363109.18550000002</v>
      </c>
      <c r="CD36" s="896">
        <v>365823</v>
      </c>
      <c r="CE36" s="896">
        <v>363868.94168829371</v>
      </c>
      <c r="CF36" s="896">
        <v>276008.56635744392</v>
      </c>
      <c r="CG36" s="896">
        <v>277636.61531354365</v>
      </c>
      <c r="CH36" s="896">
        <v>278667.71298574016</v>
      </c>
      <c r="CI36" s="896">
        <v>278667.71298574016</v>
      </c>
      <c r="CJ36" s="896">
        <v>280892.71322574315</v>
      </c>
      <c r="CK36" s="896">
        <v>280621.37173305987</v>
      </c>
      <c r="CL36" s="897">
        <v>282710.70122672117</v>
      </c>
      <c r="CM36" s="897">
        <v>283416.18910769769</v>
      </c>
      <c r="CN36" s="896">
        <v>283660.39645111264</v>
      </c>
      <c r="CO36" s="896">
        <v>286428.07967648224</v>
      </c>
      <c r="CP36" s="896">
        <v>287160.70170672709</v>
      </c>
      <c r="CQ36" s="896">
        <v>286590.88457209215</v>
      </c>
      <c r="CR36" s="896">
        <v>289629.90929014503</v>
      </c>
      <c r="CS36" s="896">
        <v>290769.54355941486</v>
      </c>
      <c r="CT36" s="896">
        <v>292234.78761990467</v>
      </c>
      <c r="CU36" s="896">
        <v>292804.6047545395</v>
      </c>
      <c r="CV36" s="896">
        <v>293374.4218891745</v>
      </c>
      <c r="CW36" s="896">
        <v>292180.51932136796</v>
      </c>
      <c r="CX36" s="62">
        <v>293374.4218891745</v>
      </c>
      <c r="CY36" s="62">
        <v>294839.66594966414</v>
      </c>
      <c r="CZ36" s="62">
        <v>296142.10511454404</v>
      </c>
      <c r="DA36" s="62">
        <v>296277.77586088568</v>
      </c>
      <c r="DB36" s="62">
        <v>297037.53204039892</v>
      </c>
      <c r="DC36" s="62">
        <v>296467.71490576403</v>
      </c>
      <c r="DD36" s="62">
        <v>297688.75162283878</v>
      </c>
      <c r="DE36" s="898">
        <v>297661.61747357051</v>
      </c>
      <c r="DF36" s="898">
        <v>300510.70314674504</v>
      </c>
      <c r="DG36" s="899">
        <v>304390.88649211614</v>
      </c>
      <c r="DH36" s="900">
        <v>304906.43532821437</v>
      </c>
    </row>
    <row r="37" spans="2:112" ht="15.75" customHeight="1">
      <c r="B37" s="890" t="s">
        <v>89</v>
      </c>
      <c r="C37" s="410"/>
      <c r="D37" s="891"/>
      <c r="E37" s="891"/>
      <c r="F37" s="891"/>
      <c r="G37" s="891"/>
      <c r="H37" s="891"/>
      <c r="I37" s="891"/>
      <c r="J37" s="891"/>
      <c r="K37" s="891"/>
      <c r="L37" s="167"/>
      <c r="M37" s="62"/>
      <c r="N37" s="62"/>
      <c r="O37" s="62"/>
      <c r="P37" s="62"/>
      <c r="Q37" s="62"/>
      <c r="R37" s="62"/>
      <c r="S37" s="171"/>
      <c r="T37" s="62"/>
      <c r="U37" s="62"/>
      <c r="V37" s="62"/>
      <c r="W37" s="167"/>
      <c r="X37" s="167"/>
      <c r="Y37" s="183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71"/>
      <c r="AK37" s="171"/>
      <c r="AL37" s="514"/>
      <c r="AM37" s="514"/>
      <c r="AN37" s="514"/>
      <c r="AO37" s="523"/>
      <c r="AP37" s="514"/>
      <c r="AQ37" s="514"/>
      <c r="AR37" s="514"/>
      <c r="AS37" s="514"/>
      <c r="AT37" s="514"/>
      <c r="AU37" s="514"/>
      <c r="AV37" s="514"/>
      <c r="AW37" s="541"/>
      <c r="AX37" s="514"/>
      <c r="AY37" s="514"/>
      <c r="AZ37" s="514"/>
      <c r="BA37" s="514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  <c r="BM37" s="62"/>
      <c r="BN37" s="62"/>
      <c r="BO37" s="62"/>
      <c r="BP37" s="896"/>
      <c r="BQ37" s="896"/>
      <c r="BR37" s="896"/>
      <c r="BS37" s="896"/>
      <c r="BT37" s="896"/>
      <c r="BU37" s="896"/>
      <c r="BV37" s="896"/>
      <c r="BW37" s="896"/>
      <c r="BX37" s="896"/>
      <c r="BY37" s="896"/>
      <c r="BZ37" s="896"/>
      <c r="CA37" s="896"/>
      <c r="CB37" s="896"/>
      <c r="CC37" s="896"/>
      <c r="CD37" s="896"/>
      <c r="CE37" s="896"/>
      <c r="CF37" s="896"/>
      <c r="CG37" s="896"/>
      <c r="CH37" s="896"/>
      <c r="CI37" s="896"/>
      <c r="CJ37" s="896"/>
      <c r="CK37" s="896"/>
      <c r="CL37" s="897"/>
      <c r="CM37" s="897"/>
      <c r="CN37" s="896"/>
      <c r="CO37" s="896"/>
      <c r="CP37" s="896"/>
      <c r="CQ37" s="896"/>
      <c r="CR37" s="896"/>
      <c r="CS37" s="896"/>
      <c r="CT37" s="896"/>
      <c r="CU37" s="896"/>
      <c r="CV37" s="896"/>
      <c r="CW37" s="896"/>
      <c r="CX37" s="62"/>
      <c r="CY37" s="62"/>
      <c r="CZ37" s="62"/>
      <c r="DA37" s="62"/>
      <c r="DB37" s="62"/>
      <c r="DC37" s="62"/>
      <c r="DD37" s="62"/>
      <c r="DE37" s="898"/>
      <c r="DF37" s="898"/>
      <c r="DG37" s="899"/>
      <c r="DH37" s="900"/>
    </row>
    <row r="38" spans="2:112" ht="15.75" customHeight="1">
      <c r="B38" s="890" t="s">
        <v>318</v>
      </c>
      <c r="C38" s="890" t="s">
        <v>319</v>
      </c>
      <c r="D38" s="891">
        <v>17959.1561</v>
      </c>
      <c r="E38" s="891">
        <v>18001.2552</v>
      </c>
      <c r="F38" s="891">
        <v>18038.676599999999</v>
      </c>
      <c r="G38" s="891">
        <v>18011</v>
      </c>
      <c r="H38" s="891">
        <v>18116.6378</v>
      </c>
      <c r="I38" s="891">
        <v>18132.230100000001</v>
      </c>
      <c r="J38" s="891">
        <v>18158.7369</v>
      </c>
      <c r="K38" s="891">
        <v>18242.935099999999</v>
      </c>
      <c r="L38" s="62">
        <v>18250.731199999998</v>
      </c>
      <c r="M38" s="62">
        <v>18288.152600000001</v>
      </c>
      <c r="N38" s="62">
        <v>18345.8439</v>
      </c>
      <c r="O38" s="62">
        <v>18345.8439</v>
      </c>
      <c r="P38" s="893">
        <v>18397.2984</v>
      </c>
      <c r="Q38" s="893">
        <v>18416.009099999999</v>
      </c>
      <c r="R38" s="892">
        <v>18481.496500000001</v>
      </c>
      <c r="S38" s="892">
        <v>18512.681</v>
      </c>
      <c r="T38" s="892">
        <v>18576.6093</v>
      </c>
      <c r="U38" s="892">
        <v>18643.655900000002</v>
      </c>
      <c r="V38" s="892">
        <v>18643</v>
      </c>
      <c r="W38" s="892">
        <v>18624</v>
      </c>
      <c r="X38" s="892">
        <v>18640</v>
      </c>
      <c r="Y38" s="892">
        <v>18632</v>
      </c>
      <c r="Z38" s="893">
        <v>18632</v>
      </c>
      <c r="AA38" s="893">
        <v>18770.987000000001</v>
      </c>
      <c r="AB38" s="893">
        <v>18883.753400000001</v>
      </c>
      <c r="AC38" s="893">
        <v>18892</v>
      </c>
      <c r="AD38" s="893">
        <v>18935</v>
      </c>
      <c r="AE38" s="893">
        <v>18935</v>
      </c>
      <c r="AF38" s="893">
        <v>18936</v>
      </c>
      <c r="AG38" s="893">
        <v>19127</v>
      </c>
      <c r="AH38" s="893">
        <v>19109</v>
      </c>
      <c r="AI38" s="893">
        <v>19162</v>
      </c>
      <c r="AJ38" s="892">
        <v>19270</v>
      </c>
      <c r="AK38" s="892">
        <v>19357</v>
      </c>
      <c r="AL38" s="903">
        <v>19421</v>
      </c>
      <c r="AM38" s="903">
        <v>19412</v>
      </c>
      <c r="AN38" s="514">
        <v>19403.218383577128</v>
      </c>
      <c r="AO38" s="523">
        <v>19390.277999999998</v>
      </c>
      <c r="AP38" s="514">
        <v>19408.764272977925</v>
      </c>
      <c r="AQ38" s="514">
        <v>19434.645090181628</v>
      </c>
      <c r="AR38" s="514">
        <v>19558.503286799358</v>
      </c>
      <c r="AS38" s="514">
        <v>19691.604632418406</v>
      </c>
      <c r="AT38" s="514">
        <v>19665.7238152147</v>
      </c>
      <c r="AU38" s="514">
        <v>19732.274488024224</v>
      </c>
      <c r="AV38" s="514">
        <v>19870.921699999999</v>
      </c>
      <c r="AW38" s="903">
        <v>19907</v>
      </c>
      <c r="AX38" s="514">
        <v>19981.839511059945</v>
      </c>
      <c r="AY38" s="514">
        <v>20057.633300000001</v>
      </c>
      <c r="AZ38" s="514">
        <v>20111.243597078465</v>
      </c>
      <c r="BA38" s="514">
        <v>20127.881265280845</v>
      </c>
      <c r="BB38" s="896">
        <v>20290.560700000002</v>
      </c>
      <c r="BC38" s="896">
        <v>20362.657249914449</v>
      </c>
      <c r="BD38" s="896">
        <v>20602.979123948844</v>
      </c>
      <c r="BE38" s="896">
        <v>20878</v>
      </c>
      <c r="BF38" s="896">
        <v>20983.796862803345</v>
      </c>
      <c r="BG38" s="896">
        <v>21146.476285226629</v>
      </c>
      <c r="BH38" s="896">
        <v>21146.476299999998</v>
      </c>
      <c r="BI38" s="896">
        <v>21462.591981071877</v>
      </c>
      <c r="BJ38" s="896">
        <v>21861.896017929026</v>
      </c>
      <c r="BK38" s="896">
        <v>22166.919934972684</v>
      </c>
      <c r="BL38" s="896">
        <v>22433.122626210785</v>
      </c>
      <c r="BM38" s="896">
        <v>22642.017793640691</v>
      </c>
      <c r="BN38" s="896">
        <v>22952.587600085135</v>
      </c>
      <c r="BO38" s="896">
        <v>23231.730699925087</v>
      </c>
      <c r="BP38" s="896">
        <v>23431.382718353663</v>
      </c>
      <c r="BQ38" s="896">
        <v>23553.392285171125</v>
      </c>
      <c r="BR38" s="896">
        <v>23782.622380403933</v>
      </c>
      <c r="BS38" s="896">
        <v>23851.021683013725</v>
      </c>
      <c r="BT38" s="896">
        <v>24041.430552440976</v>
      </c>
      <c r="BU38" s="896">
        <v>24026.64151403886</v>
      </c>
      <c r="BV38" s="896">
        <v>24287.298315876171</v>
      </c>
      <c r="BW38" s="896">
        <v>24363.092137687021</v>
      </c>
      <c r="BX38" s="896">
        <v>24390.821584690984</v>
      </c>
      <c r="BY38" s="896">
        <v>24353.848988685695</v>
      </c>
      <c r="BZ38" s="896">
        <v>24438.885959497864</v>
      </c>
      <c r="CA38" s="896">
        <v>24466.615406501831</v>
      </c>
      <c r="CB38" s="896">
        <v>24631.143458725379</v>
      </c>
      <c r="CC38" s="896">
        <v>24738.364000000001</v>
      </c>
      <c r="CD38" s="896">
        <v>24923</v>
      </c>
      <c r="CE38" s="896">
        <v>24790.125621548133</v>
      </c>
      <c r="CF38" s="896">
        <v>18804.262328291392</v>
      </c>
      <c r="CG38" s="896">
        <v>18915.180116307267</v>
      </c>
      <c r="CH38" s="896">
        <v>18985.42804871732</v>
      </c>
      <c r="CI38" s="896">
        <v>18985.42804871732</v>
      </c>
      <c r="CJ38" s="896">
        <v>19137.015692339013</v>
      </c>
      <c r="CK38" s="896">
        <v>19118.529394336369</v>
      </c>
      <c r="CL38" s="897">
        <v>19260.873888956739</v>
      </c>
      <c r="CM38" s="897">
        <v>19308.938263763619</v>
      </c>
      <c r="CN38" s="896">
        <v>19325.575931965999</v>
      </c>
      <c r="CO38" s="896">
        <v>19514.136171592989</v>
      </c>
      <c r="CP38" s="896">
        <v>19564.049176200129</v>
      </c>
      <c r="CQ38" s="896">
        <v>19525.227950394572</v>
      </c>
      <c r="CR38" s="896">
        <v>19732.274488024206</v>
      </c>
      <c r="CS38" s="896">
        <v>19809.916939635317</v>
      </c>
      <c r="CT38" s="896">
        <v>19909.742948849609</v>
      </c>
      <c r="CU38" s="896">
        <v>19948.564174655159</v>
      </c>
      <c r="CV38" s="896">
        <v>19987.385400460724</v>
      </c>
      <c r="CW38" s="896">
        <v>19906.04568924908</v>
      </c>
      <c r="CX38" s="62">
        <v>19987.385400460724</v>
      </c>
      <c r="CY38" s="62">
        <v>20087.211409675001</v>
      </c>
      <c r="CZ38" s="62">
        <v>20175.94564008771</v>
      </c>
      <c r="DA38" s="62">
        <v>20185.188789089032</v>
      </c>
      <c r="DB38" s="62">
        <v>20236.950423496441</v>
      </c>
      <c r="DC38" s="62">
        <v>20198.129197690887</v>
      </c>
      <c r="DD38" s="62">
        <v>20281.317538702788</v>
      </c>
      <c r="DE38" s="898">
        <v>20279.468908902527</v>
      </c>
      <c r="DF38" s="898">
        <v>20473.57503793031</v>
      </c>
      <c r="DG38" s="899">
        <v>20737.929099368146</v>
      </c>
      <c r="DH38" s="900">
        <v>20773.053065573175</v>
      </c>
    </row>
    <row r="39" spans="2:112" ht="15.75" customHeight="1">
      <c r="B39" s="890" t="s">
        <v>320</v>
      </c>
      <c r="C39" s="410"/>
      <c r="D39" s="891"/>
      <c r="E39" s="891"/>
      <c r="F39" s="891"/>
      <c r="G39" s="891"/>
      <c r="H39" s="891"/>
      <c r="I39" s="891"/>
      <c r="J39" s="891"/>
      <c r="K39" s="891"/>
      <c r="L39" s="62"/>
      <c r="M39" s="62"/>
      <c r="N39" s="62"/>
      <c r="O39" s="62"/>
      <c r="P39" s="62"/>
      <c r="Q39" s="62"/>
      <c r="R39" s="62"/>
      <c r="S39" s="171"/>
      <c r="T39" s="62"/>
      <c r="U39" s="62"/>
      <c r="V39" s="62"/>
      <c r="W39" s="167"/>
      <c r="X39" s="167"/>
      <c r="Y39" s="183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71"/>
      <c r="AK39" s="171"/>
      <c r="AL39" s="514"/>
      <c r="AM39" s="514"/>
      <c r="AN39" s="514"/>
      <c r="AO39" s="523"/>
      <c r="AP39" s="514"/>
      <c r="AQ39" s="514"/>
      <c r="AR39" s="514"/>
      <c r="AS39" s="514"/>
      <c r="AT39" s="514"/>
      <c r="AU39" s="514"/>
      <c r="AV39" s="514"/>
      <c r="AW39" s="541"/>
      <c r="AX39" s="514"/>
      <c r="AY39" s="514"/>
      <c r="AZ39" s="514"/>
      <c r="BA39" s="514"/>
      <c r="BB39" s="62"/>
      <c r="BC39" s="62"/>
      <c r="BD39" s="62"/>
      <c r="BE39" s="62"/>
      <c r="BF39" s="62"/>
      <c r="BG39" s="62"/>
      <c r="BH39" s="62"/>
      <c r="BI39" s="62"/>
      <c r="BJ39" s="62"/>
      <c r="BK39" s="62"/>
      <c r="BL39" s="62"/>
      <c r="BM39" s="62"/>
      <c r="BN39" s="62"/>
      <c r="BO39" s="62"/>
      <c r="BP39" s="896"/>
      <c r="BQ39" s="896"/>
      <c r="BR39" s="896"/>
      <c r="BS39" s="896"/>
      <c r="BT39" s="896"/>
      <c r="BU39" s="896"/>
      <c r="BV39" s="896"/>
      <c r="BW39" s="896"/>
      <c r="BX39" s="896"/>
      <c r="BY39" s="896"/>
      <c r="BZ39" s="896"/>
      <c r="CA39" s="896"/>
      <c r="CB39" s="896"/>
      <c r="CC39" s="896"/>
      <c r="CD39" s="896"/>
      <c r="CE39" s="896"/>
      <c r="CF39" s="896"/>
      <c r="CG39" s="896"/>
      <c r="CH39" s="896"/>
      <c r="CI39" s="896"/>
      <c r="CJ39" s="896"/>
      <c r="CK39" s="896"/>
      <c r="CL39" s="897"/>
      <c r="CM39" s="897"/>
      <c r="CN39" s="896"/>
      <c r="CO39" s="896"/>
      <c r="CP39" s="896"/>
      <c r="CQ39" s="896"/>
      <c r="CR39" s="896"/>
      <c r="CS39" s="896"/>
      <c r="CT39" s="896"/>
      <c r="CU39" s="896"/>
      <c r="CV39" s="896"/>
      <c r="CW39" s="896"/>
      <c r="CX39" s="62"/>
      <c r="CY39" s="62"/>
      <c r="CZ39" s="62"/>
      <c r="DA39" s="62"/>
      <c r="DB39" s="62"/>
      <c r="DC39" s="62"/>
      <c r="DD39" s="62"/>
      <c r="DE39" s="898"/>
      <c r="DF39" s="898"/>
      <c r="DG39" s="899"/>
      <c r="DH39" s="900"/>
    </row>
    <row r="40" spans="2:112" ht="15.75" customHeight="1">
      <c r="B40" s="890" t="s">
        <v>321</v>
      </c>
      <c r="C40" s="890" t="s">
        <v>322</v>
      </c>
      <c r="D40" s="891">
        <v>14553.6245</v>
      </c>
      <c r="E40" s="891">
        <v>14534.928400000001</v>
      </c>
      <c r="F40" s="891">
        <v>14436.105799999999</v>
      </c>
      <c r="G40" s="891">
        <v>14420</v>
      </c>
      <c r="H40" s="891">
        <v>14490.8588</v>
      </c>
      <c r="I40" s="891">
        <v>14558.9663</v>
      </c>
      <c r="J40" s="891">
        <v>14683.162200000001</v>
      </c>
      <c r="K40" s="891">
        <v>14635.0864</v>
      </c>
      <c r="L40" s="62">
        <v>14695.181200000001</v>
      </c>
      <c r="M40" s="62">
        <v>14771.3012</v>
      </c>
      <c r="N40" s="62">
        <v>14785.991099999999</v>
      </c>
      <c r="O40" s="62">
        <v>14785.991099999999</v>
      </c>
      <c r="P40" s="893">
        <v>14986.3071</v>
      </c>
      <c r="Q40" s="893">
        <v>15062.427100000001</v>
      </c>
      <c r="R40" s="892">
        <v>15154.5725</v>
      </c>
      <c r="S40" s="892">
        <v>15203.9838</v>
      </c>
      <c r="T40" s="892">
        <v>15405.635200000001</v>
      </c>
      <c r="U40" s="892">
        <v>15459.052799999999</v>
      </c>
      <c r="V40" s="892">
        <v>15422</v>
      </c>
      <c r="W40" s="892">
        <v>15316</v>
      </c>
      <c r="X40" s="892">
        <v>15240</v>
      </c>
      <c r="Y40" s="892">
        <v>15131</v>
      </c>
      <c r="Z40" s="893">
        <v>15131</v>
      </c>
      <c r="AA40" s="893">
        <v>15210.661</v>
      </c>
      <c r="AB40" s="893">
        <v>15396.2871</v>
      </c>
      <c r="AC40" s="893">
        <v>15320</v>
      </c>
      <c r="AD40" s="893">
        <v>15198</v>
      </c>
      <c r="AE40" s="893">
        <v>15198.64</v>
      </c>
      <c r="AF40" s="893">
        <v>15198.64</v>
      </c>
      <c r="AG40" s="893">
        <v>14930</v>
      </c>
      <c r="AH40" s="893">
        <v>14863</v>
      </c>
      <c r="AI40" s="893">
        <v>14863</v>
      </c>
      <c r="AJ40" s="892">
        <v>15269</v>
      </c>
      <c r="AK40" s="892">
        <v>15433</v>
      </c>
      <c r="AL40" s="903">
        <v>15616</v>
      </c>
      <c r="AM40" s="903">
        <v>15646</v>
      </c>
      <c r="AN40" s="514">
        <v>15497.780567905565</v>
      </c>
      <c r="AO40" s="523">
        <v>15838.317800000001</v>
      </c>
      <c r="AP40" s="514">
        <v>15398.958011936153</v>
      </c>
      <c r="AQ40" s="514">
        <v>15485.761608395773</v>
      </c>
      <c r="AR40" s="514">
        <v>15508.464087469825</v>
      </c>
      <c r="AS40" s="514">
        <v>15631.324562458822</v>
      </c>
      <c r="AT40" s="514">
        <v>15527.160246707283</v>
      </c>
      <c r="AU40" s="514">
        <v>15635.33088229542</v>
      </c>
      <c r="AV40" s="514">
        <v>15714.121800000001</v>
      </c>
      <c r="AW40" s="903">
        <v>15889</v>
      </c>
      <c r="AX40" s="514">
        <v>16212.240938765495</v>
      </c>
      <c r="AY40" s="514">
        <v>16380.5064</v>
      </c>
      <c r="AZ40" s="514">
        <v>16754.429556651721</v>
      </c>
      <c r="BA40" s="514">
        <v>17044.220024832288</v>
      </c>
      <c r="BB40" s="896">
        <v>17458.206399999999</v>
      </c>
      <c r="BC40" s="896">
        <v>17801.414473949262</v>
      </c>
      <c r="BD40" s="896">
        <v>17964.338147304235</v>
      </c>
      <c r="BE40" s="896">
        <v>18356</v>
      </c>
      <c r="BF40" s="896">
        <v>18666.779558654373</v>
      </c>
      <c r="BG40" s="896">
        <v>19206.297296649533</v>
      </c>
      <c r="BH40" s="896">
        <v>19206.297299999998</v>
      </c>
      <c r="BI40" s="896">
        <v>19634.973519165487</v>
      </c>
      <c r="BJ40" s="896">
        <v>19975.510705276298</v>
      </c>
      <c r="BK40" s="896">
        <v>20621.863638914063</v>
      </c>
      <c r="BL40" s="896">
        <v>21145.356097562839</v>
      </c>
      <c r="BM40" s="896">
        <v>21403.096007050626</v>
      </c>
      <c r="BN40" s="896">
        <v>22476.789723258815</v>
      </c>
      <c r="BO40" s="896">
        <v>22319.20780968597</v>
      </c>
      <c r="BP40" s="896">
        <v>22499.492202332869</v>
      </c>
      <c r="BQ40" s="896">
        <v>22890.776106373913</v>
      </c>
      <c r="BR40" s="896">
        <v>22329.891329250229</v>
      </c>
      <c r="BS40" s="896">
        <v>22321.878689577035</v>
      </c>
      <c r="BT40" s="896">
        <v>21986.683263248353</v>
      </c>
      <c r="BU40" s="896">
        <v>21835.77854940317</v>
      </c>
      <c r="BV40" s="896">
        <v>21735.620553488228</v>
      </c>
      <c r="BW40" s="896">
        <v>21365.703688575708</v>
      </c>
      <c r="BX40" s="896">
        <v>21082.5904201228</v>
      </c>
      <c r="BY40" s="896">
        <v>20983.767864153389</v>
      </c>
      <c r="BZ40" s="896">
        <v>21099.951139414723</v>
      </c>
      <c r="CA40" s="896">
        <v>21389.74160759529</v>
      </c>
      <c r="CB40" s="896">
        <v>21389.74160759529</v>
      </c>
      <c r="CC40" s="896">
        <v>20390.8325</v>
      </c>
      <c r="CD40" s="896">
        <v>20138</v>
      </c>
      <c r="CE40" s="896">
        <v>20142.440698467864</v>
      </c>
      <c r="CF40" s="896">
        <v>20340.085810406687</v>
      </c>
      <c r="CG40" s="896">
        <v>20771.432912813707</v>
      </c>
      <c r="CH40" s="896">
        <v>21031.843702192564</v>
      </c>
      <c r="CI40" s="896">
        <v>21031.843702192564</v>
      </c>
      <c r="CJ40" s="896">
        <v>20850.22386960013</v>
      </c>
      <c r="CK40" s="896">
        <v>20910.318667149098</v>
      </c>
      <c r="CL40" s="897">
        <v>20979.761544316789</v>
      </c>
      <c r="CM40" s="897">
        <v>20888.951628020572</v>
      </c>
      <c r="CN40" s="896">
        <v>20800.81259161542</v>
      </c>
      <c r="CO40" s="896">
        <v>20855.565629382258</v>
      </c>
      <c r="CP40" s="896">
        <v>21089.267619850452</v>
      </c>
      <c r="CQ40" s="896">
        <v>21268.216572551817</v>
      </c>
      <c r="CR40" s="896">
        <v>21503.254002965554</v>
      </c>
      <c r="CS40" s="896">
        <v>21230.824254076906</v>
      </c>
      <c r="CT40" s="896">
        <v>20987.774183989975</v>
      </c>
      <c r="CU40" s="896">
        <v>21154.704177181546</v>
      </c>
      <c r="CV40" s="896">
        <v>21071.90690055853</v>
      </c>
      <c r="CW40" s="896">
        <v>21007.805783172967</v>
      </c>
      <c r="CX40" s="62">
        <v>21071.90690055853</v>
      </c>
      <c r="CY40" s="62">
        <v>21043.862661702347</v>
      </c>
      <c r="CZ40" s="62">
        <v>21245.514093477763</v>
      </c>
      <c r="DA40" s="62">
        <v>21224.147054349243</v>
      </c>
      <c r="DB40" s="62">
        <v>21078.584100286193</v>
      </c>
      <c r="DC40" s="62">
        <v>21098.615699469185</v>
      </c>
      <c r="DD40" s="62">
        <v>20941.033785896343</v>
      </c>
      <c r="DE40" s="898">
        <v>20908.98322720356</v>
      </c>
      <c r="DF40" s="898">
        <v>21496.576803237895</v>
      </c>
      <c r="DG40" s="899">
        <v>21953.297264610032</v>
      </c>
      <c r="DH40" s="900">
        <v>22092.183018945419</v>
      </c>
    </row>
    <row r="41" spans="2:112" ht="15.75" customHeight="1">
      <c r="B41" s="890" t="s">
        <v>92</v>
      </c>
      <c r="C41" s="410"/>
      <c r="D41" s="891"/>
      <c r="E41" s="891"/>
      <c r="F41" s="891"/>
      <c r="G41" s="891"/>
      <c r="H41" s="891"/>
      <c r="I41" s="891"/>
      <c r="J41" s="891"/>
      <c r="K41" s="891"/>
      <c r="L41" s="62"/>
      <c r="M41" s="62"/>
      <c r="N41" s="62"/>
      <c r="O41" s="62"/>
      <c r="P41" s="62"/>
      <c r="Q41" s="62"/>
      <c r="R41" s="62"/>
      <c r="S41" s="171"/>
      <c r="T41" s="62"/>
      <c r="U41" s="62"/>
      <c r="V41" s="62"/>
      <c r="W41" s="167"/>
      <c r="X41" s="167"/>
      <c r="Y41" s="183"/>
      <c r="Z41" s="167"/>
      <c r="AA41" s="167"/>
      <c r="AB41" s="167"/>
      <c r="AC41" s="183"/>
      <c r="AD41" s="183"/>
      <c r="AE41" s="183"/>
      <c r="AF41" s="183"/>
      <c r="AG41" s="183"/>
      <c r="AH41" s="907"/>
      <c r="AI41" s="62"/>
      <c r="AJ41" s="171"/>
      <c r="AK41" s="171"/>
      <c r="AL41" s="514"/>
      <c r="AM41" s="514"/>
      <c r="AN41" s="514"/>
      <c r="AO41" s="523"/>
      <c r="AP41" s="514"/>
      <c r="AQ41" s="514"/>
      <c r="AR41" s="514"/>
      <c r="AS41" s="514"/>
      <c r="AT41" s="514"/>
      <c r="AU41" s="514"/>
      <c r="AV41" s="514"/>
      <c r="AW41" s="541"/>
      <c r="AX41" s="514"/>
      <c r="AY41" s="514"/>
      <c r="AZ41" s="514"/>
      <c r="BA41" s="514"/>
      <c r="BB41" s="62"/>
      <c r="BC41" s="62"/>
      <c r="BD41" s="62"/>
      <c r="BE41" s="62"/>
      <c r="BF41" s="62"/>
      <c r="BG41" s="62"/>
      <c r="BH41" s="62"/>
      <c r="BI41" s="62"/>
      <c r="BJ41" s="62"/>
      <c r="BK41" s="62"/>
      <c r="BL41" s="62"/>
      <c r="BM41" s="62"/>
      <c r="BN41" s="62"/>
      <c r="BO41" s="62"/>
      <c r="BP41" s="896"/>
      <c r="BQ41" s="896"/>
      <c r="BR41" s="896"/>
      <c r="BS41" s="896"/>
      <c r="BT41" s="896"/>
      <c r="BU41" s="896"/>
      <c r="BV41" s="896"/>
      <c r="BW41" s="896"/>
      <c r="BX41" s="896"/>
      <c r="BY41" s="896"/>
      <c r="BZ41" s="896"/>
      <c r="CA41" s="896"/>
      <c r="CB41" s="896"/>
      <c r="CC41" s="896"/>
      <c r="CD41" s="896"/>
      <c r="CE41" s="896"/>
      <c r="CF41" s="896"/>
      <c r="CG41" s="896"/>
      <c r="CH41" s="896"/>
      <c r="CI41" s="896"/>
      <c r="CJ41" s="896"/>
      <c r="CK41" s="896"/>
      <c r="CL41" s="897"/>
      <c r="CM41" s="897"/>
      <c r="CN41" s="896"/>
      <c r="CO41" s="896"/>
      <c r="CP41" s="896"/>
      <c r="CQ41" s="896"/>
      <c r="CR41" s="896"/>
      <c r="CS41" s="896"/>
      <c r="CT41" s="896"/>
      <c r="CU41" s="896"/>
      <c r="CV41" s="896"/>
      <c r="CW41" s="896"/>
      <c r="CX41" s="62"/>
      <c r="CY41" s="62"/>
      <c r="CZ41" s="62"/>
      <c r="DA41" s="62"/>
      <c r="DB41" s="62"/>
      <c r="DC41" s="62"/>
      <c r="DD41" s="62"/>
      <c r="DE41" s="898"/>
      <c r="DF41" s="898"/>
      <c r="DG41" s="899"/>
      <c r="DH41" s="900"/>
    </row>
    <row r="42" spans="2:112" ht="15.75" customHeight="1">
      <c r="B42" s="890" t="s">
        <v>323</v>
      </c>
      <c r="C42" s="890" t="s">
        <v>324</v>
      </c>
      <c r="D42" s="891">
        <v>14685.5383</v>
      </c>
      <c r="E42" s="891">
        <v>14719.9635</v>
      </c>
      <c r="F42" s="891">
        <v>14750.563700000001</v>
      </c>
      <c r="G42" s="891">
        <v>14728</v>
      </c>
      <c r="H42" s="891">
        <v>14814.3141</v>
      </c>
      <c r="I42" s="891">
        <v>14827.064200000001</v>
      </c>
      <c r="J42" s="891">
        <v>14848.739299999999</v>
      </c>
      <c r="K42" s="891">
        <v>14917.5897</v>
      </c>
      <c r="L42" s="62">
        <v>14923.9647</v>
      </c>
      <c r="M42" s="62">
        <v>14954.564899999999</v>
      </c>
      <c r="N42" s="62">
        <v>15001.7402</v>
      </c>
      <c r="O42" s="62">
        <v>15001.7402</v>
      </c>
      <c r="P42" s="893">
        <v>15043.815500000001</v>
      </c>
      <c r="Q42" s="893">
        <v>15059.115599999999</v>
      </c>
      <c r="R42" s="892">
        <v>15112.6659</v>
      </c>
      <c r="S42" s="892">
        <v>15138.165999999999</v>
      </c>
      <c r="T42" s="892">
        <v>15190.4413</v>
      </c>
      <c r="U42" s="892">
        <v>15245.2667</v>
      </c>
      <c r="V42" s="892">
        <v>15245</v>
      </c>
      <c r="W42" s="892">
        <v>15229</v>
      </c>
      <c r="X42" s="892">
        <v>15242</v>
      </c>
      <c r="Y42" s="892">
        <v>15236</v>
      </c>
      <c r="Z42" s="892">
        <v>15236</v>
      </c>
      <c r="AA42" s="892">
        <v>15349.387699999999</v>
      </c>
      <c r="AB42" s="892">
        <v>15441.598900000001</v>
      </c>
      <c r="AC42" s="892">
        <v>15449</v>
      </c>
      <c r="AD42" s="892">
        <v>15483</v>
      </c>
      <c r="AE42" s="892">
        <v>15483</v>
      </c>
      <c r="AF42" s="892">
        <v>15484</v>
      </c>
      <c r="AG42" s="892">
        <v>15641</v>
      </c>
      <c r="AH42" s="892">
        <v>15626</v>
      </c>
      <c r="AI42" s="892">
        <v>15669</v>
      </c>
      <c r="AJ42" s="892">
        <v>15757</v>
      </c>
      <c r="AK42" s="892">
        <v>15828</v>
      </c>
      <c r="AL42" s="903">
        <v>15881</v>
      </c>
      <c r="AM42" s="903">
        <v>15873</v>
      </c>
      <c r="AN42" s="514">
        <v>15866.375106939677</v>
      </c>
      <c r="AO42" s="523">
        <v>15855.7935</v>
      </c>
      <c r="AP42" s="514">
        <v>15870.910084580764</v>
      </c>
      <c r="AQ42" s="514">
        <v>15892.073313572489</v>
      </c>
      <c r="AR42" s="514">
        <v>15993.354480890035</v>
      </c>
      <c r="AS42" s="514">
        <v>16102.193944276054</v>
      </c>
      <c r="AT42" s="514">
        <v>16081.030715284325</v>
      </c>
      <c r="AU42" s="514">
        <v>16135.450446977336</v>
      </c>
      <c r="AV42" s="514">
        <v>16248.8249</v>
      </c>
      <c r="AW42" s="903">
        <v>16279</v>
      </c>
      <c r="AX42" s="514">
        <v>16339.524440826122</v>
      </c>
      <c r="AY42" s="514">
        <v>16401.502499999999</v>
      </c>
      <c r="AZ42" s="514">
        <v>16445.34058578475</v>
      </c>
      <c r="BA42" s="514">
        <v>16458.945518708002</v>
      </c>
      <c r="BB42" s="896">
        <v>16591.9715</v>
      </c>
      <c r="BC42" s="896">
        <v>16650.926238847231</v>
      </c>
      <c r="BD42" s="896">
        <v>16847.441936627543</v>
      </c>
      <c r="BE42" s="896">
        <v>17073</v>
      </c>
      <c r="BF42" s="896">
        <v>17158.84373464865</v>
      </c>
      <c r="BG42" s="896">
        <v>17291.869745453783</v>
      </c>
      <c r="BH42" s="896">
        <v>17291.869699999999</v>
      </c>
      <c r="BI42" s="896">
        <v>17550.36347099558</v>
      </c>
      <c r="BJ42" s="896">
        <v>17876.881861153637</v>
      </c>
      <c r="BK42" s="896">
        <v>18126.305631413266</v>
      </c>
      <c r="BL42" s="896">
        <v>18343.984558185304</v>
      </c>
      <c r="BM42" s="896">
        <v>18514.802049332811</v>
      </c>
      <c r="BN42" s="896">
        <v>18768.760797233517</v>
      </c>
      <c r="BO42" s="896">
        <v>18997.021338501418</v>
      </c>
      <c r="BP42" s="896">
        <v>19160.280533580448</v>
      </c>
      <c r="BQ42" s="896">
        <v>19260.050041684295</v>
      </c>
      <c r="BR42" s="896">
        <v>19447.49578418244</v>
      </c>
      <c r="BS42" s="896">
        <v>19503.427175089146</v>
      </c>
      <c r="BT42" s="896">
        <v>19659.128074099699</v>
      </c>
      <c r="BU42" s="896">
        <v>19647.034800390142</v>
      </c>
      <c r="BV42" s="896">
        <v>19860.178749521099</v>
      </c>
      <c r="BW42" s="896">
        <v>19922.156777282584</v>
      </c>
      <c r="BX42" s="896">
        <v>19944.831665488</v>
      </c>
      <c r="BY42" s="896">
        <v>19914.598481214111</v>
      </c>
      <c r="BZ42" s="896">
        <v>19984.134805044061</v>
      </c>
      <c r="CA42" s="896">
        <v>20006.809693249485</v>
      </c>
      <c r="CB42" s="896">
        <v>20141.347363268313</v>
      </c>
      <c r="CC42" s="896">
        <v>20229.0236</v>
      </c>
      <c r="CD42" s="896">
        <v>20380</v>
      </c>
      <c r="CE42" s="896">
        <v>20271.350055646057</v>
      </c>
      <c r="CF42" s="896">
        <v>15376.597521702584</v>
      </c>
      <c r="CG42" s="896">
        <v>15467.297074524266</v>
      </c>
      <c r="CH42" s="896">
        <v>15524.740124644664</v>
      </c>
      <c r="CI42" s="896">
        <v>15524.740124644664</v>
      </c>
      <c r="CJ42" s="896">
        <v>15648.696180167628</v>
      </c>
      <c r="CK42" s="896">
        <v>15633.579588030683</v>
      </c>
      <c r="CL42" s="897">
        <v>15749.977347485172</v>
      </c>
      <c r="CM42" s="897">
        <v>15789.280487041235</v>
      </c>
      <c r="CN42" s="896">
        <v>15802.885419964487</v>
      </c>
      <c r="CO42" s="896">
        <v>15957.074659761349</v>
      </c>
      <c r="CP42" s="896">
        <v>15997.889458531103</v>
      </c>
      <c r="CQ42" s="896">
        <v>15966.144615043513</v>
      </c>
      <c r="CR42" s="896">
        <v>16135.45044697732</v>
      </c>
      <c r="CS42" s="896">
        <v>16198.940133952497</v>
      </c>
      <c r="CT42" s="896">
        <v>16280.569731492016</v>
      </c>
      <c r="CU42" s="896">
        <v>16312.3145749796</v>
      </c>
      <c r="CV42" s="896">
        <v>16344.059418467194</v>
      </c>
      <c r="CW42" s="896">
        <v>16277.546413064625</v>
      </c>
      <c r="CX42" s="62">
        <v>16344.059418467194</v>
      </c>
      <c r="CY42" s="62">
        <v>16425.689016006701</v>
      </c>
      <c r="CZ42" s="62">
        <v>16498.248658264052</v>
      </c>
      <c r="DA42" s="62">
        <v>16505.806954332525</v>
      </c>
      <c r="DB42" s="62">
        <v>16548.13341231598</v>
      </c>
      <c r="DC42" s="62">
        <v>16516.388568828392</v>
      </c>
      <c r="DD42" s="62">
        <v>16584.413233444651</v>
      </c>
      <c r="DE42" s="898">
        <v>16582.901574230957</v>
      </c>
      <c r="DF42" s="898">
        <v>16741.625791668903</v>
      </c>
      <c r="DG42" s="899">
        <v>16957.793059227246</v>
      </c>
      <c r="DH42" s="900">
        <v>16986.514584287444</v>
      </c>
    </row>
    <row r="43" spans="2:112" ht="15.75" customHeight="1">
      <c r="B43" s="890" t="s">
        <v>94</v>
      </c>
      <c r="C43" s="410"/>
      <c r="D43" s="891"/>
      <c r="E43" s="891"/>
      <c r="F43" s="891"/>
      <c r="G43" s="891"/>
      <c r="H43" s="891"/>
      <c r="I43" s="891"/>
      <c r="J43" s="891"/>
      <c r="K43" s="891"/>
      <c r="L43" s="62"/>
      <c r="M43" s="62"/>
      <c r="N43" s="62"/>
      <c r="O43" s="62"/>
      <c r="P43" s="62"/>
      <c r="Q43" s="62"/>
      <c r="R43" s="62"/>
      <c r="S43" s="171"/>
      <c r="T43" s="62"/>
      <c r="U43" s="62"/>
      <c r="V43" s="62"/>
      <c r="W43" s="167"/>
      <c r="X43" s="167"/>
      <c r="Y43" s="183"/>
      <c r="Z43" s="183"/>
      <c r="AA43" s="183"/>
      <c r="AB43" s="892"/>
      <c r="AC43" s="892"/>
      <c r="AD43" s="892"/>
      <c r="AE43" s="892"/>
      <c r="AF43" s="892"/>
      <c r="AG43" s="892"/>
      <c r="AH43" s="892"/>
      <c r="AI43" s="892"/>
      <c r="AJ43" s="171"/>
      <c r="AK43" s="171"/>
      <c r="AL43" s="514"/>
      <c r="AM43" s="514"/>
      <c r="AN43" s="514"/>
      <c r="AO43" s="523"/>
      <c r="AP43" s="514"/>
      <c r="AQ43" s="514"/>
      <c r="AR43" s="514"/>
      <c r="AS43" s="514"/>
      <c r="AT43" s="514"/>
      <c r="AU43" s="514"/>
      <c r="AV43" s="514"/>
      <c r="AW43" s="541"/>
      <c r="AX43" s="514"/>
      <c r="AY43" s="514"/>
      <c r="AZ43" s="514"/>
      <c r="BA43" s="514"/>
      <c r="BB43" s="62"/>
      <c r="BC43" s="62"/>
      <c r="BD43" s="62"/>
      <c r="BE43" s="62"/>
      <c r="BF43" s="62"/>
      <c r="BG43" s="62"/>
      <c r="BH43" s="62"/>
      <c r="BI43" s="62"/>
      <c r="BJ43" s="62"/>
      <c r="BK43" s="62"/>
      <c r="BL43" s="62"/>
      <c r="BM43" s="62"/>
      <c r="BN43" s="62"/>
      <c r="BO43" s="62"/>
      <c r="BP43" s="896"/>
      <c r="BQ43" s="896"/>
      <c r="BR43" s="896"/>
      <c r="BS43" s="896"/>
      <c r="BT43" s="896"/>
      <c r="BU43" s="896"/>
      <c r="BV43" s="896"/>
      <c r="BW43" s="896"/>
      <c r="BX43" s="896"/>
      <c r="BY43" s="896"/>
      <c r="BZ43" s="896"/>
      <c r="CA43" s="896"/>
      <c r="CB43" s="896"/>
      <c r="CC43" s="896"/>
      <c r="CD43" s="896"/>
      <c r="CE43" s="896"/>
      <c r="CF43" s="896"/>
      <c r="CG43" s="896"/>
      <c r="CH43" s="896"/>
      <c r="CI43" s="896"/>
      <c r="CJ43" s="896"/>
      <c r="CK43" s="896"/>
      <c r="CL43" s="897"/>
      <c r="CM43" s="897"/>
      <c r="CN43" s="896"/>
      <c r="CO43" s="896"/>
      <c r="CP43" s="896"/>
      <c r="CQ43" s="896"/>
      <c r="CR43" s="896"/>
      <c r="CS43" s="896"/>
      <c r="CT43" s="896"/>
      <c r="CU43" s="896"/>
      <c r="CV43" s="896"/>
      <c r="CW43" s="896"/>
      <c r="CX43" s="62"/>
      <c r="CY43" s="62"/>
      <c r="CZ43" s="62"/>
      <c r="DA43" s="62"/>
      <c r="DB43" s="62"/>
      <c r="DC43" s="62"/>
      <c r="DD43" s="62"/>
      <c r="DE43" s="898"/>
      <c r="DF43" s="898"/>
      <c r="DG43" s="899"/>
      <c r="DH43" s="900"/>
    </row>
    <row r="44" spans="2:112" ht="15.75" customHeight="1">
      <c r="B44" s="890" t="s">
        <v>325</v>
      </c>
      <c r="C44" s="890" t="s">
        <v>317</v>
      </c>
      <c r="D44" s="891">
        <v>263604.11450000003</v>
      </c>
      <c r="E44" s="891">
        <v>264222.04389999999</v>
      </c>
      <c r="F44" s="891">
        <v>264771.31449999998</v>
      </c>
      <c r="G44" s="891">
        <v>264539</v>
      </c>
      <c r="H44" s="891">
        <v>265915.62829999998</v>
      </c>
      <c r="I44" s="891">
        <v>266144.49099999998</v>
      </c>
      <c r="J44" s="891">
        <v>266533.5577</v>
      </c>
      <c r="K44" s="891">
        <v>267769.41649999999</v>
      </c>
      <c r="L44" s="62">
        <v>267883.84789999999</v>
      </c>
      <c r="M44" s="62">
        <v>268433.11849999998</v>
      </c>
      <c r="N44" s="62">
        <v>269279.91070000001</v>
      </c>
      <c r="O44" s="62">
        <v>269279.91070000001</v>
      </c>
      <c r="P44" s="893">
        <v>270035.15769999998</v>
      </c>
      <c r="Q44" s="893">
        <v>270309.79300000001</v>
      </c>
      <c r="R44" s="892">
        <v>271271.01659999997</v>
      </c>
      <c r="S44" s="892">
        <v>271728.74209999997</v>
      </c>
      <c r="T44" s="892">
        <v>272667.07939999999</v>
      </c>
      <c r="U44" s="892">
        <v>273651.18920000002</v>
      </c>
      <c r="V44" s="892">
        <v>273651</v>
      </c>
      <c r="W44" s="892">
        <v>273376</v>
      </c>
      <c r="X44" s="892">
        <v>273605</v>
      </c>
      <c r="Y44" s="892">
        <v>273485</v>
      </c>
      <c r="Z44" s="892">
        <v>273485</v>
      </c>
      <c r="AA44" s="892">
        <v>275520.15169999999</v>
      </c>
      <c r="AB44" s="892">
        <v>277175.33480000001</v>
      </c>
      <c r="AC44" s="892">
        <v>277311</v>
      </c>
      <c r="AD44" s="892">
        <v>277935</v>
      </c>
      <c r="AE44" s="892">
        <v>277935</v>
      </c>
      <c r="AF44" s="892">
        <v>277935</v>
      </c>
      <c r="AG44" s="892">
        <v>280757</v>
      </c>
      <c r="AH44" s="892">
        <v>280485</v>
      </c>
      <c r="AI44" s="892">
        <v>281272</v>
      </c>
      <c r="AJ44" s="892">
        <v>282846</v>
      </c>
      <c r="AK44" s="892">
        <v>284121</v>
      </c>
      <c r="AL44" s="903">
        <v>285071</v>
      </c>
      <c r="AM44" s="903">
        <v>284936</v>
      </c>
      <c r="AN44" s="514">
        <v>284800.0307203827</v>
      </c>
      <c r="AO44" s="523">
        <v>284610.09169999999</v>
      </c>
      <c r="AP44" s="514">
        <v>284881.43316818774</v>
      </c>
      <c r="AQ44" s="514">
        <v>285261.31125794433</v>
      </c>
      <c r="AR44" s="514">
        <v>287079.2992589224</v>
      </c>
      <c r="AS44" s="514">
        <v>289032.95800624206</v>
      </c>
      <c r="AT44" s="514">
        <v>288653.07991648541</v>
      </c>
      <c r="AU44" s="514">
        <v>289629.90929014533</v>
      </c>
      <c r="AV44" s="514">
        <v>291664.9705</v>
      </c>
      <c r="AW44" s="903">
        <v>292207</v>
      </c>
      <c r="AX44" s="514">
        <v>293293.01944136975</v>
      </c>
      <c r="AY44" s="514">
        <v>294405.5196</v>
      </c>
      <c r="AZ44" s="514">
        <v>295192.40989015275</v>
      </c>
      <c r="BA44" s="514">
        <v>295436.6172335677</v>
      </c>
      <c r="BB44" s="896">
        <v>297824.42239999998</v>
      </c>
      <c r="BC44" s="896">
        <v>298882.65419064549</v>
      </c>
      <c r="BD44" s="896">
        <v>302410.09359552828</v>
      </c>
      <c r="BE44" s="896">
        <v>306453</v>
      </c>
      <c r="BF44" s="896">
        <v>307999.72834480408</v>
      </c>
      <c r="BG44" s="896">
        <v>310387.53348041698</v>
      </c>
      <c r="BH44" s="896">
        <v>310387.53350000002</v>
      </c>
      <c r="BI44" s="896">
        <v>315027.47300530132</v>
      </c>
      <c r="BJ44" s="896">
        <v>320888.4492472604</v>
      </c>
      <c r="BK44" s="896">
        <v>325365.58387653471</v>
      </c>
      <c r="BL44" s="896">
        <v>329272.90137117414</v>
      </c>
      <c r="BM44" s="896">
        <v>332339.06023849541</v>
      </c>
      <c r="BN44" s="896">
        <v>336897.59731557459</v>
      </c>
      <c r="BO44" s="896">
        <v>340994.85385509231</v>
      </c>
      <c r="BP44" s="896">
        <v>343925.34197607188</v>
      </c>
      <c r="BQ44" s="896">
        <v>345716.19582778151</v>
      </c>
      <c r="BR44" s="896">
        <v>349080.83033705439</v>
      </c>
      <c r="BS44" s="896">
        <v>350084.79385998257</v>
      </c>
      <c r="BT44" s="896">
        <v>352879.61123462045</v>
      </c>
      <c r="BU44" s="896">
        <v>352662.53804047382</v>
      </c>
      <c r="BV44" s="896">
        <v>356488.45308730827</v>
      </c>
      <c r="BW44" s="896">
        <v>357600.95320730977</v>
      </c>
      <c r="BX44" s="896">
        <v>358007.96544633468</v>
      </c>
      <c r="BY44" s="896">
        <v>357465.28246096813</v>
      </c>
      <c r="BZ44" s="896">
        <v>358713.4533273112</v>
      </c>
      <c r="CA44" s="896">
        <v>359120.46556633612</v>
      </c>
      <c r="CB44" s="896">
        <v>361535.40485121746</v>
      </c>
      <c r="CC44" s="896">
        <v>363109.18550000002</v>
      </c>
      <c r="CD44" s="896">
        <v>365823</v>
      </c>
      <c r="CE44" s="896">
        <v>363868.94168829371</v>
      </c>
      <c r="CF44" s="896">
        <v>276008.56635744392</v>
      </c>
      <c r="CG44" s="896">
        <v>277636.61531354365</v>
      </c>
      <c r="CH44" s="896">
        <v>278667.71298574016</v>
      </c>
      <c r="CI44" s="896">
        <v>278667.71298574016</v>
      </c>
      <c r="CJ44" s="896">
        <v>280892.71322574315</v>
      </c>
      <c r="CK44" s="896">
        <v>280621.37173305987</v>
      </c>
      <c r="CL44" s="897">
        <v>282710.70122672117</v>
      </c>
      <c r="CM44" s="897">
        <v>283416.18910769769</v>
      </c>
      <c r="CN44" s="896">
        <v>283660.39645111264</v>
      </c>
      <c r="CO44" s="896">
        <v>286428.07967648224</v>
      </c>
      <c r="CP44" s="896">
        <v>287160.70170672709</v>
      </c>
      <c r="CQ44" s="896">
        <v>286590.88457209215</v>
      </c>
      <c r="CR44" s="896">
        <v>289629.90929014503</v>
      </c>
      <c r="CS44" s="896">
        <v>290769.54355941486</v>
      </c>
      <c r="CT44" s="896">
        <v>292234.78761990467</v>
      </c>
      <c r="CU44" s="896">
        <v>292804.6047545395</v>
      </c>
      <c r="CV44" s="896">
        <v>293374.4218891745</v>
      </c>
      <c r="CW44" s="896">
        <v>292180.51932136796</v>
      </c>
      <c r="CX44" s="62">
        <v>293374.4218891745</v>
      </c>
      <c r="CY44" s="62">
        <v>294839.66594966414</v>
      </c>
      <c r="CZ44" s="62">
        <v>296142.10511454404</v>
      </c>
      <c r="DA44" s="62">
        <v>296277.77586088568</v>
      </c>
      <c r="DB44" s="62">
        <v>297037.53204039892</v>
      </c>
      <c r="DC44" s="62">
        <v>296467.71490576403</v>
      </c>
      <c r="DD44" s="62">
        <v>297688.75162283878</v>
      </c>
      <c r="DE44" s="898">
        <v>297661.61747357051</v>
      </c>
      <c r="DF44" s="898">
        <v>300510.70314674504</v>
      </c>
      <c r="DG44" s="899">
        <v>304390.88649211614</v>
      </c>
      <c r="DH44" s="900">
        <v>304906.43532821437</v>
      </c>
    </row>
    <row r="45" spans="2:112" ht="15.75" customHeight="1">
      <c r="B45" s="890" t="s">
        <v>96</v>
      </c>
      <c r="C45" s="410"/>
      <c r="D45" s="891"/>
      <c r="E45" s="891"/>
      <c r="F45" s="891"/>
      <c r="G45" s="891"/>
      <c r="H45" s="891"/>
      <c r="I45" s="891"/>
      <c r="J45" s="891"/>
      <c r="K45" s="891"/>
      <c r="L45" s="62"/>
      <c r="M45" s="62"/>
      <c r="N45" s="62"/>
      <c r="O45" s="62"/>
      <c r="P45" s="62"/>
      <c r="Q45" s="62"/>
      <c r="R45" s="62"/>
      <c r="S45" s="171"/>
      <c r="T45" s="62"/>
      <c r="U45" s="62"/>
      <c r="V45" s="62"/>
      <c r="W45" s="167"/>
      <c r="X45" s="167"/>
      <c r="Y45" s="183"/>
      <c r="Z45" s="183"/>
      <c r="AA45" s="183"/>
      <c r="AB45" s="892"/>
      <c r="AC45" s="892"/>
      <c r="AD45" s="892"/>
      <c r="AE45" s="892"/>
      <c r="AF45" s="892"/>
      <c r="AG45" s="892"/>
      <c r="AH45" s="892"/>
      <c r="AI45" s="892"/>
      <c r="AJ45" s="171"/>
      <c r="AK45" s="62"/>
      <c r="AL45" s="514"/>
      <c r="AM45" s="514"/>
      <c r="AN45" s="514"/>
      <c r="AO45" s="523"/>
      <c r="AP45" s="514"/>
      <c r="AQ45" s="514"/>
      <c r="AR45" s="514"/>
      <c r="AS45" s="514"/>
      <c r="AT45" s="514"/>
      <c r="AU45" s="514"/>
      <c r="AV45" s="514"/>
      <c r="AW45" s="541"/>
      <c r="AX45" s="514"/>
      <c r="AY45" s="514"/>
      <c r="AZ45" s="865"/>
      <c r="BA45" s="865"/>
      <c r="BB45" s="62"/>
      <c r="BC45" s="62"/>
      <c r="BD45" s="62"/>
      <c r="BE45" s="62"/>
      <c r="BF45" s="62"/>
      <c r="BG45" s="62"/>
      <c r="BH45" s="62"/>
      <c r="BI45" s="62"/>
      <c r="BJ45" s="62"/>
      <c r="BK45" s="62"/>
      <c r="BL45" s="62"/>
      <c r="BM45" s="62"/>
      <c r="BN45" s="62"/>
      <c r="BO45" s="62"/>
      <c r="BP45" s="896"/>
      <c r="BQ45" s="896"/>
      <c r="BR45" s="896"/>
      <c r="BS45" s="896"/>
      <c r="BT45" s="896"/>
      <c r="BU45" s="896"/>
      <c r="BV45" s="896"/>
      <c r="BW45" s="896"/>
      <c r="BX45" s="896"/>
      <c r="BY45" s="896"/>
      <c r="BZ45" s="896"/>
      <c r="CA45" s="896"/>
      <c r="CB45" s="896"/>
      <c r="CC45" s="896"/>
      <c r="CD45" s="896"/>
      <c r="CE45" s="896"/>
      <c r="CF45" s="896"/>
      <c r="CG45" s="896"/>
      <c r="CH45" s="896"/>
      <c r="CI45" s="896"/>
      <c r="CJ45" s="896"/>
      <c r="CK45" s="896"/>
      <c r="CL45" s="897"/>
      <c r="CM45" s="897"/>
      <c r="CN45" s="896"/>
      <c r="CO45" s="896"/>
      <c r="CP45" s="896"/>
      <c r="CQ45" s="896"/>
      <c r="CR45" s="896"/>
      <c r="CS45" s="896"/>
      <c r="CT45" s="896"/>
      <c r="CU45" s="896"/>
      <c r="CV45" s="896"/>
      <c r="CW45" s="896"/>
      <c r="CX45" s="62"/>
      <c r="CY45" s="62"/>
      <c r="CZ45" s="62"/>
      <c r="DA45" s="62"/>
      <c r="DB45" s="62"/>
      <c r="DC45" s="62"/>
      <c r="DD45" s="62"/>
      <c r="DE45" s="898"/>
      <c r="DF45" s="898"/>
      <c r="DG45" s="899"/>
      <c r="DH45" s="900"/>
    </row>
    <row r="46" spans="2:112" ht="15.75" customHeight="1">
      <c r="B46" s="890" t="s">
        <v>326</v>
      </c>
      <c r="C46" s="890" t="s">
        <v>327</v>
      </c>
      <c r="D46" s="891">
        <v>403.4289</v>
      </c>
      <c r="E46" s="891">
        <v>404.37459999999999</v>
      </c>
      <c r="F46" s="891">
        <v>405.21519999999998</v>
      </c>
      <c r="G46" s="891">
        <v>405</v>
      </c>
      <c r="H46" s="891">
        <v>406.9665</v>
      </c>
      <c r="I46" s="891">
        <v>407.3168</v>
      </c>
      <c r="J46" s="891">
        <v>407.91219999999998</v>
      </c>
      <c r="K46" s="891">
        <v>409.80360000000002</v>
      </c>
      <c r="L46" s="62">
        <v>409.9787</v>
      </c>
      <c r="M46" s="62">
        <v>410.81939999999997</v>
      </c>
      <c r="N46" s="62">
        <v>412.11529999999999</v>
      </c>
      <c r="O46" s="62">
        <v>412.11529999999999</v>
      </c>
      <c r="P46" s="893">
        <v>413.27120000000002</v>
      </c>
      <c r="Q46" s="893">
        <v>413.69150000000002</v>
      </c>
      <c r="R46" s="892">
        <v>415.1626</v>
      </c>
      <c r="S46" s="892">
        <v>415.86309999999997</v>
      </c>
      <c r="T46" s="892">
        <v>417.29919999999998</v>
      </c>
      <c r="U46" s="892">
        <v>418.80529999999999</v>
      </c>
      <c r="V46" s="892">
        <v>418</v>
      </c>
      <c r="W46" s="892">
        <v>418</v>
      </c>
      <c r="X46" s="892">
        <v>418.7</v>
      </c>
      <c r="Y46" s="892">
        <v>418</v>
      </c>
      <c r="Z46" s="892">
        <v>418</v>
      </c>
      <c r="AA46" s="892">
        <v>421.66559999999998</v>
      </c>
      <c r="AB46" s="892">
        <v>424.19880000000001</v>
      </c>
      <c r="AC46" s="892">
        <v>424</v>
      </c>
      <c r="AD46" s="892">
        <v>425</v>
      </c>
      <c r="AE46" s="892">
        <v>425</v>
      </c>
      <c r="AF46" s="892">
        <v>425</v>
      </c>
      <c r="AG46" s="892">
        <v>429</v>
      </c>
      <c r="AH46" s="892">
        <v>429</v>
      </c>
      <c r="AI46" s="892">
        <v>430</v>
      </c>
      <c r="AJ46" s="892">
        <v>432</v>
      </c>
      <c r="AK46" s="895">
        <v>434</v>
      </c>
      <c r="AL46" s="903">
        <v>436</v>
      </c>
      <c r="AM46" s="903">
        <v>436</v>
      </c>
      <c r="AN46" s="514">
        <v>435.86784987352678</v>
      </c>
      <c r="AO46" s="523">
        <v>435.5772</v>
      </c>
      <c r="AP46" s="514">
        <v>435.9924310043977</v>
      </c>
      <c r="AQ46" s="514">
        <v>436.57380961512837</v>
      </c>
      <c r="AR46" s="514">
        <v>439.35612153791101</v>
      </c>
      <c r="AS46" s="514">
        <v>442.34606867881172</v>
      </c>
      <c r="AT46" s="514">
        <v>441.76469006808094</v>
      </c>
      <c r="AU46" s="514">
        <v>443.25966363853132</v>
      </c>
      <c r="AV46" s="514">
        <v>446.37419999999997</v>
      </c>
      <c r="AW46" s="903">
        <v>447</v>
      </c>
      <c r="AX46" s="514">
        <v>448.8658145277202</v>
      </c>
      <c r="AY46" s="514">
        <v>450.5684</v>
      </c>
      <c r="AZ46" s="514">
        <v>451.7727075813736</v>
      </c>
      <c r="BA46" s="514">
        <v>452.14645097398619</v>
      </c>
      <c r="BB46" s="896">
        <v>455.80079999999998</v>
      </c>
      <c r="BC46" s="896">
        <v>457.42038551418608</v>
      </c>
      <c r="BD46" s="896">
        <v>462.81890118525678</v>
      </c>
      <c r="BE46" s="896">
        <v>469</v>
      </c>
      <c r="BF46" s="896">
        <v>471.37347217172271</v>
      </c>
      <c r="BG46" s="896">
        <v>475.02785201060135</v>
      </c>
      <c r="BH46" s="896">
        <v>475.02789999999999</v>
      </c>
      <c r="BI46" s="896">
        <v>482.12897647024056</v>
      </c>
      <c r="BJ46" s="896">
        <v>491.09881789294269</v>
      </c>
      <c r="BK46" s="896">
        <v>497.95078009084017</v>
      </c>
      <c r="BL46" s="896">
        <v>503.93067437264165</v>
      </c>
      <c r="BM46" s="896">
        <v>508.62323030211093</v>
      </c>
      <c r="BN46" s="896">
        <v>515.5997736308791</v>
      </c>
      <c r="BO46" s="896">
        <v>521.87035721804591</v>
      </c>
      <c r="BP46" s="896">
        <v>526.35527792939706</v>
      </c>
      <c r="BQ46" s="896">
        <v>529.09606280855598</v>
      </c>
      <c r="BR46" s="896">
        <v>534.24541621788501</v>
      </c>
      <c r="BS46" s="896">
        <v>535.78191683195905</v>
      </c>
      <c r="BT46" s="896">
        <v>540.0592023251919</v>
      </c>
      <c r="BU46" s="896">
        <v>539.72698597620297</v>
      </c>
      <c r="BV46" s="896">
        <v>545.58229912713364</v>
      </c>
      <c r="BW46" s="896">
        <v>547.28490791570209</v>
      </c>
      <c r="BX46" s="896">
        <v>547.90781357005631</v>
      </c>
      <c r="BY46" s="896">
        <v>547.07727269758402</v>
      </c>
      <c r="BZ46" s="896">
        <v>548.98751670427043</v>
      </c>
      <c r="CA46" s="896">
        <v>549.61042235862476</v>
      </c>
      <c r="CB46" s="896">
        <v>553.30632924112706</v>
      </c>
      <c r="CC46" s="896">
        <v>555.71489999999994</v>
      </c>
      <c r="CD46" s="896">
        <v>560</v>
      </c>
      <c r="CE46" s="896">
        <v>556.87765499275838</v>
      </c>
      <c r="CF46" s="896">
        <v>422.41308773947338</v>
      </c>
      <c r="CG46" s="896">
        <v>424.90471035689063</v>
      </c>
      <c r="CH46" s="896">
        <v>426.48273801458822</v>
      </c>
      <c r="CI46" s="896">
        <v>426.48273801458822</v>
      </c>
      <c r="CJ46" s="896">
        <v>429.88795559172507</v>
      </c>
      <c r="CK46" s="896">
        <v>429.47268515548888</v>
      </c>
      <c r="CL46" s="897">
        <v>432.6702675145076</v>
      </c>
      <c r="CM46" s="897">
        <v>433.74997064872173</v>
      </c>
      <c r="CN46" s="896">
        <v>434.12371404133438</v>
      </c>
      <c r="CO46" s="896">
        <v>438.35947249094374</v>
      </c>
      <c r="CP46" s="896">
        <v>439.48070266878142</v>
      </c>
      <c r="CQ46" s="896">
        <v>438.60863475268536</v>
      </c>
      <c r="CR46" s="896">
        <v>443.25966363853092</v>
      </c>
      <c r="CS46" s="896">
        <v>445.00379947072298</v>
      </c>
      <c r="CT46" s="896">
        <v>447.24625982639861</v>
      </c>
      <c r="CU46" s="896">
        <v>448.1183277424945</v>
      </c>
      <c r="CV46" s="896">
        <v>448.99039565859067</v>
      </c>
      <c r="CW46" s="896">
        <v>447.16320573915135</v>
      </c>
      <c r="CX46" s="62">
        <v>448.99039565859067</v>
      </c>
      <c r="CY46" s="62">
        <v>451.23285601426608</v>
      </c>
      <c r="CZ46" s="62">
        <v>453.22615410819998</v>
      </c>
      <c r="DA46" s="62">
        <v>453.43378932631811</v>
      </c>
      <c r="DB46" s="62">
        <v>454.59654654777955</v>
      </c>
      <c r="DC46" s="62">
        <v>453.72447863168355</v>
      </c>
      <c r="DD46" s="62">
        <v>455.59319559474636</v>
      </c>
      <c r="DE46" s="898">
        <v>455.55166855112282</v>
      </c>
      <c r="DF46" s="898">
        <v>459.91200813160305</v>
      </c>
      <c r="DG46" s="899">
        <v>465.85037536978086</v>
      </c>
      <c r="DH46" s="900">
        <v>466.63938919862966</v>
      </c>
    </row>
    <row r="47" spans="2:112" ht="15.75" customHeight="1">
      <c r="B47" s="890" t="s">
        <v>328</v>
      </c>
      <c r="C47" s="410"/>
      <c r="D47" s="891"/>
      <c r="E47" s="891"/>
      <c r="F47" s="891"/>
      <c r="G47" s="891"/>
      <c r="H47" s="891"/>
      <c r="I47" s="891"/>
      <c r="J47" s="891"/>
      <c r="K47" s="891"/>
      <c r="L47" s="62"/>
      <c r="M47" s="62"/>
      <c r="N47" s="62"/>
      <c r="O47" s="62"/>
      <c r="P47" s="167"/>
      <c r="Q47" s="167"/>
      <c r="R47" s="62"/>
      <c r="S47" s="171"/>
      <c r="T47" s="167"/>
      <c r="U47" s="62"/>
      <c r="V47" s="167"/>
      <c r="W47" s="167"/>
      <c r="X47" s="167"/>
      <c r="Y47" s="183"/>
      <c r="Z47" s="183"/>
      <c r="AA47" s="183"/>
      <c r="AB47" s="892"/>
      <c r="AC47" s="892"/>
      <c r="AD47" s="892"/>
      <c r="AE47" s="892"/>
      <c r="AF47" s="892"/>
      <c r="AG47" s="892"/>
      <c r="AH47" s="892"/>
      <c r="AI47" s="892"/>
      <c r="AJ47" s="183"/>
      <c r="AK47" s="514"/>
      <c r="AL47" s="514"/>
      <c r="AM47" s="514"/>
      <c r="AN47" s="514"/>
      <c r="AO47" s="865"/>
      <c r="AP47" s="514"/>
      <c r="AQ47" s="514"/>
      <c r="AR47" s="514"/>
      <c r="AS47" s="514"/>
      <c r="AT47" s="514"/>
      <c r="AU47" s="514"/>
      <c r="AV47" s="514"/>
      <c r="AW47" s="541"/>
      <c r="AX47" s="514"/>
      <c r="AY47" s="514"/>
      <c r="AZ47" s="514"/>
      <c r="BA47" s="514"/>
      <c r="BB47" s="62"/>
      <c r="BC47" s="62"/>
      <c r="BD47" s="62"/>
      <c r="BE47" s="62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896"/>
      <c r="BQ47" s="896"/>
      <c r="BR47" s="896"/>
      <c r="BS47" s="896"/>
      <c r="BT47" s="896"/>
      <c r="BU47" s="896"/>
      <c r="BV47" s="896"/>
      <c r="BW47" s="896"/>
      <c r="BX47" s="896"/>
      <c r="BY47" s="896"/>
      <c r="BZ47" s="896"/>
      <c r="CA47" s="896"/>
      <c r="CB47" s="896"/>
      <c r="CC47" s="896"/>
      <c r="CD47" s="896"/>
      <c r="CE47" s="896"/>
      <c r="CF47" s="896"/>
      <c r="CG47" s="896"/>
      <c r="CH47" s="896"/>
      <c r="CI47" s="896"/>
      <c r="CJ47" s="896"/>
      <c r="CK47" s="896"/>
      <c r="CL47" s="897"/>
      <c r="CM47" s="897"/>
      <c r="CN47" s="896"/>
      <c r="CO47" s="896"/>
      <c r="CP47" s="896"/>
      <c r="CQ47" s="896"/>
      <c r="CR47" s="896"/>
      <c r="CS47" s="896"/>
      <c r="CT47" s="896"/>
      <c r="CU47" s="896"/>
      <c r="CV47" s="896"/>
      <c r="CW47" s="896"/>
      <c r="CX47" s="62"/>
      <c r="CY47" s="62"/>
      <c r="CZ47" s="62"/>
      <c r="DA47" s="62"/>
      <c r="DB47" s="62"/>
      <c r="DC47" s="62"/>
      <c r="DD47" s="62"/>
      <c r="DE47" s="898"/>
      <c r="DF47" s="898"/>
      <c r="DG47" s="899"/>
      <c r="DH47" s="900"/>
    </row>
    <row r="48" spans="2:112" ht="15.75" customHeight="1">
      <c r="B48" s="890" t="s">
        <v>329</v>
      </c>
      <c r="C48" s="890" t="s">
        <v>327</v>
      </c>
      <c r="D48" s="891">
        <v>79.251199999999997</v>
      </c>
      <c r="E48" s="891">
        <v>79.322199999999995</v>
      </c>
      <c r="F48" s="891">
        <v>79.276799999999994</v>
      </c>
      <c r="G48" s="891">
        <v>79</v>
      </c>
      <c r="H48" s="891">
        <v>79.288899999999998</v>
      </c>
      <c r="I48" s="891">
        <v>79.468699999999998</v>
      </c>
      <c r="J48" s="891">
        <v>79.704499999999996</v>
      </c>
      <c r="K48" s="891">
        <v>79.529799999999994</v>
      </c>
      <c r="L48" s="62">
        <v>79.532899999999998</v>
      </c>
      <c r="M48" s="62">
        <v>79.710400000000007</v>
      </c>
      <c r="N48" s="62">
        <v>79.8108</v>
      </c>
      <c r="O48" s="62">
        <v>79.8108</v>
      </c>
      <c r="P48" s="892">
        <v>80.3369</v>
      </c>
      <c r="Q48" s="892">
        <v>80.626900000000006</v>
      </c>
      <c r="R48" s="892">
        <v>81.146600000000007</v>
      </c>
      <c r="S48" s="892">
        <v>81.247900000000001</v>
      </c>
      <c r="T48" s="893">
        <v>81.867199999999997</v>
      </c>
      <c r="U48" s="892">
        <v>81.997600000000006</v>
      </c>
      <c r="V48" s="892">
        <v>82</v>
      </c>
      <c r="W48" s="892">
        <v>81.900000000000006</v>
      </c>
      <c r="X48" s="892">
        <v>82</v>
      </c>
      <c r="Y48" s="892">
        <v>81</v>
      </c>
      <c r="Z48" s="892">
        <v>81</v>
      </c>
      <c r="AA48" s="892">
        <v>82.5749</v>
      </c>
      <c r="AB48" s="892">
        <v>83.038300000000007</v>
      </c>
      <c r="AC48" s="892">
        <v>83</v>
      </c>
      <c r="AD48" s="892">
        <v>83.173199999999994</v>
      </c>
      <c r="AE48" s="892">
        <v>83.173199999999994</v>
      </c>
      <c r="AF48" s="892">
        <v>83.173199999999994</v>
      </c>
      <c r="AG48" s="892">
        <v>84</v>
      </c>
      <c r="AH48" s="892">
        <v>84</v>
      </c>
      <c r="AI48" s="892">
        <v>84</v>
      </c>
      <c r="AJ48" s="892">
        <v>85</v>
      </c>
      <c r="AK48" s="895">
        <v>85</v>
      </c>
      <c r="AL48" s="903">
        <v>86</v>
      </c>
      <c r="AM48" s="903">
        <v>87</v>
      </c>
      <c r="AN48" s="514">
        <v>86.243615658235029</v>
      </c>
      <c r="AO48" s="523">
        <v>85.979100000000003</v>
      </c>
      <c r="AP48" s="514">
        <v>86.030280757955055</v>
      </c>
      <c r="AQ48" s="514">
        <v>86.207233807257268</v>
      </c>
      <c r="AR48" s="514">
        <v>86.603051083906081</v>
      </c>
      <c r="AS48" s="514">
        <v>87.288943619041873</v>
      </c>
      <c r="AT48" s="514">
        <v>86.852430214106491</v>
      </c>
      <c r="AU48" s="514">
        <v>86.937189447914704</v>
      </c>
      <c r="AV48" s="514">
        <v>87.195700000000002</v>
      </c>
      <c r="AW48" s="903">
        <v>87</v>
      </c>
      <c r="AX48" s="514">
        <v>87.795465650142006</v>
      </c>
      <c r="AY48" s="514">
        <v>87.948999999999998</v>
      </c>
      <c r="AZ48" s="514">
        <v>88.274113922472566</v>
      </c>
      <c r="BA48" s="514">
        <v>88.522168293729422</v>
      </c>
      <c r="BB48" s="896">
        <v>89.510499999999993</v>
      </c>
      <c r="BC48" s="896">
        <v>90.472791775324922</v>
      </c>
      <c r="BD48" s="896">
        <v>91.52133678335754</v>
      </c>
      <c r="BE48" s="896">
        <v>93</v>
      </c>
      <c r="BF48" s="896">
        <v>93.364868855748298</v>
      </c>
      <c r="BG48" s="896">
        <v>94.45497288793193</v>
      </c>
      <c r="BH48" s="896">
        <v>94.454999999999998</v>
      </c>
      <c r="BI48" s="896">
        <v>95.552088918794112</v>
      </c>
      <c r="BJ48" s="896">
        <v>97.004630556420011</v>
      </c>
      <c r="BK48" s="896">
        <v>98.353273329140947</v>
      </c>
      <c r="BL48" s="896">
        <v>99.867046501416112</v>
      </c>
      <c r="BM48" s="896">
        <v>100.68867539733976</v>
      </c>
      <c r="BN48" s="896">
        <v>102.66405613443821</v>
      </c>
      <c r="BO48" s="896">
        <v>103.19958742549315</v>
      </c>
      <c r="BP48" s="896">
        <v>104.18994636407818</v>
      </c>
      <c r="BQ48" s="896">
        <v>104.96055371901058</v>
      </c>
      <c r="BR48" s="896">
        <v>105.55440854704493</v>
      </c>
      <c r="BS48" s="896">
        <v>105.40150705106171</v>
      </c>
      <c r="BT48" s="896">
        <v>105.54561756412444</v>
      </c>
      <c r="BU48" s="896">
        <v>105.26772327070108</v>
      </c>
      <c r="BV48" s="896">
        <v>106.30192307109479</v>
      </c>
      <c r="BW48" s="896">
        <v>106.32634356212942</v>
      </c>
      <c r="BX48" s="896">
        <v>106.28628466900241</v>
      </c>
      <c r="BY48" s="896">
        <v>106.1170189053022</v>
      </c>
      <c r="BZ48" s="896">
        <v>106.70295386824915</v>
      </c>
      <c r="CA48" s="896">
        <v>107.1025220967318</v>
      </c>
      <c r="CB48" s="896">
        <v>108.0821666135863</v>
      </c>
      <c r="CC48" s="896">
        <v>108.98099999999999</v>
      </c>
      <c r="CD48" s="896">
        <v>109</v>
      </c>
      <c r="CE48" s="896">
        <v>109.1188368109144</v>
      </c>
      <c r="CF48" s="896">
        <v>86.800847104734089</v>
      </c>
      <c r="CG48" s="896">
        <v>87.501670690223989</v>
      </c>
      <c r="CH48" s="896">
        <v>88.007247471625433</v>
      </c>
      <c r="CI48" s="896">
        <v>88.007247471625433</v>
      </c>
      <c r="CJ48" s="896">
        <v>88.195663935266651</v>
      </c>
      <c r="CK48" s="896">
        <v>88.207281781280287</v>
      </c>
      <c r="CL48" s="897">
        <v>88.80864051389463</v>
      </c>
      <c r="CM48" s="897">
        <v>88.896868354577194</v>
      </c>
      <c r="CN48" s="896">
        <v>88.979827501637132</v>
      </c>
      <c r="CO48" s="896">
        <v>89.814540760702272</v>
      </c>
      <c r="CP48" s="896">
        <v>90.300159724860436</v>
      </c>
      <c r="CQ48" s="896">
        <v>90.009945935779555</v>
      </c>
      <c r="CR48" s="896">
        <v>91.21694970056015</v>
      </c>
      <c r="CS48" s="896">
        <v>91.372000116005879</v>
      </c>
      <c r="CT48" s="896">
        <v>91.513510284078691</v>
      </c>
      <c r="CU48" s="896">
        <v>91.799524427433241</v>
      </c>
      <c r="CV48" s="896">
        <v>91.681366964613716</v>
      </c>
      <c r="CW48" s="896">
        <v>91.57224057407133</v>
      </c>
      <c r="CX48" s="62">
        <v>91.681366964613716</v>
      </c>
      <c r="CY48" s="62">
        <v>92.364244328009832</v>
      </c>
      <c r="CZ48" s="62">
        <v>92.977840499835011</v>
      </c>
      <c r="DA48" s="62">
        <v>92.906893038973394</v>
      </c>
      <c r="DB48" s="62">
        <v>92.694701839595709</v>
      </c>
      <c r="DC48" s="62">
        <v>92.714663939702135</v>
      </c>
      <c r="DD48" s="62">
        <v>92.634902883395768</v>
      </c>
      <c r="DE48" s="898">
        <v>92.452908838069206</v>
      </c>
      <c r="DF48" s="898">
        <v>93.569050008232452</v>
      </c>
      <c r="DG48" s="899">
        <v>94.164841471597683</v>
      </c>
      <c r="DH48" s="900">
        <v>94.739230622607977</v>
      </c>
    </row>
    <row r="49" spans="2:112" ht="15.75" customHeight="1">
      <c r="B49" s="890" t="s">
        <v>330</v>
      </c>
      <c r="C49" s="891"/>
      <c r="D49" s="891"/>
      <c r="E49" s="891"/>
      <c r="F49" s="891"/>
      <c r="G49" s="891"/>
      <c r="H49" s="891"/>
      <c r="I49" s="891"/>
      <c r="J49" s="891"/>
      <c r="K49" s="891"/>
      <c r="L49" s="62"/>
      <c r="M49" s="167"/>
      <c r="N49" s="167"/>
      <c r="O49" s="167"/>
      <c r="P49" s="62"/>
      <c r="Q49" s="62"/>
      <c r="R49" s="62"/>
      <c r="S49" s="62"/>
      <c r="T49" s="62"/>
      <c r="U49" s="62"/>
      <c r="V49" s="62"/>
      <c r="W49" s="167"/>
      <c r="X49" s="167"/>
      <c r="Y49" s="183"/>
      <c r="Z49" s="183"/>
      <c r="AA49" s="183"/>
      <c r="AB49" s="183"/>
      <c r="AC49" s="183"/>
      <c r="AD49" s="183"/>
      <c r="AE49" s="183"/>
      <c r="AF49" s="183"/>
      <c r="AG49" s="183"/>
      <c r="AH49" s="183"/>
      <c r="AI49" s="62"/>
      <c r="AJ49" s="183"/>
      <c r="AK49" s="514"/>
      <c r="AL49" s="514"/>
      <c r="AM49" s="514"/>
      <c r="AN49" s="514"/>
      <c r="AO49" s="523"/>
      <c r="AP49" s="514"/>
      <c r="AQ49" s="514"/>
      <c r="AR49" s="167"/>
      <c r="AS49" s="514"/>
      <c r="AT49" s="514"/>
      <c r="AU49" s="514"/>
      <c r="AV49" s="514"/>
      <c r="AW49" s="541"/>
      <c r="AX49" s="514"/>
      <c r="AY49" s="514"/>
      <c r="AZ49" s="514"/>
      <c r="BA49" s="514"/>
      <c r="BB49" s="62"/>
      <c r="BC49" s="62"/>
      <c r="BD49" s="62"/>
      <c r="BE49" s="62"/>
      <c r="BF49" s="62"/>
      <c r="BG49" s="62"/>
      <c r="BH49" s="62"/>
      <c r="BI49" s="62"/>
      <c r="BJ49" s="62"/>
      <c r="BK49" s="62"/>
      <c r="BL49" s="62"/>
      <c r="BM49" s="62"/>
      <c r="BN49" s="62"/>
      <c r="BO49" s="62"/>
      <c r="BP49" s="896"/>
      <c r="BQ49" s="896"/>
      <c r="BR49" s="896"/>
      <c r="BS49" s="896"/>
      <c r="BT49" s="896"/>
      <c r="BU49" s="896"/>
      <c r="BV49" s="896"/>
      <c r="BW49" s="896"/>
      <c r="BX49" s="896"/>
      <c r="BY49" s="896"/>
      <c r="BZ49" s="896"/>
      <c r="CA49" s="896"/>
      <c r="CB49" s="896"/>
      <c r="CC49" s="896"/>
      <c r="CD49" s="896"/>
      <c r="CE49" s="896"/>
      <c r="CF49" s="896"/>
      <c r="CG49" s="896"/>
      <c r="CH49" s="896"/>
      <c r="CI49" s="896"/>
      <c r="CJ49" s="896"/>
      <c r="CK49" s="896"/>
      <c r="CL49" s="897"/>
      <c r="CM49" s="897"/>
      <c r="CN49" s="896"/>
      <c r="CO49" s="896"/>
      <c r="CP49" s="896"/>
      <c r="CQ49" s="896"/>
      <c r="CR49" s="896"/>
      <c r="CS49" s="896"/>
      <c r="CT49" s="896"/>
      <c r="CU49" s="896"/>
      <c r="CV49" s="896"/>
      <c r="CW49" s="896"/>
      <c r="CX49" s="62"/>
      <c r="CY49" s="62"/>
      <c r="CZ49" s="62"/>
      <c r="DA49" s="62"/>
      <c r="DB49" s="62"/>
      <c r="DC49" s="62"/>
      <c r="DD49" s="62"/>
      <c r="DE49" s="898"/>
      <c r="DF49" s="898"/>
      <c r="DG49" s="899"/>
      <c r="DH49" s="900"/>
    </row>
    <row r="50" spans="2:112" ht="15.75" customHeight="1">
      <c r="B50" s="890" t="s">
        <v>331</v>
      </c>
      <c r="C50" s="891" t="s">
        <v>42</v>
      </c>
      <c r="D50" s="891">
        <v>101628.0295</v>
      </c>
      <c r="E50" s="891">
        <v>101866.26149999999</v>
      </c>
      <c r="F50" s="891">
        <v>102078.0233</v>
      </c>
      <c r="G50" s="891">
        <v>101919.20196085505</v>
      </c>
      <c r="H50" s="891">
        <v>102519.19379999999</v>
      </c>
      <c r="I50" s="891">
        <v>102607.4279</v>
      </c>
      <c r="J50" s="891">
        <v>102757.4259</v>
      </c>
      <c r="K50" s="891">
        <v>103233.89</v>
      </c>
      <c r="L50" s="62">
        <v>103278.007</v>
      </c>
      <c r="M50" s="62">
        <v>103489.76880000001</v>
      </c>
      <c r="N50" s="62">
        <v>103816.235</v>
      </c>
      <c r="O50" s="62">
        <v>103816.235</v>
      </c>
      <c r="P50" s="892">
        <v>104107.4075</v>
      </c>
      <c r="Q50" s="892">
        <v>104213.2884</v>
      </c>
      <c r="R50" s="892">
        <v>104583.8716</v>
      </c>
      <c r="S50" s="908">
        <v>104760.3398</v>
      </c>
      <c r="T50" s="908">
        <v>105122.0996</v>
      </c>
      <c r="U50" s="908">
        <v>105501.5062</v>
      </c>
      <c r="V50" s="892">
        <v>105501</v>
      </c>
      <c r="W50" s="892">
        <v>105395</v>
      </c>
      <c r="X50" s="892">
        <v>105483</v>
      </c>
      <c r="Y50" s="892">
        <v>105437</v>
      </c>
      <c r="Z50" s="892">
        <v>105437</v>
      </c>
      <c r="AA50" s="892">
        <v>106222.8722</v>
      </c>
      <c r="AB50" s="892">
        <v>106860.1799</v>
      </c>
      <c r="AC50" s="892">
        <v>106912</v>
      </c>
      <c r="AD50" s="892">
        <v>107153</v>
      </c>
      <c r="AE50" s="892">
        <v>107153</v>
      </c>
      <c r="AF50" s="892">
        <v>107153</v>
      </c>
      <c r="AG50" s="892">
        <v>108241</v>
      </c>
      <c r="AH50" s="171">
        <v>108136</v>
      </c>
      <c r="AI50" s="892">
        <v>108439</v>
      </c>
      <c r="AJ50" s="892">
        <v>109046</v>
      </c>
      <c r="AK50" s="903">
        <v>109538</v>
      </c>
      <c r="AL50" s="903">
        <v>109904</v>
      </c>
      <c r="AM50" s="903">
        <v>109852</v>
      </c>
      <c r="AN50" s="514">
        <v>109799.75015077725</v>
      </c>
      <c r="AO50" s="523">
        <v>109726.5224</v>
      </c>
      <c r="AP50" s="514">
        <v>109831.13346351092</v>
      </c>
      <c r="AQ50" s="514">
        <v>109977.58892293459</v>
      </c>
      <c r="AR50" s="514">
        <v>110678.48290731933</v>
      </c>
      <c r="AS50" s="514">
        <v>111431.68241292678</v>
      </c>
      <c r="AT50" s="514">
        <v>111285.22695350309</v>
      </c>
      <c r="AU50" s="514">
        <v>111661.82670630683</v>
      </c>
      <c r="AV50" s="514">
        <v>112446.40949999999</v>
      </c>
      <c r="AW50" s="903">
        <v>112655</v>
      </c>
      <c r="AX50" s="514">
        <v>113074.07577932083</v>
      </c>
      <c r="AY50" s="514">
        <v>113502.9811</v>
      </c>
      <c r="AZ50" s="514">
        <v>113806.35307643918</v>
      </c>
      <c r="BA50" s="514">
        <v>113900.50301464013</v>
      </c>
      <c r="BB50" s="896">
        <v>114821.0802</v>
      </c>
      <c r="BC50" s="896">
        <v>115229.06325369774</v>
      </c>
      <c r="BD50" s="896">
        <v>116589.00680548899</v>
      </c>
      <c r="BE50" s="896">
        <v>118148</v>
      </c>
      <c r="BF50" s="896">
        <v>118743.99427986589</v>
      </c>
      <c r="BG50" s="896">
        <v>119664.57145338612</v>
      </c>
      <c r="BH50" s="896">
        <v>119664.57150000001</v>
      </c>
      <c r="BI50" s="896">
        <v>121453.42027920387</v>
      </c>
      <c r="BJ50" s="896">
        <v>123713.01879602626</v>
      </c>
      <c r="BK50" s="896">
        <v>125439.1009963767</v>
      </c>
      <c r="BL50" s="896">
        <v>126945.50000759163</v>
      </c>
      <c r="BM50" s="896">
        <v>128127.6047872256</v>
      </c>
      <c r="BN50" s="896">
        <v>129885.07030030966</v>
      </c>
      <c r="BO50" s="896">
        <v>131464.69704123645</v>
      </c>
      <c r="BP50" s="896">
        <v>132594.49629964764</v>
      </c>
      <c r="BQ50" s="896">
        <v>133284.92917978778</v>
      </c>
      <c r="BR50" s="896">
        <v>134582.10610611178</v>
      </c>
      <c r="BS50" s="896">
        <v>134969.16696316007</v>
      </c>
      <c r="BT50" s="896">
        <v>136046.6607003485</v>
      </c>
      <c r="BU50" s="896">
        <v>135962.97186639212</v>
      </c>
      <c r="BV50" s="896">
        <v>137437.98756487342</v>
      </c>
      <c r="BW50" s="896">
        <v>137866.89283889992</v>
      </c>
      <c r="BX50" s="896">
        <v>138023.80940256812</v>
      </c>
      <c r="BY50" s="896">
        <v>137814.58731767716</v>
      </c>
      <c r="BZ50" s="896">
        <v>138295.79811292636</v>
      </c>
      <c r="CA50" s="896">
        <v>138452.71467659457</v>
      </c>
      <c r="CB50" s="896">
        <v>139383.75295435937</v>
      </c>
      <c r="CC50" s="896">
        <v>139990.497</v>
      </c>
      <c r="CD50" s="896">
        <v>141037</v>
      </c>
      <c r="CE50" s="896">
        <v>140283.40791939048</v>
      </c>
      <c r="CF50" s="896">
        <v>106410.35237554362</v>
      </c>
      <c r="CG50" s="896">
        <v>107038.01863021649</v>
      </c>
      <c r="CH50" s="896">
        <v>107435.54059150933</v>
      </c>
      <c r="CI50" s="896">
        <v>107435.54059150933</v>
      </c>
      <c r="CJ50" s="896">
        <v>108293.35113956226</v>
      </c>
      <c r="CK50" s="896">
        <v>108188.74009711678</v>
      </c>
      <c r="CL50" s="897">
        <v>108994.24512394697</v>
      </c>
      <c r="CM50" s="897">
        <v>109266.23383430521</v>
      </c>
      <c r="CN50" s="896">
        <v>109360.38377250616</v>
      </c>
      <c r="CO50" s="896">
        <v>110427.41640545007</v>
      </c>
      <c r="CP50" s="896">
        <v>110709.86622005285</v>
      </c>
      <c r="CQ50" s="896">
        <v>110490.18303091734</v>
      </c>
      <c r="CR50" s="896">
        <v>111661.82670630672</v>
      </c>
      <c r="CS50" s="896">
        <v>112101.19308457774</v>
      </c>
      <c r="CT50" s="896">
        <v>112666.09271378336</v>
      </c>
      <c r="CU50" s="896">
        <v>112885.77590291885</v>
      </c>
      <c r="CV50" s="896">
        <v>113105.45909205439</v>
      </c>
      <c r="CW50" s="896">
        <v>112645.17050529426</v>
      </c>
      <c r="CX50" s="62">
        <v>113105.45909205439</v>
      </c>
      <c r="CY50" s="62">
        <v>113670.35872125994</v>
      </c>
      <c r="CZ50" s="62">
        <v>114172.49172499828</v>
      </c>
      <c r="DA50" s="62">
        <v>114224.79724622103</v>
      </c>
      <c r="DB50" s="62">
        <v>114517.70816506838</v>
      </c>
      <c r="DC50" s="62">
        <v>114298.02497593289</v>
      </c>
      <c r="DD50" s="62">
        <v>114768.77466693752</v>
      </c>
      <c r="DE50" s="898">
        <v>114758.31356269299</v>
      </c>
      <c r="DF50" s="898">
        <v>115856.72950837055</v>
      </c>
      <c r="DG50" s="899">
        <v>117352.66741534094</v>
      </c>
      <c r="DH50" s="900">
        <v>117551.42839598734</v>
      </c>
    </row>
    <row r="51" spans="2:112" ht="15.75" customHeight="1">
      <c r="B51" s="890" t="s">
        <v>332</v>
      </c>
      <c r="C51" s="410"/>
      <c r="D51" s="891"/>
      <c r="E51" s="891"/>
      <c r="F51" s="891"/>
      <c r="G51" s="891"/>
      <c r="H51" s="891"/>
      <c r="I51" s="891"/>
      <c r="J51" s="891"/>
      <c r="K51" s="891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167"/>
      <c r="X51" s="167"/>
      <c r="Y51" s="183"/>
      <c r="Z51" s="183"/>
      <c r="AA51" s="183"/>
      <c r="AB51" s="183"/>
      <c r="AC51" s="183"/>
      <c r="AD51" s="183"/>
      <c r="AE51" s="183"/>
      <c r="AF51" s="865"/>
      <c r="AG51" s="865"/>
      <c r="AH51" s="171"/>
      <c r="AI51" s="62"/>
      <c r="AJ51" s="183"/>
      <c r="AK51" s="62"/>
      <c r="AL51" s="514"/>
      <c r="AM51" s="514"/>
      <c r="AN51" s="514"/>
      <c r="AO51" s="523"/>
      <c r="AP51" s="514"/>
      <c r="AQ51" s="514"/>
      <c r="AR51" s="514"/>
      <c r="AS51" s="514"/>
      <c r="AT51" s="514"/>
      <c r="AU51" s="514"/>
      <c r="AV51" s="514"/>
      <c r="AW51" s="541"/>
      <c r="AX51" s="514"/>
      <c r="AY51" s="514"/>
      <c r="AZ51" s="514"/>
      <c r="BA51" s="514"/>
      <c r="BB51" s="62"/>
      <c r="BC51" s="62"/>
      <c r="BD51" s="62"/>
      <c r="BE51" s="62"/>
      <c r="BF51" s="62"/>
      <c r="BG51" s="62"/>
      <c r="BH51" s="62"/>
      <c r="BI51" s="62"/>
      <c r="BJ51" s="62"/>
      <c r="BK51" s="62"/>
      <c r="BL51" s="62"/>
      <c r="BM51" s="62"/>
      <c r="BN51" s="62"/>
      <c r="BO51" s="62"/>
      <c r="BP51" s="896"/>
      <c r="BQ51" s="896"/>
      <c r="BR51" s="896"/>
      <c r="BS51" s="896"/>
      <c r="BT51" s="896"/>
      <c r="BU51" s="896"/>
      <c r="BV51" s="896"/>
      <c r="BW51" s="896"/>
      <c r="BX51" s="896"/>
      <c r="BY51" s="896"/>
      <c r="BZ51" s="896"/>
      <c r="CA51" s="896"/>
      <c r="CB51" s="896"/>
      <c r="CC51" s="896"/>
      <c r="CD51" s="896"/>
      <c r="CE51" s="896"/>
      <c r="CF51" s="896"/>
      <c r="CG51" s="896"/>
      <c r="CH51" s="896"/>
      <c r="CI51" s="896"/>
      <c r="CJ51" s="896"/>
      <c r="CK51" s="896"/>
      <c r="CL51" s="897"/>
      <c r="CM51" s="897"/>
      <c r="CN51" s="896"/>
      <c r="CO51" s="896"/>
      <c r="CP51" s="896"/>
      <c r="CQ51" s="896"/>
      <c r="CR51" s="896"/>
      <c r="CS51" s="896"/>
      <c r="CT51" s="896"/>
      <c r="CU51" s="896"/>
      <c r="CV51" s="896"/>
      <c r="CW51" s="896"/>
      <c r="CX51" s="62"/>
      <c r="CY51" s="62"/>
      <c r="CZ51" s="62"/>
      <c r="DA51" s="62"/>
      <c r="DB51" s="62"/>
      <c r="DC51" s="62"/>
      <c r="DD51" s="62"/>
      <c r="DE51" s="898"/>
      <c r="DF51" s="898"/>
      <c r="DG51" s="899"/>
      <c r="DH51" s="900"/>
    </row>
    <row r="52" spans="2:112" ht="15.75" customHeight="1">
      <c r="B52" s="890" t="s">
        <v>333</v>
      </c>
      <c r="C52" s="166" t="s">
        <v>334</v>
      </c>
      <c r="D52" s="891">
        <v>84785.2166</v>
      </c>
      <c r="E52" s="891">
        <v>84983.966499999995</v>
      </c>
      <c r="F52" s="891">
        <v>85160.633000000002</v>
      </c>
      <c r="G52" s="891">
        <v>85028.13309100749</v>
      </c>
      <c r="H52" s="891">
        <v>85528.688299999994</v>
      </c>
      <c r="I52" s="891">
        <v>85602.299299999999</v>
      </c>
      <c r="J52" s="891">
        <v>85727.438099999999</v>
      </c>
      <c r="K52" s="891">
        <v>86124.937900000004</v>
      </c>
      <c r="L52" s="62">
        <v>86161.743400000007</v>
      </c>
      <c r="M52" s="62">
        <v>86338.409899999999</v>
      </c>
      <c r="N52" s="62">
        <v>86610.770799999998</v>
      </c>
      <c r="O52" s="62">
        <v>86610.770799999998</v>
      </c>
      <c r="P52" s="892">
        <v>86853.687300000005</v>
      </c>
      <c r="Q52" s="892">
        <v>86942.020600000003</v>
      </c>
      <c r="R52" s="892">
        <v>87251.187000000005</v>
      </c>
      <c r="S52" s="908">
        <v>87398.409199999995</v>
      </c>
      <c r="T52" s="908">
        <v>87700.214500000002</v>
      </c>
      <c r="U52" s="892">
        <v>88016.741999999998</v>
      </c>
      <c r="V52" s="892">
        <v>88016</v>
      </c>
      <c r="W52" s="892">
        <v>87928</v>
      </c>
      <c r="X52" s="892">
        <v>88002</v>
      </c>
      <c r="Y52" s="892">
        <v>87963</v>
      </c>
      <c r="Z52" s="892">
        <v>87963</v>
      </c>
      <c r="AA52" s="892">
        <v>88617.872199999998</v>
      </c>
      <c r="AB52" s="892">
        <v>89150.242700000003</v>
      </c>
      <c r="AC52" s="892">
        <v>89193</v>
      </c>
      <c r="AD52" s="892">
        <v>89394</v>
      </c>
      <c r="AE52" s="892">
        <v>89394.6</v>
      </c>
      <c r="AF52" s="892">
        <v>89394.6</v>
      </c>
      <c r="AG52" s="892">
        <v>90302</v>
      </c>
      <c r="AH52" s="171">
        <v>90214</v>
      </c>
      <c r="AI52" s="892">
        <v>90468</v>
      </c>
      <c r="AJ52" s="892">
        <v>90974</v>
      </c>
      <c r="AK52" s="903">
        <v>91384</v>
      </c>
      <c r="AL52" s="903">
        <v>91689</v>
      </c>
      <c r="AM52" s="903">
        <v>91646</v>
      </c>
      <c r="AN52" s="514">
        <v>91602.63806584198</v>
      </c>
      <c r="AO52" s="523">
        <v>91541.546400000007</v>
      </c>
      <c r="AP52" s="514">
        <v>91628.820222301365</v>
      </c>
      <c r="AQ52" s="514">
        <v>91751.00361911174</v>
      </c>
      <c r="AR52" s="514">
        <v>92335.738446704301</v>
      </c>
      <c r="AS52" s="514">
        <v>92964.110201729127</v>
      </c>
      <c r="AT52" s="514">
        <v>92841.926804918738</v>
      </c>
      <c r="AU52" s="514">
        <v>93156.11268243115</v>
      </c>
      <c r="AV52" s="514">
        <v>93810.666599999997</v>
      </c>
      <c r="AW52" s="903">
        <v>93985</v>
      </c>
      <c r="AX52" s="514">
        <v>94334.309723102706</v>
      </c>
      <c r="AY52" s="514">
        <v>94692.132500000007</v>
      </c>
      <c r="AZ52" s="514">
        <v>94945.226707154608</v>
      </c>
      <c r="BA52" s="514">
        <v>95023.773176532719</v>
      </c>
      <c r="BB52" s="896">
        <v>95791.783100000001</v>
      </c>
      <c r="BC52" s="896">
        <v>96132.15113331264</v>
      </c>
      <c r="BD52" s="896">
        <v>97266.711246551902</v>
      </c>
      <c r="BE52" s="896">
        <v>98567</v>
      </c>
      <c r="BF52" s="896">
        <v>99064.552656761822</v>
      </c>
      <c r="BG52" s="896">
        <v>99832.562579569945</v>
      </c>
      <c r="BH52" s="896">
        <v>99832.562600000005</v>
      </c>
      <c r="BI52" s="896">
        <v>101324.94549775393</v>
      </c>
      <c r="BJ52" s="896">
        <v>103210.06076282842</v>
      </c>
      <c r="BK52" s="896">
        <v>104650.07936809366</v>
      </c>
      <c r="BL52" s="896">
        <v>105906.82287814333</v>
      </c>
      <c r="BM52" s="896">
        <v>106893.01743811287</v>
      </c>
      <c r="BN52" s="896">
        <v>108359.21819983746</v>
      </c>
      <c r="BO52" s="896">
        <v>109677.05340829231</v>
      </c>
      <c r="BP52" s="896">
        <v>110619.61104082955</v>
      </c>
      <c r="BQ52" s="896">
        <v>111195.61848293564</v>
      </c>
      <c r="BR52" s="896">
        <v>112277.81428325617</v>
      </c>
      <c r="BS52" s="896">
        <v>112600.72754625506</v>
      </c>
      <c r="BT52" s="896">
        <v>113499.64825136002</v>
      </c>
      <c r="BU52" s="896">
        <v>113429.82916746837</v>
      </c>
      <c r="BV52" s="896">
        <v>114660.39052105868</v>
      </c>
      <c r="BW52" s="896">
        <v>115018.21332600339</v>
      </c>
      <c r="BX52" s="896">
        <v>115149.1241083002</v>
      </c>
      <c r="BY52" s="896">
        <v>114974.57639857109</v>
      </c>
      <c r="BZ52" s="896">
        <v>115376.03613094805</v>
      </c>
      <c r="CA52" s="896">
        <v>115506.94691324489</v>
      </c>
      <c r="CB52" s="896">
        <v>116283.68422153947</v>
      </c>
      <c r="CC52" s="896">
        <v>116789.8726</v>
      </c>
      <c r="CD52" s="896">
        <v>117663</v>
      </c>
      <c r="CE52" s="896">
        <v>117034.23937337467</v>
      </c>
      <c r="CF52" s="896">
        <v>88774.965168230206</v>
      </c>
      <c r="CG52" s="896">
        <v>89298.608297417566</v>
      </c>
      <c r="CH52" s="896">
        <v>89630.248945902887</v>
      </c>
      <c r="CI52" s="896">
        <v>89630.248945902887</v>
      </c>
      <c r="CJ52" s="896">
        <v>90345.894555792271</v>
      </c>
      <c r="CK52" s="896">
        <v>90258.620700927713</v>
      </c>
      <c r="CL52" s="897">
        <v>90930.629383384803</v>
      </c>
      <c r="CM52" s="897">
        <v>91157.541406032658</v>
      </c>
      <c r="CN52" s="896">
        <v>91236.087875410769</v>
      </c>
      <c r="CO52" s="896">
        <v>92126.281195029282</v>
      </c>
      <c r="CP52" s="896">
        <v>92361.920603163569</v>
      </c>
      <c r="CQ52" s="896">
        <v>92178.645507947993</v>
      </c>
      <c r="CR52" s="896">
        <v>93156.112682431063</v>
      </c>
      <c r="CS52" s="896">
        <v>93522.662872862216</v>
      </c>
      <c r="CT52" s="896">
        <v>93993.94168913085</v>
      </c>
      <c r="CU52" s="896">
        <v>94177.216784346398</v>
      </c>
      <c r="CV52" s="896">
        <v>94360.491879562003</v>
      </c>
      <c r="CW52" s="896">
        <v>93976.486918157927</v>
      </c>
      <c r="CX52" s="62">
        <v>94360.491879562003</v>
      </c>
      <c r="CY52" s="62">
        <v>94831.770695830593</v>
      </c>
      <c r="CZ52" s="62">
        <v>95250.685199180502</v>
      </c>
      <c r="DA52" s="62">
        <v>95294.322126612795</v>
      </c>
      <c r="DB52" s="62">
        <v>95538.688920233559</v>
      </c>
      <c r="DC52" s="62">
        <v>95355.413825017997</v>
      </c>
      <c r="DD52" s="62">
        <v>95748.146171908491</v>
      </c>
      <c r="DE52" s="898">
        <v>95739.418786422044</v>
      </c>
      <c r="DF52" s="898">
        <v>96655.794262499927</v>
      </c>
      <c r="DG52" s="899">
        <v>97903.810387063131</v>
      </c>
      <c r="DH52" s="900">
        <v>98069.630711305799</v>
      </c>
    </row>
    <row r="53" spans="2:112" ht="15.75" customHeight="1">
      <c r="B53" s="890" t="s">
        <v>335</v>
      </c>
      <c r="C53" s="891"/>
      <c r="D53" s="891"/>
      <c r="E53" s="891"/>
      <c r="F53" s="891"/>
      <c r="G53" s="891"/>
      <c r="H53" s="891"/>
      <c r="I53" s="891"/>
      <c r="J53" s="891"/>
      <c r="K53" s="891"/>
      <c r="L53" s="62"/>
      <c r="M53" s="167"/>
      <c r="N53" s="167"/>
      <c r="O53" s="167"/>
      <c r="P53" s="167"/>
      <c r="Q53" s="167"/>
      <c r="R53" s="167"/>
      <c r="S53" s="167"/>
      <c r="T53" s="167"/>
      <c r="U53" s="62"/>
      <c r="V53" s="62"/>
      <c r="W53" s="167"/>
      <c r="X53" s="167"/>
      <c r="Y53" s="183"/>
      <c r="Z53" s="167"/>
      <c r="AA53" s="167"/>
      <c r="AB53" s="167"/>
      <c r="AC53" s="183"/>
      <c r="AD53" s="183"/>
      <c r="AE53" s="183"/>
      <c r="AF53" s="865"/>
      <c r="AG53" s="865"/>
      <c r="AH53" s="183"/>
      <c r="AI53" s="865"/>
      <c r="AJ53" s="183"/>
      <c r="AK53" s="62"/>
      <c r="AL53" s="865"/>
      <c r="AM53" s="865"/>
      <c r="AN53" s="865"/>
      <c r="AO53" s="865"/>
      <c r="AP53" s="865"/>
      <c r="AQ53" s="167"/>
      <c r="AR53" s="167"/>
      <c r="AS53" s="167"/>
      <c r="AT53" s="520"/>
      <c r="AU53" s="520"/>
      <c r="AV53" s="520"/>
      <c r="AW53" s="167"/>
      <c r="AX53" s="167"/>
      <c r="AY53" s="167"/>
      <c r="AZ53" s="865"/>
      <c r="BA53" s="865"/>
      <c r="BB53" s="865"/>
      <c r="BC53" s="865"/>
      <c r="BD53" s="865"/>
      <c r="BE53" s="865"/>
      <c r="BF53" s="865"/>
      <c r="BG53" s="865"/>
      <c r="BH53" s="865"/>
      <c r="BI53" s="865"/>
      <c r="BJ53" s="865"/>
      <c r="BK53" s="865"/>
      <c r="BL53" s="865"/>
      <c r="BM53" s="865"/>
      <c r="BN53" s="865"/>
      <c r="BO53" s="865"/>
      <c r="BP53" s="896"/>
      <c r="BQ53" s="896"/>
      <c r="BR53" s="896"/>
      <c r="BS53" s="896"/>
      <c r="BT53" s="896"/>
      <c r="BU53" s="896"/>
      <c r="BV53" s="896"/>
      <c r="BW53" s="896"/>
      <c r="BX53" s="896"/>
      <c r="BY53" s="896"/>
      <c r="BZ53" s="896"/>
      <c r="CA53" s="896"/>
      <c r="CB53" s="896"/>
      <c r="CC53" s="896"/>
      <c r="CD53" s="896"/>
      <c r="CE53" s="896"/>
      <c r="CF53" s="896"/>
      <c r="CG53" s="896"/>
      <c r="CH53" s="896"/>
      <c r="CI53" s="896"/>
      <c r="CJ53" s="896"/>
      <c r="CK53" s="896"/>
      <c r="CL53" s="897"/>
      <c r="CM53" s="897"/>
      <c r="CN53" s="896"/>
      <c r="CO53" s="896"/>
      <c r="CP53" s="896"/>
      <c r="CQ53" s="896"/>
      <c r="CR53" s="896"/>
      <c r="CS53" s="896"/>
      <c r="CT53" s="896"/>
      <c r="CU53" s="896"/>
      <c r="CV53" s="896"/>
      <c r="CW53" s="896"/>
      <c r="CX53" s="62"/>
      <c r="CY53" s="62"/>
      <c r="CZ53" s="62"/>
      <c r="DA53" s="62"/>
      <c r="DB53" s="62"/>
      <c r="DC53" s="62"/>
      <c r="DD53" s="62"/>
      <c r="DE53" s="898"/>
      <c r="DF53" s="898"/>
      <c r="DG53" s="899"/>
      <c r="DH53" s="900"/>
    </row>
    <row r="54" spans="2:112" ht="15.75" customHeight="1">
      <c r="B54" s="890" t="s">
        <v>336</v>
      </c>
      <c r="C54" s="410"/>
      <c r="D54" s="891"/>
      <c r="E54" s="891"/>
      <c r="F54" s="891"/>
      <c r="G54" s="891"/>
      <c r="H54" s="891"/>
      <c r="I54" s="891"/>
      <c r="J54" s="891"/>
      <c r="K54" s="891"/>
      <c r="L54" s="62"/>
      <c r="M54" s="167"/>
      <c r="N54" s="167"/>
      <c r="O54" s="167"/>
      <c r="P54" s="167"/>
      <c r="Q54" s="167"/>
      <c r="R54" s="167"/>
      <c r="S54" s="167"/>
      <c r="T54" s="167"/>
      <c r="U54" s="167"/>
      <c r="V54" s="62"/>
      <c r="W54" s="167"/>
      <c r="X54" s="167"/>
      <c r="Y54" s="892"/>
      <c r="Z54" s="167"/>
      <c r="AA54" s="167"/>
      <c r="AB54" s="167"/>
      <c r="AC54" s="183"/>
      <c r="AD54" s="183"/>
      <c r="AE54" s="183"/>
      <c r="AF54" s="865"/>
      <c r="AG54" s="865"/>
      <c r="AH54" s="183"/>
      <c r="AI54" s="865"/>
      <c r="AJ54" s="183"/>
      <c r="AK54" s="62"/>
      <c r="AL54" s="865"/>
      <c r="AM54" s="865"/>
      <c r="AN54" s="865"/>
      <c r="AO54" s="865"/>
      <c r="AP54" s="865"/>
      <c r="AQ54" s="167"/>
      <c r="AR54" s="167"/>
      <c r="AS54" s="167"/>
      <c r="AT54" s="520"/>
      <c r="AU54" s="520"/>
      <c r="AV54" s="520"/>
      <c r="AW54" s="167"/>
      <c r="AX54" s="167"/>
      <c r="AY54" s="167"/>
      <c r="AZ54" s="865"/>
      <c r="BA54" s="865"/>
      <c r="BB54" s="865"/>
      <c r="BC54" s="865"/>
      <c r="BD54" s="865"/>
      <c r="BE54" s="865"/>
      <c r="BF54" s="865"/>
      <c r="BG54" s="865"/>
      <c r="BH54" s="865"/>
      <c r="BI54" s="865"/>
      <c r="BJ54" s="865"/>
      <c r="BK54" s="865"/>
      <c r="BL54" s="865"/>
      <c r="BM54" s="865"/>
      <c r="BN54" s="865"/>
      <c r="BO54" s="865"/>
      <c r="BP54" s="896"/>
      <c r="BQ54" s="896"/>
      <c r="BR54" s="896"/>
      <c r="BS54" s="896"/>
      <c r="BT54" s="896"/>
      <c r="BU54" s="896"/>
      <c r="BV54" s="896"/>
      <c r="BW54" s="896"/>
      <c r="BX54" s="896"/>
      <c r="BY54" s="896"/>
      <c r="BZ54" s="896"/>
      <c r="CA54" s="896"/>
      <c r="CB54" s="896"/>
      <c r="CC54" s="896"/>
      <c r="CD54" s="896"/>
      <c r="CE54" s="896"/>
      <c r="CF54" s="896"/>
      <c r="CG54" s="896"/>
      <c r="CH54" s="896"/>
      <c r="CI54" s="896"/>
      <c r="CJ54" s="896"/>
      <c r="CK54" s="896"/>
      <c r="CL54" s="897"/>
      <c r="CM54" s="897"/>
      <c r="CN54" s="896"/>
      <c r="CO54" s="896"/>
      <c r="CP54" s="896"/>
      <c r="CQ54" s="896"/>
      <c r="CR54" s="896"/>
      <c r="CS54" s="896"/>
      <c r="CT54" s="896"/>
      <c r="CU54" s="896"/>
      <c r="CV54" s="896"/>
      <c r="CW54" s="896"/>
      <c r="CX54" s="62"/>
      <c r="CY54" s="62"/>
      <c r="CZ54" s="62"/>
      <c r="DA54" s="62"/>
      <c r="DB54" s="62"/>
      <c r="DC54" s="62"/>
      <c r="DD54" s="62"/>
      <c r="DE54" s="898"/>
      <c r="DF54" s="898"/>
      <c r="DG54" s="899"/>
      <c r="DH54" s="900"/>
    </row>
    <row r="55" spans="2:112" ht="15.75" customHeight="1">
      <c r="B55" s="890" t="s">
        <v>108</v>
      </c>
      <c r="C55" s="890" t="s">
        <v>189</v>
      </c>
      <c r="D55" s="909">
        <v>7.6600000000000001E-2</v>
      </c>
      <c r="E55" s="909">
        <v>7.6799999999999993E-2</v>
      </c>
      <c r="F55" s="909">
        <v>7.6999999999999999E-2</v>
      </c>
      <c r="G55" s="909">
        <v>7.6867753224497154E-2</v>
      </c>
      <c r="H55" s="909">
        <v>7.7299999999999994E-2</v>
      </c>
      <c r="I55" s="909">
        <v>7.7399999999999997E-2</v>
      </c>
      <c r="J55" s="909">
        <v>7.7499999999999999E-2</v>
      </c>
      <c r="K55" s="909">
        <v>7.7899999999999997E-2</v>
      </c>
      <c r="L55" s="175">
        <v>7.7899999999999997E-2</v>
      </c>
      <c r="M55" s="175">
        <v>7.8100000000000003E-2</v>
      </c>
      <c r="N55" s="175">
        <v>7.8299999999999995E-2</v>
      </c>
      <c r="O55" s="175">
        <v>7.8299999999999995E-2</v>
      </c>
      <c r="P55" s="175">
        <v>7.85E-2</v>
      </c>
      <c r="Q55" s="175">
        <v>7.8600000000000003E-2</v>
      </c>
      <c r="R55" s="175">
        <v>7.8899999999999998E-2</v>
      </c>
      <c r="S55" s="175">
        <v>7.9000000000000001E-2</v>
      </c>
      <c r="T55" s="175">
        <v>7.9299999999999995E-2</v>
      </c>
      <c r="U55" s="175">
        <v>7.9600000000000004E-2</v>
      </c>
      <c r="V55" s="175">
        <v>7.9600000000000004E-2</v>
      </c>
      <c r="W55" s="175">
        <v>7.9500000000000001E-2</v>
      </c>
      <c r="X55" s="175">
        <v>7.9600000000000004E-2</v>
      </c>
      <c r="Y55" s="175">
        <v>7.9500000000000001E-2</v>
      </c>
      <c r="Z55" s="175">
        <v>7.9500000000000001E-2</v>
      </c>
      <c r="AA55" s="175">
        <v>8.0100000000000005E-2</v>
      </c>
      <c r="AB55" s="198">
        <v>8.0600000000000005E-2</v>
      </c>
      <c r="AC55" s="910">
        <v>8.0600000000000005E-2</v>
      </c>
      <c r="AD55" s="910">
        <v>8.0799999999999997E-2</v>
      </c>
      <c r="AE55" s="910">
        <v>8.0799999999999997E-2</v>
      </c>
      <c r="AF55" s="910">
        <v>8.0799999999999997E-2</v>
      </c>
      <c r="AG55" s="910">
        <v>8.1600000000000006E-2</v>
      </c>
      <c r="AH55" s="910">
        <v>8.1600000000000006E-2</v>
      </c>
      <c r="AI55" s="910">
        <v>8.1799999999999998E-2</v>
      </c>
      <c r="AJ55" s="910">
        <v>8.2199999999999995E-2</v>
      </c>
      <c r="AK55" s="911">
        <v>8.2600000000000007E-2</v>
      </c>
      <c r="AL55" s="875">
        <v>8.2900000000000001E-2</v>
      </c>
      <c r="AM55" s="875">
        <v>8.2900000000000001E-2</v>
      </c>
      <c r="AN55" s="520">
        <v>8.281128517806717E-2</v>
      </c>
      <c r="AO55" s="520">
        <v>8.2799999999999999E-2</v>
      </c>
      <c r="AP55" s="520">
        <v>8.2834954562169147E-2</v>
      </c>
      <c r="AQ55" s="520">
        <v>8.2945411687978296E-2</v>
      </c>
      <c r="AR55" s="520">
        <v>8.3474027932922149E-2</v>
      </c>
      <c r="AS55" s="520">
        <v>8.4042093151369249E-2</v>
      </c>
      <c r="AT55" s="520">
        <v>8.3931636025560072E-2</v>
      </c>
      <c r="AU55" s="520">
        <v>8.4215668634783636E-2</v>
      </c>
      <c r="AV55" s="520">
        <v>8.48E-2</v>
      </c>
      <c r="AW55" s="912">
        <v>8.5000000000000006E-2</v>
      </c>
      <c r="AX55" s="877">
        <v>8.5280790919371963E-2</v>
      </c>
      <c r="AY55" s="877">
        <v>8.5599999999999996E-2</v>
      </c>
      <c r="AZ55" s="913">
        <v>8.583307654841775E-2</v>
      </c>
      <c r="BA55" s="913">
        <v>8.5904084700723637E-2</v>
      </c>
      <c r="BB55" s="914">
        <v>8.6599999999999996E-2</v>
      </c>
      <c r="BC55" s="914">
        <v>8.6906088627706726E-2</v>
      </c>
      <c r="BD55" s="914">
        <v>8.7931761938791778E-2</v>
      </c>
      <c r="BE55" s="914">
        <v>8.8999999999999996E-2</v>
      </c>
      <c r="BF55" s="914">
        <v>8.9557059647126555E-2</v>
      </c>
      <c r="BG55" s="914">
        <v>9.0251361580784117E-2</v>
      </c>
      <c r="BH55" s="914">
        <v>9.0300000000000005E-2</v>
      </c>
      <c r="BI55" s="914">
        <v>9.1600516474596008E-2</v>
      </c>
      <c r="BJ55" s="914">
        <v>9.3304712129937323E-2</v>
      </c>
      <c r="BK55" s="914">
        <v>9.4606528255545275E-2</v>
      </c>
      <c r="BL55" s="914">
        <v>9.5742658692439503E-2</v>
      </c>
      <c r="BM55" s="914">
        <v>9.6634205493613456E-2</v>
      </c>
      <c r="BN55" s="914">
        <v>9.7959691003323343E-2</v>
      </c>
      <c r="BO55" s="914">
        <v>9.9151050003122146E-2</v>
      </c>
      <c r="BP55" s="914">
        <v>0.10000314783079281</v>
      </c>
      <c r="BQ55" s="914">
        <v>0.10052387428103597</v>
      </c>
      <c r="BR55" s="914">
        <v>0.1015022088239171</v>
      </c>
      <c r="BS55" s="914">
        <v>0.10179413122784133</v>
      </c>
      <c r="BT55" s="914">
        <v>0.1026067800820087</v>
      </c>
      <c r="BU55" s="914">
        <v>0.10254366172440348</v>
      </c>
      <c r="BV55" s="914">
        <v>0.10365612277719573</v>
      </c>
      <c r="BW55" s="914">
        <v>0.10397960435992257</v>
      </c>
      <c r="BX55" s="914">
        <v>0.10409795128043237</v>
      </c>
      <c r="BY55" s="914">
        <v>0.10394015538641929</v>
      </c>
      <c r="BZ55" s="914">
        <v>0.10430308594264937</v>
      </c>
      <c r="CA55" s="914">
        <v>0.10442143286315918</v>
      </c>
      <c r="CB55" s="914">
        <v>0.10512362459151742</v>
      </c>
      <c r="CC55" s="914">
        <v>0.1056</v>
      </c>
      <c r="CD55" s="914">
        <v>0.1056</v>
      </c>
      <c r="CE55" s="914">
        <v>0.10580214693577367</v>
      </c>
      <c r="CF55" s="914">
        <v>8.0254991695055164E-2</v>
      </c>
      <c r="CG55" s="914">
        <v>8.07283793770944E-2</v>
      </c>
      <c r="CH55" s="914">
        <v>8.1028191575719263E-2</v>
      </c>
      <c r="CI55" s="914">
        <v>8.1028191575719263E-2</v>
      </c>
      <c r="CJ55" s="914">
        <v>8.1675154741172901E-2</v>
      </c>
      <c r="CK55" s="914">
        <v>8.1596256794166364E-2</v>
      </c>
      <c r="CL55" s="915">
        <v>8.2203770986116725E-2</v>
      </c>
      <c r="CM55" s="915">
        <v>8.2408905648333738E-2</v>
      </c>
      <c r="CN55" s="914">
        <v>8.2479913800639626E-2</v>
      </c>
      <c r="CO55" s="914">
        <v>8.3284672860106379E-2</v>
      </c>
      <c r="CP55" s="914">
        <v>8.3497697317024028E-2</v>
      </c>
      <c r="CQ55" s="914">
        <v>8.3332011628310276E-2</v>
      </c>
      <c r="CR55" s="914">
        <v>8.4215668634783553E-2</v>
      </c>
      <c r="CS55" s="914">
        <v>8.4547040012211028E-2</v>
      </c>
      <c r="CT55" s="914">
        <v>8.4973088926046381E-2</v>
      </c>
      <c r="CU55" s="914">
        <v>8.513877461476009E-2</v>
      </c>
      <c r="CV55" s="914">
        <v>8.5304460303473856E-2</v>
      </c>
      <c r="CW55" s="914">
        <v>8.4957309336645054E-2</v>
      </c>
      <c r="CX55" s="58">
        <v>8.5304460303473856E-2</v>
      </c>
      <c r="CY55" s="58">
        <v>8.5730509217309153E-2</v>
      </c>
      <c r="CZ55" s="58">
        <v>8.6109219362940581E-2</v>
      </c>
      <c r="DA55" s="58">
        <v>8.6148668336443857E-2</v>
      </c>
      <c r="DB55" s="58">
        <v>8.6369582588062183E-2</v>
      </c>
      <c r="DC55" s="58">
        <v>8.6203896899348445E-2</v>
      </c>
      <c r="DD55" s="58">
        <v>8.6558937660877869E-2</v>
      </c>
      <c r="DE55" s="880">
        <v>8.6551047866177233E-2</v>
      </c>
      <c r="DF55" s="880">
        <v>8.7379476309745935E-2</v>
      </c>
      <c r="DG55" s="881">
        <v>8.8507716951939486E-2</v>
      </c>
      <c r="DH55" s="916">
        <v>8.8657623051251924E-2</v>
      </c>
    </row>
    <row r="56" spans="2:112" ht="15.75" customHeight="1">
      <c r="B56" s="890" t="s">
        <v>110</v>
      </c>
      <c r="C56" s="890" t="s">
        <v>189</v>
      </c>
      <c r="D56" s="909">
        <v>0.1532</v>
      </c>
      <c r="E56" s="909">
        <v>0.1535</v>
      </c>
      <c r="F56" s="909">
        <v>0.15390000000000001</v>
      </c>
      <c r="G56" s="909">
        <v>0.15361152620185803</v>
      </c>
      <c r="H56" s="909">
        <v>0.1545</v>
      </c>
      <c r="I56" s="909">
        <v>0.15459999999999999</v>
      </c>
      <c r="J56" s="909">
        <v>0.15490000000000001</v>
      </c>
      <c r="K56" s="909">
        <v>0.15559999999999999</v>
      </c>
      <c r="L56" s="175">
        <v>0.15570000000000001</v>
      </c>
      <c r="M56" s="175">
        <v>0.156</v>
      </c>
      <c r="N56" s="175">
        <v>0.1565</v>
      </c>
      <c r="O56" s="175">
        <v>0.1565</v>
      </c>
      <c r="P56" s="175">
        <v>0.15690000000000001</v>
      </c>
      <c r="Q56" s="175">
        <v>0.15709999999999999</v>
      </c>
      <c r="R56" s="175">
        <v>0.15759999999999999</v>
      </c>
      <c r="S56" s="175">
        <v>0.15790000000000001</v>
      </c>
      <c r="T56" s="175">
        <v>0.15840000000000001</v>
      </c>
      <c r="U56" s="175">
        <v>0.159</v>
      </c>
      <c r="V56" s="175">
        <v>0.159</v>
      </c>
      <c r="W56" s="175" t="s">
        <v>337</v>
      </c>
      <c r="X56" s="175">
        <v>0.159</v>
      </c>
      <c r="Y56" s="175">
        <v>0.15890000000000001</v>
      </c>
      <c r="Z56" s="175">
        <v>0.15890000000000001</v>
      </c>
      <c r="AA56" s="175">
        <v>0.16009999999999999</v>
      </c>
      <c r="AB56" s="198">
        <v>0.16109999999999999</v>
      </c>
      <c r="AC56" s="910">
        <v>0.16109999999999999</v>
      </c>
      <c r="AD56" s="910">
        <v>0.1615</v>
      </c>
      <c r="AE56" s="910">
        <v>0.1615</v>
      </c>
      <c r="AF56" s="910">
        <v>0.1615</v>
      </c>
      <c r="AG56" s="910">
        <v>0.16309999999999999</v>
      </c>
      <c r="AH56" s="910">
        <v>0.16300000000000001</v>
      </c>
      <c r="AI56" s="910">
        <v>0.16339999999999999</v>
      </c>
      <c r="AJ56" s="910">
        <v>0.16439999999999999</v>
      </c>
      <c r="AK56" s="911">
        <v>0.1651</v>
      </c>
      <c r="AL56" s="875">
        <v>0.1656</v>
      </c>
      <c r="AM56" s="875">
        <v>0.1656</v>
      </c>
      <c r="AN56" s="520">
        <v>0.16548900376713746</v>
      </c>
      <c r="AO56" s="520">
        <v>0.16539999999999999</v>
      </c>
      <c r="AP56" s="520">
        <v>0.16553630435891545</v>
      </c>
      <c r="AQ56" s="520">
        <v>0.16575704045387921</v>
      </c>
      <c r="AR56" s="520">
        <v>0.1668134203369202</v>
      </c>
      <c r="AS56" s="520">
        <v>0.16794863453959111</v>
      </c>
      <c r="AT56" s="520">
        <v>0.16772789844462729</v>
      </c>
      <c r="AU56" s="520">
        <v>0.16829550554596276</v>
      </c>
      <c r="AV56" s="520">
        <v>0.16950000000000001</v>
      </c>
      <c r="AW56" s="912">
        <v>0.16980000000000001</v>
      </c>
      <c r="AX56" s="877">
        <v>0.17042403217597074</v>
      </c>
      <c r="AY56" s="877">
        <v>0.1711</v>
      </c>
      <c r="AZ56" s="913">
        <v>0.17152771265078964</v>
      </c>
      <c r="BA56" s="913">
        <v>0.17166961442612352</v>
      </c>
      <c r="BB56" s="914">
        <v>0.1731</v>
      </c>
      <c r="BC56" s="914">
        <v>0.17367200614472361</v>
      </c>
      <c r="BD56" s="914">
        <v>0.17572169845510163</v>
      </c>
      <c r="BE56" s="914">
        <v>0.17799999999999999</v>
      </c>
      <c r="BF56" s="914">
        <v>0.1789696724238545</v>
      </c>
      <c r="BG56" s="914">
        <v>0.18035715644934117</v>
      </c>
      <c r="BH56" s="914">
        <v>0.1804</v>
      </c>
      <c r="BI56" s="914">
        <v>0.18305329018068459</v>
      </c>
      <c r="BJ56" s="914">
        <v>0.18645893278869732</v>
      </c>
      <c r="BK56" s="914">
        <v>0.18906046533648482</v>
      </c>
      <c r="BL56" s="914">
        <v>0.19133089374182666</v>
      </c>
      <c r="BM56" s="914">
        <v>0.19311254936546302</v>
      </c>
      <c r="BN56" s="914">
        <v>0.19576138250502842</v>
      </c>
      <c r="BO56" s="914">
        <v>0.19814217895785213</v>
      </c>
      <c r="BP56" s="914">
        <v>0.1998450002618585</v>
      </c>
      <c r="BQ56" s="914">
        <v>0.20088561328097349</v>
      </c>
      <c r="BR56" s="914">
        <v>0.20284070440779561</v>
      </c>
      <c r="BS56" s="914">
        <v>0.20342407837305707</v>
      </c>
      <c r="BT56" s="914">
        <v>0.2050480653574335</v>
      </c>
      <c r="BU56" s="914">
        <v>0.20492193044602564</v>
      </c>
      <c r="BV56" s="914">
        <v>0.20714505825958951</v>
      </c>
      <c r="BW56" s="914">
        <v>0.20779149968055491</v>
      </c>
      <c r="BX56" s="914">
        <v>0.20802800263944465</v>
      </c>
      <c r="BY56" s="914">
        <v>0.20771266536092498</v>
      </c>
      <c r="BZ56" s="914">
        <v>0.20843794110152025</v>
      </c>
      <c r="CA56" s="914">
        <v>0.20867444406041002</v>
      </c>
      <c r="CB56" s="914">
        <v>0.21007769494982267</v>
      </c>
      <c r="CC56" s="914">
        <v>0.21099999999999999</v>
      </c>
      <c r="CD56" s="914">
        <v>0.21199999999999999</v>
      </c>
      <c r="CE56" s="914">
        <v>0.21143364524745736</v>
      </c>
      <c r="CF56" s="914">
        <v>0.16038053985511827</v>
      </c>
      <c r="CG56" s="914">
        <v>0.16132655169067736</v>
      </c>
      <c r="CH56" s="914">
        <v>0.16192569251986477</v>
      </c>
      <c r="CI56" s="914">
        <v>0.16192569251986477</v>
      </c>
      <c r="CJ56" s="914">
        <v>0.16321857536179551</v>
      </c>
      <c r="CK56" s="914">
        <v>0.16306090672253568</v>
      </c>
      <c r="CL56" s="915">
        <v>0.16427495524483648</v>
      </c>
      <c r="CM56" s="915">
        <v>0.16468489370691208</v>
      </c>
      <c r="CN56" s="914">
        <v>0.16482679548224596</v>
      </c>
      <c r="CO56" s="914">
        <v>0.16643501560269644</v>
      </c>
      <c r="CP56" s="914">
        <v>0.166860720928698</v>
      </c>
      <c r="CQ56" s="914">
        <v>0.1665296167862523</v>
      </c>
      <c r="CR56" s="914">
        <v>0.16829550554596262</v>
      </c>
      <c r="CS56" s="914">
        <v>0.16895771383085398</v>
      </c>
      <c r="CT56" s="914">
        <v>0.16980912448285718</v>
      </c>
      <c r="CU56" s="914">
        <v>0.17014022862530281</v>
      </c>
      <c r="CV56" s="914">
        <v>0.17047133276774856</v>
      </c>
      <c r="CW56" s="914">
        <v>0.1697775907550052</v>
      </c>
      <c r="CX56" s="58">
        <v>0.17047133276774856</v>
      </c>
      <c r="CY56" s="58">
        <v>0.17132274341975168</v>
      </c>
      <c r="CZ56" s="58">
        <v>0.17207955288819898</v>
      </c>
      <c r="DA56" s="58">
        <v>0.17215838720782892</v>
      </c>
      <c r="DB56" s="58">
        <v>0.17259985939775652</v>
      </c>
      <c r="DC56" s="58">
        <v>0.17226875525531085</v>
      </c>
      <c r="DD56" s="58">
        <v>0.17297826413198011</v>
      </c>
      <c r="DE56" s="880">
        <v>0.17296249726805416</v>
      </c>
      <c r="DF56" s="880">
        <v>0.17461801798028259</v>
      </c>
      <c r="DG56" s="881">
        <v>0.17687267952169844</v>
      </c>
      <c r="DH56" s="916">
        <v>0.17717224993629213</v>
      </c>
    </row>
    <row r="57" spans="2:112" ht="15.75" customHeight="1">
      <c r="B57" s="890" t="s">
        <v>112</v>
      </c>
      <c r="C57" s="890" t="s">
        <v>190</v>
      </c>
      <c r="D57" s="909">
        <v>3.3828</v>
      </c>
      <c r="E57" s="909">
        <v>3.3906999999999998</v>
      </c>
      <c r="F57" s="909">
        <v>3.3978000000000002</v>
      </c>
      <c r="G57" s="909">
        <v>3.3924715023901864</v>
      </c>
      <c r="H57" s="909">
        <v>3.4123999999999999</v>
      </c>
      <c r="I57" s="909">
        <v>3.4154</v>
      </c>
      <c r="J57" s="909">
        <v>3.4203999999999999</v>
      </c>
      <c r="K57" s="909">
        <v>3.4361999999999999</v>
      </c>
      <c r="L57" s="909">
        <v>3.4377</v>
      </c>
      <c r="M57" s="909">
        <v>3.4447000000000001</v>
      </c>
      <c r="N57" s="909">
        <v>3.4556</v>
      </c>
      <c r="O57" s="909">
        <v>3.4556</v>
      </c>
      <c r="P57" s="909">
        <v>3.4653</v>
      </c>
      <c r="Q57" s="909">
        <v>3.4687999999999999</v>
      </c>
      <c r="R57" s="909">
        <v>3.4811999999999999</v>
      </c>
      <c r="S57" s="909">
        <v>3.4870000000000001</v>
      </c>
      <c r="T57" s="909">
        <v>3.4990999999999999</v>
      </c>
      <c r="U57" s="909">
        <v>3.5116999999999998</v>
      </c>
      <c r="V57" s="909">
        <v>3.5116999999999998</v>
      </c>
      <c r="W57" s="909">
        <v>3.5082</v>
      </c>
      <c r="X57" s="909">
        <v>3.5110999999999999</v>
      </c>
      <c r="Y57" s="909">
        <v>3.5095999999999998</v>
      </c>
      <c r="Z57" s="909">
        <v>3.5095999999999998</v>
      </c>
      <c r="AA57" s="909">
        <v>3.5356999999999998</v>
      </c>
      <c r="AB57" s="909">
        <v>3.5569000000000002</v>
      </c>
      <c r="AC57" s="909">
        <v>3.5587</v>
      </c>
      <c r="AD57" s="909">
        <v>3.5667</v>
      </c>
      <c r="AE57" s="909">
        <v>3.5667</v>
      </c>
      <c r="AF57" s="909">
        <v>3.5667</v>
      </c>
      <c r="AG57" s="909">
        <v>3.6029</v>
      </c>
      <c r="AH57" s="909">
        <v>3.6029</v>
      </c>
      <c r="AI57" s="917">
        <v>3.6095000000000002</v>
      </c>
      <c r="AJ57" s="917">
        <v>3.629</v>
      </c>
      <c r="AK57" s="911">
        <v>3.6461000000000001</v>
      </c>
      <c r="AL57" s="918">
        <v>3.6583000000000001</v>
      </c>
      <c r="AM57" s="918">
        <v>3.6564999999999999</v>
      </c>
      <c r="AN57" s="520">
        <v>3.6547825747216969</v>
      </c>
      <c r="AO57" s="520">
        <v>3.6522999999999999</v>
      </c>
      <c r="AP57" s="520">
        <v>3.6558271962655393</v>
      </c>
      <c r="AQ57" s="520">
        <v>3.660702096803468</v>
      </c>
      <c r="AR57" s="520">
        <v>3.6840319779492718</v>
      </c>
      <c r="AS57" s="520">
        <v>3.7091028950014784</v>
      </c>
      <c r="AT57" s="520">
        <v>3.7042279944635488</v>
      </c>
      <c r="AU57" s="520">
        <v>3.7167634529896523</v>
      </c>
      <c r="AV57" s="520">
        <v>3.7429000000000001</v>
      </c>
      <c r="AW57" s="919">
        <v>3.7498</v>
      </c>
      <c r="AX57" s="877">
        <v>3.7637714224625403</v>
      </c>
      <c r="AY57" s="877">
        <v>3.778</v>
      </c>
      <c r="AZ57" s="913">
        <v>3.7881459251521852</v>
      </c>
      <c r="BA57" s="913">
        <v>3.7912797897837112</v>
      </c>
      <c r="BB57" s="914">
        <v>3.8218999999999999</v>
      </c>
      <c r="BC57" s="914">
        <v>3.8355021018063535</v>
      </c>
      <c r="BD57" s="914">
        <v>3.8807690353728379</v>
      </c>
      <c r="BE57" s="914">
        <v>3.9329999999999998</v>
      </c>
      <c r="BF57" s="914">
        <v>3.9524997147166512</v>
      </c>
      <c r="BG57" s="914">
        <v>3.9831419466693481</v>
      </c>
      <c r="BH57" s="914">
        <v>3.9830999999999999</v>
      </c>
      <c r="BI57" s="914">
        <v>4.0426853746683395</v>
      </c>
      <c r="BJ57" s="914">
        <v>4.1178981258249596</v>
      </c>
      <c r="BK57" s="914">
        <v>4.1753523107362671</v>
      </c>
      <c r="BL57" s="914">
        <v>4.2254941448406802</v>
      </c>
      <c r="BM57" s="914">
        <v>4.2648415563253952</v>
      </c>
      <c r="BN57" s="914">
        <v>4.3233403627805433</v>
      </c>
      <c r="BO57" s="914">
        <v>4.3759196471539212</v>
      </c>
      <c r="BP57" s="914">
        <v>4.4135260227322313</v>
      </c>
      <c r="BQ57" s="914">
        <v>4.4365076966967534</v>
      </c>
      <c r="BR57" s="914">
        <v>4.4796853871755538</v>
      </c>
      <c r="BS57" s="914">
        <v>4.4925690528829385</v>
      </c>
      <c r="BT57" s="914">
        <v>4.5284343925548454</v>
      </c>
      <c r="BU57" s="914">
        <v>4.5256487351045998</v>
      </c>
      <c r="BV57" s="914">
        <v>4.5747459476651722</v>
      </c>
      <c r="BW57" s="914">
        <v>4.5890224420976793</v>
      </c>
      <c r="BX57" s="914">
        <v>4.5942455498168879</v>
      </c>
      <c r="BY57" s="914">
        <v>4.5872814061912752</v>
      </c>
      <c r="BZ57" s="914">
        <v>4.6032989365301846</v>
      </c>
      <c r="CA57" s="914">
        <v>4.6085220442493942</v>
      </c>
      <c r="CB57" s="914">
        <v>4.6395124833833723</v>
      </c>
      <c r="CC57" s="914">
        <v>4.6597</v>
      </c>
      <c r="CD57" s="914">
        <v>4.694</v>
      </c>
      <c r="CE57" s="914">
        <v>4.669458300973508</v>
      </c>
      <c r="CF57" s="914">
        <v>3.541963447986765</v>
      </c>
      <c r="CG57" s="914">
        <v>3.5628558788636036</v>
      </c>
      <c r="CH57" s="914">
        <v>3.5760877517522682</v>
      </c>
      <c r="CI57" s="914">
        <v>3.5760877517522682</v>
      </c>
      <c r="CJ57" s="914">
        <v>3.6046407406172807</v>
      </c>
      <c r="CK57" s="914">
        <v>3.6011586688044748</v>
      </c>
      <c r="CL57" s="915">
        <v>3.627970621763084</v>
      </c>
      <c r="CM57" s="915">
        <v>3.6370240084763807</v>
      </c>
      <c r="CN57" s="914">
        <v>3.6401578731079067</v>
      </c>
      <c r="CO57" s="914">
        <v>3.6756750055985332</v>
      </c>
      <c r="CP57" s="914">
        <v>3.6850765994931098</v>
      </c>
      <c r="CQ57" s="914">
        <v>3.6777642486862159</v>
      </c>
      <c r="CR57" s="914">
        <v>3.7167634529896487</v>
      </c>
      <c r="CS57" s="914">
        <v>3.7313881546034362</v>
      </c>
      <c r="CT57" s="914">
        <v>3.7501913423925917</v>
      </c>
      <c r="CU57" s="914">
        <v>3.7575036931994843</v>
      </c>
      <c r="CV57" s="914">
        <v>3.7648160440063791</v>
      </c>
      <c r="CW57" s="914">
        <v>3.74949492803003</v>
      </c>
      <c r="CX57" s="58">
        <v>3.7648160440063791</v>
      </c>
      <c r="CY57" s="58">
        <v>3.7836192317955328</v>
      </c>
      <c r="CZ57" s="58">
        <v>3.8003331764970048</v>
      </c>
      <c r="DA57" s="58">
        <v>3.8020742124034084</v>
      </c>
      <c r="DB57" s="58">
        <v>3.8118240134792667</v>
      </c>
      <c r="DC57" s="58">
        <v>3.8045116626723736</v>
      </c>
      <c r="DD57" s="58">
        <v>3.8201809858300018</v>
      </c>
      <c r="DE57" s="880">
        <v>3.8198327786487218</v>
      </c>
      <c r="DF57" s="880">
        <v>3.8563945326831899</v>
      </c>
      <c r="DG57" s="881">
        <v>3.906188159606323</v>
      </c>
      <c r="DH57" s="916">
        <v>3.9128040960506554</v>
      </c>
    </row>
    <row r="58" spans="2:112" ht="15.75" customHeight="1">
      <c r="B58" s="890" t="s">
        <v>113</v>
      </c>
      <c r="C58" s="890" t="s">
        <v>191</v>
      </c>
      <c r="D58" s="909">
        <v>11.002700000000001</v>
      </c>
      <c r="E58" s="909">
        <v>11.028499999999999</v>
      </c>
      <c r="F58" s="909">
        <v>11.051399999999999</v>
      </c>
      <c r="G58" s="909">
        <v>11.034241995129429</v>
      </c>
      <c r="H58" s="909">
        <v>11.0992</v>
      </c>
      <c r="I58" s="909">
        <v>11.1088</v>
      </c>
      <c r="J58" s="909">
        <v>11.125</v>
      </c>
      <c r="K58" s="909">
        <v>11.176600000000001</v>
      </c>
      <c r="L58" s="909">
        <v>11.1814</v>
      </c>
      <c r="M58" s="909">
        <v>11.2043</v>
      </c>
      <c r="N58" s="909">
        <v>11.239599999999999</v>
      </c>
      <c r="O58" s="909">
        <v>11.239599999999999</v>
      </c>
      <c r="P58" s="909">
        <v>11.271100000000001</v>
      </c>
      <c r="Q58" s="909">
        <v>11.2826</v>
      </c>
      <c r="R58" s="909">
        <v>11.322699999999999</v>
      </c>
      <c r="S58" s="909">
        <v>11.341799999999999</v>
      </c>
      <c r="T58" s="909">
        <v>11.381</v>
      </c>
      <c r="U58" s="909">
        <v>11.4221</v>
      </c>
      <c r="V58" s="909">
        <v>11.4221</v>
      </c>
      <c r="W58" s="909">
        <v>11.410600000000001</v>
      </c>
      <c r="X58" s="909">
        <v>11.420199999999999</v>
      </c>
      <c r="Y58" s="909">
        <v>11.415100000000001</v>
      </c>
      <c r="Z58" s="909">
        <v>11.415100000000001</v>
      </c>
      <c r="AA58" s="909">
        <v>11.5001</v>
      </c>
      <c r="AB58" s="909">
        <v>11.5692</v>
      </c>
      <c r="AC58" s="909">
        <v>11.57</v>
      </c>
      <c r="AD58" s="909">
        <v>11.600899999999999</v>
      </c>
      <c r="AE58" s="909">
        <v>11.600899999999999</v>
      </c>
      <c r="AF58" s="909">
        <v>11.600899999999999</v>
      </c>
      <c r="AG58" s="909">
        <v>11.7187</v>
      </c>
      <c r="AH58" s="909">
        <v>11.71</v>
      </c>
      <c r="AI58" s="909">
        <v>11.7402</v>
      </c>
      <c r="AJ58" s="909">
        <v>11.805</v>
      </c>
      <c r="AK58" s="909">
        <v>11.8591</v>
      </c>
      <c r="AL58" s="909">
        <v>11.8988</v>
      </c>
      <c r="AM58" s="909">
        <v>11.8931</v>
      </c>
      <c r="AN58" s="909">
        <v>11.887426420722546</v>
      </c>
      <c r="AO58" s="909">
        <v>11.8795</v>
      </c>
      <c r="AP58" s="909">
        <v>11.890824122633958</v>
      </c>
      <c r="AQ58" s="909">
        <v>11.906680064887208</v>
      </c>
      <c r="AR58" s="909">
        <v>11.982562074242049</v>
      </c>
      <c r="AS58" s="909">
        <v>12.064106920115908</v>
      </c>
      <c r="AT58" s="909">
        <v>12.048250977862656</v>
      </c>
      <c r="AU58" s="909">
        <v>12.089023400799586</v>
      </c>
      <c r="AV58" s="909">
        <v>12.173999999999999</v>
      </c>
      <c r="AW58" s="919">
        <v>12.1966</v>
      </c>
      <c r="AX58" s="920">
        <v>12.242000000000001</v>
      </c>
      <c r="AY58" s="920">
        <v>12.288399999999999</v>
      </c>
      <c r="AZ58" s="913">
        <v>12.321199698079321</v>
      </c>
      <c r="BA58" s="913">
        <v>12.331392803813554</v>
      </c>
      <c r="BB58" s="914">
        <v>12.431100000000001</v>
      </c>
      <c r="BC58" s="914">
        <v>12.475228851396611</v>
      </c>
      <c r="BD58" s="914">
        <v>12.622462600891078</v>
      </c>
      <c r="BE58" s="914">
        <v>12.791</v>
      </c>
      <c r="BF58" s="914">
        <v>12.855771465474618</v>
      </c>
      <c r="BG58" s="914">
        <v>12.955437388209333</v>
      </c>
      <c r="BH58" s="914">
        <v>12.955399999999999</v>
      </c>
      <c r="BI58" s="914">
        <v>13.149106397159748</v>
      </c>
      <c r="BJ58" s="914">
        <v>13.393740934781325</v>
      </c>
      <c r="BK58" s="914">
        <v>13.580614539908918</v>
      </c>
      <c r="BL58" s="914">
        <v>13.743704231656638</v>
      </c>
      <c r="BM58" s="914">
        <v>13.871684336986446</v>
      </c>
      <c r="BN58" s="914">
        <v>14.061955644025447</v>
      </c>
      <c r="BO58" s="914">
        <v>14.23297330689979</v>
      </c>
      <c r="BP58" s="914">
        <v>14.35529057571058</v>
      </c>
      <c r="BQ58" s="914">
        <v>14.430040017761614</v>
      </c>
      <c r="BR58" s="914">
        <v>14.57047836343326</v>
      </c>
      <c r="BS58" s="914">
        <v>14.612383353673994</v>
      </c>
      <c r="BT58" s="914">
        <v>14.729037785965765</v>
      </c>
      <c r="BU58" s="914">
        <v>14.719977247535336</v>
      </c>
      <c r="BV58" s="914">
        <v>14.879669237371644</v>
      </c>
      <c r="BW58" s="914">
        <v>14.926104496827593</v>
      </c>
      <c r="BX58" s="914">
        <v>14.943093006384645</v>
      </c>
      <c r="BY58" s="914">
        <v>14.920441660308574</v>
      </c>
      <c r="BZ58" s="914">
        <v>14.972539756283538</v>
      </c>
      <c r="CA58" s="914">
        <v>14.989528265840592</v>
      </c>
      <c r="CB58" s="914">
        <v>15.090326755879111</v>
      </c>
      <c r="CC58" s="914">
        <v>15.156000000000001</v>
      </c>
      <c r="CD58" s="914">
        <v>15.269</v>
      </c>
      <c r="CE58" s="914">
        <v>15.187727544006218</v>
      </c>
      <c r="CF58" s="914">
        <v>11.520474614290176</v>
      </c>
      <c r="CG58" s="914">
        <v>11.58842865251839</v>
      </c>
      <c r="CH58" s="914">
        <v>11.631466210062927</v>
      </c>
      <c r="CI58" s="914">
        <v>11.631466210062927</v>
      </c>
      <c r="CJ58" s="914">
        <v>11.724336728974819</v>
      </c>
      <c r="CK58" s="914">
        <v>11.713011055936784</v>
      </c>
      <c r="CL58" s="915">
        <v>11.80021873832966</v>
      </c>
      <c r="CM58" s="915">
        <v>11.829665488228551</v>
      </c>
      <c r="CN58" s="914">
        <v>11.839858593962784</v>
      </c>
      <c r="CO58" s="914">
        <v>11.955380458950753</v>
      </c>
      <c r="CP58" s="914">
        <v>11.985959776153448</v>
      </c>
      <c r="CQ58" s="914">
        <v>11.962175862773572</v>
      </c>
      <c r="CR58" s="914">
        <v>12.089023400799574</v>
      </c>
      <c r="CS58" s="914">
        <v>12.136591227559325</v>
      </c>
      <c r="CT58" s="914">
        <v>12.197749861964722</v>
      </c>
      <c r="CU58" s="914">
        <v>12.221533775344593</v>
      </c>
      <c r="CV58" s="914">
        <v>12.245317688724473</v>
      </c>
      <c r="CW58" s="914">
        <v>12.195484727357114</v>
      </c>
      <c r="CX58" s="58">
        <v>12.245317688724473</v>
      </c>
      <c r="CY58" s="58">
        <v>12.306476323129862</v>
      </c>
      <c r="CZ58" s="58">
        <v>12.360839553712438</v>
      </c>
      <c r="DA58" s="58">
        <v>12.366502390231457</v>
      </c>
      <c r="DB58" s="58">
        <v>12.398214274737958</v>
      </c>
      <c r="DC58" s="58">
        <v>12.374430361358083</v>
      </c>
      <c r="DD58" s="58">
        <v>12.425395890029241</v>
      </c>
      <c r="DE58" s="880">
        <v>12.424263322725441</v>
      </c>
      <c r="DF58" s="880">
        <v>12.543182889624818</v>
      </c>
      <c r="DG58" s="881">
        <v>12.705140014068732</v>
      </c>
      <c r="DH58" s="916">
        <v>12.726658792841</v>
      </c>
    </row>
    <row r="59" spans="2:112" ht="15.75" customHeight="1">
      <c r="B59" s="890" t="s">
        <v>115</v>
      </c>
      <c r="C59" s="890" t="s">
        <v>189</v>
      </c>
      <c r="D59" s="909">
        <v>0.45269999999999999</v>
      </c>
      <c r="E59" s="909">
        <v>0.45379999999999998</v>
      </c>
      <c r="F59" s="909">
        <v>0.45469999999999999</v>
      </c>
      <c r="G59" s="909">
        <v>0.45401566501307838</v>
      </c>
      <c r="H59" s="909">
        <v>0.45669999999999999</v>
      </c>
      <c r="I59" s="909">
        <v>0.45710000000000001</v>
      </c>
      <c r="J59" s="909">
        <v>0.4577</v>
      </c>
      <c r="K59" s="909">
        <v>0.45989999999999998</v>
      </c>
      <c r="L59" s="175">
        <v>0.46010000000000001</v>
      </c>
      <c r="M59" s="175">
        <v>0.46100000000000002</v>
      </c>
      <c r="N59" s="175">
        <v>0.46250000000000002</v>
      </c>
      <c r="O59" s="175">
        <v>0.46250000000000002</v>
      </c>
      <c r="P59" s="175">
        <v>0.46379999999999999</v>
      </c>
      <c r="Q59" s="175">
        <v>0.4642</v>
      </c>
      <c r="R59" s="175">
        <v>0.46589999999999998</v>
      </c>
      <c r="S59" s="175">
        <v>0.4667</v>
      </c>
      <c r="T59" s="175">
        <v>0.46829999999999999</v>
      </c>
      <c r="U59" s="175">
        <v>0.47</v>
      </c>
      <c r="V59" s="175">
        <v>0.47</v>
      </c>
      <c r="W59" s="175">
        <v>0.46949999999999997</v>
      </c>
      <c r="X59" s="175">
        <v>0.46989999999999998</v>
      </c>
      <c r="Y59" s="175">
        <v>0.46970000000000001</v>
      </c>
      <c r="Z59" s="175">
        <v>0.46970000000000001</v>
      </c>
      <c r="AA59" s="175">
        <v>0.47320000000000001</v>
      </c>
      <c r="AB59" s="198">
        <v>0.47599999999999998</v>
      </c>
      <c r="AC59" s="910" t="s">
        <v>338</v>
      </c>
      <c r="AD59" s="910" t="s">
        <v>339</v>
      </c>
      <c r="AE59" s="910" t="s">
        <v>340</v>
      </c>
      <c r="AF59" s="910" t="s">
        <v>341</v>
      </c>
      <c r="AG59" s="910" t="s">
        <v>342</v>
      </c>
      <c r="AH59" s="910" t="s">
        <v>342</v>
      </c>
      <c r="AI59" s="874">
        <v>0.48309999999999997</v>
      </c>
      <c r="AJ59" s="874">
        <v>0.48580000000000001</v>
      </c>
      <c r="AK59" s="911">
        <v>0.48799999999999999</v>
      </c>
      <c r="AL59" s="875">
        <v>0.48959999999999998</v>
      </c>
      <c r="AM59" s="875">
        <v>0.4894</v>
      </c>
      <c r="AN59" s="520">
        <v>0.48912084890658386</v>
      </c>
      <c r="AO59" s="520">
        <v>0.48880000000000001</v>
      </c>
      <c r="AP59" s="520">
        <v>0.48926065097848942</v>
      </c>
      <c r="AQ59" s="520">
        <v>0.48991306064738155</v>
      </c>
      <c r="AR59" s="520">
        <v>0.49303530691993691</v>
      </c>
      <c r="AS59" s="520">
        <v>0.49639055664566806</v>
      </c>
      <c r="AT59" s="520">
        <v>0.49573814697677582</v>
      </c>
      <c r="AU59" s="520">
        <v>0.49741577183964142</v>
      </c>
      <c r="AV59" s="520">
        <v>0.50090000000000001</v>
      </c>
      <c r="AW59" s="912">
        <v>0.50180000000000002</v>
      </c>
      <c r="AX59" s="877">
        <v>0.50370686507538731</v>
      </c>
      <c r="AY59" s="877">
        <v>0.50560000000000005</v>
      </c>
      <c r="AZ59" s="913">
        <v>0.50696891341984807</v>
      </c>
      <c r="BA59" s="913">
        <v>0.50738831963556452</v>
      </c>
      <c r="BB59" s="914">
        <v>0.51149999999999995</v>
      </c>
      <c r="BC59" s="914">
        <v>0.51330660734622913</v>
      </c>
      <c r="BD59" s="914">
        <v>0.51936469712879918</v>
      </c>
      <c r="BE59" s="914">
        <v>0.52600000000000002</v>
      </c>
      <c r="BF59" s="914">
        <v>0.528964439399641</v>
      </c>
      <c r="BG59" s="914">
        <v>0.53306530017553466</v>
      </c>
      <c r="BH59" s="914">
        <v>0.53310000000000002</v>
      </c>
      <c r="BI59" s="914">
        <v>0.5410340182741461</v>
      </c>
      <c r="BJ59" s="914">
        <v>0.55109976745133948</v>
      </c>
      <c r="BK59" s="914">
        <v>0.55878888140614003</v>
      </c>
      <c r="BL59" s="914">
        <v>0.56549938085760232</v>
      </c>
      <c r="BM59" s="914">
        <v>0.57076525889937491</v>
      </c>
      <c r="BN59" s="914">
        <v>0.57859417492608078</v>
      </c>
      <c r="BO59" s="914">
        <v>0.5856308792119892</v>
      </c>
      <c r="BP59" s="914">
        <v>0.59066375380058589</v>
      </c>
      <c r="BQ59" s="914">
        <v>0.59373939938250597</v>
      </c>
      <c r="BR59" s="914">
        <v>0.59951788502126524</v>
      </c>
      <c r="BS59" s="914">
        <v>0.60124211057476595</v>
      </c>
      <c r="BT59" s="914">
        <v>0.60604198171018686</v>
      </c>
      <c r="BU59" s="914">
        <v>0.60566917618510563</v>
      </c>
      <c r="BV59" s="914">
        <v>0.61223987356466258</v>
      </c>
      <c r="BW59" s="914">
        <v>0.61415050188070397</v>
      </c>
      <c r="BX59" s="914">
        <v>0.6148495122402311</v>
      </c>
      <c r="BY59" s="914">
        <v>0.61391749842752819</v>
      </c>
      <c r="BZ59" s="914">
        <v>0.61606113019674513</v>
      </c>
      <c r="CA59" s="914">
        <v>0.61676014055627248</v>
      </c>
      <c r="CB59" s="914">
        <v>0.62090760202280126</v>
      </c>
      <c r="CC59" s="914">
        <v>0.62360000000000004</v>
      </c>
      <c r="CD59" s="914">
        <v>0.62829999999999997</v>
      </c>
      <c r="CE59" s="914">
        <v>0.62491526141742448</v>
      </c>
      <c r="CF59" s="914">
        <v>0.47402222514079356</v>
      </c>
      <c r="CG59" s="914">
        <v>0.47681826657890281</v>
      </c>
      <c r="CH59" s="914">
        <v>0.47858909282303863</v>
      </c>
      <c r="CI59" s="914">
        <v>0.47858909282303863</v>
      </c>
      <c r="CJ59" s="914">
        <v>0.48241034945512123</v>
      </c>
      <c r="CK59" s="914">
        <v>0.48194434254876978</v>
      </c>
      <c r="CL59" s="915">
        <v>0.48553259572767654</v>
      </c>
      <c r="CM59" s="915">
        <v>0.48674421368419057</v>
      </c>
      <c r="CN59" s="914">
        <v>0.48716361989990697</v>
      </c>
      <c r="CO59" s="914">
        <v>0.49191689034469283</v>
      </c>
      <c r="CP59" s="914">
        <v>0.49317510899184192</v>
      </c>
      <c r="CQ59" s="914">
        <v>0.49219649448850361</v>
      </c>
      <c r="CR59" s="914">
        <v>0.49741577183964092</v>
      </c>
      <c r="CS59" s="914">
        <v>0.49937300084631742</v>
      </c>
      <c r="CT59" s="914">
        <v>0.50188943814061582</v>
      </c>
      <c r="CU59" s="914">
        <v>0.50286805264395396</v>
      </c>
      <c r="CV59" s="914">
        <v>0.50384666714729232</v>
      </c>
      <c r="CW59" s="914">
        <v>0.50179623675934548</v>
      </c>
      <c r="CX59" s="58">
        <v>0.50384666714729232</v>
      </c>
      <c r="CY59" s="58">
        <v>0.50636310444159049</v>
      </c>
      <c r="CZ59" s="58">
        <v>0.50859993759207811</v>
      </c>
      <c r="DA59" s="58">
        <v>0.50883294104525389</v>
      </c>
      <c r="DB59" s="58">
        <v>0.51013776038303826</v>
      </c>
      <c r="DC59" s="58">
        <v>0.50915914587970001</v>
      </c>
      <c r="DD59" s="58">
        <v>0.51125617695828185</v>
      </c>
      <c r="DE59" s="880">
        <v>0.51120957626764685</v>
      </c>
      <c r="DF59" s="880">
        <v>0.51610264878433809</v>
      </c>
      <c r="DG59" s="881">
        <v>0.52276654754516516</v>
      </c>
      <c r="DH59" s="916">
        <v>0.52365196066723319</v>
      </c>
    </row>
    <row r="60" spans="2:112" ht="15.75" customHeight="1">
      <c r="B60" s="890" t="s">
        <v>343</v>
      </c>
      <c r="C60" s="890"/>
      <c r="D60" s="57"/>
      <c r="E60" s="57"/>
      <c r="F60" s="57"/>
      <c r="G60" s="57"/>
      <c r="H60" s="58"/>
      <c r="I60" s="891"/>
      <c r="J60" s="891"/>
      <c r="K60" s="891"/>
      <c r="L60" s="62"/>
      <c r="M60" s="167"/>
      <c r="N60" s="167"/>
      <c r="O60" s="167"/>
      <c r="P60" s="167"/>
      <c r="Q60" s="167"/>
      <c r="R60" s="167"/>
      <c r="S60" s="167"/>
      <c r="T60" s="167"/>
      <c r="U60" s="167"/>
      <c r="V60" s="62"/>
      <c r="W60" s="167"/>
      <c r="X60" s="167"/>
      <c r="Y60" s="183"/>
      <c r="Z60" s="167"/>
      <c r="AA60" s="167"/>
      <c r="AB60" s="167"/>
      <c r="AC60" s="183"/>
      <c r="AD60" s="183"/>
      <c r="AE60" s="183"/>
      <c r="AF60" s="183"/>
      <c r="AG60" s="183"/>
      <c r="AH60" s="183"/>
      <c r="AI60" s="865"/>
      <c r="AJ60" s="183"/>
      <c r="AK60" s="167"/>
      <c r="AL60" s="865"/>
      <c r="AM60" s="865"/>
      <c r="AN60" s="865"/>
      <c r="AO60" s="865"/>
      <c r="AP60" s="865"/>
      <c r="AQ60" s="167"/>
      <c r="AR60" s="167"/>
      <c r="AS60" s="167"/>
      <c r="AT60" s="514"/>
      <c r="AU60" s="514"/>
      <c r="AV60" s="514"/>
      <c r="AW60" s="167"/>
      <c r="AX60" s="167"/>
      <c r="AY60" s="167"/>
      <c r="AZ60" s="865"/>
      <c r="BA60" s="865"/>
      <c r="BB60" s="865"/>
      <c r="BC60" s="865"/>
      <c r="BD60" s="865"/>
      <c r="BE60" s="865"/>
      <c r="BF60" s="865"/>
      <c r="BG60" s="865"/>
      <c r="BH60" s="865"/>
      <c r="BI60" s="865"/>
      <c r="BJ60" s="865"/>
      <c r="BK60" s="865"/>
      <c r="BL60" s="865"/>
      <c r="BM60" s="865"/>
      <c r="BN60" s="865"/>
      <c r="BO60" s="865"/>
      <c r="BP60" s="896"/>
      <c r="BQ60" s="896"/>
      <c r="BR60" s="896"/>
      <c r="BS60" s="896"/>
      <c r="BT60" s="896"/>
      <c r="BU60" s="896"/>
      <c r="BV60" s="896"/>
      <c r="BW60" s="896"/>
      <c r="BX60" s="896"/>
      <c r="BY60" s="896"/>
      <c r="BZ60" s="896"/>
      <c r="CA60" s="896"/>
      <c r="CB60" s="896"/>
      <c r="CC60" s="896"/>
      <c r="CD60" s="896"/>
      <c r="CE60" s="896"/>
      <c r="CF60" s="896"/>
      <c r="CG60" s="896"/>
      <c r="CH60" s="896"/>
      <c r="CI60" s="896"/>
      <c r="CJ60" s="896"/>
      <c r="CK60" s="896"/>
      <c r="CL60" s="897"/>
      <c r="CM60" s="897"/>
      <c r="CN60" s="896"/>
      <c r="CO60" s="896"/>
      <c r="CP60" s="896"/>
      <c r="CQ60" s="896"/>
      <c r="CR60" s="896"/>
      <c r="CS60" s="896"/>
      <c r="CT60" s="896"/>
      <c r="CU60" s="896"/>
      <c r="CV60" s="896"/>
      <c r="CW60" s="896"/>
      <c r="CX60" s="58"/>
      <c r="CY60" s="58"/>
      <c r="CZ60" s="58"/>
      <c r="DA60" s="58"/>
      <c r="DB60" s="58"/>
      <c r="DC60" s="58"/>
      <c r="DD60" s="58"/>
      <c r="DE60" s="880"/>
      <c r="DF60" s="880"/>
      <c r="DG60" s="881"/>
      <c r="DH60" s="916"/>
    </row>
    <row r="61" spans="2:112" ht="15.75" customHeight="1">
      <c r="B61" s="890" t="s">
        <v>344</v>
      </c>
      <c r="C61" s="890" t="s">
        <v>345</v>
      </c>
      <c r="D61" s="62">
        <v>68270.012799999997</v>
      </c>
      <c r="E61" s="62">
        <v>68430.0484</v>
      </c>
      <c r="F61" s="62">
        <v>68572.302299999996</v>
      </c>
      <c r="G61" s="62">
        <v>68465.611876071067</v>
      </c>
      <c r="H61" s="891">
        <v>68868.664600000004</v>
      </c>
      <c r="I61" s="891">
        <v>68927.937000000005</v>
      </c>
      <c r="J61" s="891">
        <v>68028.700200000007</v>
      </c>
      <c r="K61" s="891">
        <v>69348.771399999998</v>
      </c>
      <c r="L61" s="62">
        <v>69378.407699999996</v>
      </c>
      <c r="M61" s="62">
        <v>69520.661600000007</v>
      </c>
      <c r="N61" s="62">
        <v>69739.969599999997</v>
      </c>
      <c r="O61" s="62">
        <v>69739.969599999997</v>
      </c>
      <c r="P61" s="892">
        <v>69935.568700000003</v>
      </c>
      <c r="Q61" s="892">
        <v>70006.695699999997</v>
      </c>
      <c r="R61" s="892">
        <v>70255.64</v>
      </c>
      <c r="S61" s="892">
        <v>70374.184899999993</v>
      </c>
      <c r="T61" s="892">
        <v>70617.202000000005</v>
      </c>
      <c r="U61" s="892">
        <v>70872.073499999999</v>
      </c>
      <c r="V61" s="892">
        <v>70872</v>
      </c>
      <c r="W61" s="892">
        <v>70800</v>
      </c>
      <c r="X61" s="892">
        <v>70860</v>
      </c>
      <c r="Y61" s="892">
        <v>70829</v>
      </c>
      <c r="Z61" s="892">
        <v>70829</v>
      </c>
      <c r="AA61" s="892">
        <v>71356.1103</v>
      </c>
      <c r="AB61" s="892">
        <v>71784.781099999993</v>
      </c>
      <c r="AC61" s="892">
        <v>71819</v>
      </c>
      <c r="AD61" s="892">
        <v>71981</v>
      </c>
      <c r="AE61" s="892">
        <v>71982</v>
      </c>
      <c r="AF61" s="892">
        <v>71982</v>
      </c>
      <c r="AG61" s="892">
        <v>72712</v>
      </c>
      <c r="AH61" s="171">
        <v>72642</v>
      </c>
      <c r="AI61" s="892">
        <v>72845</v>
      </c>
      <c r="AJ61" s="892">
        <v>73253</v>
      </c>
      <c r="AK61" s="921">
        <v>73583</v>
      </c>
      <c r="AL61" s="896">
        <v>73829</v>
      </c>
      <c r="AM61" s="896">
        <v>73795</v>
      </c>
      <c r="AN61" s="514">
        <v>73759.477441748444</v>
      </c>
      <c r="AO61" s="514">
        <v>73710.285699999993</v>
      </c>
      <c r="AP61" s="514">
        <v>73780.559609462362</v>
      </c>
      <c r="AQ61" s="514">
        <v>73878.943058793957</v>
      </c>
      <c r="AR61" s="514">
        <v>74349.77813773806</v>
      </c>
      <c r="AS61" s="514">
        <v>74855.750162871991</v>
      </c>
      <c r="AT61" s="514">
        <v>74757.366713540381</v>
      </c>
      <c r="AU61" s="514">
        <v>75010.352726107361</v>
      </c>
      <c r="AV61" s="514">
        <v>75537.406900000002</v>
      </c>
      <c r="AW61" s="903">
        <v>75677</v>
      </c>
      <c r="AX61" s="514">
        <v>75959.050273233515</v>
      </c>
      <c r="AY61" s="514">
        <v>76247.173200000005</v>
      </c>
      <c r="AZ61" s="514">
        <v>76450.967519891507</v>
      </c>
      <c r="BA61" s="514">
        <v>76514.214023033244</v>
      </c>
      <c r="BB61" s="896">
        <v>77132.624299999996</v>
      </c>
      <c r="BC61" s="896">
        <v>77406.692456255623</v>
      </c>
      <c r="BD61" s="896">
        <v>78320.253057191905</v>
      </c>
      <c r="BE61" s="896">
        <v>79367</v>
      </c>
      <c r="BF61" s="896">
        <v>79767.895240214013</v>
      </c>
      <c r="BG61" s="896">
        <v>80386.305493155509</v>
      </c>
      <c r="BH61" s="896">
        <v>80386.305500000002</v>
      </c>
      <c r="BI61" s="896">
        <v>81587.989052848628</v>
      </c>
      <c r="BJ61" s="896">
        <v>83105.905128250466</v>
      </c>
      <c r="BK61" s="896">
        <v>84265.424352515751</v>
      </c>
      <c r="BL61" s="896">
        <v>85277.368402783643</v>
      </c>
      <c r="BM61" s="896">
        <v>86071.463386674441</v>
      </c>
      <c r="BN61" s="896">
        <v>87252.064778653628</v>
      </c>
      <c r="BO61" s="896">
        <v>88313.200553587318</v>
      </c>
      <c r="BP61" s="896">
        <v>89072.158591288244</v>
      </c>
      <c r="BQ61" s="896">
        <v>89535.966280994297</v>
      </c>
      <c r="BR61" s="896">
        <v>90407.362546502802</v>
      </c>
      <c r="BS61" s="896">
        <v>90667.375948307759</v>
      </c>
      <c r="BT61" s="896">
        <v>91391.197039818813</v>
      </c>
      <c r="BU61" s="896">
        <v>91334.977925915038</v>
      </c>
      <c r="BV61" s="896">
        <v>92325.839808469027</v>
      </c>
      <c r="BW61" s="896">
        <v>92613.962767225865</v>
      </c>
      <c r="BX61" s="896">
        <v>92719.373605795423</v>
      </c>
      <c r="BY61" s="896">
        <v>92578.825821036007</v>
      </c>
      <c r="BZ61" s="896">
        <v>92902.085725982673</v>
      </c>
      <c r="CA61" s="896">
        <v>93007.496564552246</v>
      </c>
      <c r="CB61" s="896">
        <v>93632.934206731705</v>
      </c>
      <c r="CC61" s="896">
        <v>94040.522800000006</v>
      </c>
      <c r="CD61" s="896">
        <v>94743</v>
      </c>
      <c r="CE61" s="896">
        <v>94237.289681197246</v>
      </c>
      <c r="CF61" s="896">
        <v>71482.603328645651</v>
      </c>
      <c r="CG61" s="896">
        <v>71904.246682923942</v>
      </c>
      <c r="CH61" s="896">
        <v>72171.287473966848</v>
      </c>
      <c r="CI61" s="896">
        <v>72171.287473966848</v>
      </c>
      <c r="CJ61" s="896">
        <v>72747.533391480494</v>
      </c>
      <c r="CK61" s="896">
        <v>72677.259499100794</v>
      </c>
      <c r="CL61" s="897">
        <v>73218.368470424582</v>
      </c>
      <c r="CM61" s="897">
        <v>73401.080590611833</v>
      </c>
      <c r="CN61" s="896">
        <v>73464.327093753585</v>
      </c>
      <c r="CO61" s="896">
        <v>74181.120796026677</v>
      </c>
      <c r="CP61" s="896">
        <v>74370.86030545189</v>
      </c>
      <c r="CQ61" s="896">
        <v>74223.285131454482</v>
      </c>
      <c r="CR61" s="896">
        <v>75010.352726107289</v>
      </c>
      <c r="CS61" s="896">
        <v>75305.503074102089</v>
      </c>
      <c r="CT61" s="896">
        <v>75684.982092952559</v>
      </c>
      <c r="CU61" s="896">
        <v>75832.557266949938</v>
      </c>
      <c r="CV61" s="896">
        <v>75980.13244094736</v>
      </c>
      <c r="CW61" s="896">
        <v>75670.927314476619</v>
      </c>
      <c r="CX61" s="62">
        <v>75980.13244094736</v>
      </c>
      <c r="CY61" s="62">
        <v>76359.611459797787</v>
      </c>
      <c r="CZ61" s="62">
        <v>76696.926143220437</v>
      </c>
      <c r="DA61" s="62">
        <v>76732.063089410309</v>
      </c>
      <c r="DB61" s="62">
        <v>76928.829988073514</v>
      </c>
      <c r="DC61" s="62">
        <v>76781.254814076121</v>
      </c>
      <c r="DD61" s="62">
        <v>77097.48732978481</v>
      </c>
      <c r="DE61" s="898">
        <v>77090.459940546847</v>
      </c>
      <c r="DF61" s="898">
        <v>77828.335810533856</v>
      </c>
      <c r="DG61" s="899">
        <v>78833.252471563785</v>
      </c>
      <c r="DH61" s="900">
        <v>78966.772867085238</v>
      </c>
    </row>
    <row r="62" spans="2:112" ht="15.75" customHeight="1">
      <c r="B62" s="890" t="s">
        <v>346</v>
      </c>
      <c r="C62" s="890"/>
      <c r="D62" s="62"/>
      <c r="E62" s="62"/>
      <c r="F62" s="62"/>
      <c r="G62" s="62"/>
      <c r="H62" s="891"/>
      <c r="I62" s="891"/>
      <c r="J62" s="891"/>
      <c r="K62" s="891"/>
      <c r="L62" s="62"/>
      <c r="M62" s="62"/>
      <c r="N62" s="62"/>
      <c r="O62" s="62"/>
      <c r="P62" s="62"/>
      <c r="Q62" s="62"/>
      <c r="R62" s="62"/>
      <c r="S62" s="62"/>
      <c r="T62" s="167"/>
      <c r="U62" s="62"/>
      <c r="V62" s="62"/>
      <c r="W62" s="167"/>
      <c r="X62" s="167"/>
      <c r="Y62" s="183"/>
      <c r="Z62" s="183"/>
      <c r="AA62" s="183"/>
      <c r="AB62" s="183"/>
      <c r="AC62" s="183"/>
      <c r="AD62" s="183"/>
      <c r="AE62" s="865"/>
      <c r="AF62" s="865"/>
      <c r="AG62" s="865"/>
      <c r="AH62" s="171"/>
      <c r="AI62" s="62"/>
      <c r="AJ62" s="183"/>
      <c r="AK62" s="167"/>
      <c r="AL62" s="62"/>
      <c r="AM62" s="62"/>
      <c r="AN62" s="520"/>
      <c r="AO62" s="514"/>
      <c r="AP62" s="514"/>
      <c r="AQ62" s="514"/>
      <c r="AR62" s="514"/>
      <c r="AS62" s="514"/>
      <c r="AT62" s="514"/>
      <c r="AU62" s="514"/>
      <c r="AV62" s="514"/>
      <c r="AW62" s="167"/>
      <c r="AX62" s="514"/>
      <c r="AY62" s="514"/>
      <c r="AZ62" s="514"/>
      <c r="BA62" s="514"/>
      <c r="BB62" s="62"/>
      <c r="BC62" s="62"/>
      <c r="BD62" s="62"/>
      <c r="BE62" s="62"/>
      <c r="BF62" s="62"/>
      <c r="BG62" s="62"/>
      <c r="BH62" s="62"/>
      <c r="BI62" s="62"/>
      <c r="BJ62" s="62"/>
      <c r="BK62" s="62"/>
      <c r="BL62" s="62"/>
      <c r="BM62" s="62"/>
      <c r="BN62" s="62"/>
      <c r="BO62" s="62"/>
      <c r="BP62" s="896"/>
      <c r="BQ62" s="896"/>
      <c r="BR62" s="896"/>
      <c r="BS62" s="896"/>
      <c r="BT62" s="896"/>
      <c r="BU62" s="896"/>
      <c r="BV62" s="896"/>
      <c r="BW62" s="896"/>
      <c r="BX62" s="896"/>
      <c r="BY62" s="896"/>
      <c r="BZ62" s="896"/>
      <c r="CA62" s="896"/>
      <c r="CB62" s="896"/>
      <c r="CC62" s="896"/>
      <c r="CD62" s="896"/>
      <c r="CE62" s="896"/>
      <c r="CF62" s="896"/>
      <c r="CG62" s="896"/>
      <c r="CH62" s="896"/>
      <c r="CI62" s="896"/>
      <c r="CJ62" s="896"/>
      <c r="CK62" s="896"/>
      <c r="CL62" s="897"/>
      <c r="CM62" s="897"/>
      <c r="CN62" s="896"/>
      <c r="CO62" s="896"/>
      <c r="CP62" s="896"/>
      <c r="CQ62" s="896"/>
      <c r="CR62" s="896"/>
      <c r="CS62" s="896"/>
      <c r="CT62" s="896"/>
      <c r="CU62" s="896"/>
      <c r="CV62" s="896"/>
      <c r="CW62" s="896"/>
      <c r="CX62" s="62"/>
      <c r="CY62" s="62"/>
      <c r="CZ62" s="62"/>
      <c r="DA62" s="62"/>
      <c r="DB62" s="62"/>
      <c r="DC62" s="62"/>
      <c r="DD62" s="62"/>
      <c r="DE62" s="898"/>
      <c r="DF62" s="898"/>
      <c r="DG62" s="899"/>
      <c r="DH62" s="900"/>
    </row>
    <row r="63" spans="2:112" ht="15.75" customHeight="1">
      <c r="B63" s="890" t="s">
        <v>347</v>
      </c>
      <c r="C63" s="890" t="s">
        <v>196</v>
      </c>
      <c r="D63" s="62">
        <v>70367.269899999999</v>
      </c>
      <c r="E63" s="62">
        <v>70529.779200000004</v>
      </c>
      <c r="F63" s="62">
        <v>70671.914099999995</v>
      </c>
      <c r="G63" s="62">
        <v>70556.195190544109</v>
      </c>
      <c r="H63" s="891">
        <v>70970.279699999999</v>
      </c>
      <c r="I63" s="891">
        <v>71033.749800000005</v>
      </c>
      <c r="J63" s="891">
        <v>71140.150399999999</v>
      </c>
      <c r="K63" s="891">
        <v>71458.338199999998</v>
      </c>
      <c r="L63" s="62">
        <v>71488.211899999995</v>
      </c>
      <c r="M63" s="62">
        <v>71635.1014</v>
      </c>
      <c r="N63" s="62">
        <v>71857.825299999997</v>
      </c>
      <c r="O63" s="62">
        <v>71857.825299999997</v>
      </c>
      <c r="P63" s="892">
        <v>72065.8698</v>
      </c>
      <c r="Q63" s="892">
        <v>72143.634099999996</v>
      </c>
      <c r="R63" s="892">
        <v>72405.1636</v>
      </c>
      <c r="S63" s="908">
        <v>72526.575299999997</v>
      </c>
      <c r="T63" s="908">
        <v>72784.252200000003</v>
      </c>
      <c r="U63" s="908">
        <v>73043.425300000003</v>
      </c>
      <c r="V63" s="892">
        <v>73043</v>
      </c>
      <c r="W63" s="892">
        <v>72971</v>
      </c>
      <c r="X63" s="892">
        <v>73033</v>
      </c>
      <c r="Y63" s="892">
        <v>72997</v>
      </c>
      <c r="Z63" s="892">
        <v>72997</v>
      </c>
      <c r="AA63" s="892">
        <v>73542.662100000001</v>
      </c>
      <c r="AB63" s="892">
        <v>73983.770499999999</v>
      </c>
      <c r="AC63" s="892">
        <v>74021</v>
      </c>
      <c r="AD63" s="892">
        <v>74184</v>
      </c>
      <c r="AE63" s="892">
        <v>74184.5</v>
      </c>
      <c r="AF63" s="892">
        <v>74184.5</v>
      </c>
      <c r="AG63" s="892">
        <v>74943</v>
      </c>
      <c r="AH63" s="171">
        <v>74882</v>
      </c>
      <c r="AI63" s="892">
        <v>75092</v>
      </c>
      <c r="AJ63" s="892">
        <v>75508</v>
      </c>
      <c r="AK63" s="514">
        <v>75853</v>
      </c>
      <c r="AL63" s="903">
        <v>76114</v>
      </c>
      <c r="AM63" s="903">
        <v>76082</v>
      </c>
      <c r="AN63" s="514">
        <v>76038.510750498637</v>
      </c>
      <c r="AO63" s="514">
        <v>75983.422600000005</v>
      </c>
      <c r="AP63" s="514">
        <v>76055.211796514952</v>
      </c>
      <c r="AQ63" s="514">
        <v>76157.945760920396</v>
      </c>
      <c r="AR63" s="514">
        <v>76640.052362994102</v>
      </c>
      <c r="AS63" s="514">
        <v>77163.655449949467</v>
      </c>
      <c r="AT63" s="514">
        <v>77055.412932959938</v>
      </c>
      <c r="AU63" s="514">
        <v>77311.725879042715</v>
      </c>
      <c r="AV63" s="514">
        <v>77847.430699999997</v>
      </c>
      <c r="AW63" s="903">
        <v>77992</v>
      </c>
      <c r="AX63" s="514">
        <v>78284.38426003819</v>
      </c>
      <c r="AY63" s="514">
        <v>78577.489400000006</v>
      </c>
      <c r="AZ63" s="514">
        <v>78789.439107215512</v>
      </c>
      <c r="BA63" s="514">
        <v>78858.358390927431</v>
      </c>
      <c r="BB63" s="896">
        <v>79501.528600000005</v>
      </c>
      <c r="BC63" s="896">
        <v>79797.671456538053</v>
      </c>
      <c r="BD63" s="896">
        <v>80739.044460114877</v>
      </c>
      <c r="BE63" s="896">
        <v>81822</v>
      </c>
      <c r="BF63" s="896">
        <v>82234.601517177609</v>
      </c>
      <c r="BG63" s="896">
        <v>82879.847900209279</v>
      </c>
      <c r="BH63" s="896">
        <v>82879.847899999993</v>
      </c>
      <c r="BI63" s="896">
        <v>84112.178698301432</v>
      </c>
      <c r="BJ63" s="896">
        <v>85670.189174048093</v>
      </c>
      <c r="BK63" s="896">
        <v>86865.384631231573</v>
      </c>
      <c r="BL63" s="896">
        <v>87915.577151777645</v>
      </c>
      <c r="BM63" s="896">
        <v>88731.953614237485</v>
      </c>
      <c r="BN63" s="896">
        <v>89961.556164983049</v>
      </c>
      <c r="BO63" s="896">
        <v>91040.628007503445</v>
      </c>
      <c r="BP63" s="896">
        <v>91825.21061405717</v>
      </c>
      <c r="BQ63" s="896">
        <v>92308.163282729758</v>
      </c>
      <c r="BR63" s="896">
        <v>93197.51322351431</v>
      </c>
      <c r="BS63" s="896">
        <v>93455.877134419774</v>
      </c>
      <c r="BT63" s="896">
        <v>94187.102215978302</v>
      </c>
      <c r="BU63" s="896">
        <v>94124.606640995873</v>
      </c>
      <c r="BV63" s="896">
        <v>95143.422100140917</v>
      </c>
      <c r="BW63" s="896">
        <v>95433.740422387535</v>
      </c>
      <c r="BX63" s="896">
        <v>95538.895218426682</v>
      </c>
      <c r="BY63" s="896">
        <v>95393.897953194799</v>
      </c>
      <c r="BZ63" s="896">
        <v>95731.620755956232</v>
      </c>
      <c r="CA63" s="896">
        <v>95846.219246199835</v>
      </c>
      <c r="CB63" s="896">
        <v>96496.300310483392</v>
      </c>
      <c r="CC63" s="896">
        <v>96925.494699999996</v>
      </c>
      <c r="CD63" s="896">
        <v>97641</v>
      </c>
      <c r="CE63" s="896">
        <v>97126.376899846058</v>
      </c>
      <c r="CF63" s="896">
        <v>73758.027351546931</v>
      </c>
      <c r="CG63" s="896">
        <v>74196.931503015352</v>
      </c>
      <c r="CH63" s="896">
        <v>74476.151489208816</v>
      </c>
      <c r="CI63" s="896">
        <v>74476.151489208816</v>
      </c>
      <c r="CJ63" s="896">
        <v>75060.346819297687</v>
      </c>
      <c r="CK63" s="896">
        <v>74989.811246534227</v>
      </c>
      <c r="CL63" s="897">
        <v>75547.01003421472</v>
      </c>
      <c r="CM63" s="897">
        <v>75732.813304556679</v>
      </c>
      <c r="CN63" s="896">
        <v>75798.198744761292</v>
      </c>
      <c r="CO63" s="896">
        <v>76537.081154198138</v>
      </c>
      <c r="CP63" s="896">
        <v>76738.062553790514</v>
      </c>
      <c r="CQ63" s="896">
        <v>76583.528760534013</v>
      </c>
      <c r="CR63" s="896">
        <v>77400.763989646744</v>
      </c>
      <c r="CS63" s="896">
        <v>77701.172123614524</v>
      </c>
      <c r="CT63" s="896">
        <v>78086.216216786503</v>
      </c>
      <c r="CU63" s="896">
        <v>78240.670805085349</v>
      </c>
      <c r="CV63" s="896">
        <v>78386.863674202817</v>
      </c>
      <c r="CW63" s="896">
        <v>78073.262537737246</v>
      </c>
      <c r="CX63" s="62">
        <v>78386.863674202817</v>
      </c>
      <c r="CY63" s="62">
        <v>78782.964831114339</v>
      </c>
      <c r="CZ63" s="62">
        <v>79135.180090454669</v>
      </c>
      <c r="DA63" s="62">
        <v>79169.11798795627</v>
      </c>
      <c r="DB63" s="62">
        <v>79362.918978763613</v>
      </c>
      <c r="DC63" s="62">
        <v>79214.726127191883</v>
      </c>
      <c r="DD63" s="62">
        <v>79531.511480496556</v>
      </c>
      <c r="DE63" s="898">
        <v>79520.690068794633</v>
      </c>
      <c r="DF63" s="898">
        <v>80286.584861010691</v>
      </c>
      <c r="DG63" s="899">
        <v>81310.61708333451</v>
      </c>
      <c r="DH63" s="900">
        <v>81456.896220564799</v>
      </c>
    </row>
    <row r="64" spans="2:112" ht="15.75" customHeight="1">
      <c r="B64" s="890" t="s">
        <v>123</v>
      </c>
      <c r="C64" s="890" t="s">
        <v>197</v>
      </c>
      <c r="D64" s="62">
        <v>1161449.4182</v>
      </c>
      <c r="E64" s="62">
        <v>1164172.0379999999</v>
      </c>
      <c r="F64" s="62">
        <v>1166592.1444000001</v>
      </c>
      <c r="G64" s="62">
        <v>1164777.0646108054</v>
      </c>
      <c r="H64" s="891">
        <v>1171634.0329</v>
      </c>
      <c r="I64" s="891">
        <v>1172642.4106000001</v>
      </c>
      <c r="J64" s="891">
        <v>1174356.6525999999</v>
      </c>
      <c r="K64" s="891">
        <v>1179801.8921000001</v>
      </c>
      <c r="L64" s="62">
        <v>1180306.081</v>
      </c>
      <c r="M64" s="62">
        <v>1182726.1873999999</v>
      </c>
      <c r="N64" s="62">
        <v>1186457.1849</v>
      </c>
      <c r="O64" s="62">
        <v>1186457.1849</v>
      </c>
      <c r="P64" s="892">
        <v>1189784.8311999999</v>
      </c>
      <c r="Q64" s="892">
        <v>1190994.8844000001</v>
      </c>
      <c r="R64" s="892">
        <v>1195230.0707</v>
      </c>
      <c r="S64" s="908">
        <v>1197246.8260999999</v>
      </c>
      <c r="T64" s="908">
        <v>1201381.1746</v>
      </c>
      <c r="U64" s="908">
        <v>1205717.1986</v>
      </c>
      <c r="V64" s="892">
        <v>1205717</v>
      </c>
      <c r="W64" s="892">
        <v>1204507</v>
      </c>
      <c r="X64" s="892">
        <v>1205515</v>
      </c>
      <c r="Y64" s="892">
        <v>1204985</v>
      </c>
      <c r="Z64" s="892">
        <v>1204985</v>
      </c>
      <c r="AA64" s="892">
        <v>1213951.9161</v>
      </c>
      <c r="AB64" s="892">
        <v>1221244.7137</v>
      </c>
      <c r="AC64" s="892">
        <v>1221842</v>
      </c>
      <c r="AD64" s="892">
        <v>1224592</v>
      </c>
      <c r="AE64" s="892">
        <v>1224592</v>
      </c>
      <c r="AF64" s="892">
        <v>1224592</v>
      </c>
      <c r="AG64" s="892">
        <v>1237025</v>
      </c>
      <c r="AH64" s="171">
        <v>1235830</v>
      </c>
      <c r="AI64" s="892">
        <v>1239297</v>
      </c>
      <c r="AJ64" s="892">
        <v>1246231</v>
      </c>
      <c r="AK64" s="514">
        <v>1251850</v>
      </c>
      <c r="AL64" s="903">
        <v>1256034</v>
      </c>
      <c r="AM64" s="903">
        <v>1255437</v>
      </c>
      <c r="AN64" s="514">
        <v>1254839.4043032518</v>
      </c>
      <c r="AO64" s="514">
        <v>1254002.5259</v>
      </c>
      <c r="AP64" s="514">
        <v>1255198.0664805491</v>
      </c>
      <c r="AQ64" s="514">
        <v>1256871.8233079351</v>
      </c>
      <c r="AR64" s="514">
        <v>1264881.945267569</v>
      </c>
      <c r="AS64" s="514">
        <v>1273489.8375226981</v>
      </c>
      <c r="AT64" s="514">
        <v>1271816.0806953118</v>
      </c>
      <c r="AU64" s="514">
        <v>1276120.0268228762</v>
      </c>
      <c r="AV64" s="514">
        <v>1285086.581</v>
      </c>
      <c r="AW64" s="903">
        <v>1287477</v>
      </c>
      <c r="AX64" s="514">
        <v>1292259.8248012431</v>
      </c>
      <c r="AY64" s="514">
        <v>1297161.5412000001</v>
      </c>
      <c r="AZ64" s="514">
        <v>1300628.6089381739</v>
      </c>
      <c r="BA64" s="514">
        <v>1301704.5954700653</v>
      </c>
      <c r="BB64" s="896">
        <v>1312225.3526999999</v>
      </c>
      <c r="BC64" s="896">
        <v>1316887.96097564</v>
      </c>
      <c r="BD64" s="896">
        <v>1332429.9886585118</v>
      </c>
      <c r="BE64" s="896">
        <v>1350244</v>
      </c>
      <c r="BF64" s="896">
        <v>1357058.1248329084</v>
      </c>
      <c r="BG64" s="896">
        <v>1367578.8820336217</v>
      </c>
      <c r="BH64" s="896">
        <v>1367578.882</v>
      </c>
      <c r="BI64" s="896">
        <v>1388022.6261395533</v>
      </c>
      <c r="BJ64" s="896">
        <v>1413846.3029049402</v>
      </c>
      <c r="BK64" s="896">
        <v>1433572.7226562775</v>
      </c>
      <c r="BL64" s="896">
        <v>1450788.5071665356</v>
      </c>
      <c r="BM64" s="896">
        <v>1464298.1158447245</v>
      </c>
      <c r="BN64" s="896">
        <v>1484383.1977733586</v>
      </c>
      <c r="BO64" s="896">
        <v>1502435.8606973097</v>
      </c>
      <c r="BP64" s="896">
        <v>1515347.6990800032</v>
      </c>
      <c r="BQ64" s="896">
        <v>1523238.2669805379</v>
      </c>
      <c r="BR64" s="896">
        <v>1538062.9703088156</v>
      </c>
      <c r="BS64" s="896">
        <v>1542486.4704954794</v>
      </c>
      <c r="BT64" s="896">
        <v>1554800.5385826777</v>
      </c>
      <c r="BU64" s="896">
        <v>1553844.1061098855</v>
      </c>
      <c r="BV64" s="896">
        <v>1570701.2284428468</v>
      </c>
      <c r="BW64" s="896">
        <v>1575602.9448659064</v>
      </c>
      <c r="BX64" s="896">
        <v>1577396.2557523914</v>
      </c>
      <c r="BY64" s="896">
        <v>1575005.1745704112</v>
      </c>
      <c r="BZ64" s="896">
        <v>1580504.6612889657</v>
      </c>
      <c r="CA64" s="896">
        <v>1582297.9721754508</v>
      </c>
      <c r="CB64" s="896">
        <v>1592938.2834352632</v>
      </c>
      <c r="CC64" s="896">
        <v>1599872.4188999999</v>
      </c>
      <c r="CD64" s="896">
        <v>1611828</v>
      </c>
      <c r="CE64" s="896">
        <v>1603219.9325177781</v>
      </c>
      <c r="CF64" s="896">
        <v>1216103.8891551706</v>
      </c>
      <c r="CG64" s="896">
        <v>1223277.1327011115</v>
      </c>
      <c r="CH64" s="896">
        <v>1227820.186946874</v>
      </c>
      <c r="CI64" s="896">
        <v>1227820.186946874</v>
      </c>
      <c r="CJ64" s="896">
        <v>1237623.6197929929</v>
      </c>
      <c r="CK64" s="896">
        <v>1236428.0792020028</v>
      </c>
      <c r="CL64" s="897">
        <v>1245633.7417526266</v>
      </c>
      <c r="CM64" s="897">
        <v>1248742.1472892009</v>
      </c>
      <c r="CN64" s="896">
        <v>1249818.1338210921</v>
      </c>
      <c r="CO64" s="896">
        <v>1262012.6478491917</v>
      </c>
      <c r="CP64" s="896">
        <v>1265240.6074448649</v>
      </c>
      <c r="CQ64" s="896">
        <v>1262729.9722037856</v>
      </c>
      <c r="CR64" s="896">
        <v>1276120.026822875</v>
      </c>
      <c r="CS64" s="896">
        <v>1281141.2973050335</v>
      </c>
      <c r="CT64" s="896">
        <v>1287597.2164963805</v>
      </c>
      <c r="CU64" s="896">
        <v>1290107.8517374594</v>
      </c>
      <c r="CV64" s="896">
        <v>1292618.4869785393</v>
      </c>
      <c r="CW64" s="896">
        <v>1287358.1083781824</v>
      </c>
      <c r="CX64" s="62">
        <v>1292618.4869785393</v>
      </c>
      <c r="CY64" s="62">
        <v>1299074.4061698855</v>
      </c>
      <c r="CZ64" s="62">
        <v>1304813.0010066384</v>
      </c>
      <c r="DA64" s="62">
        <v>1305410.7713021336</v>
      </c>
      <c r="DB64" s="62">
        <v>1308758.284956906</v>
      </c>
      <c r="DC64" s="62">
        <v>1306247.6497158268</v>
      </c>
      <c r="DD64" s="62">
        <v>1311627.5823752822</v>
      </c>
      <c r="DE64" s="898">
        <v>1311508.0283161835</v>
      </c>
      <c r="DF64" s="898">
        <v>1324061.2045215799</v>
      </c>
      <c r="DG64" s="899">
        <v>1341157.4349727391</v>
      </c>
      <c r="DH64" s="900">
        <v>1343428.9620956201</v>
      </c>
    </row>
    <row r="65" spans="2:112" ht="15.75" customHeight="1">
      <c r="B65" s="890" t="s">
        <v>348</v>
      </c>
      <c r="C65" s="890"/>
      <c r="D65" s="62"/>
      <c r="E65" s="62"/>
      <c r="F65" s="62"/>
      <c r="G65" s="62"/>
      <c r="H65" s="891"/>
      <c r="I65" s="891"/>
      <c r="J65" s="891"/>
      <c r="K65" s="891"/>
      <c r="L65" s="62"/>
      <c r="M65" s="62"/>
      <c r="N65" s="62"/>
      <c r="O65" s="62"/>
      <c r="P65" s="62"/>
      <c r="Q65" s="62"/>
      <c r="R65" s="62"/>
      <c r="S65" s="62"/>
      <c r="T65" s="167"/>
      <c r="U65" s="62"/>
      <c r="V65" s="62"/>
      <c r="W65" s="167"/>
      <c r="X65" s="167"/>
      <c r="Y65" s="183"/>
      <c r="Z65" s="183"/>
      <c r="AA65" s="183"/>
      <c r="AB65" s="183"/>
      <c r="AC65" s="183"/>
      <c r="AD65" s="183"/>
      <c r="AE65" s="865"/>
      <c r="AF65" s="865"/>
      <c r="AG65" s="865"/>
      <c r="AH65" s="171"/>
      <c r="AI65" s="62"/>
      <c r="AJ65" s="183"/>
      <c r="AK65" s="514"/>
      <c r="AL65" s="514"/>
      <c r="AM65" s="514"/>
      <c r="AN65" s="514"/>
      <c r="AO65" s="514"/>
      <c r="AP65" s="514"/>
      <c r="AQ65" s="514"/>
      <c r="AR65" s="514"/>
      <c r="AS65" s="514"/>
      <c r="AT65" s="514"/>
      <c r="AU65" s="514"/>
      <c r="AV65" s="514"/>
      <c r="AW65" s="167"/>
      <c r="AX65" s="514"/>
      <c r="AY65" s="514"/>
      <c r="AZ65" s="514"/>
      <c r="BA65" s="514"/>
      <c r="BB65" s="62"/>
      <c r="BC65" s="62"/>
      <c r="BD65" s="62"/>
      <c r="BE65" s="62"/>
      <c r="BF65" s="62"/>
      <c r="BG65" s="62"/>
      <c r="BH65" s="62"/>
      <c r="BI65" s="62"/>
      <c r="BJ65" s="62"/>
      <c r="BK65" s="62"/>
      <c r="BL65" s="62"/>
      <c r="BM65" s="62"/>
      <c r="BN65" s="62"/>
      <c r="BO65" s="62"/>
      <c r="BP65" s="896"/>
      <c r="BQ65" s="896"/>
      <c r="BR65" s="896"/>
      <c r="BS65" s="896"/>
      <c r="BT65" s="896"/>
      <c r="BU65" s="896"/>
      <c r="BV65" s="896"/>
      <c r="BW65" s="896"/>
      <c r="BX65" s="896"/>
      <c r="BY65" s="896"/>
      <c r="BZ65" s="896"/>
      <c r="CA65" s="896"/>
      <c r="CB65" s="896"/>
      <c r="CC65" s="896"/>
      <c r="CD65" s="896"/>
      <c r="CE65" s="896"/>
      <c r="CF65" s="896"/>
      <c r="CG65" s="896"/>
      <c r="CH65" s="896"/>
      <c r="CI65" s="896"/>
      <c r="CJ65" s="896"/>
      <c r="CK65" s="896"/>
      <c r="CL65" s="897"/>
      <c r="CM65" s="897"/>
      <c r="CN65" s="896"/>
      <c r="CO65" s="896"/>
      <c r="CP65" s="896"/>
      <c r="CQ65" s="896"/>
      <c r="CR65" s="896"/>
      <c r="CS65" s="896"/>
      <c r="CT65" s="896"/>
      <c r="CU65" s="896"/>
      <c r="CV65" s="896"/>
      <c r="CW65" s="896"/>
      <c r="CX65" s="62"/>
      <c r="CY65" s="62"/>
      <c r="CZ65" s="62"/>
      <c r="DA65" s="62"/>
      <c r="DB65" s="62"/>
      <c r="DC65" s="62"/>
      <c r="DD65" s="62"/>
      <c r="DE65" s="898"/>
      <c r="DF65" s="898"/>
      <c r="DG65" s="899"/>
      <c r="DH65" s="900"/>
    </row>
    <row r="66" spans="2:112" ht="15.75" customHeight="1">
      <c r="B66" s="890" t="s">
        <v>349</v>
      </c>
      <c r="C66" s="890"/>
      <c r="D66" s="62"/>
      <c r="E66" s="62"/>
      <c r="F66" s="62"/>
      <c r="G66" s="62"/>
      <c r="H66" s="62"/>
      <c r="I66" s="891"/>
      <c r="J66" s="891"/>
      <c r="K66" s="891"/>
      <c r="L66" s="62"/>
      <c r="M66" s="62"/>
      <c r="N66" s="62"/>
      <c r="O66" s="62"/>
      <c r="P66" s="62"/>
      <c r="Q66" s="62"/>
      <c r="R66" s="62"/>
      <c r="S66" s="62"/>
      <c r="T66" s="167"/>
      <c r="U66" s="167"/>
      <c r="V66" s="167"/>
      <c r="W66" s="167"/>
      <c r="X66" s="167"/>
      <c r="Y66" s="183"/>
      <c r="Z66" s="183"/>
      <c r="AA66" s="183"/>
      <c r="AB66" s="183"/>
      <c r="AC66" s="183"/>
      <c r="AD66" s="183"/>
      <c r="AE66" s="865"/>
      <c r="AF66" s="865"/>
      <c r="AG66" s="865"/>
      <c r="AH66" s="167"/>
      <c r="AI66" s="62"/>
      <c r="AJ66" s="183"/>
      <c r="AK66" s="514"/>
      <c r="AL66" s="62"/>
      <c r="AM66" s="62"/>
      <c r="AN66" s="62"/>
      <c r="AO66" s="167"/>
      <c r="AP66" s="167"/>
      <c r="AQ66" s="62"/>
      <c r="AR66" s="62"/>
      <c r="AS66" s="167"/>
      <c r="AT66" s="167"/>
      <c r="AU66" s="167"/>
      <c r="AV66" s="514"/>
      <c r="AW66" s="167"/>
      <c r="AX66" s="167"/>
      <c r="AY66" s="167"/>
      <c r="AZ66" s="167"/>
      <c r="BA66" s="514"/>
      <c r="BB66" s="62"/>
      <c r="BC66" s="62"/>
      <c r="BD66" s="922"/>
      <c r="BE66" s="922"/>
      <c r="BF66" s="922"/>
      <c r="BG66" s="922"/>
      <c r="BH66" s="922"/>
      <c r="BI66" s="922"/>
      <c r="BJ66" s="922"/>
      <c r="BK66" s="922"/>
      <c r="BL66" s="922"/>
      <c r="BM66" s="922"/>
      <c r="BN66" s="922"/>
      <c r="BO66" s="922"/>
      <c r="BP66" s="896"/>
      <c r="BQ66" s="896"/>
      <c r="BR66" s="896"/>
      <c r="BS66" s="896"/>
      <c r="BT66" s="896"/>
      <c r="BU66" s="896"/>
      <c r="BV66" s="896"/>
      <c r="BW66" s="896"/>
      <c r="BX66" s="896"/>
      <c r="BY66" s="896"/>
      <c r="BZ66" s="896"/>
      <c r="CA66" s="896"/>
      <c r="CB66" s="896"/>
      <c r="CC66" s="896"/>
      <c r="CD66" s="896"/>
      <c r="CE66" s="167"/>
      <c r="CF66" s="167"/>
      <c r="CG66" s="167"/>
      <c r="CH66" s="167"/>
      <c r="CI66" s="167"/>
      <c r="CJ66" s="167"/>
      <c r="CK66" s="167"/>
      <c r="CL66" s="923"/>
      <c r="CM66" s="923"/>
      <c r="CN66" s="167"/>
      <c r="CO66" s="896"/>
      <c r="CP66" s="896"/>
      <c r="CQ66" s="867"/>
      <c r="CR66" s="867"/>
      <c r="CS66" s="867"/>
      <c r="CT66" s="867"/>
      <c r="CU66" s="867"/>
      <c r="CV66" s="867"/>
      <c r="CW66" s="867"/>
      <c r="CX66" s="908"/>
      <c r="CY66" s="908"/>
      <c r="CZ66" s="908"/>
      <c r="DA66" s="908"/>
      <c r="DB66" s="908"/>
      <c r="DC66" s="908"/>
      <c r="DD66" s="908"/>
      <c r="DE66" s="924"/>
      <c r="DF66" s="924"/>
      <c r="DG66" s="925"/>
      <c r="DH66" s="926"/>
    </row>
    <row r="67" spans="2:112" ht="15.75" customHeight="1">
      <c r="B67" s="890" t="s">
        <v>350</v>
      </c>
      <c r="C67" s="890" t="s">
        <v>351</v>
      </c>
      <c r="D67" s="62">
        <v>8761.3780999999999</v>
      </c>
      <c r="E67" s="62">
        <v>8781.9161000000004</v>
      </c>
      <c r="F67" s="62">
        <v>8800.1720999999998</v>
      </c>
      <c r="G67" s="62">
        <v>8786</v>
      </c>
      <c r="H67" s="891">
        <v>8838.2055999999993</v>
      </c>
      <c r="I67" s="891">
        <v>8845.8122000000003</v>
      </c>
      <c r="J67" s="891">
        <v>8858.7435999999998</v>
      </c>
      <c r="K67" s="891">
        <v>8899.8197</v>
      </c>
      <c r="L67" s="62">
        <v>8903.6229999999996</v>
      </c>
      <c r="M67" s="62">
        <v>8921.8791000000001</v>
      </c>
      <c r="N67" s="62">
        <v>8950.0238000000008</v>
      </c>
      <c r="O67" s="62">
        <v>8950.0238000000008</v>
      </c>
      <c r="P67" s="892">
        <v>8975.1258999999991</v>
      </c>
      <c r="Q67" s="892">
        <v>8984.2538999999997</v>
      </c>
      <c r="R67" s="892">
        <v>9016.2019999999993</v>
      </c>
      <c r="S67" s="908">
        <v>9031.4153000000006</v>
      </c>
      <c r="T67" s="892">
        <v>9062.6026999999995</v>
      </c>
      <c r="U67" s="892">
        <v>9095.3114999999998</v>
      </c>
      <c r="V67" s="892">
        <v>9095</v>
      </c>
      <c r="W67" s="892">
        <v>9086</v>
      </c>
      <c r="X67" s="892">
        <v>9093</v>
      </c>
      <c r="Y67" s="892">
        <v>9089</v>
      </c>
      <c r="Z67" s="892">
        <v>9089</v>
      </c>
      <c r="AA67" s="892">
        <v>9157.4298999999992</v>
      </c>
      <c r="AB67" s="892">
        <v>921</v>
      </c>
      <c r="AC67" s="892">
        <v>9216</v>
      </c>
      <c r="AD67" s="892">
        <v>9237</v>
      </c>
      <c r="AE67" s="892">
        <v>9237.69</v>
      </c>
      <c r="AF67" s="892">
        <v>9237.69</v>
      </c>
      <c r="AG67" s="892">
        <v>9331</v>
      </c>
      <c r="AH67" s="171">
        <v>9322</v>
      </c>
      <c r="AI67" s="892">
        <v>9348</v>
      </c>
      <c r="AJ67" s="892">
        <v>9400</v>
      </c>
      <c r="AK67" s="514">
        <v>9443</v>
      </c>
      <c r="AL67" s="903">
        <v>9474</v>
      </c>
      <c r="AM67" s="903">
        <v>9470</v>
      </c>
      <c r="AN67" s="514">
        <v>9465.8641622090636</v>
      </c>
      <c r="AO67" s="514">
        <v>9459.5511999999999</v>
      </c>
      <c r="AP67" s="514">
        <v>9468.5697255176237</v>
      </c>
      <c r="AQ67" s="514">
        <v>9481.1956876242293</v>
      </c>
      <c r="AR67" s="514">
        <v>9541.6199348486971</v>
      </c>
      <c r="AS67" s="514">
        <v>9606.5534542540936</v>
      </c>
      <c r="AT67" s="514">
        <v>9593.9274921474862</v>
      </c>
      <c r="AU67" s="514">
        <v>9626.3942518501863</v>
      </c>
      <c r="AV67" s="514">
        <v>9694.0332999999991</v>
      </c>
      <c r="AW67" s="903">
        <v>9712</v>
      </c>
      <c r="AX67" s="514">
        <v>9748.1446007353061</v>
      </c>
      <c r="AY67" s="514">
        <v>9785.1206000000002</v>
      </c>
      <c r="AZ67" s="514">
        <v>9811.2744112683304</v>
      </c>
      <c r="BA67" s="514">
        <v>9819.3911011940054</v>
      </c>
      <c r="BB67" s="896">
        <v>9898.7543000000005</v>
      </c>
      <c r="BC67" s="896">
        <v>9933.9266145896381</v>
      </c>
      <c r="BD67" s="523">
        <v>10051.167691293827</v>
      </c>
      <c r="BE67" s="523">
        <v>10186</v>
      </c>
      <c r="BF67" s="523">
        <v>10236.949705148158</v>
      </c>
      <c r="BG67" s="523">
        <v>10316.312895532532</v>
      </c>
      <c r="BH67" s="523">
        <v>10316.312900000001</v>
      </c>
      <c r="BI67" s="523">
        <v>10470.530004120352</v>
      </c>
      <c r="BJ67" s="523">
        <v>10665.330562336545</v>
      </c>
      <c r="BK67" s="523">
        <v>10814.136544307246</v>
      </c>
      <c r="BL67" s="523">
        <v>10944.003583118043</v>
      </c>
      <c r="BM67" s="523">
        <v>11045.913134407072</v>
      </c>
      <c r="BN67" s="523">
        <v>11197.42467968633</v>
      </c>
      <c r="BO67" s="523">
        <v>11333.604699550428</v>
      </c>
      <c r="BP67" s="896">
        <v>11431.004978658524</v>
      </c>
      <c r="BQ67" s="896">
        <v>11490.527371446804</v>
      </c>
      <c r="BR67" s="896">
        <v>11602.357321533878</v>
      </c>
      <c r="BS67" s="896">
        <v>11635.725935672765</v>
      </c>
      <c r="BT67" s="896">
        <v>11728.616942599929</v>
      </c>
      <c r="BU67" s="896">
        <v>11721.40210711044</v>
      </c>
      <c r="BV67" s="896">
        <v>11848.563582612678</v>
      </c>
      <c r="BW67" s="896">
        <v>11885.539614496309</v>
      </c>
      <c r="BX67" s="896">
        <v>11899.067431039097</v>
      </c>
      <c r="BY67" s="896">
        <v>11881.030342315378</v>
      </c>
      <c r="BZ67" s="896">
        <v>11922.515646379936</v>
      </c>
      <c r="CA67" s="896">
        <v>11936.043462922726</v>
      </c>
      <c r="CB67" s="896">
        <v>12016.308507743288</v>
      </c>
      <c r="CC67" s="896">
        <v>12068.616099999999</v>
      </c>
      <c r="CD67" s="896">
        <v>12159</v>
      </c>
      <c r="CE67" s="896">
        <v>12093.867989255288</v>
      </c>
      <c r="CF67" s="896">
        <v>9173.663324884772</v>
      </c>
      <c r="CG67" s="896">
        <v>9227.7745910559352</v>
      </c>
      <c r="CH67" s="896">
        <v>9262.0450596310056</v>
      </c>
      <c r="CI67" s="896">
        <v>9262.0450596310056</v>
      </c>
      <c r="CJ67" s="896">
        <v>9335.9971233982633</v>
      </c>
      <c r="CK67" s="896">
        <v>9326.9785790364022</v>
      </c>
      <c r="CL67" s="897">
        <v>9396.4213706227292</v>
      </c>
      <c r="CM67" s="897">
        <v>9419.8695859635664</v>
      </c>
      <c r="CN67" s="896">
        <v>9427.9862758892414</v>
      </c>
      <c r="CO67" s="896">
        <v>9519.9754283802231</v>
      </c>
      <c r="CP67" s="896">
        <v>9544.3254981572445</v>
      </c>
      <c r="CQ67" s="896">
        <v>9525.3865549973361</v>
      </c>
      <c r="CR67" s="896">
        <v>9626.3942518501772</v>
      </c>
      <c r="CS67" s="896">
        <v>9664.2721381699921</v>
      </c>
      <c r="CT67" s="896">
        <v>9712.9722777240422</v>
      </c>
      <c r="CU67" s="896">
        <v>9731.911220883947</v>
      </c>
      <c r="CV67" s="896">
        <v>9750.8501640438571</v>
      </c>
      <c r="CW67" s="896">
        <v>9711.1685688516682</v>
      </c>
      <c r="CX67" s="62">
        <v>9750.8501640438571</v>
      </c>
      <c r="CY67" s="62">
        <v>9799.5503035979018</v>
      </c>
      <c r="CZ67" s="62">
        <v>9842.8393165348352</v>
      </c>
      <c r="DA67" s="62">
        <v>9847.3485887157676</v>
      </c>
      <c r="DB67" s="62">
        <v>9872.600512928977</v>
      </c>
      <c r="DC67" s="62">
        <v>9853.6615697690704</v>
      </c>
      <c r="DD67" s="62">
        <v>9894.2450193974419</v>
      </c>
      <c r="DE67" s="898">
        <v>9893.3431649612576</v>
      </c>
      <c r="DF67" s="898">
        <v>9988.0378807607958</v>
      </c>
      <c r="DG67" s="899">
        <v>10117.003065135405</v>
      </c>
      <c r="DH67" s="900">
        <v>10134.138299422941</v>
      </c>
    </row>
    <row r="68" spans="2:112" ht="15.75" customHeight="1">
      <c r="B68" s="890"/>
      <c r="C68" s="890"/>
      <c r="D68" s="62"/>
      <c r="E68" s="62"/>
      <c r="F68" s="62"/>
      <c r="G68" s="62"/>
      <c r="H68" s="891"/>
      <c r="I68" s="891"/>
      <c r="J68" s="891"/>
      <c r="K68" s="891"/>
      <c r="L68" s="167"/>
      <c r="M68" s="62"/>
      <c r="N68" s="62"/>
      <c r="O68" s="62"/>
      <c r="P68" s="62"/>
      <c r="Q68" s="62"/>
      <c r="R68" s="62"/>
      <c r="S68" s="62"/>
      <c r="T68" s="183"/>
      <c r="U68" s="167"/>
      <c r="V68" s="167"/>
      <c r="W68" s="167"/>
      <c r="X68" s="167"/>
      <c r="Y68" s="183"/>
      <c r="Z68" s="183"/>
      <c r="AA68" s="183"/>
      <c r="AB68" s="183"/>
      <c r="AC68" s="183"/>
      <c r="AD68" s="183"/>
      <c r="AE68" s="865"/>
      <c r="AF68" s="865"/>
      <c r="AG68" s="865"/>
      <c r="AH68" s="167"/>
      <c r="AI68" s="62"/>
      <c r="AJ68" s="183"/>
      <c r="AK68" s="514"/>
      <c r="AL68" s="62"/>
      <c r="AM68" s="62"/>
      <c r="AN68" s="62"/>
      <c r="AO68" s="167"/>
      <c r="AP68" s="167"/>
      <c r="AQ68" s="62"/>
      <c r="AR68" s="62"/>
      <c r="AS68" s="167"/>
      <c r="AT68" s="167"/>
      <c r="AU68" s="514"/>
      <c r="AV68" s="514"/>
      <c r="AW68" s="167"/>
      <c r="AX68" s="167"/>
      <c r="AY68" s="167"/>
      <c r="AZ68" s="167"/>
      <c r="BA68" s="514"/>
      <c r="BB68" s="62"/>
      <c r="BC68" s="62"/>
      <c r="BD68" s="922"/>
      <c r="BE68" s="922"/>
      <c r="BF68" s="922"/>
      <c r="BG68" s="922"/>
      <c r="BH68" s="922"/>
      <c r="BI68" s="922"/>
      <c r="BJ68" s="922"/>
      <c r="BK68" s="922"/>
      <c r="BL68" s="922"/>
      <c r="BM68" s="922"/>
      <c r="BN68" s="922"/>
      <c r="BO68" s="922"/>
      <c r="BP68" s="922"/>
      <c r="BQ68" s="922"/>
      <c r="BR68" s="922"/>
      <c r="BS68" s="922"/>
      <c r="BT68" s="922"/>
      <c r="BU68" s="922"/>
      <c r="BV68" s="922"/>
      <c r="BW68" s="922"/>
      <c r="BX68" s="922"/>
      <c r="BY68" s="922"/>
      <c r="BZ68" s="922"/>
      <c r="CA68" s="922"/>
      <c r="CB68" s="922"/>
      <c r="CC68" s="922"/>
      <c r="CD68" s="922"/>
      <c r="CE68" s="167"/>
      <c r="CF68" s="167"/>
      <c r="CG68" s="167"/>
      <c r="CH68" s="167"/>
      <c r="CI68" s="167"/>
      <c r="CJ68" s="167"/>
      <c r="CK68" s="167"/>
      <c r="CL68" s="923"/>
      <c r="CM68" s="923"/>
      <c r="CN68" s="167"/>
      <c r="CO68" s="896"/>
      <c r="CP68" s="896"/>
      <c r="CQ68" s="867"/>
      <c r="CR68" s="867"/>
      <c r="CS68" s="867"/>
      <c r="CT68" s="867"/>
      <c r="CU68" s="867"/>
      <c r="CV68" s="867"/>
      <c r="CW68" s="867"/>
      <c r="CX68" s="908"/>
      <c r="CY68" s="908"/>
      <c r="CZ68" s="908"/>
      <c r="DA68" s="908"/>
      <c r="DB68" s="908"/>
      <c r="DC68" s="908"/>
      <c r="DD68" s="908"/>
      <c r="DE68" s="924"/>
      <c r="DF68" s="924"/>
      <c r="DG68" s="925"/>
      <c r="DH68" s="926"/>
    </row>
    <row r="69" spans="2:112" ht="15.75" customHeight="1">
      <c r="B69" s="890" t="s">
        <v>352</v>
      </c>
      <c r="C69" s="890"/>
      <c r="D69" s="62"/>
      <c r="E69" s="62"/>
      <c r="F69" s="62"/>
      <c r="G69" s="62"/>
      <c r="H69" s="891"/>
      <c r="I69" s="891"/>
      <c r="J69" s="891"/>
      <c r="K69" s="891"/>
      <c r="L69" s="62"/>
      <c r="M69" s="62"/>
      <c r="N69" s="62"/>
      <c r="O69" s="62"/>
      <c r="P69" s="62"/>
      <c r="Q69" s="62"/>
      <c r="R69" s="62"/>
      <c r="S69" s="62"/>
      <c r="T69" s="183"/>
      <c r="U69" s="167"/>
      <c r="V69" s="62"/>
      <c r="W69" s="167"/>
      <c r="X69" s="892"/>
      <c r="Y69" s="183"/>
      <c r="Z69" s="183"/>
      <c r="AA69" s="183"/>
      <c r="AB69" s="183"/>
      <c r="AC69" s="183"/>
      <c r="AD69" s="183"/>
      <c r="AE69" s="865"/>
      <c r="AF69" s="865"/>
      <c r="AG69" s="865"/>
      <c r="AH69" s="167"/>
      <c r="AI69" s="62"/>
      <c r="AJ69" s="183"/>
      <c r="AK69" s="514"/>
      <c r="AL69" s="62"/>
      <c r="AM69" s="62"/>
      <c r="AN69" s="62"/>
      <c r="AO69" s="167"/>
      <c r="AP69" s="167"/>
      <c r="AQ69" s="62"/>
      <c r="AR69" s="62"/>
      <c r="AS69" s="167"/>
      <c r="AT69" s="514"/>
      <c r="AU69" s="514"/>
      <c r="AV69" s="514"/>
      <c r="AW69" s="167"/>
      <c r="AX69" s="167"/>
      <c r="AY69" s="167"/>
      <c r="AZ69" s="167"/>
      <c r="BA69" s="514"/>
      <c r="BB69" s="62"/>
      <c r="BC69" s="62"/>
      <c r="BD69" s="523"/>
      <c r="BE69" s="523"/>
      <c r="BF69" s="523"/>
      <c r="BG69" s="523"/>
      <c r="BH69" s="523"/>
      <c r="BI69" s="523"/>
      <c r="BJ69" s="523"/>
      <c r="BK69" s="523"/>
      <c r="BL69" s="523"/>
      <c r="BM69" s="523"/>
      <c r="BN69" s="523"/>
      <c r="BO69" s="523"/>
      <c r="BP69" s="523"/>
      <c r="BQ69" s="523"/>
      <c r="BR69" s="523"/>
      <c r="BS69" s="523"/>
      <c r="BT69" s="523"/>
      <c r="BU69" s="523"/>
      <c r="BV69" s="523"/>
      <c r="BW69" s="523"/>
      <c r="BX69" s="523"/>
      <c r="BY69" s="523"/>
      <c r="BZ69" s="523"/>
      <c r="CA69" s="523"/>
      <c r="CB69" s="523"/>
      <c r="CC69" s="523"/>
      <c r="CD69" s="523"/>
      <c r="CE69" s="523"/>
      <c r="CF69" s="523"/>
      <c r="CG69" s="523"/>
      <c r="CH69" s="523"/>
      <c r="CI69" s="523"/>
      <c r="CJ69" s="523"/>
      <c r="CK69" s="523"/>
      <c r="CL69" s="927"/>
      <c r="CM69" s="927"/>
      <c r="CN69" s="523"/>
      <c r="CO69" s="523"/>
      <c r="CP69" s="523"/>
      <c r="CQ69" s="523"/>
      <c r="CR69" s="523"/>
      <c r="CS69" s="523"/>
      <c r="CT69" s="523"/>
      <c r="CU69" s="867"/>
      <c r="CV69" s="867"/>
      <c r="CW69" s="867"/>
      <c r="CX69" s="908"/>
      <c r="CY69" s="908"/>
      <c r="CZ69" s="908"/>
      <c r="DA69" s="908"/>
      <c r="DB69" s="908"/>
      <c r="DC69" s="908"/>
      <c r="DD69" s="908"/>
      <c r="DE69" s="924"/>
      <c r="DF69" s="924"/>
      <c r="DG69" s="925"/>
      <c r="DH69" s="926"/>
    </row>
    <row r="70" spans="2:112" ht="15.75" customHeight="1">
      <c r="B70" s="890" t="s">
        <v>353</v>
      </c>
      <c r="C70" s="890" t="s">
        <v>354</v>
      </c>
      <c r="D70" s="62">
        <v>2020021.1510999999</v>
      </c>
      <c r="E70" s="62">
        <v>2007301.8015000001</v>
      </c>
      <c r="F70" s="62">
        <v>1979821.7252</v>
      </c>
      <c r="G70" s="62">
        <v>1936795.7772172275</v>
      </c>
      <c r="H70" s="891">
        <v>1939465.2703</v>
      </c>
      <c r="I70" s="891">
        <v>1957523.6062</v>
      </c>
      <c r="J70" s="891">
        <v>1978094.4062000001</v>
      </c>
      <c r="K70" s="891">
        <v>1907745.4108</v>
      </c>
      <c r="L70" s="62">
        <v>1904133.7437</v>
      </c>
      <c r="M70" s="62">
        <v>1910100.8459999999</v>
      </c>
      <c r="N70" s="62">
        <v>1894554.9742000001</v>
      </c>
      <c r="O70" s="62">
        <v>1894554.9742000001</v>
      </c>
      <c r="P70" s="892">
        <v>1943233.9665000001</v>
      </c>
      <c r="Q70" s="892">
        <v>1975581.942</v>
      </c>
      <c r="R70" s="892">
        <v>2017037.6</v>
      </c>
      <c r="S70" s="908">
        <v>2015153.2519</v>
      </c>
      <c r="T70" s="892">
        <v>2072939.9265999999</v>
      </c>
      <c r="U70" s="892">
        <v>2055509.7068</v>
      </c>
      <c r="V70" s="892">
        <v>2057551</v>
      </c>
      <c r="W70" s="892">
        <v>206084</v>
      </c>
      <c r="X70" s="892">
        <v>207215</v>
      </c>
      <c r="Y70" s="892">
        <v>204216</v>
      </c>
      <c r="Z70" s="892">
        <v>2042162</v>
      </c>
      <c r="AA70" s="892">
        <v>2072154.7816000001</v>
      </c>
      <c r="AB70" s="892">
        <v>2079692.2</v>
      </c>
      <c r="AC70" s="892">
        <v>2091783</v>
      </c>
      <c r="AD70" s="892">
        <v>2071526</v>
      </c>
      <c r="AE70" s="892">
        <v>2071526.6</v>
      </c>
      <c r="AF70" s="892">
        <v>2071526.6</v>
      </c>
      <c r="AG70" s="892">
        <v>2131040</v>
      </c>
      <c r="AH70" s="171">
        <v>2214109</v>
      </c>
      <c r="AI70" s="892">
        <v>2221332</v>
      </c>
      <c r="AJ70" s="892">
        <v>2200918</v>
      </c>
      <c r="AK70" s="514">
        <v>2245514</v>
      </c>
      <c r="AL70" s="903">
        <v>2308483</v>
      </c>
      <c r="AM70" s="903">
        <v>2335335</v>
      </c>
      <c r="AN70" s="514">
        <v>2278804.9553248258</v>
      </c>
      <c r="AO70" s="514">
        <v>2244729.6606999999</v>
      </c>
      <c r="AP70" s="514">
        <v>2242060.1675942577</v>
      </c>
      <c r="AQ70" s="514">
        <v>2254779.5171933006</v>
      </c>
      <c r="AR70" s="514">
        <v>2245200.7477421691</v>
      </c>
      <c r="AS70" s="514">
        <v>2275507.3461695183</v>
      </c>
      <c r="AT70" s="514">
        <v>2222745.5996845998</v>
      </c>
      <c r="AU70" s="514">
        <v>2198406.1035382831</v>
      </c>
      <c r="AV70" s="514">
        <v>2161033.2000000002</v>
      </c>
      <c r="AW70" s="903">
        <v>2167785</v>
      </c>
      <c r="AX70" s="514">
        <v>2189926.5371389212</v>
      </c>
      <c r="AY70" s="514">
        <v>2171554.1433000001</v>
      </c>
      <c r="AZ70" s="514">
        <v>2190711.6821758989</v>
      </c>
      <c r="BA70" s="514">
        <v>2218662.8454923145</v>
      </c>
      <c r="BB70" s="896">
        <v>2277862.7812999999</v>
      </c>
      <c r="BC70" s="896">
        <v>2385898.7383686192</v>
      </c>
      <c r="BD70" s="903">
        <v>2411023.3795519141</v>
      </c>
      <c r="BE70" s="903">
        <v>2471637</v>
      </c>
      <c r="BF70" s="903">
        <v>2479645.0557837877</v>
      </c>
      <c r="BG70" s="903">
        <v>2557688.4724593968</v>
      </c>
      <c r="BH70" s="903">
        <v>2557688.4725000001</v>
      </c>
      <c r="BI70" s="903">
        <v>2545283.1808751449</v>
      </c>
      <c r="BJ70" s="903">
        <v>2541200.4266828601</v>
      </c>
      <c r="BK70" s="903">
        <v>2575903.8373172851</v>
      </c>
      <c r="BL70" s="903">
        <v>2659443.2692517405</v>
      </c>
      <c r="BM70" s="903">
        <v>2666980.6616067286</v>
      </c>
      <c r="BN70" s="903">
        <v>2799199.0858338168</v>
      </c>
      <c r="BO70" s="903">
        <v>2718800.2340472736</v>
      </c>
      <c r="BP70" s="896">
        <v>2758528.5729183583</v>
      </c>
      <c r="BQ70" s="896">
        <v>2809248.9423071346</v>
      </c>
      <c r="BR70" s="896">
        <v>2768735.4583990718</v>
      </c>
      <c r="BS70" s="896">
        <v>2705766.8264334397</v>
      </c>
      <c r="BT70" s="896">
        <v>2621913.3364841938</v>
      </c>
      <c r="BU70" s="896">
        <v>2588780.2159237242</v>
      </c>
      <c r="BV70" s="896">
        <v>2601028.4785005799</v>
      </c>
      <c r="BW70" s="896">
        <v>2564440.7197774071</v>
      </c>
      <c r="BX70" s="896">
        <v>2544183.9778233757</v>
      </c>
      <c r="BY70" s="896">
        <v>2539159.0495867166</v>
      </c>
      <c r="BZ70" s="896">
        <v>2579044.4174651974</v>
      </c>
      <c r="CA70" s="896">
        <v>2622541.4525137758</v>
      </c>
      <c r="CB70" s="896">
        <v>2678443.7791466066</v>
      </c>
      <c r="CC70" s="896">
        <v>2754288.7897000001</v>
      </c>
      <c r="CD70" s="896">
        <v>2715817</v>
      </c>
      <c r="CE70" s="896">
        <v>2746437.3393488983</v>
      </c>
      <c r="CF70" s="896">
        <v>2769363.5744286547</v>
      </c>
      <c r="CG70" s="896">
        <v>2821968.2919061775</v>
      </c>
      <c r="CH70" s="896">
        <v>2867506.7040508995</v>
      </c>
      <c r="CI70" s="896">
        <v>2867506.7040508995</v>
      </c>
      <c r="CJ70" s="896">
        <v>2791504.664471433</v>
      </c>
      <c r="CK70" s="896">
        <v>2807207.5652109925</v>
      </c>
      <c r="CL70" s="897">
        <v>2817571.4796991013</v>
      </c>
      <c r="CM70" s="897">
        <v>2799356.1148412125</v>
      </c>
      <c r="CN70" s="896">
        <v>2802967.782011311</v>
      </c>
      <c r="CO70" s="514">
        <v>2824009.6690023202</v>
      </c>
      <c r="CP70" s="514">
        <v>2879754.9666277552</v>
      </c>
      <c r="CQ70" s="896">
        <v>2852903.0063631092</v>
      </c>
      <c r="CR70" s="896">
        <v>2931417.510060905</v>
      </c>
      <c r="CS70" s="896">
        <v>2903937.4337666761</v>
      </c>
      <c r="CT70" s="896">
        <v>2858399.0216219546</v>
      </c>
      <c r="CU70" s="896">
        <v>2884151.7788348314</v>
      </c>
      <c r="CV70" s="896">
        <v>2834373.5834904294</v>
      </c>
      <c r="CW70" s="896">
        <v>2872060.5452653714</v>
      </c>
      <c r="CX70" s="62">
        <v>2834373.5834904294</v>
      </c>
      <c r="CY70" s="62">
        <v>2890432.9391306555</v>
      </c>
      <c r="CZ70" s="62">
        <v>2941938.4535564096</v>
      </c>
      <c r="DA70" s="62">
        <v>2921838.7406097739</v>
      </c>
      <c r="DB70" s="62">
        <v>2845522.6430155165</v>
      </c>
      <c r="DC70" s="62">
        <v>2876614.3864798434</v>
      </c>
      <c r="DD70" s="62">
        <v>2803752.9270482892</v>
      </c>
      <c r="DE70" s="898">
        <v>2772190.0965617751</v>
      </c>
      <c r="DF70" s="898">
        <v>2840497.7147788573</v>
      </c>
      <c r="DG70" s="899">
        <v>2767636.2553473031</v>
      </c>
      <c r="DH70" s="900">
        <v>2846150.7590450984</v>
      </c>
    </row>
    <row r="71" spans="2:112" ht="15.75" customHeight="1">
      <c r="B71" s="890"/>
      <c r="C71" s="890"/>
      <c r="D71" s="62"/>
      <c r="E71" s="62"/>
      <c r="F71" s="62"/>
      <c r="G71" s="62"/>
      <c r="H71" s="891"/>
      <c r="I71" s="891"/>
      <c r="J71" s="891"/>
      <c r="K71" s="891"/>
      <c r="L71" s="62"/>
      <c r="M71" s="62"/>
      <c r="N71" s="62"/>
      <c r="O71" s="62"/>
      <c r="P71" s="167"/>
      <c r="Q71" s="167"/>
      <c r="R71" s="167"/>
      <c r="S71" s="62"/>
      <c r="T71" s="167"/>
      <c r="U71" s="167"/>
      <c r="V71" s="167"/>
      <c r="W71" s="167"/>
      <c r="X71" s="167"/>
      <c r="Y71" s="183"/>
      <c r="Z71" s="183"/>
      <c r="AA71" s="183"/>
      <c r="AB71" s="183"/>
      <c r="AC71" s="183"/>
      <c r="AD71" s="183"/>
      <c r="AE71" s="865"/>
      <c r="AF71" s="865"/>
      <c r="AG71" s="865"/>
      <c r="AH71" s="865"/>
      <c r="AI71" s="62"/>
      <c r="AJ71" s="183"/>
      <c r="AK71" s="514"/>
      <c r="AL71" s="62"/>
      <c r="AM71" s="62"/>
      <c r="AN71" s="62"/>
      <c r="AO71" s="865"/>
      <c r="AP71" s="167"/>
      <c r="AQ71" s="62"/>
      <c r="AR71" s="62"/>
      <c r="AS71" s="167"/>
      <c r="AT71" s="514"/>
      <c r="AU71" s="514"/>
      <c r="AV71" s="514"/>
      <c r="AW71" s="167"/>
      <c r="AX71" s="167"/>
      <c r="AY71" s="167"/>
      <c r="AZ71" s="167"/>
      <c r="BA71" s="514"/>
      <c r="BB71" s="62"/>
      <c r="BC71" s="62"/>
      <c r="BD71" s="523"/>
      <c r="BE71" s="523"/>
      <c r="BF71" s="523"/>
      <c r="BG71" s="523"/>
      <c r="BH71" s="523"/>
      <c r="BI71" s="523"/>
      <c r="BJ71" s="523"/>
      <c r="BK71" s="523"/>
      <c r="BL71" s="523"/>
      <c r="BM71" s="523"/>
      <c r="BN71" s="523"/>
      <c r="BO71" s="523"/>
      <c r="BP71" s="896"/>
      <c r="BQ71" s="896"/>
      <c r="BR71" s="896"/>
      <c r="BS71" s="896"/>
      <c r="BT71" s="896"/>
      <c r="BU71" s="896"/>
      <c r="BV71" s="896"/>
      <c r="BW71" s="896"/>
      <c r="BX71" s="896"/>
      <c r="BY71" s="896"/>
      <c r="BZ71" s="896"/>
      <c r="CA71" s="896"/>
      <c r="CB71" s="896"/>
      <c r="CC71" s="896"/>
      <c r="CD71" s="896"/>
      <c r="CE71" s="896"/>
      <c r="CF71" s="896"/>
      <c r="CG71" s="896"/>
      <c r="CH71" s="896"/>
      <c r="CI71" s="896"/>
      <c r="CJ71" s="896"/>
      <c r="CK71" s="896"/>
      <c r="CL71" s="897"/>
      <c r="CM71" s="897"/>
      <c r="CN71" s="896"/>
      <c r="CO71" s="896"/>
      <c r="CP71" s="896"/>
      <c r="CQ71" s="896"/>
      <c r="CR71" s="896"/>
      <c r="CS71" s="896"/>
      <c r="CT71" s="896"/>
      <c r="CU71" s="896"/>
      <c r="CV71" s="896"/>
      <c r="CW71" s="896"/>
      <c r="CX71" s="908"/>
      <c r="CY71" s="908"/>
      <c r="CZ71" s="908"/>
      <c r="DA71" s="908"/>
      <c r="DB71" s="908"/>
      <c r="DC71" s="908"/>
      <c r="DD71" s="908"/>
      <c r="DE71" s="924"/>
      <c r="DF71" s="924"/>
      <c r="DG71" s="925"/>
      <c r="DH71" s="926"/>
    </row>
    <row r="72" spans="2:112" ht="15.75" customHeight="1">
      <c r="B72" s="890" t="s">
        <v>355</v>
      </c>
      <c r="C72" s="410"/>
      <c r="D72" s="62"/>
      <c r="E72" s="62"/>
      <c r="F72" s="62"/>
      <c r="G72" s="62"/>
      <c r="H72" s="891"/>
      <c r="I72" s="891"/>
      <c r="J72" s="891"/>
      <c r="K72" s="891"/>
      <c r="L72" s="62"/>
      <c r="M72" s="62"/>
      <c r="N72" s="62"/>
      <c r="O72" s="62"/>
      <c r="P72" s="167"/>
      <c r="Q72" s="167"/>
      <c r="R72" s="167"/>
      <c r="S72" s="62"/>
      <c r="T72" s="167"/>
      <c r="U72" s="167"/>
      <c r="V72" s="167"/>
      <c r="W72" s="167"/>
      <c r="X72" s="167"/>
      <c r="Y72" s="183"/>
      <c r="Z72" s="183"/>
      <c r="AA72" s="183"/>
      <c r="AB72" s="183"/>
      <c r="AC72" s="183"/>
      <c r="AD72" s="183"/>
      <c r="AE72" s="865"/>
      <c r="AF72" s="865"/>
      <c r="AG72" s="865"/>
      <c r="AH72" s="865"/>
      <c r="AI72" s="62"/>
      <c r="AJ72" s="183"/>
      <c r="AK72" s="514"/>
      <c r="AL72" s="62"/>
      <c r="AM72" s="62"/>
      <c r="AN72" s="62"/>
      <c r="AO72" s="865"/>
      <c r="AP72" s="167"/>
      <c r="AQ72" s="62"/>
      <c r="AR72" s="62"/>
      <c r="AS72" s="167"/>
      <c r="AT72" s="514"/>
      <c r="AU72" s="514"/>
      <c r="AV72" s="514"/>
      <c r="AW72" s="167"/>
      <c r="AX72" s="167"/>
      <c r="AY72" s="167"/>
      <c r="AZ72" s="167"/>
      <c r="BA72" s="514"/>
      <c r="BB72" s="62"/>
      <c r="BC72" s="62"/>
      <c r="BD72" s="523"/>
      <c r="BE72" s="523"/>
      <c r="BF72" s="523"/>
      <c r="BG72" s="523"/>
      <c r="BH72" s="523"/>
      <c r="BI72" s="523"/>
      <c r="BJ72" s="523"/>
      <c r="BK72" s="523"/>
      <c r="BL72" s="523"/>
      <c r="BM72" s="523"/>
      <c r="BN72" s="523"/>
      <c r="BO72" s="523"/>
      <c r="BP72" s="896"/>
      <c r="BQ72" s="896"/>
      <c r="BR72" s="896"/>
      <c r="BS72" s="896"/>
      <c r="BT72" s="896"/>
      <c r="BU72" s="896"/>
      <c r="BV72" s="896"/>
      <c r="BW72" s="896"/>
      <c r="BX72" s="896"/>
      <c r="BY72" s="896"/>
      <c r="BZ72" s="896"/>
      <c r="CA72" s="896"/>
      <c r="CB72" s="896"/>
      <c r="CC72" s="896"/>
      <c r="CD72" s="896"/>
      <c r="CE72" s="896"/>
      <c r="CF72" s="896"/>
      <c r="CG72" s="896"/>
      <c r="CH72" s="896"/>
      <c r="CI72" s="896"/>
      <c r="CJ72" s="896"/>
      <c r="CK72" s="896"/>
      <c r="CL72" s="897"/>
      <c r="CM72" s="897"/>
      <c r="CN72" s="896"/>
      <c r="CO72" s="896"/>
      <c r="CP72" s="896"/>
      <c r="CQ72" s="896"/>
      <c r="CR72" s="896"/>
      <c r="CS72" s="896"/>
      <c r="CT72" s="896"/>
      <c r="CU72" s="896"/>
      <c r="CV72" s="896"/>
      <c r="CW72" s="896"/>
      <c r="CX72" s="908"/>
      <c r="CY72" s="908"/>
      <c r="CZ72" s="908"/>
      <c r="DA72" s="908"/>
      <c r="DB72" s="908"/>
      <c r="DC72" s="908"/>
      <c r="DD72" s="908"/>
      <c r="DE72" s="924"/>
      <c r="DF72" s="924"/>
      <c r="DG72" s="925"/>
      <c r="DH72" s="926"/>
    </row>
    <row r="73" spans="2:112" ht="15.75" customHeight="1">
      <c r="B73" s="890" t="s">
        <v>356</v>
      </c>
      <c r="C73" s="890" t="s">
        <v>351</v>
      </c>
      <c r="D73" s="62">
        <v>4380.0708999999997</v>
      </c>
      <c r="E73" s="62">
        <v>4390.3384999999998</v>
      </c>
      <c r="F73" s="62">
        <v>4399.4651999999996</v>
      </c>
      <c r="G73" s="62">
        <v>4392.6201560386035</v>
      </c>
      <c r="H73" s="891">
        <v>4418.4791999999998</v>
      </c>
      <c r="I73" s="891">
        <v>4422.2820000000002</v>
      </c>
      <c r="J73" s="891">
        <v>4428.7467999999999</v>
      </c>
      <c r="K73" s="891">
        <v>4449.2820000000002</v>
      </c>
      <c r="L73" s="62">
        <v>4451.1833999999999</v>
      </c>
      <c r="M73" s="62">
        <v>4460.3100999999997</v>
      </c>
      <c r="N73" s="62">
        <v>4474.3805000000002</v>
      </c>
      <c r="O73" s="62">
        <v>4474.3805000000002</v>
      </c>
      <c r="P73" s="893">
        <v>4486.9296999999997</v>
      </c>
      <c r="Q73" s="893">
        <v>4491.4930999999997</v>
      </c>
      <c r="R73" s="893">
        <v>4507.4648999999999</v>
      </c>
      <c r="S73" s="908">
        <v>4515.0704999999998</v>
      </c>
      <c r="T73" s="893">
        <v>4530.6620000000003</v>
      </c>
      <c r="U73" s="892">
        <v>4547.0140000000001</v>
      </c>
      <c r="V73" s="892">
        <v>4547</v>
      </c>
      <c r="W73" s="892">
        <v>4542</v>
      </c>
      <c r="X73" s="892">
        <v>4546</v>
      </c>
      <c r="Y73" s="892">
        <v>4544</v>
      </c>
      <c r="Z73" s="892">
        <v>4544</v>
      </c>
      <c r="AA73" s="892">
        <v>4578.0689000000002</v>
      </c>
      <c r="AB73" s="892">
        <v>4605.6000000000004</v>
      </c>
      <c r="AC73" s="892">
        <v>4607</v>
      </c>
      <c r="AD73" s="892">
        <v>4618</v>
      </c>
      <c r="AE73" s="892">
        <v>4618</v>
      </c>
      <c r="AF73" s="892">
        <v>4618</v>
      </c>
      <c r="AG73" s="892">
        <v>4665</v>
      </c>
      <c r="AH73" s="171">
        <v>4660</v>
      </c>
      <c r="AI73" s="892">
        <v>4673</v>
      </c>
      <c r="AJ73" s="892">
        <v>4699</v>
      </c>
      <c r="AK73" s="514">
        <v>4720</v>
      </c>
      <c r="AL73" s="903">
        <v>4736</v>
      </c>
      <c r="AM73" s="903">
        <v>4735</v>
      </c>
      <c r="AN73" s="514">
        <v>4732.2642481595485</v>
      </c>
      <c r="AO73" s="514">
        <v>4729.1081999999997</v>
      </c>
      <c r="AP73" s="514">
        <v>4733.6168389316981</v>
      </c>
      <c r="AQ73" s="514">
        <v>4739.9289292017284</v>
      </c>
      <c r="AR73" s="514">
        <v>4770.1367897797281</v>
      </c>
      <c r="AS73" s="514">
        <v>4802.5989683113103</v>
      </c>
      <c r="AT73" s="514">
        <v>4796.28687804128</v>
      </c>
      <c r="AU73" s="514">
        <v>4812.5179673070716</v>
      </c>
      <c r="AV73" s="514">
        <v>4846.3326999999999</v>
      </c>
      <c r="AW73" s="903">
        <v>4855</v>
      </c>
      <c r="AX73" s="514">
        <v>4873.384552053788</v>
      </c>
      <c r="AY73" s="514">
        <v>4891.87</v>
      </c>
      <c r="AZ73" s="514">
        <v>4904.9450034039373</v>
      </c>
      <c r="BA73" s="514">
        <v>4909.0027757203852</v>
      </c>
      <c r="BB73" s="896">
        <v>4948.6787999999997</v>
      </c>
      <c r="BC73" s="896">
        <v>4966.2624517413706</v>
      </c>
      <c r="BD73" s="523">
        <v>5024.8747185345046</v>
      </c>
      <c r="BE73" s="523">
        <v>5092</v>
      </c>
      <c r="BF73" s="523">
        <v>5117.7526182220863</v>
      </c>
      <c r="BG73" s="523">
        <v>5157.4286142051315</v>
      </c>
      <c r="BH73" s="523">
        <v>5157.4286000000002</v>
      </c>
      <c r="BI73" s="523">
        <v>5234.5262882176394</v>
      </c>
      <c r="BJ73" s="523">
        <v>5331.9128238123867</v>
      </c>
      <c r="BK73" s="523">
        <v>5406.3053162805954</v>
      </c>
      <c r="BL73" s="523">
        <v>5471.2296733437606</v>
      </c>
      <c r="BM73" s="523">
        <v>5522.1772590947176</v>
      </c>
      <c r="BN73" s="523">
        <v>5597.922342335075</v>
      </c>
      <c r="BO73" s="523">
        <v>5666.0027445332544</v>
      </c>
      <c r="BP73" s="896">
        <v>5714.696012330628</v>
      </c>
      <c r="BQ73" s="896">
        <v>5744.453009317911</v>
      </c>
      <c r="BR73" s="896">
        <v>5800.3600945667467</v>
      </c>
      <c r="BS73" s="896">
        <v>5817.0420474232551</v>
      </c>
      <c r="BT73" s="896">
        <v>5863.4809972670464</v>
      </c>
      <c r="BU73" s="896">
        <v>5859.8740885413144</v>
      </c>
      <c r="BV73" s="896">
        <v>5923.44585483233</v>
      </c>
      <c r="BW73" s="896">
        <v>5941.9312620517039</v>
      </c>
      <c r="BX73" s="896">
        <v>5948.6942159124492</v>
      </c>
      <c r="BY73" s="896">
        <v>5939.6769440981216</v>
      </c>
      <c r="BZ73" s="896">
        <v>5960.416669271076</v>
      </c>
      <c r="CA73" s="896">
        <v>5967.1796231318222</v>
      </c>
      <c r="CB73" s="896">
        <v>6007.3064827055841</v>
      </c>
      <c r="CC73" s="896">
        <v>6033.4566000000004</v>
      </c>
      <c r="CD73" s="896">
        <v>6079</v>
      </c>
      <c r="CE73" s="896">
        <v>6046.0807515071956</v>
      </c>
      <c r="CF73" s="896">
        <v>4586.1844447674266</v>
      </c>
      <c r="CG73" s="896">
        <v>4613.2362602104113</v>
      </c>
      <c r="CH73" s="896">
        <v>4630.3690766576347</v>
      </c>
      <c r="CI73" s="896">
        <v>4630.3690766576347</v>
      </c>
      <c r="CJ73" s="896">
        <v>4667.3398910963806</v>
      </c>
      <c r="CK73" s="896">
        <v>4662.8312551892168</v>
      </c>
      <c r="CL73" s="897">
        <v>4697.5477516743804</v>
      </c>
      <c r="CM73" s="897">
        <v>4709.2702050330072</v>
      </c>
      <c r="CN73" s="896">
        <v>4713.3279773494551</v>
      </c>
      <c r="CO73" s="514">
        <v>4759.3160636025304</v>
      </c>
      <c r="CP73" s="514">
        <v>4771.4893805518732</v>
      </c>
      <c r="CQ73" s="896">
        <v>4762.0212451468278</v>
      </c>
      <c r="CR73" s="896">
        <v>4812.517967307067</v>
      </c>
      <c r="CS73" s="896">
        <v>4831.4542381171559</v>
      </c>
      <c r="CT73" s="896">
        <v>4855.8008720158441</v>
      </c>
      <c r="CU73" s="523">
        <v>4865.2690074208876</v>
      </c>
      <c r="CV73" s="523">
        <v>4874.7371428259339</v>
      </c>
      <c r="CW73" s="523">
        <v>4854.8991448344104</v>
      </c>
      <c r="CX73" s="62">
        <v>4874.7371428259339</v>
      </c>
      <c r="CY73" s="62">
        <v>4899.0837767246185</v>
      </c>
      <c r="CZ73" s="62">
        <v>4920.7252290790075</v>
      </c>
      <c r="DA73" s="62">
        <v>4922.9795470325907</v>
      </c>
      <c r="DB73" s="62">
        <v>4935.6037275726503</v>
      </c>
      <c r="DC73" s="62">
        <v>4926.1355921676059</v>
      </c>
      <c r="DD73" s="62">
        <v>4946.4244537498435</v>
      </c>
      <c r="DE73" s="898">
        <v>4945.9735901591275</v>
      </c>
      <c r="DF73" s="898">
        <v>4993.3142671843525</v>
      </c>
      <c r="DG73" s="899">
        <v>5057.7877606568009</v>
      </c>
      <c r="DH73" s="900">
        <v>5066.3541688804125</v>
      </c>
    </row>
    <row r="74" spans="2:112" ht="15.75" customHeight="1">
      <c r="AJ74" s="47"/>
      <c r="BB74" s="46"/>
      <c r="CP74" s="27"/>
      <c r="CV74" s="27"/>
      <c r="CZ74" s="27"/>
      <c r="DC74" s="27"/>
      <c r="DF74" s="27"/>
    </row>
    <row r="75" spans="2:112" ht="15.75" customHeight="1">
      <c r="AJ75" s="47"/>
      <c r="BB75" s="46"/>
      <c r="CP75" s="27"/>
      <c r="CV75" s="27"/>
    </row>
    <row r="76" spans="2:112" ht="15.75" customHeight="1">
      <c r="AJ76" s="47"/>
      <c r="BB76" s="46"/>
      <c r="CP76" s="27"/>
      <c r="CV76" s="27"/>
    </row>
    <row r="77" spans="2:112" ht="15.75" customHeight="1">
      <c r="CP77" s="27"/>
      <c r="CV77" s="27"/>
    </row>
    <row r="78" spans="2:112" ht="15.75" customHeight="1">
      <c r="CP78" s="27"/>
      <c r="CV78" s="27"/>
    </row>
    <row r="79" spans="2:112" ht="15.75" customHeight="1">
      <c r="CP79" s="27"/>
      <c r="CV79" s="27"/>
    </row>
    <row r="80" spans="2:112" ht="15.75" customHeight="1">
      <c r="CP80" s="27"/>
      <c r="CV80" s="27"/>
    </row>
    <row r="81" spans="94:100" ht="15.75" customHeight="1">
      <c r="CP81" s="27"/>
      <c r="CV81" s="27"/>
    </row>
    <row r="82" spans="94:100" ht="15.75" customHeight="1">
      <c r="CP82" s="27"/>
      <c r="CV82" s="27"/>
    </row>
    <row r="83" spans="94:100" ht="15.75" customHeight="1">
      <c r="CP83" s="27"/>
      <c r="CV83" s="27"/>
    </row>
    <row r="84" spans="94:100" ht="15.75" customHeight="1">
      <c r="CP84" s="27"/>
      <c r="CV84" s="27"/>
    </row>
    <row r="85" spans="94:100" ht="15.75" customHeight="1">
      <c r="CP85" s="27"/>
      <c r="CV85" s="27"/>
    </row>
    <row r="86" spans="94:100" ht="15.75" customHeight="1">
      <c r="CP86" s="27"/>
      <c r="CV86" s="27"/>
    </row>
    <row r="87" spans="94:100" ht="15.75" customHeight="1">
      <c r="CP87" s="27"/>
      <c r="CV87" s="27"/>
    </row>
    <row r="88" spans="94:100" ht="15.75" customHeight="1">
      <c r="CP88" s="27"/>
      <c r="CV88" s="27"/>
    </row>
    <row r="89" spans="94:100" ht="15.75" customHeight="1">
      <c r="CP89" s="27"/>
    </row>
    <row r="90" spans="94:100" ht="15.75" customHeight="1">
      <c r="CP90" s="27"/>
    </row>
    <row r="91" spans="94:100" ht="15.75" customHeight="1">
      <c r="CP91" s="27"/>
    </row>
    <row r="92" spans="94:100" ht="15.75" customHeight="1"/>
    <row r="93" spans="94:100" ht="15.75" customHeight="1"/>
    <row r="94" spans="94:100" ht="15.75" customHeight="1"/>
    <row r="95" spans="94:100" ht="15.75" customHeight="1"/>
    <row r="96" spans="94:100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</sheetData>
  <mergeCells count="110"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DD5:DD6"/>
    <mergeCell ref="DE5:DE6"/>
    <mergeCell ref="DF5:DF6"/>
    <mergeCell ref="DG5:DG6"/>
    <mergeCell ref="CW5:CW6"/>
    <mergeCell ref="CX5:CX6"/>
    <mergeCell ref="CY5:CY6"/>
    <mergeCell ref="CZ5:CZ6"/>
    <mergeCell ref="DA5:DA6"/>
    <mergeCell ref="DB5:DB6"/>
    <mergeCell ref="DC5:DC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DH5:DH6"/>
    <mergeCell ref="CS5:CS6"/>
    <mergeCell ref="CT5:CT6"/>
    <mergeCell ref="CU5:CU6"/>
    <mergeCell ref="CV5:CV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</mergeCells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000"/>
  <sheetViews>
    <sheetView topLeftCell="BH1" workbookViewId="0">
      <selection activeCell="BM15" sqref="BM15"/>
    </sheetView>
  </sheetViews>
  <sheetFormatPr baseColWidth="10" defaultColWidth="11.25" defaultRowHeight="15" customHeight="1"/>
  <cols>
    <col min="1" max="1" width="33.33203125" customWidth="1"/>
    <col min="2" max="2" width="14" customWidth="1"/>
    <col min="3" max="11" width="7.33203125" customWidth="1"/>
    <col min="12" max="12" width="8" customWidth="1"/>
    <col min="13" max="13" width="9.08203125" customWidth="1"/>
    <col min="14" max="14" width="8.75" customWidth="1"/>
    <col min="15" max="15" width="8" customWidth="1"/>
    <col min="16" max="16" width="8.25" customWidth="1"/>
    <col min="17" max="17" width="8" customWidth="1"/>
    <col min="18" max="18" width="9" customWidth="1"/>
    <col min="19" max="19" width="7.33203125" customWidth="1"/>
    <col min="20" max="20" width="8.08203125" customWidth="1"/>
    <col min="21" max="21" width="7.33203125" customWidth="1"/>
    <col min="22" max="23" width="7.75" customWidth="1"/>
    <col min="24" max="24" width="8.33203125" customWidth="1"/>
    <col min="25" max="25" width="8.08203125" customWidth="1"/>
    <col min="26" max="26" width="7.75" customWidth="1"/>
    <col min="27" max="27" width="8.33203125" customWidth="1"/>
    <col min="28" max="28" width="8.08203125" customWidth="1"/>
    <col min="29" max="29" width="7.75" customWidth="1"/>
    <col min="30" max="30" width="7.33203125" customWidth="1"/>
    <col min="31" max="33" width="8" customWidth="1"/>
    <col min="34" max="34" width="8.75" customWidth="1"/>
    <col min="35" max="35" width="8.33203125" customWidth="1"/>
    <col min="36" max="36" width="8.08203125" customWidth="1"/>
    <col min="37" max="37" width="7.75" customWidth="1"/>
    <col min="38" max="39" width="7.33203125" customWidth="1"/>
    <col min="40" max="40" width="8.33203125" customWidth="1"/>
    <col min="41" max="41" width="9.33203125" customWidth="1"/>
    <col min="42" max="42" width="9.25" customWidth="1"/>
    <col min="43" max="44" width="9.33203125" customWidth="1"/>
    <col min="45" max="45" width="9.25" customWidth="1"/>
    <col min="46" max="47" width="9.33203125" customWidth="1"/>
    <col min="48" max="48" width="9.25" customWidth="1"/>
    <col min="49" max="49" width="8.08203125" customWidth="1"/>
    <col min="50" max="50" width="7.33203125" customWidth="1"/>
    <col min="51" max="51" width="7.75" customWidth="1"/>
    <col min="52" max="52" width="8" customWidth="1"/>
    <col min="53" max="53" width="7.33203125" customWidth="1"/>
    <col min="54" max="54" width="8.75" customWidth="1"/>
    <col min="55" max="57" width="9.08203125" customWidth="1"/>
    <col min="58" max="58" width="8.75" customWidth="1"/>
    <col min="59" max="59" width="9.25" customWidth="1"/>
    <col min="60" max="60" width="9" customWidth="1"/>
    <col min="61" max="61" width="8.75" customWidth="1"/>
    <col min="62" max="62" width="8.33203125" customWidth="1"/>
    <col min="63" max="64" width="8.08203125" customWidth="1"/>
    <col min="65" max="65" width="7.75" customWidth="1"/>
    <col min="66" max="66" width="8.33203125" customWidth="1"/>
    <col min="67" max="67" width="7.33203125" customWidth="1"/>
    <col min="68" max="68" width="7.75" customWidth="1"/>
    <col min="69" max="69" width="8.33203125" customWidth="1"/>
    <col min="70" max="70" width="8.08203125" customWidth="1"/>
    <col min="71" max="71" width="8.75" customWidth="1"/>
    <col min="72" max="72" width="8.08203125" customWidth="1"/>
    <col min="73" max="73" width="8.33203125" customWidth="1"/>
  </cols>
  <sheetData>
    <row r="1" spans="1:74" ht="15.75" customHeight="1"/>
    <row r="2" spans="1:74" ht="15.75" customHeight="1"/>
    <row r="3" spans="1:74" ht="15.75" customHeight="1"/>
    <row r="4" spans="1:74" ht="15.75" customHeight="1">
      <c r="A4" s="770" t="s">
        <v>357</v>
      </c>
      <c r="B4" s="771"/>
      <c r="C4" s="741"/>
    </row>
    <row r="5" spans="1:74" ht="15.75" customHeight="1">
      <c r="A5" s="63" t="s">
        <v>358</v>
      </c>
      <c r="B5" s="64" t="s">
        <v>359</v>
      </c>
      <c r="C5" s="64" t="s">
        <v>360</v>
      </c>
    </row>
    <row r="6" spans="1:74" ht="15.75" customHeight="1">
      <c r="A6" s="65" t="s">
        <v>361</v>
      </c>
      <c r="B6" s="66">
        <v>20</v>
      </c>
      <c r="C6" s="66" t="s">
        <v>362</v>
      </c>
    </row>
    <row r="7" spans="1:74" ht="15.75" customHeight="1">
      <c r="A7" s="65" t="s">
        <v>363</v>
      </c>
      <c r="B7" s="66">
        <v>19</v>
      </c>
      <c r="C7" s="66" t="s">
        <v>362</v>
      </c>
    </row>
    <row r="8" spans="1:74" ht="15.75" customHeight="1">
      <c r="A8" s="65" t="s">
        <v>364</v>
      </c>
      <c r="B8" s="66">
        <v>21</v>
      </c>
      <c r="C8" s="66" t="s">
        <v>362</v>
      </c>
    </row>
    <row r="9" spans="1:74" ht="15.75" customHeight="1">
      <c r="A9" s="67" t="s">
        <v>365</v>
      </c>
      <c r="B9" s="68"/>
      <c r="C9" s="68"/>
    </row>
    <row r="10" spans="1:74" ht="15.75" customHeight="1"/>
    <row r="11" spans="1:74" ht="15.75" customHeight="1"/>
    <row r="12" spans="1:74" ht="64.5" customHeight="1">
      <c r="A12" s="69" t="s">
        <v>228</v>
      </c>
      <c r="B12" s="772" t="s">
        <v>366</v>
      </c>
      <c r="C12" s="769" t="s">
        <v>367</v>
      </c>
      <c r="D12" s="769" t="s">
        <v>368</v>
      </c>
      <c r="E12" s="769" t="s">
        <v>369</v>
      </c>
      <c r="F12" s="769" t="s">
        <v>370</v>
      </c>
      <c r="G12" s="769" t="s">
        <v>371</v>
      </c>
      <c r="H12" s="769" t="s">
        <v>372</v>
      </c>
      <c r="I12" s="769" t="s">
        <v>373</v>
      </c>
      <c r="J12" s="769" t="s">
        <v>374</v>
      </c>
      <c r="K12" s="768" t="s">
        <v>375</v>
      </c>
      <c r="L12" s="768" t="s">
        <v>376</v>
      </c>
      <c r="M12" s="768" t="s">
        <v>377</v>
      </c>
      <c r="N12" s="768" t="s">
        <v>378</v>
      </c>
      <c r="O12" s="768" t="s">
        <v>379</v>
      </c>
      <c r="P12" s="768" t="s">
        <v>380</v>
      </c>
      <c r="Q12" s="768" t="s">
        <v>381</v>
      </c>
      <c r="R12" s="768" t="s">
        <v>382</v>
      </c>
      <c r="S12" s="768" t="s">
        <v>383</v>
      </c>
      <c r="T12" s="768" t="s">
        <v>384</v>
      </c>
      <c r="U12" s="768" t="s">
        <v>385</v>
      </c>
      <c r="V12" s="768" t="s">
        <v>386</v>
      </c>
      <c r="W12" s="768" t="s">
        <v>387</v>
      </c>
      <c r="X12" s="768" t="s">
        <v>388</v>
      </c>
      <c r="Y12" s="768" t="s">
        <v>389</v>
      </c>
      <c r="Z12" s="768" t="s">
        <v>390</v>
      </c>
      <c r="AA12" s="768" t="s">
        <v>391</v>
      </c>
      <c r="AB12" s="768" t="s">
        <v>392</v>
      </c>
      <c r="AC12" s="768" t="s">
        <v>393</v>
      </c>
      <c r="AD12" s="768" t="s">
        <v>394</v>
      </c>
      <c r="AE12" s="768" t="s">
        <v>395</v>
      </c>
      <c r="AF12" s="768" t="s">
        <v>396</v>
      </c>
      <c r="AG12" s="768" t="s">
        <v>397</v>
      </c>
      <c r="AH12" s="768" t="s">
        <v>398</v>
      </c>
      <c r="AI12" s="768" t="s">
        <v>399</v>
      </c>
      <c r="AJ12" s="768" t="s">
        <v>400</v>
      </c>
      <c r="AK12" s="768" t="s">
        <v>401</v>
      </c>
      <c r="AL12" s="768" t="s">
        <v>402</v>
      </c>
      <c r="AM12" s="768" t="s">
        <v>403</v>
      </c>
      <c r="AN12" s="768" t="s">
        <v>404</v>
      </c>
      <c r="AO12" s="768" t="s">
        <v>405</v>
      </c>
      <c r="AP12" s="768" t="s">
        <v>406</v>
      </c>
      <c r="AQ12" s="768" t="s">
        <v>407</v>
      </c>
      <c r="AR12" s="768" t="s">
        <v>408</v>
      </c>
      <c r="AS12" s="768" t="s">
        <v>409</v>
      </c>
      <c r="AT12" s="768" t="s">
        <v>410</v>
      </c>
      <c r="AU12" s="768" t="s">
        <v>411</v>
      </c>
      <c r="AV12" s="768" t="s">
        <v>412</v>
      </c>
      <c r="AW12" s="768" t="s">
        <v>413</v>
      </c>
      <c r="AX12" s="768" t="s">
        <v>414</v>
      </c>
      <c r="AY12" s="768" t="s">
        <v>415</v>
      </c>
      <c r="AZ12" s="768" t="s">
        <v>416</v>
      </c>
      <c r="BA12" s="768" t="s">
        <v>417</v>
      </c>
      <c r="BB12" s="768" t="s">
        <v>418</v>
      </c>
      <c r="BC12" s="768" t="s">
        <v>419</v>
      </c>
      <c r="BD12" s="768" t="s">
        <v>420</v>
      </c>
      <c r="BE12" s="768" t="s">
        <v>421</v>
      </c>
      <c r="BF12" s="768" t="s">
        <v>422</v>
      </c>
      <c r="BG12" s="768" t="s">
        <v>423</v>
      </c>
      <c r="BH12" s="768" t="s">
        <v>424</v>
      </c>
      <c r="BI12" s="768" t="s">
        <v>425</v>
      </c>
      <c r="BJ12" s="768" t="s">
        <v>426</v>
      </c>
      <c r="BK12" s="768" t="s">
        <v>427</v>
      </c>
      <c r="BL12" s="768" t="s">
        <v>428</v>
      </c>
      <c r="BM12" s="768" t="s">
        <v>429</v>
      </c>
      <c r="BN12" s="773" t="s">
        <v>430</v>
      </c>
      <c r="BO12" s="768" t="s">
        <v>431</v>
      </c>
      <c r="BP12" s="768" t="s">
        <v>432</v>
      </c>
      <c r="BQ12" s="768" t="s">
        <v>433</v>
      </c>
      <c r="BR12" s="768" t="s">
        <v>434</v>
      </c>
      <c r="BS12" s="768" t="s">
        <v>435</v>
      </c>
      <c r="BT12" s="768" t="s">
        <v>436</v>
      </c>
      <c r="BU12" s="768" t="s">
        <v>437</v>
      </c>
    </row>
    <row r="13" spans="1:74" ht="45.75" customHeight="1">
      <c r="A13" s="70" t="s">
        <v>438</v>
      </c>
      <c r="B13" s="744"/>
      <c r="C13" s="744"/>
      <c r="D13" s="744"/>
      <c r="E13" s="744"/>
      <c r="F13" s="744"/>
      <c r="G13" s="744"/>
      <c r="H13" s="744"/>
      <c r="I13" s="744"/>
      <c r="J13" s="744"/>
      <c r="K13" s="744"/>
      <c r="L13" s="744"/>
      <c r="M13" s="744"/>
      <c r="N13" s="744"/>
      <c r="O13" s="744"/>
      <c r="P13" s="744"/>
      <c r="Q13" s="744"/>
      <c r="R13" s="744"/>
      <c r="S13" s="744"/>
      <c r="T13" s="744"/>
      <c r="U13" s="744"/>
      <c r="V13" s="744"/>
      <c r="W13" s="744"/>
      <c r="X13" s="744"/>
      <c r="Y13" s="744"/>
      <c r="Z13" s="744"/>
      <c r="AA13" s="744"/>
      <c r="AB13" s="744"/>
      <c r="AC13" s="744"/>
      <c r="AD13" s="744"/>
      <c r="AE13" s="744"/>
      <c r="AF13" s="744"/>
      <c r="AG13" s="744"/>
      <c r="AH13" s="744"/>
      <c r="AI13" s="744"/>
      <c r="AJ13" s="744"/>
      <c r="AK13" s="744"/>
      <c r="AL13" s="744"/>
      <c r="AM13" s="744"/>
      <c r="AN13" s="744"/>
      <c r="AO13" s="744"/>
      <c r="AP13" s="744"/>
      <c r="AQ13" s="744"/>
      <c r="AR13" s="744"/>
      <c r="AS13" s="744"/>
      <c r="AT13" s="744"/>
      <c r="AU13" s="744"/>
      <c r="AV13" s="744"/>
      <c r="AW13" s="744"/>
      <c r="AX13" s="744"/>
      <c r="AY13" s="744"/>
      <c r="AZ13" s="744"/>
      <c r="BA13" s="744"/>
      <c r="BB13" s="744"/>
      <c r="BC13" s="744"/>
      <c r="BD13" s="744"/>
      <c r="BE13" s="744"/>
      <c r="BF13" s="744"/>
      <c r="BG13" s="744"/>
      <c r="BH13" s="744"/>
      <c r="BI13" s="744"/>
      <c r="BJ13" s="744"/>
      <c r="BK13" s="744"/>
      <c r="BL13" s="744"/>
      <c r="BM13" s="744"/>
      <c r="BN13" s="774"/>
      <c r="BO13" s="744"/>
      <c r="BP13" s="744"/>
      <c r="BQ13" s="744"/>
      <c r="BR13" s="744"/>
      <c r="BS13" s="744"/>
      <c r="BT13" s="744"/>
      <c r="BU13" s="744"/>
      <c r="BV13" s="27" t="s">
        <v>439</v>
      </c>
    </row>
    <row r="14" spans="1:74" ht="15.75" customHeight="1">
      <c r="A14" s="71" t="s">
        <v>440</v>
      </c>
      <c r="B14" s="8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8"/>
      <c r="AY14" s="8"/>
      <c r="AZ14" s="8"/>
      <c r="BA14" s="8"/>
      <c r="BB14" s="9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9"/>
      <c r="BN14" s="53"/>
      <c r="BO14" s="14"/>
      <c r="BP14" s="14"/>
      <c r="BQ14" s="14"/>
      <c r="BR14" s="14"/>
      <c r="BS14" s="14"/>
      <c r="BT14" s="14"/>
      <c r="BU14" s="14"/>
    </row>
    <row r="15" spans="1:74" ht="15.75" customHeight="1">
      <c r="A15" s="8" t="s">
        <v>33</v>
      </c>
      <c r="B15" s="8" t="s">
        <v>441</v>
      </c>
      <c r="C15" s="72">
        <v>4.1300000000000003E-2</v>
      </c>
      <c r="D15" s="72">
        <v>4.1500000000000002E-2</v>
      </c>
      <c r="E15" s="73">
        <v>4.1200000000000001E-2</v>
      </c>
      <c r="F15" s="73">
        <v>4.2000000000000003E-2</v>
      </c>
      <c r="G15" s="73">
        <v>4.2006999999999996E-2</v>
      </c>
      <c r="H15" s="74">
        <v>4.2200000000000001E-2</v>
      </c>
      <c r="I15" s="74">
        <v>4.3700000000000003E-2</v>
      </c>
      <c r="J15" s="75">
        <v>4.3791999999999998E-2</v>
      </c>
      <c r="K15" s="75">
        <v>4.3400000000000001E-2</v>
      </c>
      <c r="L15" s="75">
        <v>4.4299999999999999E-2</v>
      </c>
      <c r="M15" s="76">
        <v>4.5219999999999996E-2</v>
      </c>
      <c r="N15" s="76">
        <v>4.5695999999999994E-2</v>
      </c>
      <c r="O15" s="76">
        <v>4.4743999999999999E-2</v>
      </c>
      <c r="P15" s="77">
        <v>4.4267999999999995E-2</v>
      </c>
      <c r="Q15" s="74">
        <v>4.4149000000000001E-2</v>
      </c>
      <c r="R15" s="76">
        <v>4.4386999999999996E-2</v>
      </c>
      <c r="S15" s="75">
        <v>4.4267999999999995E-2</v>
      </c>
      <c r="T15" s="75">
        <v>4.4900000000000002E-2</v>
      </c>
      <c r="U15" s="75">
        <v>4.3910999999999999E-2</v>
      </c>
      <c r="V15" s="75">
        <v>4.36E-2</v>
      </c>
      <c r="W15" s="75">
        <v>4.2999999999999997E-2</v>
      </c>
      <c r="X15" s="75">
        <v>4.3099999999999999E-2</v>
      </c>
      <c r="Y15" s="75">
        <v>4.36E-2</v>
      </c>
      <c r="Z15" s="75">
        <v>4.3200000000000002E-2</v>
      </c>
      <c r="AA15" s="75">
        <v>4.36E-2</v>
      </c>
      <c r="AB15" s="75">
        <v>4.3999999999999997E-2</v>
      </c>
      <c r="AC15" s="75">
        <v>4.5100000000000001E-2</v>
      </c>
      <c r="AD15" s="72">
        <v>4.6899999999999997E-2</v>
      </c>
      <c r="AE15" s="72">
        <v>4.7399999999999998E-2</v>
      </c>
      <c r="AF15" s="72">
        <v>4.8599999999999997E-2</v>
      </c>
      <c r="AG15" s="72">
        <v>4.87E-2</v>
      </c>
      <c r="AH15" s="75">
        <v>0.05</v>
      </c>
      <c r="AI15" s="75">
        <v>0.05</v>
      </c>
      <c r="AJ15" s="75">
        <v>4.9979999999999997E-2</v>
      </c>
      <c r="AK15" s="75">
        <v>4.9980000000000004E-2</v>
      </c>
      <c r="AL15" s="75">
        <v>5.0700000000000002E-2</v>
      </c>
      <c r="AM15" s="75">
        <v>5.2241000000000003E-2</v>
      </c>
      <c r="AN15" s="75">
        <v>5.2359999999999997E-2</v>
      </c>
      <c r="AO15" s="75">
        <v>5.4621000000000003E-2</v>
      </c>
      <c r="AP15" s="75">
        <v>5.3430999999999999E-2</v>
      </c>
      <c r="AQ15" s="75">
        <v>5.4100000000000002E-2</v>
      </c>
      <c r="AR15" s="75">
        <v>5.5097E-2</v>
      </c>
      <c r="AS15" s="75">
        <v>5.45E-2</v>
      </c>
      <c r="AT15" s="75">
        <v>5.3400000000000003E-2</v>
      </c>
      <c r="AU15" s="75">
        <v>5.2121999999999995E-2</v>
      </c>
      <c r="AV15" s="72">
        <v>5.1499999999999997E-2</v>
      </c>
      <c r="AW15" s="72">
        <v>5.1900000000000002E-2</v>
      </c>
      <c r="AX15" s="72">
        <v>5.1299999999999998E-2</v>
      </c>
      <c r="AY15" s="75">
        <v>5.0931999999999998E-2</v>
      </c>
      <c r="AZ15" s="75">
        <v>5.0799999999999998E-2</v>
      </c>
      <c r="BA15" s="75">
        <v>5.1526999999999996E-2</v>
      </c>
      <c r="BB15" s="78">
        <v>5.2200000000000003E-2</v>
      </c>
      <c r="BC15" s="75">
        <v>5.3311999999999998E-2</v>
      </c>
      <c r="BD15" s="75">
        <v>5.4621000000000003E-2</v>
      </c>
      <c r="BE15" s="75">
        <v>5.3999999999999999E-2</v>
      </c>
      <c r="BF15" s="75">
        <v>5.45E-2</v>
      </c>
      <c r="BG15" s="75">
        <v>5.4899999999999997E-2</v>
      </c>
      <c r="BH15" s="75">
        <v>5.5810999999999993E-2</v>
      </c>
      <c r="BI15" s="75">
        <v>5.6644E-2</v>
      </c>
      <c r="BJ15" s="75">
        <v>5.6286999999999997E-2</v>
      </c>
      <c r="BK15" s="75">
        <v>5.5454000000000003E-2</v>
      </c>
      <c r="BL15" s="75">
        <v>5.5691999999999998E-2</v>
      </c>
      <c r="BM15" s="78">
        <v>5.5899999999999998E-2</v>
      </c>
      <c r="BN15" s="78">
        <v>5.5691999999999998E-2</v>
      </c>
      <c r="BO15" s="75">
        <v>5.5691999999999998E-2</v>
      </c>
      <c r="BP15" s="75">
        <v>5.6167999999999996E-2</v>
      </c>
      <c r="BQ15" s="75">
        <v>5.7099999999999998E-2</v>
      </c>
      <c r="BR15" s="75">
        <v>5.6644E-2</v>
      </c>
      <c r="BS15" s="75">
        <v>5.8071999999999999E-2</v>
      </c>
      <c r="BT15" s="75">
        <v>5.7599999999999998E-2</v>
      </c>
      <c r="BU15" s="14"/>
    </row>
    <row r="16" spans="1:74" ht="15.75" customHeight="1">
      <c r="A16" s="8" t="s">
        <v>442</v>
      </c>
      <c r="B16" s="8" t="s">
        <v>441</v>
      </c>
      <c r="C16" s="72">
        <v>3.09E-2</v>
      </c>
      <c r="D16" s="72">
        <v>3.1099999999999999E-2</v>
      </c>
      <c r="E16" s="73">
        <v>3.0820999999999998E-2</v>
      </c>
      <c r="F16" s="73">
        <v>3.1399999999999997E-2</v>
      </c>
      <c r="G16" s="73">
        <v>3.1415999999999999E-2</v>
      </c>
      <c r="H16" s="74">
        <v>3.1699999999999999E-2</v>
      </c>
      <c r="I16" s="74">
        <v>3.2599999999999997E-2</v>
      </c>
      <c r="J16" s="75">
        <v>3.2724999999999997E-2</v>
      </c>
      <c r="K16" s="75">
        <v>3.2500000000000001E-2</v>
      </c>
      <c r="L16" s="75">
        <v>3.3099999999999997E-2</v>
      </c>
      <c r="M16" s="76">
        <v>3.3915000000000001E-2</v>
      </c>
      <c r="N16" s="76">
        <v>3.4271999999999997E-2</v>
      </c>
      <c r="O16" s="76">
        <v>3.3557999999999998E-2</v>
      </c>
      <c r="P16" s="77">
        <v>3.3081999999999993E-2</v>
      </c>
      <c r="Q16" s="74">
        <v>3.3081999999999993E-2</v>
      </c>
      <c r="R16" s="76">
        <v>3.3201000000000001E-2</v>
      </c>
      <c r="S16" s="75">
        <v>3.3201000000000001E-2</v>
      </c>
      <c r="T16" s="75">
        <v>3.3599999999999998E-2</v>
      </c>
      <c r="U16" s="75">
        <v>3.2843999999999998E-2</v>
      </c>
      <c r="V16" s="75">
        <v>3.2599999999999997E-2</v>
      </c>
      <c r="W16" s="75">
        <v>3.2099999999999997E-2</v>
      </c>
      <c r="X16" s="75">
        <v>3.2199999999999999E-2</v>
      </c>
      <c r="Y16" s="75">
        <v>3.2599999999999997E-2</v>
      </c>
      <c r="Z16" s="75">
        <v>3.2399999999999998E-2</v>
      </c>
      <c r="AA16" s="75">
        <v>3.2599999999999997E-2</v>
      </c>
      <c r="AB16" s="75">
        <v>3.3000000000000002E-2</v>
      </c>
      <c r="AC16" s="75">
        <v>3.3799999999999997E-2</v>
      </c>
      <c r="AD16" s="72">
        <v>3.5099999999999999E-2</v>
      </c>
      <c r="AE16" s="72">
        <v>3.5499999999999997E-2</v>
      </c>
      <c r="AF16" s="72">
        <v>3.6299999999999999E-2</v>
      </c>
      <c r="AG16" s="72">
        <v>3.6400000000000002E-2</v>
      </c>
      <c r="AH16" s="75">
        <v>3.7499999999999999E-2</v>
      </c>
      <c r="AI16" s="75">
        <v>3.7400000000000003E-2</v>
      </c>
      <c r="AJ16" s="75">
        <v>3.7365999999999996E-2</v>
      </c>
      <c r="AK16" s="75">
        <v>3.7484999999999997E-2</v>
      </c>
      <c r="AL16" s="75">
        <v>3.7999999999999999E-2</v>
      </c>
      <c r="AM16" s="75">
        <v>3.9032000000000004E-2</v>
      </c>
      <c r="AN16" s="75">
        <v>3.9150999999999998E-2</v>
      </c>
      <c r="AO16" s="75">
        <v>4.0936E-2</v>
      </c>
      <c r="AP16" s="75">
        <v>3.9983999999999999E-2</v>
      </c>
      <c r="AQ16" s="75">
        <v>4.0599999999999997E-2</v>
      </c>
      <c r="AR16" s="75">
        <v>4.1173999999999995E-2</v>
      </c>
      <c r="AS16" s="75">
        <v>4.0800000000000003E-2</v>
      </c>
      <c r="AT16" s="75">
        <v>0.04</v>
      </c>
      <c r="AU16" s="75">
        <v>3.9032000000000004E-2</v>
      </c>
      <c r="AV16" s="72">
        <v>3.8600000000000002E-2</v>
      </c>
      <c r="AW16" s="72">
        <v>3.8800000000000001E-2</v>
      </c>
      <c r="AX16" s="72">
        <v>3.8399999999999997E-2</v>
      </c>
      <c r="AY16" s="75">
        <v>3.8079999999999996E-2</v>
      </c>
      <c r="AZ16" s="75">
        <v>3.8100000000000002E-2</v>
      </c>
      <c r="BA16" s="75">
        <v>3.8555999999999993E-2</v>
      </c>
      <c r="BB16" s="78">
        <v>3.9199999999999999E-2</v>
      </c>
      <c r="BC16" s="75">
        <v>3.9864999999999998E-2</v>
      </c>
      <c r="BD16" s="75">
        <v>4.0816999999999992E-2</v>
      </c>
      <c r="BE16" s="75">
        <v>4.0500000000000001E-2</v>
      </c>
      <c r="BF16" s="75">
        <v>4.0800000000000003E-2</v>
      </c>
      <c r="BG16" s="75">
        <v>4.1099999999999998E-2</v>
      </c>
      <c r="BH16" s="75">
        <v>4.1769000000000001E-2</v>
      </c>
      <c r="BI16" s="75">
        <v>4.2363999999999999E-2</v>
      </c>
      <c r="BJ16" s="75">
        <v>4.2125999999999997E-2</v>
      </c>
      <c r="BK16" s="75">
        <v>4.1530999999999998E-2</v>
      </c>
      <c r="BL16" s="75">
        <v>4.165E-2</v>
      </c>
      <c r="BM16" s="78">
        <v>4.19E-2</v>
      </c>
      <c r="BN16" s="78">
        <v>4.165E-2</v>
      </c>
      <c r="BO16" s="75">
        <v>4.165E-2</v>
      </c>
      <c r="BP16" s="75">
        <v>4.2006999999999996E-2</v>
      </c>
      <c r="BQ16" s="75">
        <v>4.2700000000000002E-2</v>
      </c>
      <c r="BR16" s="75">
        <v>4.2363999999999999E-2</v>
      </c>
      <c r="BS16" s="75">
        <v>4.3434999999999994E-2</v>
      </c>
      <c r="BT16" s="75">
        <v>4.3099999999999999E-2</v>
      </c>
      <c r="BU16" s="14"/>
    </row>
    <row r="17" spans="1:73" ht="15.75" customHeight="1">
      <c r="A17" s="8" t="s">
        <v>443</v>
      </c>
      <c r="B17" s="8" t="s">
        <v>441</v>
      </c>
      <c r="C17" s="72">
        <v>2.06E-2</v>
      </c>
      <c r="D17" s="72">
        <v>2.07E-2</v>
      </c>
      <c r="E17" s="73">
        <v>2.0586999999999998E-2</v>
      </c>
      <c r="F17" s="73">
        <v>2.0899999999999998E-2</v>
      </c>
      <c r="G17" s="73">
        <v>2.1100000000000001E-2</v>
      </c>
      <c r="H17" s="74">
        <v>2.1100000000000001E-2</v>
      </c>
      <c r="I17" s="74">
        <v>2.18E-2</v>
      </c>
      <c r="J17" s="75">
        <v>2.1895999999999999E-2</v>
      </c>
      <c r="K17" s="75">
        <v>2.18E-2</v>
      </c>
      <c r="L17" s="75">
        <v>2.2100000000000002E-2</v>
      </c>
      <c r="M17" s="76">
        <v>2.2609999999999998E-2</v>
      </c>
      <c r="N17" s="76">
        <v>2.2847999999999997E-2</v>
      </c>
      <c r="O17" s="76">
        <v>2.2372E-2</v>
      </c>
      <c r="P17" s="77">
        <v>2.2133999999999997E-2</v>
      </c>
      <c r="Q17" s="74">
        <v>2.2133999999999997E-2</v>
      </c>
      <c r="R17" s="76">
        <v>2.2253000000000002E-2</v>
      </c>
      <c r="S17" s="75">
        <v>2.2133999999999997E-2</v>
      </c>
      <c r="T17" s="75">
        <v>2.24E-2</v>
      </c>
      <c r="U17" s="75">
        <v>2.2014999999999996E-2</v>
      </c>
      <c r="V17" s="75">
        <v>2.18E-2</v>
      </c>
      <c r="W17" s="75">
        <v>2.1499999999999998E-2</v>
      </c>
      <c r="X17" s="75">
        <v>2.1499999999999998E-2</v>
      </c>
      <c r="Y17" s="75">
        <v>2.18E-2</v>
      </c>
      <c r="Z17" s="75">
        <v>2.1700000000000001E-2</v>
      </c>
      <c r="AA17" s="75">
        <v>2.18E-2</v>
      </c>
      <c r="AB17" s="75">
        <v>2.1999999999999999E-2</v>
      </c>
      <c r="AC17" s="75">
        <v>2.2499999999999999E-2</v>
      </c>
      <c r="AD17" s="72">
        <v>2.3400000000000001E-2</v>
      </c>
      <c r="AE17" s="72">
        <v>2.3699999999999999E-2</v>
      </c>
      <c r="AF17" s="72">
        <v>2.4299999999999999E-2</v>
      </c>
      <c r="AG17" s="72">
        <v>2.4400000000000002E-2</v>
      </c>
      <c r="AH17" s="75">
        <v>2.5000000000000001E-2</v>
      </c>
      <c r="AI17" s="75">
        <v>2.5000000000000001E-2</v>
      </c>
      <c r="AJ17" s="75">
        <v>2.4990000000000002E-2</v>
      </c>
      <c r="AK17" s="75">
        <v>2.4990000000000002E-2</v>
      </c>
      <c r="AL17" s="75">
        <v>2.53E-2</v>
      </c>
      <c r="AM17" s="75">
        <v>2.6060999999999997E-2</v>
      </c>
      <c r="AN17" s="75">
        <v>2.6179999999999998E-2</v>
      </c>
      <c r="AO17" s="75">
        <v>2.7369999999999998E-2</v>
      </c>
      <c r="AP17" s="75">
        <v>2.6774999999999997E-2</v>
      </c>
      <c r="AQ17" s="75">
        <v>2.7099999999999999E-2</v>
      </c>
      <c r="AR17" s="75">
        <v>2.7488999999999996E-2</v>
      </c>
      <c r="AS17" s="75">
        <v>2.7300000000000001E-2</v>
      </c>
      <c r="AT17" s="75">
        <v>2.6800000000000001E-2</v>
      </c>
      <c r="AU17" s="75">
        <v>2.6060999999999997E-2</v>
      </c>
      <c r="AV17" s="72">
        <v>2.58E-2</v>
      </c>
      <c r="AW17" s="72">
        <v>2.5899999999999999E-2</v>
      </c>
      <c r="AX17" s="72">
        <v>2.5600000000000001E-2</v>
      </c>
      <c r="AY17" s="75">
        <v>2.5465999999999999E-2</v>
      </c>
      <c r="AZ17" s="75">
        <v>2.5499999999999998E-2</v>
      </c>
      <c r="BA17" s="75">
        <v>2.5822999999999999E-2</v>
      </c>
      <c r="BB17" s="78">
        <v>2.6200000000000001E-2</v>
      </c>
      <c r="BC17" s="75">
        <v>2.6655999999999999E-2</v>
      </c>
      <c r="BD17" s="75">
        <v>2.7250999999999997E-2</v>
      </c>
      <c r="BE17" s="75">
        <v>2.7E-2</v>
      </c>
      <c r="BF17" s="75">
        <v>2.7300000000000001E-2</v>
      </c>
      <c r="BG17" s="75">
        <v>2.75E-2</v>
      </c>
      <c r="BH17" s="75">
        <v>2.7965E-2</v>
      </c>
      <c r="BI17" s="75">
        <v>2.8322E-2</v>
      </c>
      <c r="BJ17" s="75">
        <v>2.8083999999999998E-2</v>
      </c>
      <c r="BK17" s="75">
        <v>2.7727000000000002E-2</v>
      </c>
      <c r="BL17" s="75">
        <v>2.7845999999999999E-2</v>
      </c>
      <c r="BM17" s="78">
        <v>2.8000000000000001E-2</v>
      </c>
      <c r="BN17" s="78">
        <v>2.7845999999999999E-2</v>
      </c>
      <c r="BO17" s="75">
        <v>2.7845999999999999E-2</v>
      </c>
      <c r="BP17" s="75">
        <v>2.8083999999999998E-2</v>
      </c>
      <c r="BQ17" s="75">
        <v>2.86E-2</v>
      </c>
      <c r="BR17" s="75">
        <v>2.8322E-2</v>
      </c>
      <c r="BS17" s="75">
        <v>2.9035999999999999E-2</v>
      </c>
      <c r="BT17" s="75">
        <v>2.8799999999999999E-2</v>
      </c>
      <c r="BU17" s="14"/>
    </row>
    <row r="18" spans="1:73" ht="54.75" customHeight="1">
      <c r="A18" s="70" t="s">
        <v>444</v>
      </c>
      <c r="B18" s="8"/>
      <c r="C18" s="72"/>
      <c r="D18" s="72"/>
      <c r="E18" s="79"/>
      <c r="F18" s="79"/>
      <c r="G18" s="79"/>
      <c r="H18" s="74"/>
      <c r="I18" s="74"/>
      <c r="J18" s="75"/>
      <c r="K18" s="75"/>
      <c r="L18" s="75"/>
      <c r="M18" s="72"/>
      <c r="N18" s="76"/>
      <c r="O18" s="76"/>
      <c r="P18" s="77"/>
      <c r="Q18" s="74"/>
      <c r="R18" s="72"/>
      <c r="S18" s="72"/>
      <c r="T18" s="72"/>
      <c r="U18" s="75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5"/>
      <c r="AZ18" s="75"/>
      <c r="BA18" s="75"/>
      <c r="BB18" s="78"/>
      <c r="BC18" s="75"/>
      <c r="BD18" s="75"/>
      <c r="BE18" s="8"/>
      <c r="BF18" s="8"/>
      <c r="BG18" s="8"/>
      <c r="BH18" s="8"/>
      <c r="BI18" s="8"/>
      <c r="BJ18" s="8"/>
      <c r="BK18" s="8"/>
      <c r="BL18" s="8"/>
      <c r="BM18" s="9"/>
      <c r="BN18" s="9"/>
      <c r="BO18" s="8"/>
      <c r="BP18" s="8"/>
      <c r="BQ18" s="8"/>
      <c r="BR18" s="8"/>
      <c r="BS18" s="8"/>
      <c r="BT18" s="8"/>
      <c r="BU18" s="14"/>
    </row>
    <row r="19" spans="1:73" ht="15.75" customHeight="1">
      <c r="A19" s="8" t="s">
        <v>33</v>
      </c>
      <c r="B19" s="8" t="s">
        <v>441</v>
      </c>
      <c r="C19" s="72">
        <v>5.4999999999999997E-3</v>
      </c>
      <c r="D19" s="72">
        <v>5.4999999999999997E-3</v>
      </c>
      <c r="E19" s="73">
        <v>5.4739999999999997E-3</v>
      </c>
      <c r="F19" s="73">
        <v>5.5999999999999999E-3</v>
      </c>
      <c r="G19" s="73">
        <v>5.5929999999999999E-3</v>
      </c>
      <c r="H19" s="74">
        <v>5.5929999999999999E-3</v>
      </c>
      <c r="I19" s="74">
        <v>5.7000000000000002E-3</v>
      </c>
      <c r="J19" s="75">
        <v>5.7119999999999992E-3</v>
      </c>
      <c r="K19" s="75">
        <v>5.7000000000000002E-3</v>
      </c>
      <c r="L19" s="75">
        <v>5.7000000000000002E-3</v>
      </c>
      <c r="M19" s="76">
        <v>5.8309999999999994E-3</v>
      </c>
      <c r="N19" s="76">
        <v>5.8309999999999994E-3</v>
      </c>
      <c r="O19" s="76">
        <v>5.8309999999999994E-3</v>
      </c>
      <c r="P19" s="77">
        <v>5.7119999999999992E-3</v>
      </c>
      <c r="Q19" s="74">
        <v>5.7119999999999992E-3</v>
      </c>
      <c r="R19" s="76">
        <v>5.7119999999999992E-3</v>
      </c>
      <c r="S19" s="75">
        <v>5.8309999999999994E-3</v>
      </c>
      <c r="T19" s="75">
        <v>5.8309999999999994E-3</v>
      </c>
      <c r="U19" s="75">
        <v>5.7119999999999992E-3</v>
      </c>
      <c r="V19" s="75">
        <v>5.7119999999999992E-3</v>
      </c>
      <c r="W19" s="75">
        <v>5.7119999999999992E-3</v>
      </c>
      <c r="X19" s="75">
        <v>5.7000000000000002E-3</v>
      </c>
      <c r="Y19" s="75">
        <v>5.7999999999999996E-3</v>
      </c>
      <c r="Z19" s="75">
        <v>5.7999999999999996E-3</v>
      </c>
      <c r="AA19" s="75">
        <v>5.7999999999999996E-3</v>
      </c>
      <c r="AB19" s="75">
        <v>5.7999999999999996E-3</v>
      </c>
      <c r="AC19" s="75">
        <v>6.0000000000000001E-3</v>
      </c>
      <c r="AD19" s="72">
        <v>6.1000000000000004E-3</v>
      </c>
      <c r="AE19" s="72">
        <v>6.1999999999999998E-3</v>
      </c>
      <c r="AF19" s="72">
        <v>6.3E-3</v>
      </c>
      <c r="AG19" s="72">
        <v>6.3E-3</v>
      </c>
      <c r="AH19" s="72">
        <v>6.4000000000000003E-3</v>
      </c>
      <c r="AI19" s="72">
        <v>6.4000000000000003E-3</v>
      </c>
      <c r="AJ19" s="75">
        <v>6.4260000000000003E-3</v>
      </c>
      <c r="AK19" s="75">
        <v>6.5449999999999996E-3</v>
      </c>
      <c r="AL19" s="75">
        <v>6.4999999999999997E-3</v>
      </c>
      <c r="AM19" s="75">
        <v>6.6639999999999998E-3</v>
      </c>
      <c r="AN19" s="75">
        <v>6.783E-3</v>
      </c>
      <c r="AO19" s="75">
        <v>6.9019999999999993E-3</v>
      </c>
      <c r="AP19" s="75">
        <v>6.9019999999999993E-3</v>
      </c>
      <c r="AQ19" s="75">
        <v>7.0000000000000001E-3</v>
      </c>
      <c r="AR19" s="75">
        <v>7.0209999999999995E-3</v>
      </c>
      <c r="AS19" s="75">
        <v>7.0000000000000001E-3</v>
      </c>
      <c r="AT19" s="75">
        <v>7.0000000000000001E-3</v>
      </c>
      <c r="AU19" s="75">
        <v>6.9019999999999993E-3</v>
      </c>
      <c r="AV19" s="72">
        <v>6.8999999999999999E-3</v>
      </c>
      <c r="AW19" s="72">
        <v>7.0000000000000001E-3</v>
      </c>
      <c r="AX19" s="72">
        <v>6.8999999999999999E-3</v>
      </c>
      <c r="AY19" s="75">
        <v>6.9019999999999993E-3</v>
      </c>
      <c r="AZ19" s="75">
        <v>6.8999999999999999E-3</v>
      </c>
      <c r="BA19" s="75">
        <v>7.0209999999999995E-3</v>
      </c>
      <c r="BB19" s="78">
        <v>7.0000000000000001E-3</v>
      </c>
      <c r="BC19" s="75">
        <v>7.1399999999999996E-3</v>
      </c>
      <c r="BD19" s="75">
        <v>7.2589999999999998E-3</v>
      </c>
      <c r="BE19" s="75">
        <v>7.2589999999999998E-3</v>
      </c>
      <c r="BF19" s="75">
        <v>7.3000000000000001E-3</v>
      </c>
      <c r="BG19" s="75">
        <v>7.3000000000000001E-3</v>
      </c>
      <c r="BH19" s="75">
        <v>7.3779999999999991E-3</v>
      </c>
      <c r="BI19" s="75">
        <v>7.3779999999999991E-3</v>
      </c>
      <c r="BJ19" s="75">
        <v>7.3779999999999991E-3</v>
      </c>
      <c r="BK19" s="75">
        <v>7.3779999999999991E-3</v>
      </c>
      <c r="BL19" s="75">
        <v>7.3779999999999991E-3</v>
      </c>
      <c r="BM19" s="78">
        <v>7.4000000000000003E-3</v>
      </c>
      <c r="BN19" s="78">
        <v>7.3779999999999991E-3</v>
      </c>
      <c r="BO19" s="75">
        <v>7.3779999999999991E-3</v>
      </c>
      <c r="BP19" s="75">
        <v>7.4969999999999993E-3</v>
      </c>
      <c r="BQ19" s="75">
        <v>7.6E-3</v>
      </c>
      <c r="BR19" s="75">
        <v>7.4969999999999993E-3</v>
      </c>
      <c r="BS19" s="75">
        <v>7.6160000000000004E-3</v>
      </c>
      <c r="BT19" s="75">
        <v>7.6E-3</v>
      </c>
      <c r="BU19" s="14"/>
    </row>
    <row r="20" spans="1:73" ht="15.75" customHeight="1">
      <c r="A20" s="8" t="s">
        <v>442</v>
      </c>
      <c r="B20" s="8" t="s">
        <v>441</v>
      </c>
      <c r="C20" s="72">
        <v>4.1999999999999997E-3</v>
      </c>
      <c r="D20" s="72">
        <v>4.1999999999999997E-3</v>
      </c>
      <c r="E20" s="73">
        <v>4.1999999999999997E-3</v>
      </c>
      <c r="F20" s="73">
        <v>4.1999999999999997E-3</v>
      </c>
      <c r="G20" s="73">
        <v>4.1650000000000003E-3</v>
      </c>
      <c r="H20" s="74">
        <v>4.1650000000000003E-3</v>
      </c>
      <c r="I20" s="74">
        <v>4.3E-3</v>
      </c>
      <c r="J20" s="75">
        <v>4.2839999999999996E-3</v>
      </c>
      <c r="K20" s="75">
        <v>4.3E-3</v>
      </c>
      <c r="L20" s="75">
        <v>4.3E-3</v>
      </c>
      <c r="M20" s="76">
        <v>4.4029999999999998E-3</v>
      </c>
      <c r="N20" s="76">
        <v>4.4029999999999998E-3</v>
      </c>
      <c r="O20" s="76">
        <v>4.2839999999999996E-3</v>
      </c>
      <c r="P20" s="77">
        <v>4.2839999999999996E-3</v>
      </c>
      <c r="Q20" s="74">
        <v>4.2839999999999996E-3</v>
      </c>
      <c r="R20" s="76">
        <v>4.2839999999999996E-3</v>
      </c>
      <c r="S20" s="75">
        <v>4.2839999999999996E-3</v>
      </c>
      <c r="T20" s="75">
        <v>4.4000000000000003E-3</v>
      </c>
      <c r="U20" s="75">
        <v>4.2839999999999996E-3</v>
      </c>
      <c r="V20" s="75">
        <v>4.2839999999999996E-3</v>
      </c>
      <c r="W20" s="75">
        <v>4.2839999999999996E-3</v>
      </c>
      <c r="X20" s="75">
        <v>4.3E-3</v>
      </c>
      <c r="Y20" s="75">
        <v>4.3E-3</v>
      </c>
      <c r="Z20" s="75">
        <v>4.3E-3</v>
      </c>
      <c r="AA20" s="75">
        <v>4.4000000000000003E-3</v>
      </c>
      <c r="AB20" s="75">
        <v>4.4000000000000003E-3</v>
      </c>
      <c r="AC20" s="75">
        <v>4.4000000000000003E-3</v>
      </c>
      <c r="AD20" s="72">
        <v>4.4999999999999997E-3</v>
      </c>
      <c r="AE20" s="72">
        <v>4.5999999999999999E-3</v>
      </c>
      <c r="AF20" s="72">
        <v>4.5999999999999999E-3</v>
      </c>
      <c r="AG20" s="72">
        <v>4.7999999999999996E-3</v>
      </c>
      <c r="AH20" s="72">
        <v>4.7999999999999996E-3</v>
      </c>
      <c r="AI20" s="72">
        <v>4.7999999999999996E-3</v>
      </c>
      <c r="AJ20" s="75">
        <v>4.8790000000000005E-3</v>
      </c>
      <c r="AK20" s="75">
        <v>4.8790000000000005E-3</v>
      </c>
      <c r="AL20" s="75">
        <v>4.8999999999999998E-3</v>
      </c>
      <c r="AM20" s="75">
        <v>4.9979999999999998E-3</v>
      </c>
      <c r="AN20" s="75">
        <v>5.117E-3</v>
      </c>
      <c r="AO20" s="75">
        <v>5.2360000000000002E-3</v>
      </c>
      <c r="AP20" s="75">
        <v>5.2360000000000002E-3</v>
      </c>
      <c r="AQ20" s="75">
        <v>5.1999999999999998E-3</v>
      </c>
      <c r="AR20" s="75">
        <v>5.3549999999999995E-3</v>
      </c>
      <c r="AS20" s="75">
        <v>5.4000000000000003E-3</v>
      </c>
      <c r="AT20" s="75">
        <v>5.1999999999999998E-3</v>
      </c>
      <c r="AU20" s="75">
        <v>5.2360000000000002E-3</v>
      </c>
      <c r="AV20" s="72">
        <v>5.1999999999999998E-3</v>
      </c>
      <c r="AW20" s="72">
        <v>5.1999999999999998E-3</v>
      </c>
      <c r="AX20" s="72">
        <v>5.1999999999999998E-3</v>
      </c>
      <c r="AY20" s="75">
        <v>5.2360000000000002E-3</v>
      </c>
      <c r="AZ20" s="75">
        <v>5.1999999999999998E-3</v>
      </c>
      <c r="BA20" s="75">
        <v>5.2360000000000002E-3</v>
      </c>
      <c r="BB20" s="78">
        <v>5.1999999999999998E-3</v>
      </c>
      <c r="BC20" s="75">
        <v>5.3549999999999995E-3</v>
      </c>
      <c r="BD20" s="75">
        <v>5.3549999999999995E-3</v>
      </c>
      <c r="BE20" s="75">
        <v>5.3549999999999995E-3</v>
      </c>
      <c r="BF20" s="75">
        <v>5.4000000000000003E-3</v>
      </c>
      <c r="BG20" s="75">
        <v>5.4999999999999997E-3</v>
      </c>
      <c r="BH20" s="75">
        <v>5.4739999999999997E-3</v>
      </c>
      <c r="BI20" s="75">
        <v>5.5929999999999999E-3</v>
      </c>
      <c r="BJ20" s="75">
        <v>5.5929999999999999E-3</v>
      </c>
      <c r="BK20" s="75">
        <v>5.4739999999999997E-3</v>
      </c>
      <c r="BL20" s="75">
        <v>5.4739999999999997E-3</v>
      </c>
      <c r="BM20" s="78">
        <v>5.5999999999999999E-3</v>
      </c>
      <c r="BN20" s="78">
        <v>5.5929999999999999E-3</v>
      </c>
      <c r="BO20" s="75">
        <v>5.5929999999999999E-3</v>
      </c>
      <c r="BP20" s="75">
        <v>5.5929999999999999E-3</v>
      </c>
      <c r="BQ20" s="75">
        <v>5.7000000000000002E-3</v>
      </c>
      <c r="BR20" s="75">
        <v>5.5929999999999999E-3</v>
      </c>
      <c r="BS20" s="75">
        <v>5.7119999999999992E-3</v>
      </c>
      <c r="BT20" s="75">
        <v>5.7000000000000002E-3</v>
      </c>
      <c r="BU20" s="14"/>
    </row>
    <row r="21" spans="1:73" ht="15.75" customHeight="1">
      <c r="A21" s="8" t="s">
        <v>443</v>
      </c>
      <c r="B21" s="8" t="s">
        <v>441</v>
      </c>
      <c r="C21" s="72">
        <v>2.7000000000000001E-3</v>
      </c>
      <c r="D21" s="72">
        <v>2.7000000000000001E-3</v>
      </c>
      <c r="E21" s="73">
        <v>2.7369999999999998E-3</v>
      </c>
      <c r="F21" s="73">
        <v>2.7000000000000001E-3</v>
      </c>
      <c r="G21" s="73">
        <v>2.7369999999999998E-3</v>
      </c>
      <c r="H21" s="74">
        <v>2.7369999999999998E-3</v>
      </c>
      <c r="I21" s="74">
        <v>2.8999999999999998E-3</v>
      </c>
      <c r="J21" s="75">
        <v>2.8559999999999996E-3</v>
      </c>
      <c r="K21" s="75">
        <v>2.8999999999999998E-3</v>
      </c>
      <c r="L21" s="75">
        <v>2.8999999999999998E-3</v>
      </c>
      <c r="M21" s="76">
        <v>2.8559999999999996E-3</v>
      </c>
      <c r="N21" s="76">
        <v>2.9749999999999998E-3</v>
      </c>
      <c r="O21" s="76">
        <v>2.8559999999999996E-3</v>
      </c>
      <c r="P21" s="77">
        <v>2.8559999999999996E-3</v>
      </c>
      <c r="Q21" s="74">
        <v>2.8559999999999996E-3</v>
      </c>
      <c r="R21" s="76">
        <v>2.8559999999999996E-3</v>
      </c>
      <c r="S21" s="75">
        <v>2.8559999999999996E-3</v>
      </c>
      <c r="T21" s="75">
        <v>2.9559999999999999E-3</v>
      </c>
      <c r="U21" s="75">
        <v>2.8559999999999996E-3</v>
      </c>
      <c r="V21" s="75">
        <v>2.8559999999999996E-3</v>
      </c>
      <c r="W21" s="75">
        <v>2.8559999999999996E-3</v>
      </c>
      <c r="X21" s="75">
        <v>2.8999999999999998E-3</v>
      </c>
      <c r="Y21" s="75">
        <v>2.8999999999999998E-3</v>
      </c>
      <c r="Z21" s="75">
        <v>2.8999999999999998E-3</v>
      </c>
      <c r="AA21" s="75">
        <v>2.8999999999999998E-3</v>
      </c>
      <c r="AB21" s="75">
        <v>3.0000000000000001E-3</v>
      </c>
      <c r="AC21" s="72">
        <v>3.0000000000000001E-3</v>
      </c>
      <c r="AD21" s="72">
        <v>3.0000000000000001E-3</v>
      </c>
      <c r="AE21" s="72">
        <v>3.0999999999999999E-3</v>
      </c>
      <c r="AF21" s="72">
        <v>3.0999999999999999E-3</v>
      </c>
      <c r="AG21" s="72">
        <v>3.0999999999999999E-3</v>
      </c>
      <c r="AH21" s="72">
        <v>3.2000000000000002E-3</v>
      </c>
      <c r="AI21" s="72">
        <v>3.2000000000000002E-3</v>
      </c>
      <c r="AJ21" s="75">
        <v>3.2130000000000001E-3</v>
      </c>
      <c r="AK21" s="75">
        <v>3.2130000000000001E-3</v>
      </c>
      <c r="AL21" s="75">
        <v>3.3E-3</v>
      </c>
      <c r="AM21" s="75">
        <v>3.3319999999999999E-3</v>
      </c>
      <c r="AN21" s="75">
        <v>3.3319999999999999E-3</v>
      </c>
      <c r="AO21" s="75">
        <v>3.4509999999999996E-3</v>
      </c>
      <c r="AP21" s="75">
        <v>3.4509999999999996E-3</v>
      </c>
      <c r="AQ21" s="75">
        <v>3.5000000000000001E-3</v>
      </c>
      <c r="AR21" s="75">
        <v>3.5699999999999998E-3</v>
      </c>
      <c r="AS21" s="75">
        <v>3.5000000000000001E-3</v>
      </c>
      <c r="AT21" s="72">
        <v>3.5000000000000001E-3</v>
      </c>
      <c r="AU21" s="75">
        <v>3.4509999999999996E-3</v>
      </c>
      <c r="AV21" s="72">
        <v>3.5000000000000001E-3</v>
      </c>
      <c r="AW21" s="72">
        <v>3.5000000000000001E-3</v>
      </c>
      <c r="AX21" s="72">
        <v>3.5000000000000001E-3</v>
      </c>
      <c r="AY21" s="75">
        <v>3.4509999999999996E-3</v>
      </c>
      <c r="AZ21" s="75">
        <v>3.5000000000000001E-3</v>
      </c>
      <c r="BA21" s="75">
        <v>3.4509999999999996E-3</v>
      </c>
      <c r="BB21" s="78">
        <v>3.5000000000000001E-3</v>
      </c>
      <c r="BC21" s="75">
        <v>3.5699999999999998E-3</v>
      </c>
      <c r="BD21" s="75">
        <v>3.5699999999999998E-3</v>
      </c>
      <c r="BE21" s="75">
        <v>3.5699999999999998E-3</v>
      </c>
      <c r="BF21" s="75">
        <v>3.5999999999999999E-3</v>
      </c>
      <c r="BG21" s="75">
        <v>3.7000000000000002E-3</v>
      </c>
      <c r="BH21" s="75">
        <v>3.6889999999999996E-3</v>
      </c>
      <c r="BI21" s="75">
        <v>3.6889999999999996E-3</v>
      </c>
      <c r="BJ21" s="75">
        <v>3.6889999999999996E-3</v>
      </c>
      <c r="BK21" s="75">
        <v>3.6889999999999996E-3</v>
      </c>
      <c r="BL21" s="75">
        <v>3.6889999999999996E-3</v>
      </c>
      <c r="BM21" s="78">
        <v>3.7000000000000002E-3</v>
      </c>
      <c r="BN21" s="78">
        <v>3.6889999999999996E-3</v>
      </c>
      <c r="BO21" s="75">
        <v>3.6889999999999996E-3</v>
      </c>
      <c r="BP21" s="75">
        <v>3.6889999999999996E-3</v>
      </c>
      <c r="BQ21" s="75">
        <v>3.8E-3</v>
      </c>
      <c r="BR21" s="75">
        <v>3.8080000000000002E-3</v>
      </c>
      <c r="BS21" s="75">
        <v>3.8080000000000002E-3</v>
      </c>
      <c r="BT21" s="75">
        <v>3.8E-3</v>
      </c>
      <c r="BU21" s="14"/>
    </row>
    <row r="22" spans="1:73" ht="59.25" customHeight="1">
      <c r="A22" s="70" t="s">
        <v>445</v>
      </c>
      <c r="B22" s="8"/>
      <c r="C22" s="72"/>
      <c r="D22" s="72"/>
      <c r="E22" s="79"/>
      <c r="F22" s="79"/>
      <c r="G22" s="79"/>
      <c r="H22" s="72"/>
      <c r="I22" s="72"/>
      <c r="J22" s="72"/>
      <c r="K22" s="72"/>
      <c r="L22" s="72"/>
      <c r="M22" s="72"/>
      <c r="N22" s="76"/>
      <c r="O22" s="72"/>
      <c r="P22" s="79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8"/>
      <c r="AU22" s="8"/>
      <c r="AV22" s="8"/>
      <c r="AW22" s="72"/>
      <c r="AX22" s="72"/>
      <c r="AY22" s="72"/>
      <c r="AZ22" s="72"/>
      <c r="BA22" s="72"/>
      <c r="BB22" s="80"/>
      <c r="BC22" s="72"/>
      <c r="BD22" s="72"/>
      <c r="BE22" s="8"/>
      <c r="BF22" s="8"/>
      <c r="BG22" s="8"/>
      <c r="BH22" s="8"/>
      <c r="BI22" s="8"/>
      <c r="BJ22" s="8"/>
      <c r="BK22" s="8"/>
      <c r="BL22" s="8"/>
      <c r="BM22" s="9"/>
      <c r="BN22" s="9"/>
      <c r="BO22" s="8"/>
      <c r="BP22" s="8"/>
      <c r="BQ22" s="8"/>
      <c r="BR22" s="8"/>
      <c r="BS22" s="8"/>
      <c r="BT22" s="8"/>
      <c r="BU22" s="14"/>
    </row>
    <row r="23" spans="1:73" ht="42.75" customHeight="1">
      <c r="A23" s="70" t="s">
        <v>446</v>
      </c>
      <c r="B23" s="8"/>
      <c r="C23" s="72"/>
      <c r="D23" s="72"/>
      <c r="E23" s="79"/>
      <c r="F23" s="79"/>
      <c r="G23" s="79"/>
      <c r="H23" s="72"/>
      <c r="I23" s="72"/>
      <c r="J23" s="72"/>
      <c r="K23" s="72"/>
      <c r="L23" s="72"/>
      <c r="M23" s="72"/>
      <c r="N23" s="72"/>
      <c r="O23" s="72"/>
      <c r="P23" s="79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  <c r="AX23" s="72"/>
      <c r="AY23" s="72"/>
      <c r="AZ23" s="72"/>
      <c r="BA23" s="72"/>
      <c r="BB23" s="80"/>
      <c r="BC23" s="72"/>
      <c r="BD23" s="72"/>
      <c r="BE23" s="8"/>
      <c r="BF23" s="8"/>
      <c r="BG23" s="8"/>
      <c r="BH23" s="8"/>
      <c r="BI23" s="8"/>
      <c r="BJ23" s="8"/>
      <c r="BK23" s="8"/>
      <c r="BL23" s="8"/>
      <c r="BM23" s="9"/>
      <c r="BN23" s="9"/>
      <c r="BO23" s="8"/>
      <c r="BP23" s="8"/>
      <c r="BQ23" s="8"/>
      <c r="BR23" s="8"/>
      <c r="BS23" s="8"/>
      <c r="BT23" s="8"/>
      <c r="BU23" s="14"/>
    </row>
    <row r="24" spans="1:73" ht="15.75" customHeight="1">
      <c r="A24" s="8" t="s">
        <v>66</v>
      </c>
      <c r="B24" s="8" t="s">
        <v>67</v>
      </c>
      <c r="C24" s="81">
        <v>36415</v>
      </c>
      <c r="D24" s="81">
        <v>36570</v>
      </c>
      <c r="E24" s="82">
        <v>36344</v>
      </c>
      <c r="F24" s="82">
        <v>36970</v>
      </c>
      <c r="G24" s="82">
        <v>37007</v>
      </c>
      <c r="H24" s="81">
        <v>37188</v>
      </c>
      <c r="I24" s="81">
        <v>38210</v>
      </c>
      <c r="J24" s="81">
        <v>38310.220600000001</v>
      </c>
      <c r="K24" s="81">
        <v>38125</v>
      </c>
      <c r="L24" s="81">
        <v>38719</v>
      </c>
      <c r="M24" s="83">
        <v>39518.942499999997</v>
      </c>
      <c r="N24" s="83">
        <v>39836.388599999998</v>
      </c>
      <c r="O24" s="83">
        <v>39149.542600000001</v>
      </c>
      <c r="P24" s="84">
        <v>38728.8482</v>
      </c>
      <c r="Q24" s="81">
        <v>38707.334600000002</v>
      </c>
      <c r="R24" s="83">
        <v>38877.1276</v>
      </c>
      <c r="S24" s="84">
        <v>38833.739000000001</v>
      </c>
      <c r="T24" s="84">
        <v>39281</v>
      </c>
      <c r="U24" s="81">
        <v>38622.354899999998</v>
      </c>
      <c r="V24" s="81">
        <v>38362</v>
      </c>
      <c r="W24" s="81">
        <v>37981</v>
      </c>
      <c r="X24" s="81">
        <v>38085</v>
      </c>
      <c r="Y24" s="81">
        <v>38401</v>
      </c>
      <c r="Z24" s="81">
        <v>38217</v>
      </c>
      <c r="AA24" s="81">
        <v>38483</v>
      </c>
      <c r="AB24" s="81">
        <v>38838</v>
      </c>
      <c r="AC24" s="81">
        <v>39659</v>
      </c>
      <c r="AD24" s="81">
        <v>41018</v>
      </c>
      <c r="AE24" s="81">
        <v>41466</v>
      </c>
      <c r="AF24" s="81">
        <v>42363</v>
      </c>
      <c r="AG24" s="81">
        <v>42522</v>
      </c>
      <c r="AH24" s="81">
        <v>43560</v>
      </c>
      <c r="AI24" s="81">
        <v>43618</v>
      </c>
      <c r="AJ24" s="81">
        <v>43602</v>
      </c>
      <c r="AK24" s="81">
        <v>43791</v>
      </c>
      <c r="AL24" s="81">
        <v>44393</v>
      </c>
      <c r="AM24" s="81">
        <v>45562.720000000001</v>
      </c>
      <c r="AN24" s="81">
        <v>45778.11</v>
      </c>
      <c r="AO24" s="81">
        <v>47555.97</v>
      </c>
      <c r="AP24" s="81">
        <v>46757.479999999996</v>
      </c>
      <c r="AQ24" s="81">
        <v>47357</v>
      </c>
      <c r="AR24" s="81">
        <v>48042.68</v>
      </c>
      <c r="AS24" s="81">
        <v>47690</v>
      </c>
      <c r="AT24" s="81">
        <v>46965</v>
      </c>
      <c r="AU24" s="81">
        <v>46042.29</v>
      </c>
      <c r="AV24" s="81">
        <v>45625</v>
      </c>
      <c r="AW24" s="81">
        <v>45922</v>
      </c>
      <c r="AX24" s="81">
        <v>45509</v>
      </c>
      <c r="AY24" s="81">
        <v>45269.979999999996</v>
      </c>
      <c r="AZ24" s="81">
        <v>45187</v>
      </c>
      <c r="BA24" s="81">
        <v>45732.89</v>
      </c>
      <c r="BB24" s="85">
        <v>46290</v>
      </c>
      <c r="BC24" s="81">
        <v>47076.4</v>
      </c>
      <c r="BD24" s="81">
        <v>48072.43</v>
      </c>
      <c r="BE24" s="81">
        <v>47704</v>
      </c>
      <c r="BF24" s="81">
        <v>48006</v>
      </c>
      <c r="BG24" s="81">
        <v>48383</v>
      </c>
      <c r="BH24" s="81">
        <v>49113.68</v>
      </c>
      <c r="BI24" s="81">
        <v>49725.34</v>
      </c>
      <c r="BJ24" s="81">
        <v>49488.53</v>
      </c>
      <c r="BK24" s="81">
        <v>48909</v>
      </c>
      <c r="BL24" s="81">
        <v>49087.5</v>
      </c>
      <c r="BM24" s="85">
        <v>49323</v>
      </c>
      <c r="BN24" s="85">
        <v>49135.1</v>
      </c>
      <c r="BO24" s="81">
        <v>49192.22</v>
      </c>
      <c r="BP24" s="81">
        <v>49594.439999999995</v>
      </c>
      <c r="BQ24" s="81">
        <v>50319</v>
      </c>
      <c r="BR24" s="81">
        <v>49959.77</v>
      </c>
      <c r="BS24" s="81">
        <v>51083.13</v>
      </c>
      <c r="BT24" s="81">
        <v>50805</v>
      </c>
      <c r="BU24" s="14"/>
    </row>
    <row r="25" spans="1:73" ht="15.75" customHeight="1">
      <c r="A25" s="8" t="s">
        <v>301</v>
      </c>
      <c r="B25" s="8" t="s">
        <v>69</v>
      </c>
      <c r="C25" s="81">
        <v>61549</v>
      </c>
      <c r="D25" s="81">
        <v>61810</v>
      </c>
      <c r="E25" s="82">
        <v>61428</v>
      </c>
      <c r="F25" s="82">
        <v>62486</v>
      </c>
      <c r="G25" s="82">
        <v>62550</v>
      </c>
      <c r="H25" s="81">
        <v>62855</v>
      </c>
      <c r="I25" s="81">
        <v>64586</v>
      </c>
      <c r="J25" s="81">
        <v>64755.063442999992</v>
      </c>
      <c r="K25" s="81">
        <v>64441</v>
      </c>
      <c r="L25" s="81">
        <v>65446</v>
      </c>
      <c r="M25" s="83">
        <v>66799.818427999999</v>
      </c>
      <c r="N25" s="83">
        <v>67337.216002000001</v>
      </c>
      <c r="O25" s="83">
        <v>66174.619678999996</v>
      </c>
      <c r="P25" s="84">
        <v>65462.575800999999</v>
      </c>
      <c r="Q25" s="81">
        <v>65426.071479999999</v>
      </c>
      <c r="R25" s="83">
        <v>65713.352711999993</v>
      </c>
      <c r="S25" s="84">
        <v>65639.317219000004</v>
      </c>
      <c r="T25" s="84">
        <v>66395</v>
      </c>
      <c r="U25" s="81">
        <v>65281.009051999994</v>
      </c>
      <c r="V25" s="81">
        <v>64841</v>
      </c>
      <c r="W25" s="81">
        <v>64195</v>
      </c>
      <c r="X25" s="81">
        <v>64371</v>
      </c>
      <c r="Y25" s="81">
        <v>64905</v>
      </c>
      <c r="Z25" s="81">
        <v>64592</v>
      </c>
      <c r="AA25" s="81">
        <v>65044</v>
      </c>
      <c r="AB25" s="81">
        <v>65645</v>
      </c>
      <c r="AC25" s="81">
        <v>67034</v>
      </c>
      <c r="AD25" s="81">
        <v>69332</v>
      </c>
      <c r="AE25" s="81">
        <v>70088</v>
      </c>
      <c r="AF25" s="81">
        <v>71606</v>
      </c>
      <c r="AG25" s="81">
        <v>71876</v>
      </c>
      <c r="AH25" s="81">
        <v>73631</v>
      </c>
      <c r="AI25" s="81">
        <v>73729</v>
      </c>
      <c r="AJ25" s="81">
        <v>73701</v>
      </c>
      <c r="AK25" s="81">
        <v>74019</v>
      </c>
      <c r="AL25" s="81">
        <v>75037</v>
      </c>
      <c r="AM25" s="81">
        <v>77014.42</v>
      </c>
      <c r="AN25" s="81">
        <v>77379.75</v>
      </c>
      <c r="AO25" s="81">
        <v>80388.069999999992</v>
      </c>
      <c r="AP25" s="81">
        <v>79033.849999999991</v>
      </c>
      <c r="AQ25" s="81">
        <v>80049</v>
      </c>
      <c r="AR25" s="81">
        <v>81207.98</v>
      </c>
      <c r="AS25" s="81">
        <v>80610</v>
      </c>
      <c r="AT25" s="81">
        <v>79380</v>
      </c>
      <c r="AU25" s="81">
        <v>77820.05</v>
      </c>
      <c r="AV25" s="81">
        <v>77112</v>
      </c>
      <c r="AW25" s="81">
        <v>77615</v>
      </c>
      <c r="AX25" s="81">
        <v>76914</v>
      </c>
      <c r="AY25" s="81">
        <v>76512.239999999991</v>
      </c>
      <c r="AZ25" s="81">
        <v>76371</v>
      </c>
      <c r="BA25" s="81">
        <v>77294.069999999992</v>
      </c>
      <c r="BB25" s="85">
        <v>78238</v>
      </c>
      <c r="BC25" s="81">
        <v>79566.97</v>
      </c>
      <c r="BD25" s="81">
        <v>81252.009999999995</v>
      </c>
      <c r="BE25" s="81">
        <v>80627</v>
      </c>
      <c r="BF25" s="81">
        <v>81139</v>
      </c>
      <c r="BG25" s="81">
        <v>81778</v>
      </c>
      <c r="BH25" s="81">
        <v>83013.209999999992</v>
      </c>
      <c r="BI25" s="81">
        <v>84047.319999999992</v>
      </c>
      <c r="BJ25" s="81">
        <v>83647.48</v>
      </c>
      <c r="BK25" s="81">
        <v>82664.539999999994</v>
      </c>
      <c r="BL25" s="81">
        <v>82969.179999999993</v>
      </c>
      <c r="BM25" s="85">
        <v>83367</v>
      </c>
      <c r="BN25" s="85">
        <v>83047.72</v>
      </c>
      <c r="BO25" s="81">
        <v>83144.11</v>
      </c>
      <c r="BP25" s="81">
        <v>83823.599999999991</v>
      </c>
      <c r="BQ25" s="81">
        <v>85050</v>
      </c>
      <c r="BR25" s="81">
        <v>84441.209999999992</v>
      </c>
      <c r="BS25" s="81">
        <v>86341.64</v>
      </c>
      <c r="BT25" s="81">
        <v>85869</v>
      </c>
      <c r="BU25" s="14"/>
    </row>
    <row r="26" spans="1:73" ht="15.75" customHeight="1">
      <c r="A26" s="8" t="s">
        <v>70</v>
      </c>
      <c r="B26" s="8" t="s">
        <v>302</v>
      </c>
      <c r="C26" s="81">
        <v>154435</v>
      </c>
      <c r="D26" s="81">
        <v>155090</v>
      </c>
      <c r="E26" s="82">
        <v>154131</v>
      </c>
      <c r="F26" s="82">
        <v>156786</v>
      </c>
      <c r="G26" s="82">
        <v>156947</v>
      </c>
      <c r="H26" s="81">
        <v>157710</v>
      </c>
      <c r="I26" s="81">
        <v>162056</v>
      </c>
      <c r="J26" s="81">
        <v>162479.58632499998</v>
      </c>
      <c r="K26" s="81">
        <v>161691</v>
      </c>
      <c r="L26" s="81">
        <v>164212</v>
      </c>
      <c r="M26" s="83">
        <v>167610.16517700002</v>
      </c>
      <c r="N26" s="83">
        <v>168958.57119399999</v>
      </c>
      <c r="O26" s="83">
        <v>166041.45327</v>
      </c>
      <c r="P26" s="84">
        <v>164254.83451299998</v>
      </c>
      <c r="Q26" s="81">
        <v>164163.24021299998</v>
      </c>
      <c r="R26" s="83">
        <v>164884.06926599998</v>
      </c>
      <c r="S26" s="84">
        <v>164698.30383999998</v>
      </c>
      <c r="T26" s="84">
        <v>166595</v>
      </c>
      <c r="U26" s="81">
        <v>163799.258007</v>
      </c>
      <c r="V26" s="81">
        <v>162694</v>
      </c>
      <c r="W26" s="81">
        <v>161072</v>
      </c>
      <c r="X26" s="81">
        <v>161515</v>
      </c>
      <c r="Y26" s="81">
        <v>162855</v>
      </c>
      <c r="Z26" s="81">
        <v>162071</v>
      </c>
      <c r="AA26" s="81">
        <v>163206</v>
      </c>
      <c r="AB26" s="81">
        <v>164711</v>
      </c>
      <c r="AC26" s="72">
        <v>168197</v>
      </c>
      <c r="AD26" s="81">
        <v>173965</v>
      </c>
      <c r="AE26" s="81">
        <v>175862</v>
      </c>
      <c r="AF26" s="81">
        <v>179670</v>
      </c>
      <c r="AG26" s="81">
        <v>180348</v>
      </c>
      <c r="AH26" s="81">
        <v>184752</v>
      </c>
      <c r="AI26" s="81">
        <v>184996</v>
      </c>
      <c r="AJ26" s="81">
        <v>184927</v>
      </c>
      <c r="AK26" s="81">
        <v>185724</v>
      </c>
      <c r="AL26" s="81">
        <v>188277</v>
      </c>
      <c r="AM26" s="81">
        <v>193241.72</v>
      </c>
      <c r="AN26" s="81">
        <v>194158.02</v>
      </c>
      <c r="AO26" s="81">
        <v>201703.81</v>
      </c>
      <c r="AP26" s="81">
        <v>198307.55</v>
      </c>
      <c r="AQ26" s="81">
        <v>200853</v>
      </c>
      <c r="AR26" s="81">
        <v>203761.31999999998</v>
      </c>
      <c r="AS26" s="81">
        <v>202262</v>
      </c>
      <c r="AT26" s="81">
        <v>199177</v>
      </c>
      <c r="AU26" s="81">
        <v>195262.34</v>
      </c>
      <c r="AV26" s="81">
        <v>193484</v>
      </c>
      <c r="AW26" s="81">
        <v>194748</v>
      </c>
      <c r="AX26" s="81">
        <v>192991</v>
      </c>
      <c r="AY26" s="81">
        <v>191979.13</v>
      </c>
      <c r="AZ26" s="81">
        <v>191626</v>
      </c>
      <c r="BA26" s="81">
        <v>193942.63</v>
      </c>
      <c r="BB26" s="85">
        <v>196308</v>
      </c>
      <c r="BC26" s="81">
        <v>199643.91999999998</v>
      </c>
      <c r="BD26" s="81">
        <v>203873.18</v>
      </c>
      <c r="BE26" s="81">
        <v>202306</v>
      </c>
      <c r="BF26" s="81">
        <v>203589</v>
      </c>
      <c r="BG26" s="81">
        <v>205192</v>
      </c>
      <c r="BH26" s="81">
        <v>208292.84</v>
      </c>
      <c r="BI26" s="81">
        <v>210888.22999999998</v>
      </c>
      <c r="BJ26" s="81">
        <v>209883.87</v>
      </c>
      <c r="BK26" s="81">
        <v>207417</v>
      </c>
      <c r="BL26" s="81">
        <v>208179.78999999998</v>
      </c>
      <c r="BM26" s="85">
        <v>209179</v>
      </c>
      <c r="BN26" s="85">
        <v>208377.33</v>
      </c>
      <c r="BO26" s="81">
        <v>208620.09</v>
      </c>
      <c r="BP26" s="81">
        <v>210324.16999999998</v>
      </c>
      <c r="BQ26" s="81">
        <v>213404</v>
      </c>
      <c r="BR26" s="81">
        <v>211874.74</v>
      </c>
      <c r="BS26" s="81">
        <v>216641.88</v>
      </c>
      <c r="BT26" s="81">
        <v>215458</v>
      </c>
      <c r="BU26" s="14"/>
    </row>
    <row r="27" spans="1:73" ht="15.75" customHeight="1">
      <c r="A27" s="8" t="s">
        <v>71</v>
      </c>
      <c r="B27" s="8" t="s">
        <v>447</v>
      </c>
      <c r="C27" s="81">
        <v>448872</v>
      </c>
      <c r="D27" s="81">
        <v>450774</v>
      </c>
      <c r="E27" s="82">
        <v>447990</v>
      </c>
      <c r="F27" s="82">
        <v>455707</v>
      </c>
      <c r="G27" s="82">
        <v>456171</v>
      </c>
      <c r="H27" s="81">
        <v>458389</v>
      </c>
      <c r="I27" s="81">
        <v>471023</v>
      </c>
      <c r="J27" s="81">
        <v>472253.38281799998</v>
      </c>
      <c r="K27" s="81">
        <v>469962</v>
      </c>
      <c r="L27" s="81">
        <v>477287</v>
      </c>
      <c r="M27" s="83">
        <v>487165.61446700001</v>
      </c>
      <c r="N27" s="83">
        <v>491084.81020899996</v>
      </c>
      <c r="O27" s="83">
        <v>482606.09102999995</v>
      </c>
      <c r="P27" s="84">
        <v>477413.21258399996</v>
      </c>
      <c r="Q27" s="81">
        <v>477146.99006799998</v>
      </c>
      <c r="R27" s="83">
        <v>479242.10835199995</v>
      </c>
      <c r="S27" s="84">
        <v>478702.173817</v>
      </c>
      <c r="T27" s="84">
        <v>484217</v>
      </c>
      <c r="U27" s="81">
        <v>476089.06126599998</v>
      </c>
      <c r="V27" s="81">
        <v>472879</v>
      </c>
      <c r="W27" s="81">
        <v>468163</v>
      </c>
      <c r="X27" s="81">
        <v>469451</v>
      </c>
      <c r="Y27" s="81">
        <v>473344</v>
      </c>
      <c r="Z27" s="81">
        <v>471066</v>
      </c>
      <c r="AA27" s="81">
        <v>474366</v>
      </c>
      <c r="AB27" s="81">
        <v>478742</v>
      </c>
      <c r="AC27" s="81">
        <v>488872</v>
      </c>
      <c r="AD27" s="81">
        <v>505636</v>
      </c>
      <c r="AE27" s="81">
        <v>511149</v>
      </c>
      <c r="AF27" s="81">
        <v>522218</v>
      </c>
      <c r="AG27" s="81">
        <v>524188</v>
      </c>
      <c r="AH27" s="81">
        <v>536988</v>
      </c>
      <c r="AI27" s="81">
        <v>537700</v>
      </c>
      <c r="AJ27" s="81">
        <v>537498</v>
      </c>
      <c r="AK27" s="81">
        <v>539817</v>
      </c>
      <c r="AL27" s="81">
        <v>547237</v>
      </c>
      <c r="AM27" s="81">
        <v>561663.34</v>
      </c>
      <c r="AN27" s="81">
        <v>564326.55999999994</v>
      </c>
      <c r="AO27" s="81">
        <v>586260.64</v>
      </c>
      <c r="AP27" s="81">
        <v>576389.59</v>
      </c>
      <c r="AQ27" s="81">
        <v>583787</v>
      </c>
      <c r="AR27" s="81">
        <v>592240.39</v>
      </c>
      <c r="AS27" s="81">
        <v>587884</v>
      </c>
      <c r="AT27" s="81">
        <v>578916</v>
      </c>
      <c r="AU27" s="81">
        <v>567539.55999999994</v>
      </c>
      <c r="AV27" s="81">
        <v>562371</v>
      </c>
      <c r="AW27" s="81">
        <v>566044</v>
      </c>
      <c r="AX27" s="81">
        <v>560935</v>
      </c>
      <c r="AY27" s="81">
        <v>557994.56999999995</v>
      </c>
      <c r="AZ27" s="81">
        <v>556968</v>
      </c>
      <c r="BA27" s="81">
        <v>563701.80999999994</v>
      </c>
      <c r="BB27" s="85">
        <v>570578</v>
      </c>
      <c r="BC27" s="81">
        <v>580272.55999999994</v>
      </c>
      <c r="BD27" s="81">
        <v>592567.64</v>
      </c>
      <c r="BE27" s="81">
        <v>588010</v>
      </c>
      <c r="BF27" s="81">
        <v>591741</v>
      </c>
      <c r="BG27" s="81">
        <v>596398</v>
      </c>
      <c r="BH27" s="81">
        <v>605412.5</v>
      </c>
      <c r="BI27" s="81">
        <v>612953.53</v>
      </c>
      <c r="BJ27" s="81">
        <v>610034.46</v>
      </c>
      <c r="BK27" s="81">
        <v>602867.09</v>
      </c>
      <c r="BL27" s="81">
        <v>605084.05999999994</v>
      </c>
      <c r="BM27" s="85">
        <v>607986</v>
      </c>
      <c r="BN27" s="85">
        <v>605657.64</v>
      </c>
      <c r="BO27" s="81">
        <v>606363.30999999994</v>
      </c>
      <c r="BP27" s="81">
        <v>611317.28</v>
      </c>
      <c r="BQ27" s="81">
        <v>620267</v>
      </c>
      <c r="BR27" s="81">
        <v>615822.62</v>
      </c>
      <c r="BS27" s="81">
        <v>629680.16999999993</v>
      </c>
      <c r="BT27" s="81">
        <v>626238</v>
      </c>
      <c r="BU27" s="14"/>
    </row>
    <row r="28" spans="1:73" ht="42" customHeight="1">
      <c r="A28" s="86" t="s">
        <v>448</v>
      </c>
      <c r="B28" s="8"/>
      <c r="C28" s="81"/>
      <c r="D28" s="81"/>
      <c r="E28" s="79"/>
      <c r="F28" s="79"/>
      <c r="G28" s="79"/>
      <c r="H28" s="81"/>
      <c r="I28" s="81"/>
      <c r="J28" s="81"/>
      <c r="K28" s="81"/>
      <c r="L28" s="81"/>
      <c r="M28" s="72"/>
      <c r="N28" s="76"/>
      <c r="O28" s="76"/>
      <c r="P28" s="79"/>
      <c r="Q28" s="81"/>
      <c r="R28" s="72"/>
      <c r="S28" s="79"/>
      <c r="T28" s="72"/>
      <c r="U28" s="81"/>
      <c r="V28" s="72"/>
      <c r="W28" s="72"/>
      <c r="X28" s="72"/>
      <c r="Y28" s="72"/>
      <c r="Z28" s="72"/>
      <c r="AA28" s="72"/>
      <c r="AB28" s="72"/>
      <c r="AC28" s="72"/>
      <c r="AD28" s="81"/>
      <c r="AE28" s="81"/>
      <c r="AF28" s="81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81"/>
      <c r="AW28" s="81"/>
      <c r="AX28" s="81"/>
      <c r="AY28" s="81"/>
      <c r="AZ28" s="81"/>
      <c r="BA28" s="81"/>
      <c r="BB28" s="85"/>
      <c r="BC28" s="81"/>
      <c r="BD28" s="81"/>
      <c r="BE28" s="8"/>
      <c r="BF28" s="8"/>
      <c r="BG28" s="8"/>
      <c r="BH28" s="8"/>
      <c r="BI28" s="8"/>
      <c r="BJ28" s="8"/>
      <c r="BK28" s="8"/>
      <c r="BL28" s="8"/>
      <c r="BM28" s="9"/>
      <c r="BN28" s="9"/>
      <c r="BO28" s="8"/>
      <c r="BP28" s="8"/>
      <c r="BQ28" s="8"/>
      <c r="BR28" s="8"/>
      <c r="BS28" s="8"/>
      <c r="BT28" s="8"/>
      <c r="BU28" s="14"/>
    </row>
    <row r="29" spans="1:73" ht="15.75" customHeight="1">
      <c r="A29" s="8" t="s">
        <v>66</v>
      </c>
      <c r="B29" s="8" t="s">
        <v>67</v>
      </c>
      <c r="C29" s="81">
        <v>11162</v>
      </c>
      <c r="D29" s="81">
        <v>11210</v>
      </c>
      <c r="E29" s="81">
        <v>11141</v>
      </c>
      <c r="F29" s="81">
        <v>11332</v>
      </c>
      <c r="G29" s="81">
        <v>11343</v>
      </c>
      <c r="H29" s="81">
        <v>11399</v>
      </c>
      <c r="I29" s="81">
        <v>11712</v>
      </c>
      <c r="J29" s="81">
        <v>11742.62369</v>
      </c>
      <c r="K29" s="81">
        <v>11686</v>
      </c>
      <c r="L29" s="81">
        <v>11868</v>
      </c>
      <c r="M29" s="83">
        <v>12112.810318</v>
      </c>
      <c r="N29" s="83">
        <v>12209.962631999999</v>
      </c>
      <c r="O29" s="83">
        <v>11999.730806</v>
      </c>
      <c r="P29" s="84">
        <v>11870.954598999999</v>
      </c>
      <c r="Q29" s="81">
        <v>11864.385798999998</v>
      </c>
      <c r="R29" s="83">
        <v>11916.378327</v>
      </c>
      <c r="S29" s="84">
        <v>11903.205502999999</v>
      </c>
      <c r="T29" s="84">
        <v>12040</v>
      </c>
      <c r="U29" s="81">
        <v>11838.596356999999</v>
      </c>
      <c r="V29" s="81">
        <v>11760</v>
      </c>
      <c r="W29" s="81">
        <v>11643</v>
      </c>
      <c r="X29" s="81">
        <v>11674</v>
      </c>
      <c r="Y29" s="81">
        <v>11771</v>
      </c>
      <c r="Z29" s="81">
        <v>11714</v>
      </c>
      <c r="AA29" s="81">
        <v>11796</v>
      </c>
      <c r="AB29" s="81">
        <v>11905</v>
      </c>
      <c r="AC29" s="81">
        <v>12157</v>
      </c>
      <c r="AD29" s="81">
        <v>12572</v>
      </c>
      <c r="AE29" s="81">
        <v>12710</v>
      </c>
      <c r="AF29" s="81">
        <v>12984</v>
      </c>
      <c r="AG29" s="81">
        <v>13033</v>
      </c>
      <c r="AH29" s="81">
        <v>13351</v>
      </c>
      <c r="AI29" s="81">
        <v>13370</v>
      </c>
      <c r="AJ29" s="81">
        <v>13365</v>
      </c>
      <c r="AK29" s="81">
        <v>13422</v>
      </c>
      <c r="AL29" s="81">
        <v>13606</v>
      </c>
      <c r="AM29" s="81">
        <v>13964.65</v>
      </c>
      <c r="AN29" s="81">
        <v>14031.289999999999</v>
      </c>
      <c r="AO29" s="81">
        <v>14576.31</v>
      </c>
      <c r="AP29" s="81">
        <v>14331.17</v>
      </c>
      <c r="AQ29" s="81">
        <v>14516</v>
      </c>
      <c r="AR29" s="81">
        <v>14725.06</v>
      </c>
      <c r="AS29" s="81">
        <v>14618</v>
      </c>
      <c r="AT29" s="81">
        <v>14395</v>
      </c>
      <c r="AU29" s="81">
        <v>14113.4</v>
      </c>
      <c r="AV29" s="81">
        <v>13985</v>
      </c>
      <c r="AW29" s="81">
        <v>14077</v>
      </c>
      <c r="AX29" s="81">
        <v>13950</v>
      </c>
      <c r="AY29" s="81">
        <v>13877.779999999999</v>
      </c>
      <c r="AZ29" s="81">
        <v>13852</v>
      </c>
      <c r="BA29" s="81">
        <v>14019.39</v>
      </c>
      <c r="BB29" s="85">
        <v>14190</v>
      </c>
      <c r="BC29" s="81">
        <v>14429.939999999999</v>
      </c>
      <c r="BD29" s="81">
        <v>14735.769999999999</v>
      </c>
      <c r="BE29" s="81">
        <v>14623</v>
      </c>
      <c r="BF29" s="81">
        <v>14716</v>
      </c>
      <c r="BG29" s="81">
        <v>14831</v>
      </c>
      <c r="BH29" s="81">
        <v>15054.689999999999</v>
      </c>
      <c r="BI29" s="81">
        <v>15241.519999999999</v>
      </c>
      <c r="BJ29" s="81">
        <v>15170.119999999999</v>
      </c>
      <c r="BK29" s="81">
        <v>14991.619999999999</v>
      </c>
      <c r="BL29" s="81">
        <v>15046.359999999999</v>
      </c>
      <c r="BM29" s="85">
        <v>15119</v>
      </c>
      <c r="BN29" s="85">
        <v>15061.83</v>
      </c>
      <c r="BO29" s="81">
        <v>15078.49</v>
      </c>
      <c r="BP29" s="81">
        <v>15202.25</v>
      </c>
      <c r="BQ29" s="81">
        <v>15425</v>
      </c>
      <c r="BR29" s="81">
        <v>15314.109999999999</v>
      </c>
      <c r="BS29" s="81">
        <v>15658.019999999999</v>
      </c>
      <c r="BT29" s="81">
        <v>15574</v>
      </c>
      <c r="BU29" s="14"/>
    </row>
    <row r="30" spans="1:73" ht="15.75" customHeight="1">
      <c r="A30" s="8" t="s">
        <v>301</v>
      </c>
      <c r="B30" s="8" t="s">
        <v>69</v>
      </c>
      <c r="C30" s="81">
        <v>36296</v>
      </c>
      <c r="D30" s="81">
        <v>36451</v>
      </c>
      <c r="E30" s="81">
        <v>36226</v>
      </c>
      <c r="F30" s="81">
        <v>36848</v>
      </c>
      <c r="G30" s="81">
        <v>36886</v>
      </c>
      <c r="H30" s="81">
        <v>37066</v>
      </c>
      <c r="I30" s="81">
        <v>38086</v>
      </c>
      <c r="J30" s="81">
        <v>38185.542765999999</v>
      </c>
      <c r="K30" s="81">
        <v>38001</v>
      </c>
      <c r="L30" s="81">
        <v>38593</v>
      </c>
      <c r="M30" s="83">
        <v>39390.331014999996</v>
      </c>
      <c r="N30" s="83">
        <v>39706.743923000002</v>
      </c>
      <c r="O30" s="83">
        <v>39022.133233999994</v>
      </c>
      <c r="P30" s="84">
        <v>38602.807935999997</v>
      </c>
      <c r="Q30" s="81">
        <v>38581.364373999997</v>
      </c>
      <c r="R30" s="83">
        <v>38750.604745999997</v>
      </c>
      <c r="S30" s="84">
        <v>38707.357408999997</v>
      </c>
      <c r="T30" s="84">
        <v>39153</v>
      </c>
      <c r="U30" s="81">
        <v>38496.661244999996</v>
      </c>
      <c r="V30" s="81">
        <v>38237</v>
      </c>
      <c r="W30" s="81">
        <v>37857</v>
      </c>
      <c r="X30" s="81">
        <v>37961</v>
      </c>
      <c r="Y30" s="81">
        <v>38276</v>
      </c>
      <c r="Z30" s="81">
        <v>38092</v>
      </c>
      <c r="AA30" s="81">
        <v>38358</v>
      </c>
      <c r="AB30" s="81">
        <v>38712</v>
      </c>
      <c r="AC30" s="81">
        <v>39531</v>
      </c>
      <c r="AD30" s="81">
        <v>40885</v>
      </c>
      <c r="AE30" s="81">
        <v>41330</v>
      </c>
      <c r="AF30" s="81">
        <v>42225</v>
      </c>
      <c r="AG30" s="81">
        <v>42384</v>
      </c>
      <c r="AH30" s="81">
        <v>43418</v>
      </c>
      <c r="AI30" s="81">
        <v>43477</v>
      </c>
      <c r="AJ30" s="81">
        <v>43460</v>
      </c>
      <c r="AK30" s="81">
        <v>43648</v>
      </c>
      <c r="AL30" s="81">
        <v>44249</v>
      </c>
      <c r="AM30" s="81">
        <v>45413.97</v>
      </c>
      <c r="AN30" s="81">
        <v>45629.36</v>
      </c>
      <c r="AO30" s="81">
        <v>47401.27</v>
      </c>
      <c r="AP30" s="81">
        <v>46605.159999999996</v>
      </c>
      <c r="AQ30" s="81">
        <v>47204</v>
      </c>
      <c r="AR30" s="81">
        <v>47885.599999999999</v>
      </c>
      <c r="AS30" s="81">
        <v>47535</v>
      </c>
      <c r="AT30" s="81">
        <v>46811</v>
      </c>
      <c r="AU30" s="81">
        <v>45893.54</v>
      </c>
      <c r="AV30" s="81">
        <v>45476</v>
      </c>
      <c r="AW30" s="81">
        <v>45773</v>
      </c>
      <c r="AX30" s="81">
        <v>45360</v>
      </c>
      <c r="AY30" s="81">
        <v>45123.61</v>
      </c>
      <c r="AZ30" s="81">
        <v>45040</v>
      </c>
      <c r="BA30" s="81">
        <v>45584.14</v>
      </c>
      <c r="BB30" s="85">
        <v>46140</v>
      </c>
      <c r="BC30" s="81">
        <v>46922.89</v>
      </c>
      <c r="BD30" s="81">
        <v>47915.35</v>
      </c>
      <c r="BE30" s="81">
        <v>47549</v>
      </c>
      <c r="BF30" s="81">
        <v>47849</v>
      </c>
      <c r="BG30" s="81">
        <v>48226</v>
      </c>
      <c r="BH30" s="81">
        <v>48954.22</v>
      </c>
      <c r="BI30" s="81">
        <v>49563.5</v>
      </c>
      <c r="BJ30" s="81">
        <v>49327.88</v>
      </c>
      <c r="BK30" s="81">
        <v>48749.54</v>
      </c>
      <c r="BL30" s="81">
        <v>48928.04</v>
      </c>
      <c r="BM30" s="85">
        <v>49164</v>
      </c>
      <c r="BN30" s="85">
        <v>48975.64</v>
      </c>
      <c r="BO30" s="81">
        <v>49032.759999999995</v>
      </c>
      <c r="BP30" s="81">
        <v>49432.6</v>
      </c>
      <c r="BQ30" s="81">
        <v>50156</v>
      </c>
      <c r="BR30" s="81">
        <v>49796.74</v>
      </c>
      <c r="BS30" s="81">
        <v>50916.53</v>
      </c>
      <c r="BT30" s="81">
        <v>50639</v>
      </c>
      <c r="BU30" s="14"/>
    </row>
    <row r="31" spans="1:73" ht="15.75" customHeight="1">
      <c r="A31" s="8" t="s">
        <v>70</v>
      </c>
      <c r="B31" s="8" t="s">
        <v>302</v>
      </c>
      <c r="C31" s="81">
        <v>129183</v>
      </c>
      <c r="D31" s="81">
        <v>129731</v>
      </c>
      <c r="E31" s="81">
        <v>128929</v>
      </c>
      <c r="F31" s="81">
        <v>131150</v>
      </c>
      <c r="G31" s="81">
        <v>131284</v>
      </c>
      <c r="H31" s="81">
        <v>131922</v>
      </c>
      <c r="I31" s="81">
        <v>135558</v>
      </c>
      <c r="J31" s="81">
        <v>135912.39685799999</v>
      </c>
      <c r="K31" s="81">
        <v>135253</v>
      </c>
      <c r="L31" s="81">
        <v>137362</v>
      </c>
      <c r="M31" s="83">
        <v>140204.06997799998</v>
      </c>
      <c r="N31" s="83">
        <v>141331.99684099999</v>
      </c>
      <c r="O31" s="83">
        <v>138891.85959599999</v>
      </c>
      <c r="P31" s="84">
        <v>137397.37263</v>
      </c>
      <c r="Q31" s="81">
        <v>137320.75495599999</v>
      </c>
      <c r="R31" s="83">
        <v>137923.72057800001</v>
      </c>
      <c r="S31" s="84">
        <v>137768.32978299999</v>
      </c>
      <c r="T31" s="84">
        <v>139355</v>
      </c>
      <c r="U31" s="81">
        <v>137016.28786300001</v>
      </c>
      <c r="V31" s="81">
        <v>136092</v>
      </c>
      <c r="W31" s="81">
        <v>134735</v>
      </c>
      <c r="X31" s="81">
        <v>135105</v>
      </c>
      <c r="Y31" s="81">
        <v>136226</v>
      </c>
      <c r="Z31" s="81">
        <v>135571</v>
      </c>
      <c r="AA31" s="81">
        <v>136520</v>
      </c>
      <c r="AB31" s="81">
        <v>137779</v>
      </c>
      <c r="AC31" s="81">
        <v>140695</v>
      </c>
      <c r="AD31" s="81">
        <v>145519</v>
      </c>
      <c r="AE31" s="81">
        <v>147106</v>
      </c>
      <c r="AF31" s="81">
        <v>150292</v>
      </c>
      <c r="AG31" s="81">
        <v>150859</v>
      </c>
      <c r="AH31" s="81">
        <v>154543</v>
      </c>
      <c r="AI31" s="81">
        <v>154748</v>
      </c>
      <c r="AJ31" s="81">
        <v>154689</v>
      </c>
      <c r="AK31" s="81">
        <v>155357</v>
      </c>
      <c r="AL31" s="81">
        <v>157492</v>
      </c>
      <c r="AM31" s="81">
        <v>161644.84</v>
      </c>
      <c r="AN31" s="81">
        <v>162411.19999999998</v>
      </c>
      <c r="AO31" s="81">
        <v>168722.96</v>
      </c>
      <c r="AP31" s="81">
        <v>165882.43</v>
      </c>
      <c r="AQ31" s="81">
        <v>168011</v>
      </c>
      <c r="AR31" s="81">
        <v>170443.69999999998</v>
      </c>
      <c r="AS31" s="81">
        <v>169190</v>
      </c>
      <c r="AT31" s="81">
        <v>166610</v>
      </c>
      <c r="AU31" s="81">
        <v>163334.63999999998</v>
      </c>
      <c r="AV31" s="81">
        <v>161848</v>
      </c>
      <c r="AW31" s="81">
        <v>162905</v>
      </c>
      <c r="AX31" s="81">
        <v>161434</v>
      </c>
      <c r="AY31" s="81">
        <v>160588.12</v>
      </c>
      <c r="AZ31" s="81">
        <v>160293</v>
      </c>
      <c r="BA31" s="81">
        <v>162230.32</v>
      </c>
      <c r="BB31" s="85">
        <v>164209</v>
      </c>
      <c r="BC31" s="81">
        <v>166999.84</v>
      </c>
      <c r="BD31" s="81">
        <v>170537.71</v>
      </c>
      <c r="BE31" s="81">
        <v>169226</v>
      </c>
      <c r="BF31" s="81">
        <v>170300</v>
      </c>
      <c r="BG31" s="81">
        <v>171641</v>
      </c>
      <c r="BH31" s="81">
        <v>174235.03999999998</v>
      </c>
      <c r="BI31" s="81">
        <v>176405.6</v>
      </c>
      <c r="BJ31" s="81">
        <v>175565.46</v>
      </c>
      <c r="BK31" s="81">
        <v>173502</v>
      </c>
      <c r="BL31" s="81">
        <v>174139.84</v>
      </c>
      <c r="BM31" s="85">
        <v>174976</v>
      </c>
      <c r="BN31" s="85">
        <v>174305.25</v>
      </c>
      <c r="BO31" s="81">
        <v>174508.74</v>
      </c>
      <c r="BP31" s="81">
        <v>175934.36</v>
      </c>
      <c r="BQ31" s="81">
        <v>178511</v>
      </c>
      <c r="BR31" s="81">
        <v>177231.46</v>
      </c>
      <c r="BS31" s="81">
        <v>181219.15</v>
      </c>
      <c r="BT31" s="81">
        <v>180228</v>
      </c>
      <c r="BU31" s="14"/>
    </row>
    <row r="32" spans="1:73" ht="15.75" customHeight="1">
      <c r="A32" s="8" t="s">
        <v>71</v>
      </c>
      <c r="B32" s="8" t="s">
        <v>447</v>
      </c>
      <c r="C32" s="81">
        <v>423619</v>
      </c>
      <c r="D32" s="81">
        <v>425414</v>
      </c>
      <c r="E32" s="81">
        <v>422787</v>
      </c>
      <c r="F32" s="81">
        <v>430068</v>
      </c>
      <c r="G32" s="81">
        <v>430507</v>
      </c>
      <c r="H32" s="81">
        <v>432601</v>
      </c>
      <c r="I32" s="81">
        <v>444523</v>
      </c>
      <c r="J32" s="81">
        <v>445684.88089999999</v>
      </c>
      <c r="K32" s="81">
        <v>443523</v>
      </c>
      <c r="L32" s="81">
        <v>450437</v>
      </c>
      <c r="M32" s="83">
        <v>459758.16528599994</v>
      </c>
      <c r="N32" s="83">
        <v>463456.87104499998</v>
      </c>
      <c r="O32" s="83">
        <v>455455.15610699996</v>
      </c>
      <c r="P32" s="84">
        <v>450554.423732</v>
      </c>
      <c r="Q32" s="81">
        <v>450303.17867499997</v>
      </c>
      <c r="R32" s="83">
        <v>452280.42769700004</v>
      </c>
      <c r="S32" s="84">
        <v>451770.86933999998</v>
      </c>
      <c r="T32" s="84">
        <v>456975</v>
      </c>
      <c r="U32" s="81">
        <v>449304.767842</v>
      </c>
      <c r="V32" s="81">
        <v>446275</v>
      </c>
      <c r="W32" s="81">
        <v>441834</v>
      </c>
      <c r="X32" s="81">
        <v>443041</v>
      </c>
      <c r="Y32" s="81">
        <v>446714</v>
      </c>
      <c r="Z32" s="81">
        <v>444565</v>
      </c>
      <c r="AA32" s="81">
        <v>447670</v>
      </c>
      <c r="AB32" s="81">
        <v>451808</v>
      </c>
      <c r="AC32" s="72">
        <v>461369</v>
      </c>
      <c r="AD32" s="81">
        <v>477189</v>
      </c>
      <c r="AE32" s="81">
        <v>482393</v>
      </c>
      <c r="AF32" s="81">
        <v>492838</v>
      </c>
      <c r="AG32" s="81">
        <v>494698</v>
      </c>
      <c r="AH32" s="81">
        <v>506777</v>
      </c>
      <c r="AI32" s="81">
        <v>507451</v>
      </c>
      <c r="AJ32" s="81">
        <v>507259</v>
      </c>
      <c r="AK32" s="81">
        <v>509447</v>
      </c>
      <c r="AL32" s="81">
        <v>516449</v>
      </c>
      <c r="AM32" s="81">
        <v>530065.27</v>
      </c>
      <c r="AN32" s="81">
        <v>532578.54999999993</v>
      </c>
      <c r="AO32" s="81">
        <v>553278.6</v>
      </c>
      <c r="AP32" s="81">
        <v>543963.28</v>
      </c>
      <c r="AQ32" s="81">
        <v>550944</v>
      </c>
      <c r="AR32" s="81">
        <v>558921.57999999996</v>
      </c>
      <c r="AS32" s="81">
        <v>554810</v>
      </c>
      <c r="AT32" s="81">
        <v>546347</v>
      </c>
      <c r="AU32" s="81">
        <v>535609.48</v>
      </c>
      <c r="AV32" s="81">
        <v>530733</v>
      </c>
      <c r="AW32" s="81">
        <v>534199</v>
      </c>
      <c r="AX32" s="81">
        <v>529377</v>
      </c>
      <c r="AY32" s="81">
        <v>526602.37</v>
      </c>
      <c r="AZ32" s="81">
        <v>525634</v>
      </c>
      <c r="BA32" s="81">
        <v>531988.30999999994</v>
      </c>
      <c r="BB32" s="85">
        <v>538477</v>
      </c>
      <c r="BC32" s="81">
        <v>547626.1</v>
      </c>
      <c r="BD32" s="81">
        <v>559229.78999999992</v>
      </c>
      <c r="BE32" s="81">
        <v>554929</v>
      </c>
      <c r="BF32" s="81">
        <v>558450</v>
      </c>
      <c r="BG32" s="81">
        <v>562845</v>
      </c>
      <c r="BH32" s="81">
        <v>571352.31999999995</v>
      </c>
      <c r="BI32" s="81">
        <v>578469.71</v>
      </c>
      <c r="BJ32" s="81">
        <v>575713.66999999993</v>
      </c>
      <c r="BK32" s="81">
        <v>568950.9</v>
      </c>
      <c r="BL32" s="81">
        <v>571041.73</v>
      </c>
      <c r="BM32" s="85">
        <v>573782</v>
      </c>
      <c r="BN32" s="85">
        <v>571584.37</v>
      </c>
      <c r="BO32" s="81">
        <v>572249.57999999996</v>
      </c>
      <c r="BP32" s="81">
        <v>576925.09</v>
      </c>
      <c r="BQ32" s="81">
        <v>585372</v>
      </c>
      <c r="BR32" s="81">
        <v>581178.15</v>
      </c>
      <c r="BS32" s="81">
        <v>594255.05999999994</v>
      </c>
      <c r="BT32" s="81">
        <v>591006</v>
      </c>
      <c r="BU32" s="14"/>
    </row>
    <row r="33" spans="1:73" ht="15.75" customHeight="1">
      <c r="A33" s="8" t="s">
        <v>73</v>
      </c>
      <c r="B33" s="8" t="s">
        <v>42</v>
      </c>
      <c r="C33" s="81">
        <v>49567</v>
      </c>
      <c r="D33" s="81">
        <v>49592</v>
      </c>
      <c r="E33" s="81">
        <v>49703</v>
      </c>
      <c r="F33" s="81">
        <v>49796</v>
      </c>
      <c r="G33" s="81">
        <v>49800</v>
      </c>
      <c r="H33" s="81">
        <v>50208</v>
      </c>
      <c r="I33" s="81">
        <v>50247</v>
      </c>
      <c r="J33" s="81">
        <v>50300.138136975133</v>
      </c>
      <c r="K33" s="81">
        <v>50582</v>
      </c>
      <c r="L33" s="81">
        <v>50810</v>
      </c>
      <c r="M33" s="83">
        <v>50979.476294333464</v>
      </c>
      <c r="N33" s="83">
        <v>50955.214217284949</v>
      </c>
      <c r="O33" s="83">
        <v>50930.952140236441</v>
      </c>
      <c r="P33" s="84">
        <v>50896.985232368519</v>
      </c>
      <c r="Q33" s="81">
        <v>50945.509386465543</v>
      </c>
      <c r="R33" s="83">
        <v>51013.443202201372</v>
      </c>
      <c r="S33" s="84">
        <v>51338.55503465145</v>
      </c>
      <c r="T33" s="84">
        <v>51688</v>
      </c>
      <c r="U33" s="81">
        <v>51619.995128414186</v>
      </c>
      <c r="V33" s="81">
        <v>51795</v>
      </c>
      <c r="W33" s="81">
        <v>52159</v>
      </c>
      <c r="X33" s="81">
        <v>52255</v>
      </c>
      <c r="Y33" s="81">
        <v>52449</v>
      </c>
      <c r="Z33" s="81">
        <v>52649</v>
      </c>
      <c r="AA33" s="81">
        <v>52790</v>
      </c>
      <c r="AB33" s="81">
        <v>52834</v>
      </c>
      <c r="AC33" s="81">
        <v>53260</v>
      </c>
      <c r="AD33" s="81">
        <v>53449</v>
      </c>
      <c r="AE33" s="81">
        <v>54082</v>
      </c>
      <c r="AF33" s="81">
        <v>54801</v>
      </c>
      <c r="AG33" s="81">
        <v>55077</v>
      </c>
      <c r="AH33" s="81">
        <v>55506</v>
      </c>
      <c r="AI33" s="81">
        <v>56176</v>
      </c>
      <c r="AJ33" s="81">
        <v>56336.979999999996</v>
      </c>
      <c r="AK33" s="81">
        <v>57384.18</v>
      </c>
      <c r="AL33" s="81">
        <v>58185</v>
      </c>
      <c r="AM33" s="81">
        <v>58883.579999999994</v>
      </c>
      <c r="AN33" s="81">
        <v>59432.17</v>
      </c>
      <c r="AO33" s="81">
        <v>60247.32</v>
      </c>
      <c r="AP33" s="81">
        <v>60980.36</v>
      </c>
      <c r="AQ33" s="81">
        <v>61504</v>
      </c>
      <c r="AR33" s="81">
        <v>61824.07</v>
      </c>
      <c r="AS33" s="81">
        <v>62424</v>
      </c>
      <c r="AT33" s="81">
        <v>62606</v>
      </c>
      <c r="AU33" s="81">
        <v>63105.7</v>
      </c>
      <c r="AV33" s="81">
        <v>63066</v>
      </c>
      <c r="AW33" s="81">
        <v>63751</v>
      </c>
      <c r="AX33" s="81">
        <v>63949</v>
      </c>
      <c r="AY33" s="81">
        <v>64023.189999999995</v>
      </c>
      <c r="AZ33" s="81">
        <v>63926</v>
      </c>
      <c r="BA33" s="81">
        <v>64149.329999999994</v>
      </c>
      <c r="BB33" s="85">
        <v>64222</v>
      </c>
      <c r="BC33" s="81">
        <v>64653.89</v>
      </c>
      <c r="BD33" s="81">
        <v>64934.729999999996</v>
      </c>
      <c r="BE33" s="81">
        <v>65420</v>
      </c>
      <c r="BF33" s="81">
        <v>65070</v>
      </c>
      <c r="BG33" s="81">
        <v>65510</v>
      </c>
      <c r="BH33" s="81">
        <v>65895.06</v>
      </c>
      <c r="BI33" s="81">
        <v>66140.2</v>
      </c>
      <c r="BJ33" s="81">
        <v>66487.679999999993</v>
      </c>
      <c r="BK33" s="81">
        <v>66668.56</v>
      </c>
      <c r="BL33" s="81">
        <v>66604.3</v>
      </c>
      <c r="BM33" s="85">
        <v>67099.34</v>
      </c>
      <c r="BN33" s="85">
        <v>67267.12999999999</v>
      </c>
      <c r="BO33" s="81">
        <v>67325.440000000002</v>
      </c>
      <c r="BP33" s="81">
        <v>67982.319999999992</v>
      </c>
      <c r="BQ33" s="81">
        <v>68156.06</v>
      </c>
      <c r="BR33" s="81">
        <v>68020.399999999994</v>
      </c>
      <c r="BS33" s="81">
        <v>68741.539999999994</v>
      </c>
      <c r="BT33" s="81">
        <v>69013</v>
      </c>
      <c r="BU33" s="14"/>
    </row>
    <row r="34" spans="1:73" ht="15.75" customHeight="1">
      <c r="A34" s="71" t="s">
        <v>449</v>
      </c>
      <c r="B34" s="8"/>
      <c r="C34" s="72"/>
      <c r="D34" s="72"/>
      <c r="E34" s="72"/>
      <c r="F34" s="72"/>
      <c r="G34" s="72"/>
      <c r="H34" s="81"/>
      <c r="I34" s="81"/>
      <c r="J34" s="81"/>
      <c r="K34" s="81"/>
      <c r="L34" s="81"/>
      <c r="M34" s="72"/>
      <c r="N34" s="87"/>
      <c r="O34" s="72"/>
      <c r="P34" s="79"/>
      <c r="Q34" s="72"/>
      <c r="R34" s="87"/>
      <c r="S34" s="79"/>
      <c r="T34" s="79"/>
      <c r="U34" s="81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81"/>
      <c r="AG34" s="72"/>
      <c r="AH34" s="8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81"/>
      <c r="AX34" s="81"/>
      <c r="AY34" s="81"/>
      <c r="AZ34" s="8"/>
      <c r="BA34" s="8"/>
      <c r="BB34" s="9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9"/>
      <c r="BN34" s="9"/>
      <c r="BO34" s="8"/>
      <c r="BP34" s="8"/>
      <c r="BQ34" s="8"/>
      <c r="BR34" s="8"/>
      <c r="BS34" s="8"/>
      <c r="BT34" s="8"/>
      <c r="BU34" s="14"/>
    </row>
    <row r="35" spans="1:73" ht="15.75" customHeight="1">
      <c r="A35" s="86" t="s">
        <v>450</v>
      </c>
      <c r="B35" s="8" t="s">
        <v>42</v>
      </c>
      <c r="C35" s="81">
        <v>462572</v>
      </c>
      <c r="D35" s="81">
        <v>462044</v>
      </c>
      <c r="E35" s="81">
        <v>461666</v>
      </c>
      <c r="F35" s="81">
        <v>459765</v>
      </c>
      <c r="G35" s="81">
        <v>459833</v>
      </c>
      <c r="H35" s="81">
        <v>461843</v>
      </c>
      <c r="I35" s="81">
        <v>464924</v>
      </c>
      <c r="J35" s="81">
        <v>465282.44097537029</v>
      </c>
      <c r="K35" s="81">
        <v>468014</v>
      </c>
      <c r="L35" s="81">
        <v>471000</v>
      </c>
      <c r="M35" s="83">
        <v>473773.12885868334</v>
      </c>
      <c r="N35" s="83">
        <v>473882.41225736879</v>
      </c>
      <c r="O35" s="83">
        <v>472129.14158857515</v>
      </c>
      <c r="P35" s="84">
        <v>470855.01748252049</v>
      </c>
      <c r="Q35" s="81">
        <v>471562.18064102146</v>
      </c>
      <c r="R35" s="83">
        <v>472798.88946883596</v>
      </c>
      <c r="S35" s="84">
        <v>475114.86216995982</v>
      </c>
      <c r="T35" s="84">
        <v>478507</v>
      </c>
      <c r="U35" s="81">
        <v>477109.00397556584</v>
      </c>
      <c r="V35" s="81">
        <v>479236</v>
      </c>
      <c r="W35" s="81">
        <v>482318</v>
      </c>
      <c r="X35" s="81">
        <v>484551</v>
      </c>
      <c r="Y35" s="81">
        <v>488754</v>
      </c>
      <c r="Z35" s="81">
        <v>491572</v>
      </c>
      <c r="AA35" s="81">
        <v>495837</v>
      </c>
      <c r="AB35" s="81">
        <v>498684</v>
      </c>
      <c r="AC35" s="81">
        <v>505125</v>
      </c>
      <c r="AD35" s="81">
        <v>509346</v>
      </c>
      <c r="AE35" s="81">
        <v>514953</v>
      </c>
      <c r="AF35" s="81">
        <v>523133</v>
      </c>
      <c r="AG35" s="81">
        <v>527634</v>
      </c>
      <c r="AH35" s="81">
        <v>535048</v>
      </c>
      <c r="AI35" s="81">
        <v>541374</v>
      </c>
      <c r="AJ35" s="81">
        <v>544226.27</v>
      </c>
      <c r="AK35" s="81">
        <v>554146.11</v>
      </c>
      <c r="AL35" s="81">
        <v>564918</v>
      </c>
      <c r="AM35" s="81">
        <v>573958.41999999993</v>
      </c>
      <c r="AN35" s="81">
        <v>579797.75</v>
      </c>
      <c r="AO35" s="81">
        <v>594012.29999999993</v>
      </c>
      <c r="AP35" s="81">
        <v>597796.5</v>
      </c>
      <c r="AQ35" s="81">
        <v>602842</v>
      </c>
      <c r="AR35" s="81">
        <v>608175.67999999993</v>
      </c>
      <c r="AS35" s="81">
        <v>607772</v>
      </c>
      <c r="AT35" s="81">
        <v>608930</v>
      </c>
      <c r="AU35" s="81">
        <v>609554.89</v>
      </c>
      <c r="AV35" s="81">
        <v>608035</v>
      </c>
      <c r="AW35" s="81">
        <v>611801</v>
      </c>
      <c r="AX35" s="81">
        <v>609987</v>
      </c>
      <c r="AY35" s="81">
        <v>608035.26</v>
      </c>
      <c r="AZ35" s="81">
        <v>606535</v>
      </c>
      <c r="BA35" s="81">
        <v>609024.15</v>
      </c>
      <c r="BB35" s="85">
        <v>612007</v>
      </c>
      <c r="BC35" s="81">
        <v>616938.84</v>
      </c>
      <c r="BD35" s="81">
        <v>621504.87</v>
      </c>
      <c r="BE35" s="81">
        <v>622422</v>
      </c>
      <c r="BF35" s="81">
        <v>620130</v>
      </c>
      <c r="BG35" s="81">
        <v>624879</v>
      </c>
      <c r="BH35" s="81">
        <v>631418.76</v>
      </c>
      <c r="BI35" s="81">
        <v>635430.25</v>
      </c>
      <c r="BJ35" s="81">
        <v>638216.03999999992</v>
      </c>
      <c r="BK35" s="81">
        <v>637317.59</v>
      </c>
      <c r="BL35" s="81">
        <v>637436.59</v>
      </c>
      <c r="BM35" s="85">
        <v>641392</v>
      </c>
      <c r="BN35" s="85">
        <v>641676.55999999994</v>
      </c>
      <c r="BO35" s="81">
        <v>641249.35</v>
      </c>
      <c r="BP35" s="81">
        <v>646131.91999999993</v>
      </c>
      <c r="BQ35" s="81">
        <v>649457</v>
      </c>
      <c r="BR35" s="81">
        <v>650200.53</v>
      </c>
      <c r="BS35" s="81">
        <v>657182.26</v>
      </c>
      <c r="BT35" s="81">
        <v>656475</v>
      </c>
      <c r="BU35" s="14"/>
    </row>
    <row r="36" spans="1:73" ht="15.75" customHeight="1">
      <c r="A36" s="86" t="s">
        <v>451</v>
      </c>
      <c r="B36" s="8" t="s">
        <v>452</v>
      </c>
      <c r="C36" s="81">
        <v>159656</v>
      </c>
      <c r="D36" s="81">
        <v>159185</v>
      </c>
      <c r="E36" s="81">
        <v>158515</v>
      </c>
      <c r="F36" s="81">
        <v>156817</v>
      </c>
      <c r="G36" s="81">
        <v>156849</v>
      </c>
      <c r="H36" s="81">
        <v>156874</v>
      </c>
      <c r="I36" s="81">
        <v>158954</v>
      </c>
      <c r="J36" s="81">
        <v>159024.92222154976</v>
      </c>
      <c r="K36" s="81">
        <v>160007</v>
      </c>
      <c r="L36" s="81">
        <v>161361</v>
      </c>
      <c r="M36" s="83">
        <v>162768.19827296108</v>
      </c>
      <c r="N36" s="83">
        <v>162933.49914112143</v>
      </c>
      <c r="O36" s="83">
        <v>161749.64301453202</v>
      </c>
      <c r="P36" s="84">
        <v>160949.12952481874</v>
      </c>
      <c r="Q36" s="81">
        <v>161288.90066461108</v>
      </c>
      <c r="R36" s="83">
        <v>161942.99864197877</v>
      </c>
      <c r="S36" s="84">
        <v>162471.60014321769</v>
      </c>
      <c r="T36" s="84">
        <v>163692</v>
      </c>
      <c r="U36" s="81">
        <v>162922.1180895502</v>
      </c>
      <c r="V36" s="81">
        <v>163843</v>
      </c>
      <c r="W36" s="81">
        <v>164788</v>
      </c>
      <c r="X36" s="81">
        <v>166060</v>
      </c>
      <c r="Y36" s="81">
        <v>168420</v>
      </c>
      <c r="Z36" s="81">
        <v>169759</v>
      </c>
      <c r="AA36" s="81">
        <v>172370</v>
      </c>
      <c r="AB36" s="81">
        <v>174305</v>
      </c>
      <c r="AC36" s="81">
        <v>177497</v>
      </c>
      <c r="AD36" s="81">
        <v>179932</v>
      </c>
      <c r="AE36" s="81">
        <v>181753</v>
      </c>
      <c r="AF36" s="81">
        <v>185149</v>
      </c>
      <c r="AG36" s="81">
        <v>187476</v>
      </c>
      <c r="AH36" s="81">
        <v>191430</v>
      </c>
      <c r="AI36" s="81">
        <v>193643</v>
      </c>
      <c r="AJ36" s="81">
        <v>195183.8</v>
      </c>
      <c r="AK36" s="81">
        <v>198658.59999999998</v>
      </c>
      <c r="AL36" s="81">
        <v>203738</v>
      </c>
      <c r="AM36" s="81">
        <v>207904.9</v>
      </c>
      <c r="AN36" s="81">
        <v>210219.44999999998</v>
      </c>
      <c r="AO36" s="81">
        <v>217921.13</v>
      </c>
      <c r="AP36" s="81">
        <v>217917.56</v>
      </c>
      <c r="AQ36" s="81">
        <v>219719</v>
      </c>
      <c r="AR36" s="81">
        <v>222553.8</v>
      </c>
      <c r="AS36" s="81">
        <v>219867</v>
      </c>
      <c r="AT36" s="81">
        <v>220049</v>
      </c>
      <c r="AU36" s="81">
        <v>218588.72</v>
      </c>
      <c r="AV36" s="81">
        <v>217588</v>
      </c>
      <c r="AW36" s="81">
        <v>217817</v>
      </c>
      <c r="AX36" s="81">
        <v>215709</v>
      </c>
      <c r="AY36" s="81">
        <v>213984.61</v>
      </c>
      <c r="AZ36" s="81">
        <v>213230</v>
      </c>
      <c r="BA36" s="81">
        <v>214251.16999999998</v>
      </c>
      <c r="BB36" s="85">
        <v>216199</v>
      </c>
      <c r="BC36" s="81">
        <v>218261.47</v>
      </c>
      <c r="BD36" s="81">
        <v>220618.86</v>
      </c>
      <c r="BE36" s="81">
        <v>219485</v>
      </c>
      <c r="BF36" s="81">
        <v>219081</v>
      </c>
      <c r="BG36" s="81">
        <v>220983</v>
      </c>
      <c r="BH36" s="81">
        <v>224422.09999999998</v>
      </c>
      <c r="BI36" s="81">
        <v>226506.97999999998</v>
      </c>
      <c r="BJ36" s="81">
        <v>227280.47999999998</v>
      </c>
      <c r="BK36" s="81">
        <v>225925.06999999998</v>
      </c>
      <c r="BL36" s="81">
        <v>226257.08</v>
      </c>
      <c r="BM36" s="85">
        <v>227351</v>
      </c>
      <c r="BN36" s="85">
        <v>226934.19</v>
      </c>
      <c r="BO36" s="81">
        <v>226399.87999999998</v>
      </c>
      <c r="BP36" s="81">
        <v>227586.31</v>
      </c>
      <c r="BQ36" s="81">
        <v>229412</v>
      </c>
      <c r="BR36" s="81">
        <v>230474.44</v>
      </c>
      <c r="BS36" s="81">
        <v>232982.96</v>
      </c>
      <c r="BT36" s="81">
        <v>231444</v>
      </c>
      <c r="BU36" s="14"/>
    </row>
    <row r="37" spans="1:73" ht="15.75" customHeight="1">
      <c r="A37" s="86" t="s">
        <v>79</v>
      </c>
      <c r="B37" s="8" t="s">
        <v>452</v>
      </c>
      <c r="C37" s="81">
        <v>19005</v>
      </c>
      <c r="D37" s="81">
        <v>18927</v>
      </c>
      <c r="E37" s="81">
        <v>18804</v>
      </c>
      <c r="F37" s="81">
        <v>18520</v>
      </c>
      <c r="G37" s="81">
        <v>18525</v>
      </c>
      <c r="H37" s="81">
        <v>18475</v>
      </c>
      <c r="I37" s="81">
        <v>18802</v>
      </c>
      <c r="J37" s="81">
        <v>18806.458547264123</v>
      </c>
      <c r="K37" s="81">
        <v>18927</v>
      </c>
      <c r="L37" s="81">
        <v>19113</v>
      </c>
      <c r="M37" s="83">
        <v>19316.059996065316</v>
      </c>
      <c r="N37" s="83">
        <v>19345.836164463821</v>
      </c>
      <c r="O37" s="83">
        <v>19159.209880993531</v>
      </c>
      <c r="P37" s="84">
        <v>19035.57007629086</v>
      </c>
      <c r="Q37" s="81">
        <v>19083.524502045162</v>
      </c>
      <c r="R37" s="83">
        <v>19179.250016120772</v>
      </c>
      <c r="S37" s="84">
        <v>19220.891217693643</v>
      </c>
      <c r="T37" s="84">
        <v>19370</v>
      </c>
      <c r="U37" s="81">
        <v>19255.877816510507</v>
      </c>
      <c r="V37" s="81">
        <v>19380</v>
      </c>
      <c r="W37" s="81">
        <v>19484</v>
      </c>
      <c r="X37" s="81">
        <v>19674</v>
      </c>
      <c r="Y37" s="81">
        <v>20027</v>
      </c>
      <c r="Z37" s="81">
        <v>20216</v>
      </c>
      <c r="AA37" s="81">
        <v>20618</v>
      </c>
      <c r="AB37" s="81">
        <v>20925</v>
      </c>
      <c r="AC37" s="81">
        <v>21384</v>
      </c>
      <c r="AD37" s="81">
        <f>'[1]Tarifas Publicacion_Mes Sep2021'!$G$35</f>
        <v>0</v>
      </c>
      <c r="AE37" s="81">
        <v>21962</v>
      </c>
      <c r="AF37" s="81">
        <v>22414</v>
      </c>
      <c r="AG37" s="81">
        <v>22755</v>
      </c>
      <c r="AH37" s="81">
        <v>23343</v>
      </c>
      <c r="AI37" s="81">
        <v>23608</v>
      </c>
      <c r="AJ37" s="81">
        <v>23839.27</v>
      </c>
      <c r="AK37" s="81">
        <v>24256.959999999999</v>
      </c>
      <c r="AL37" s="81">
        <v>24977</v>
      </c>
      <c r="AM37" s="81">
        <v>25562.39</v>
      </c>
      <c r="AN37" s="81">
        <v>25863.46</v>
      </c>
      <c r="AO37" s="81">
        <v>27023.71</v>
      </c>
      <c r="AP37" s="81">
        <v>26908.28</v>
      </c>
      <c r="AQ37" s="81">
        <v>27127</v>
      </c>
      <c r="AR37" s="81">
        <v>27550.879999999997</v>
      </c>
      <c r="AS37" s="81">
        <v>27010</v>
      </c>
      <c r="AT37" s="81">
        <v>27013</v>
      </c>
      <c r="AU37" s="81">
        <v>26695.27</v>
      </c>
      <c r="AV37" s="81">
        <v>26537</v>
      </c>
      <c r="AW37" s="81">
        <v>26474</v>
      </c>
      <c r="AX37" s="81">
        <v>26099</v>
      </c>
      <c r="AY37" s="81">
        <v>25806.34</v>
      </c>
      <c r="AZ37" s="81">
        <v>25698</v>
      </c>
      <c r="BA37" s="81">
        <v>25832.52</v>
      </c>
      <c r="BB37" s="85">
        <v>26140</v>
      </c>
      <c r="BC37" s="81">
        <v>26415.62</v>
      </c>
      <c r="BD37" s="81">
        <v>26760.719999999998</v>
      </c>
      <c r="BE37" s="81">
        <v>26505</v>
      </c>
      <c r="BF37" s="81">
        <v>26489</v>
      </c>
      <c r="BG37" s="81">
        <v>26738</v>
      </c>
      <c r="BH37" s="81">
        <v>27245.05</v>
      </c>
      <c r="BI37" s="81">
        <v>27552.07</v>
      </c>
      <c r="BJ37" s="81">
        <v>27628.23</v>
      </c>
      <c r="BK37" s="81">
        <v>27379.52</v>
      </c>
      <c r="BL37" s="81">
        <v>27443.78</v>
      </c>
      <c r="BM37" s="85">
        <v>27551</v>
      </c>
      <c r="BN37" s="85">
        <v>27458.059999999998</v>
      </c>
      <c r="BO37" s="81">
        <v>27362.86</v>
      </c>
      <c r="BP37" s="81">
        <v>27462.82</v>
      </c>
      <c r="BQ37" s="81">
        <v>27737</v>
      </c>
      <c r="BR37" s="81">
        <v>27929.3</v>
      </c>
      <c r="BS37" s="81">
        <v>28236.32</v>
      </c>
      <c r="BT37" s="81">
        <v>27946</v>
      </c>
      <c r="BU37" s="14"/>
    </row>
    <row r="38" spans="1:73" ht="15.75" customHeight="1">
      <c r="A38" s="86" t="s">
        <v>453</v>
      </c>
      <c r="B38" s="8" t="s">
        <v>81</v>
      </c>
      <c r="C38" s="81">
        <v>233604</v>
      </c>
      <c r="D38" s="81">
        <v>232606</v>
      </c>
      <c r="E38" s="81">
        <v>231050.17</v>
      </c>
      <c r="F38" s="81">
        <v>227456</v>
      </c>
      <c r="G38" s="81">
        <v>227522</v>
      </c>
      <c r="H38" s="81">
        <v>226857</v>
      </c>
      <c r="I38" s="81">
        <v>230967</v>
      </c>
      <c r="J38" s="81">
        <v>231015.14671619071</v>
      </c>
      <c r="K38" s="81">
        <v>232494</v>
      </c>
      <c r="L38" s="81">
        <v>234816</v>
      </c>
      <c r="M38" s="83">
        <v>237352.55453362159</v>
      </c>
      <c r="N38" s="83">
        <v>237730.19867920695</v>
      </c>
      <c r="O38" s="83">
        <v>235383.61938573164</v>
      </c>
      <c r="P38" s="84">
        <v>233831.30764070596</v>
      </c>
      <c r="Q38" s="81">
        <v>234429.36523962335</v>
      </c>
      <c r="R38" s="83">
        <v>235626.51392626183</v>
      </c>
      <c r="S38" s="84">
        <v>236113.85923909678</v>
      </c>
      <c r="T38" s="84">
        <v>237952</v>
      </c>
      <c r="U38" s="81">
        <v>236522.47125961664</v>
      </c>
      <c r="V38" s="81">
        <v>238065</v>
      </c>
      <c r="W38" s="81">
        <v>239323</v>
      </c>
      <c r="X38" s="81">
        <v>241714</v>
      </c>
      <c r="Y38" s="81">
        <v>246132</v>
      </c>
      <c r="Z38" s="81">
        <v>248487</v>
      </c>
      <c r="AA38" s="81">
        <v>253538</v>
      </c>
      <c r="AB38" s="81">
        <v>257407</v>
      </c>
      <c r="AC38" s="81">
        <v>263141</v>
      </c>
      <c r="AD38" s="81">
        <f>'[1]Tarifas Publicacion_Mes Sep2021'!$G$38</f>
        <v>0</v>
      </c>
      <c r="AE38" s="81">
        <v>270328</v>
      </c>
      <c r="AF38" s="81">
        <v>275935</v>
      </c>
      <c r="AG38" s="81">
        <v>280206</v>
      </c>
      <c r="AH38" s="81">
        <v>287569</v>
      </c>
      <c r="AI38" s="81">
        <v>290837</v>
      </c>
      <c r="AJ38" s="81">
        <v>293726.51</v>
      </c>
      <c r="AK38" s="81">
        <v>298866.12</v>
      </c>
      <c r="AL38" s="81">
        <v>307854</v>
      </c>
      <c r="AM38" s="81">
        <v>315160.78999999998</v>
      </c>
      <c r="AN38" s="81">
        <v>318890.25</v>
      </c>
      <c r="AO38" s="81">
        <v>333435.62</v>
      </c>
      <c r="AP38" s="81">
        <v>331877.90999999997</v>
      </c>
      <c r="AQ38" s="81">
        <v>334579</v>
      </c>
      <c r="AR38" s="81">
        <v>339893.75</v>
      </c>
      <c r="AS38" s="81">
        <v>332975</v>
      </c>
      <c r="AT38" s="81">
        <v>332988</v>
      </c>
      <c r="AU38" s="81">
        <v>328920.76</v>
      </c>
      <c r="AV38" s="81">
        <v>326914</v>
      </c>
      <c r="AW38" s="81">
        <v>326031</v>
      </c>
      <c r="AX38" s="81">
        <v>321283</v>
      </c>
      <c r="AY38" s="81">
        <v>317590.76999999996</v>
      </c>
      <c r="AZ38" s="81">
        <v>316226</v>
      </c>
      <c r="BA38" s="81">
        <v>317897.78999999998</v>
      </c>
      <c r="BB38" s="85">
        <v>321769</v>
      </c>
      <c r="BC38" s="81">
        <v>325187.73</v>
      </c>
      <c r="BD38" s="81">
        <v>329509.81</v>
      </c>
      <c r="BE38" s="81">
        <v>326229</v>
      </c>
      <c r="BF38" s="81">
        <v>326071</v>
      </c>
      <c r="BG38" s="81">
        <v>329147</v>
      </c>
      <c r="BH38" s="81">
        <v>335503.83999999997</v>
      </c>
      <c r="BI38" s="81">
        <v>339343.97</v>
      </c>
      <c r="BJ38" s="81">
        <v>340262.64999999997</v>
      </c>
      <c r="BK38" s="81">
        <v>337102.01</v>
      </c>
      <c r="BL38" s="81">
        <v>337913.58999999997</v>
      </c>
      <c r="BM38" s="85">
        <v>339207</v>
      </c>
      <c r="BN38" s="85">
        <v>338023.07</v>
      </c>
      <c r="BO38" s="81">
        <v>336808.07999999996</v>
      </c>
      <c r="BP38" s="81">
        <v>337988.56</v>
      </c>
      <c r="BQ38" s="81">
        <v>341415</v>
      </c>
      <c r="BR38" s="81">
        <v>343870.73</v>
      </c>
      <c r="BS38" s="81">
        <v>347651.36</v>
      </c>
      <c r="BT38" s="81">
        <v>343952</v>
      </c>
      <c r="BU38" s="14"/>
    </row>
    <row r="39" spans="1:73" ht="15.75" customHeight="1">
      <c r="A39" s="86" t="s">
        <v>454</v>
      </c>
      <c r="B39" s="8" t="s">
        <v>83</v>
      </c>
      <c r="C39" s="81">
        <v>271984</v>
      </c>
      <c r="D39" s="81">
        <v>270718</v>
      </c>
      <c r="E39" s="81">
        <v>268716</v>
      </c>
      <c r="F39" s="81">
        <v>264179</v>
      </c>
      <c r="G39" s="81">
        <v>264247</v>
      </c>
      <c r="H39" s="81">
        <v>263241</v>
      </c>
      <c r="I39" s="81">
        <v>268379</v>
      </c>
      <c r="J39" s="81">
        <v>268416.15359659621</v>
      </c>
      <c r="K39" s="81">
        <v>270151</v>
      </c>
      <c r="L39" s="81">
        <v>276918</v>
      </c>
      <c r="M39" s="83">
        <v>276080.16303562646</v>
      </c>
      <c r="N39" s="83">
        <v>276565.02449418296</v>
      </c>
      <c r="O39" s="83">
        <v>273628.7872743773</v>
      </c>
      <c r="P39" s="84">
        <v>271695.20356141223</v>
      </c>
      <c r="Q39" s="81">
        <v>272424.92386019765</v>
      </c>
      <c r="R39" s="83">
        <v>273898.31462457625</v>
      </c>
      <c r="S39" s="84">
        <v>274370.92462246231</v>
      </c>
      <c r="T39" s="84">
        <v>276529</v>
      </c>
      <c r="U39" s="81">
        <v>274763.75318097288</v>
      </c>
      <c r="V39" s="81">
        <v>276626</v>
      </c>
      <c r="W39" s="81">
        <v>278048</v>
      </c>
      <c r="X39" s="81">
        <v>281007</v>
      </c>
      <c r="Y39" s="81">
        <v>286473</v>
      </c>
      <c r="Z39" s="81">
        <v>286346</v>
      </c>
      <c r="AA39" s="81">
        <v>295639</v>
      </c>
      <c r="AB39" s="81">
        <v>300493</v>
      </c>
      <c r="AC39" s="81">
        <v>307531</v>
      </c>
      <c r="AD39" s="81">
        <v>313313</v>
      </c>
      <c r="AE39" s="81">
        <v>316224</v>
      </c>
      <c r="AF39" s="81">
        <v>322970</v>
      </c>
      <c r="AG39" s="81">
        <v>328240</v>
      </c>
      <c r="AH39" s="81">
        <v>337355</v>
      </c>
      <c r="AI39" s="81">
        <v>341169</v>
      </c>
      <c r="AJ39" s="81">
        <v>344752.51999999996</v>
      </c>
      <c r="AK39" s="81">
        <v>350754.88</v>
      </c>
      <c r="AL39" s="81">
        <v>361759</v>
      </c>
      <c r="AM39" s="81">
        <v>370685</v>
      </c>
      <c r="AN39" s="81">
        <v>375146.31</v>
      </c>
      <c r="AO39" s="81">
        <v>393228.36</v>
      </c>
      <c r="AP39" s="81">
        <v>390867.39999999997</v>
      </c>
      <c r="AQ39" s="81">
        <v>394035</v>
      </c>
      <c r="AR39" s="81">
        <v>400632.54</v>
      </c>
      <c r="AS39" s="81">
        <v>391531</v>
      </c>
      <c r="AT39" s="81">
        <v>391458</v>
      </c>
      <c r="AU39" s="81">
        <v>386051.47</v>
      </c>
      <c r="AV39" s="81">
        <v>383529</v>
      </c>
      <c r="AW39" s="81">
        <v>382081</v>
      </c>
      <c r="AX39" s="81">
        <v>375983</v>
      </c>
      <c r="AY39" s="81">
        <v>371284.76</v>
      </c>
      <c r="AZ39" s="81">
        <v>369607</v>
      </c>
      <c r="BA39" s="81">
        <v>371613.2</v>
      </c>
      <c r="BB39" s="85">
        <v>376467</v>
      </c>
      <c r="BC39" s="81">
        <v>380586.99</v>
      </c>
      <c r="BD39" s="81">
        <v>385918.19</v>
      </c>
      <c r="BE39" s="81">
        <v>381543</v>
      </c>
      <c r="BF39" s="81">
        <v>381507</v>
      </c>
      <c r="BG39" s="81">
        <v>385188</v>
      </c>
      <c r="BH39" s="81">
        <v>393041.52999999997</v>
      </c>
      <c r="BI39" s="81">
        <v>397784.87</v>
      </c>
      <c r="BJ39" s="81">
        <v>398780.89999999997</v>
      </c>
      <c r="BK39" s="81">
        <v>394696.82</v>
      </c>
      <c r="BL39" s="81">
        <v>395754.73</v>
      </c>
      <c r="BM39" s="85">
        <v>397155</v>
      </c>
      <c r="BN39" s="85">
        <v>395578.61</v>
      </c>
      <c r="BO39" s="81">
        <v>394016.13999999996</v>
      </c>
      <c r="BP39" s="81">
        <v>395201.38</v>
      </c>
      <c r="BQ39" s="81">
        <v>399448</v>
      </c>
      <c r="BR39" s="81">
        <v>402615.07999999996</v>
      </c>
      <c r="BS39" s="81">
        <v>407054.97</v>
      </c>
      <c r="BT39" s="81">
        <v>402253</v>
      </c>
      <c r="BU39" s="14"/>
    </row>
    <row r="40" spans="1:73" ht="15.75" customHeight="1">
      <c r="A40" s="8" t="s">
        <v>455</v>
      </c>
      <c r="B40" s="8" t="s">
        <v>456</v>
      </c>
      <c r="C40" s="81">
        <v>1766</v>
      </c>
      <c r="D40" s="81">
        <v>1766</v>
      </c>
      <c r="E40" s="81">
        <v>1771</v>
      </c>
      <c r="F40" s="81">
        <v>1773</v>
      </c>
      <c r="G40" s="81">
        <v>1773.1</v>
      </c>
      <c r="H40" s="81">
        <v>1789</v>
      </c>
      <c r="I40" s="81">
        <v>1790</v>
      </c>
      <c r="J40" s="81">
        <v>1791.4945474928659</v>
      </c>
      <c r="K40" s="81">
        <v>1802</v>
      </c>
      <c r="L40" s="81">
        <v>1810</v>
      </c>
      <c r="M40" s="83">
        <v>1815.6899205055033</v>
      </c>
      <c r="N40" s="83">
        <v>1814.8258000407664</v>
      </c>
      <c r="O40" s="83">
        <v>1813.9616795760292</v>
      </c>
      <c r="P40" s="84">
        <v>1812.7519109253972</v>
      </c>
      <c r="Q40" s="81">
        <v>1814.4801518548713</v>
      </c>
      <c r="R40" s="83">
        <v>1816.8996891561351</v>
      </c>
      <c r="S40" s="84">
        <v>1828.4789033836119</v>
      </c>
      <c r="T40" s="84">
        <v>1841</v>
      </c>
      <c r="U40" s="81">
        <v>1838.5027007745618</v>
      </c>
      <c r="V40" s="81">
        <v>1845</v>
      </c>
      <c r="W40" s="81">
        <v>1858</v>
      </c>
      <c r="X40" s="81">
        <v>1861</v>
      </c>
      <c r="Y40" s="81">
        <v>1868</v>
      </c>
      <c r="Z40" s="81">
        <v>1875</v>
      </c>
      <c r="AA40" s="81">
        <v>1880</v>
      </c>
      <c r="AB40" s="81">
        <v>1881</v>
      </c>
      <c r="AC40" s="81">
        <v>1897</v>
      </c>
      <c r="AD40" s="81">
        <v>1904</v>
      </c>
      <c r="AE40" s="81">
        <v>1926</v>
      </c>
      <c r="AF40" s="81">
        <v>1952</v>
      </c>
      <c r="AG40" s="81">
        <v>1962</v>
      </c>
      <c r="AH40" s="81">
        <v>1977</v>
      </c>
      <c r="AI40" s="81">
        <v>2000</v>
      </c>
      <c r="AJ40" s="81">
        <v>2006.34</v>
      </c>
      <c r="AK40" s="81">
        <v>2043.23</v>
      </c>
      <c r="AL40" s="81">
        <v>2072</v>
      </c>
      <c r="AM40" s="81">
        <v>2096.7799999999997</v>
      </c>
      <c r="AN40" s="81">
        <v>2117.0099999999998</v>
      </c>
      <c r="AO40" s="81">
        <v>2145.5699999999997</v>
      </c>
      <c r="AP40" s="81">
        <v>2171.75</v>
      </c>
      <c r="AQ40" s="81">
        <v>2191</v>
      </c>
      <c r="AR40" s="81">
        <v>2201.5</v>
      </c>
      <c r="AS40" s="81">
        <v>2223</v>
      </c>
      <c r="AT40" s="81">
        <v>2230</v>
      </c>
      <c r="AU40" s="81">
        <v>2247.91</v>
      </c>
      <c r="AV40" s="81">
        <v>2247</v>
      </c>
      <c r="AW40" s="81">
        <v>2271</v>
      </c>
      <c r="AX40" s="81">
        <v>2278</v>
      </c>
      <c r="AY40" s="81">
        <v>2280.04</v>
      </c>
      <c r="AZ40" s="81">
        <v>2276</v>
      </c>
      <c r="BA40" s="81">
        <v>2284.7999999999997</v>
      </c>
      <c r="BB40" s="85">
        <v>2287</v>
      </c>
      <c r="BC40" s="81">
        <v>2302.65</v>
      </c>
      <c r="BD40" s="81">
        <v>2312.17</v>
      </c>
      <c r="BE40" s="81">
        <v>2330</v>
      </c>
      <c r="BF40" s="81">
        <v>2318</v>
      </c>
      <c r="BG40" s="81">
        <v>2334</v>
      </c>
      <c r="BH40" s="81">
        <v>2346.6799999999998</v>
      </c>
      <c r="BI40" s="81">
        <v>2356.1999999999998</v>
      </c>
      <c r="BJ40" s="81">
        <v>2368.1</v>
      </c>
      <c r="BK40" s="81">
        <v>2374.0499999999997</v>
      </c>
      <c r="BL40" s="81">
        <v>2371.67</v>
      </c>
      <c r="BM40" s="85">
        <v>2390</v>
      </c>
      <c r="BN40" s="85">
        <v>2395.4699999999998</v>
      </c>
      <c r="BO40" s="81">
        <v>2397.85</v>
      </c>
      <c r="BP40" s="81">
        <v>2421.65</v>
      </c>
      <c r="BQ40" s="81">
        <v>2428</v>
      </c>
      <c r="BR40" s="81">
        <v>2422.8399999999997</v>
      </c>
      <c r="BS40" s="81">
        <v>2447.83</v>
      </c>
      <c r="BT40" s="81">
        <v>2459</v>
      </c>
      <c r="BU40" s="14"/>
    </row>
    <row r="41" spans="1:73" ht="15.75" customHeight="1">
      <c r="A41" s="8" t="s">
        <v>457</v>
      </c>
      <c r="B41" s="8" t="s">
        <v>458</v>
      </c>
      <c r="C41" s="81">
        <v>1766</v>
      </c>
      <c r="D41" s="81">
        <v>1766</v>
      </c>
      <c r="E41" s="81">
        <v>1771</v>
      </c>
      <c r="F41" s="81">
        <v>1773</v>
      </c>
      <c r="G41" s="81">
        <v>1773.1</v>
      </c>
      <c r="H41" s="81">
        <v>1789</v>
      </c>
      <c r="I41" s="81">
        <v>1790</v>
      </c>
      <c r="J41" s="81">
        <v>1791.4945474928659</v>
      </c>
      <c r="K41" s="81">
        <v>1802</v>
      </c>
      <c r="L41" s="81">
        <v>1810</v>
      </c>
      <c r="M41" s="83">
        <v>1815.6899205055033</v>
      </c>
      <c r="N41" s="83">
        <v>1814.8258000407664</v>
      </c>
      <c r="O41" s="83">
        <v>1813.9616795760292</v>
      </c>
      <c r="P41" s="84">
        <v>1812.7519109253972</v>
      </c>
      <c r="Q41" s="81">
        <v>1814.4801518548713</v>
      </c>
      <c r="R41" s="83">
        <v>1816.8996891561351</v>
      </c>
      <c r="S41" s="84">
        <v>1828.4789033836119</v>
      </c>
      <c r="T41" s="84">
        <v>1841</v>
      </c>
      <c r="U41" s="81">
        <v>1838.5027007745618</v>
      </c>
      <c r="V41" s="81">
        <v>1845</v>
      </c>
      <c r="W41" s="81">
        <v>1858</v>
      </c>
      <c r="X41" s="81">
        <v>1861</v>
      </c>
      <c r="Y41" s="81">
        <v>1868</v>
      </c>
      <c r="Z41" s="81">
        <v>1875</v>
      </c>
      <c r="AA41" s="81">
        <v>1880</v>
      </c>
      <c r="AB41" s="81">
        <v>1881</v>
      </c>
      <c r="AC41" s="81">
        <v>1897</v>
      </c>
      <c r="AD41" s="81">
        <v>1904</v>
      </c>
      <c r="AE41" s="81">
        <v>1926</v>
      </c>
      <c r="AF41" s="81">
        <v>1952</v>
      </c>
      <c r="AG41" s="81">
        <v>1962</v>
      </c>
      <c r="AH41" s="81">
        <v>1977</v>
      </c>
      <c r="AI41" s="81">
        <v>2000</v>
      </c>
      <c r="AJ41" s="81">
        <v>2006.34</v>
      </c>
      <c r="AK41" s="81">
        <v>2043.23</v>
      </c>
      <c r="AL41" s="81">
        <v>2072</v>
      </c>
      <c r="AM41" s="81">
        <v>2096.7799999999997</v>
      </c>
      <c r="AN41" s="81">
        <v>2117.0099999999998</v>
      </c>
      <c r="AO41" s="81">
        <v>2145.5699999999997</v>
      </c>
      <c r="AP41" s="81">
        <v>2171.75</v>
      </c>
      <c r="AQ41" s="81">
        <v>2191</v>
      </c>
      <c r="AR41" s="81">
        <v>2201.5</v>
      </c>
      <c r="AS41" s="81">
        <v>2223</v>
      </c>
      <c r="AT41" s="81">
        <v>2230</v>
      </c>
      <c r="AU41" s="81">
        <v>2247.91</v>
      </c>
      <c r="AV41" s="81">
        <v>2247</v>
      </c>
      <c r="AW41" s="81">
        <v>2271</v>
      </c>
      <c r="AX41" s="81">
        <v>2278</v>
      </c>
      <c r="AY41" s="81">
        <v>2280.04</v>
      </c>
      <c r="AZ41" s="81">
        <v>2276</v>
      </c>
      <c r="BA41" s="81">
        <v>2284.7999999999997</v>
      </c>
      <c r="BB41" s="85">
        <v>2287</v>
      </c>
      <c r="BC41" s="81">
        <v>2302.65</v>
      </c>
      <c r="BD41" s="81">
        <v>2312.17</v>
      </c>
      <c r="BE41" s="81">
        <v>2330</v>
      </c>
      <c r="BF41" s="81">
        <v>2318</v>
      </c>
      <c r="BG41" s="81">
        <v>2334</v>
      </c>
      <c r="BH41" s="81">
        <v>2346.6799999999998</v>
      </c>
      <c r="BI41" s="81">
        <v>2356.1999999999998</v>
      </c>
      <c r="BJ41" s="81">
        <v>2368.1</v>
      </c>
      <c r="BK41" s="81">
        <v>2374.0499999999997</v>
      </c>
      <c r="BL41" s="81">
        <v>2371.67</v>
      </c>
      <c r="BM41" s="85">
        <v>2390</v>
      </c>
      <c r="BN41" s="85">
        <v>2395.4699999999998</v>
      </c>
      <c r="BO41" s="81">
        <v>2397.85</v>
      </c>
      <c r="BP41" s="81">
        <v>2421.65</v>
      </c>
      <c r="BQ41" s="81">
        <v>2428</v>
      </c>
      <c r="BR41" s="81">
        <v>2422.8399999999997</v>
      </c>
      <c r="BS41" s="81">
        <v>2447.83</v>
      </c>
      <c r="BT41" s="81">
        <v>2459</v>
      </c>
      <c r="BU41" s="14"/>
    </row>
    <row r="42" spans="1:73" ht="15.75" customHeight="1">
      <c r="A42" s="71" t="s">
        <v>459</v>
      </c>
      <c r="B42" s="8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72"/>
      <c r="N42" s="72"/>
      <c r="O42" s="72"/>
      <c r="P42" s="79"/>
      <c r="Q42" s="81"/>
      <c r="R42" s="83"/>
      <c r="S42" s="84"/>
      <c r="T42" s="84"/>
      <c r="U42" s="81"/>
      <c r="V42" s="81"/>
      <c r="W42" s="72"/>
      <c r="X42" s="72"/>
      <c r="Y42" s="72"/>
      <c r="Z42" s="72"/>
      <c r="AA42" s="72"/>
      <c r="AB42" s="72"/>
      <c r="AC42" s="72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1"/>
      <c r="AT42" s="81"/>
      <c r="AU42" s="81"/>
      <c r="AV42" s="81"/>
      <c r="AW42" s="81"/>
      <c r="AX42" s="81"/>
      <c r="AY42" s="81"/>
      <c r="AZ42" s="81"/>
      <c r="BA42" s="81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9"/>
      <c r="BN42" s="9"/>
      <c r="BO42" s="8"/>
      <c r="BP42" s="8"/>
      <c r="BQ42" s="8"/>
      <c r="BR42" s="8"/>
      <c r="BS42" s="8"/>
      <c r="BT42" s="8"/>
      <c r="BU42" s="14"/>
    </row>
    <row r="43" spans="1:73" ht="15.75" customHeight="1">
      <c r="A43" s="8" t="s">
        <v>126</v>
      </c>
      <c r="B43" s="8" t="s">
        <v>317</v>
      </c>
      <c r="C43" s="81">
        <v>290502</v>
      </c>
      <c r="D43" s="81">
        <v>290646</v>
      </c>
      <c r="E43" s="81">
        <v>291298</v>
      </c>
      <c r="F43" s="81">
        <v>291838</v>
      </c>
      <c r="G43" s="81">
        <v>291867</v>
      </c>
      <c r="H43" s="81">
        <v>294255</v>
      </c>
      <c r="I43" s="81">
        <v>294483</v>
      </c>
      <c r="J43" s="81">
        <v>294795.77084386465</v>
      </c>
      <c r="K43" s="81">
        <v>296446</v>
      </c>
      <c r="L43" s="81">
        <v>297782</v>
      </c>
      <c r="M43" s="83">
        <v>298777.191634733</v>
      </c>
      <c r="N43" s="83">
        <v>298634.99803505908</v>
      </c>
      <c r="O43" s="83">
        <v>298492.80443538522</v>
      </c>
      <c r="P43" s="84">
        <v>298293.73339584179</v>
      </c>
      <c r="Q43" s="81">
        <v>298578.12059518951</v>
      </c>
      <c r="R43" s="83">
        <v>298976.26267427637</v>
      </c>
      <c r="S43" s="84">
        <v>300881.65690990625</v>
      </c>
      <c r="T43" s="84">
        <v>302929</v>
      </c>
      <c r="U43" s="81">
        <v>302531.10266612313</v>
      </c>
      <c r="V43" s="81">
        <v>303555</v>
      </c>
      <c r="W43" s="81">
        <v>305688</v>
      </c>
      <c r="X43" s="81">
        <v>306256</v>
      </c>
      <c r="Y43" s="81">
        <v>307394</v>
      </c>
      <c r="Z43" s="81">
        <v>308560</v>
      </c>
      <c r="AA43" s="81">
        <v>309385</v>
      </c>
      <c r="AB43" s="81">
        <v>309640</v>
      </c>
      <c r="AC43" s="88">
        <v>312143</v>
      </c>
      <c r="AD43" s="81">
        <v>313252</v>
      </c>
      <c r="AE43" s="81">
        <v>316950</v>
      </c>
      <c r="AF43" s="81">
        <v>321187</v>
      </c>
      <c r="AG43" s="81">
        <v>322808</v>
      </c>
      <c r="AH43" s="81">
        <v>325311</v>
      </c>
      <c r="AI43" s="81">
        <v>329235</v>
      </c>
      <c r="AJ43" s="81">
        <v>330173.82999999996</v>
      </c>
      <c r="AK43" s="81">
        <v>336316.61</v>
      </c>
      <c r="AL43" s="81">
        <v>341009</v>
      </c>
      <c r="AM43" s="81">
        <v>345103.57</v>
      </c>
      <c r="AN43" s="81">
        <v>348317.76</v>
      </c>
      <c r="AO43" s="81">
        <v>353095.61</v>
      </c>
      <c r="AP43" s="81">
        <v>357389.13</v>
      </c>
      <c r="AQ43" s="81">
        <v>360461</v>
      </c>
      <c r="AR43" s="81">
        <v>362337.14999999997</v>
      </c>
      <c r="AS43" s="81">
        <v>365864</v>
      </c>
      <c r="AT43" s="81">
        <v>366916</v>
      </c>
      <c r="AU43" s="81">
        <v>369846.05</v>
      </c>
      <c r="AV43" s="81">
        <v>369618</v>
      </c>
      <c r="AW43" s="81">
        <v>373628</v>
      </c>
      <c r="AX43" s="81">
        <v>374794</v>
      </c>
      <c r="AY43" s="81">
        <v>375220.08999999997</v>
      </c>
      <c r="AZ43" s="81">
        <v>374651</v>
      </c>
      <c r="BA43" s="81">
        <v>375960.26999999996</v>
      </c>
      <c r="BB43" s="85">
        <v>376386</v>
      </c>
      <c r="BC43" s="81">
        <v>378917.42</v>
      </c>
      <c r="BD43" s="81">
        <v>380566.76</v>
      </c>
      <c r="BE43" s="81">
        <v>383411</v>
      </c>
      <c r="BF43" s="81">
        <v>381363</v>
      </c>
      <c r="BG43" s="81">
        <v>383931</v>
      </c>
      <c r="BH43" s="81">
        <v>386195.45999999996</v>
      </c>
      <c r="BI43" s="81">
        <v>387629.41</v>
      </c>
      <c r="BJ43" s="81">
        <v>389667.88</v>
      </c>
      <c r="BK43" s="81">
        <v>390724.6</v>
      </c>
      <c r="BL43" s="81">
        <v>390347.37</v>
      </c>
      <c r="BM43" s="85">
        <v>393253</v>
      </c>
      <c r="BN43" s="85">
        <v>394235.1</v>
      </c>
      <c r="BO43" s="81">
        <v>394574.25</v>
      </c>
      <c r="BP43" s="81">
        <v>398425.08999999997</v>
      </c>
      <c r="BQ43" s="81">
        <v>399444</v>
      </c>
      <c r="BR43" s="81">
        <v>398651.19</v>
      </c>
      <c r="BS43" s="81">
        <v>402878.07</v>
      </c>
      <c r="BT43" s="81">
        <v>404463</v>
      </c>
      <c r="BU43" s="14"/>
    </row>
    <row r="44" spans="1:73" ht="15.75" customHeight="1">
      <c r="A44" s="71" t="s">
        <v>89</v>
      </c>
      <c r="B44" s="8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3"/>
      <c r="N44" s="72"/>
      <c r="O44" s="83"/>
      <c r="P44" s="84"/>
      <c r="Q44" s="81"/>
      <c r="R44" s="83"/>
      <c r="S44" s="84"/>
      <c r="T44" s="84"/>
      <c r="U44" s="81"/>
      <c r="V44" s="81"/>
      <c r="W44" s="81"/>
      <c r="X44" s="81"/>
      <c r="Y44" s="81"/>
      <c r="Z44" s="81"/>
      <c r="AA44" s="81"/>
      <c r="AB44" s="81"/>
      <c r="AC44" s="72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5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5"/>
      <c r="BN44" s="85"/>
      <c r="BO44" s="81"/>
      <c r="BP44" s="81"/>
      <c r="BQ44" s="81"/>
      <c r="BR44" s="81"/>
      <c r="BS44" s="81"/>
      <c r="BT44" s="81"/>
      <c r="BU44" s="14"/>
    </row>
    <row r="45" spans="1:73" ht="15.75" customHeight="1">
      <c r="A45" s="8" t="s">
        <v>318</v>
      </c>
      <c r="B45" s="8" t="s">
        <v>319</v>
      </c>
      <c r="C45" s="81">
        <v>12947</v>
      </c>
      <c r="D45" s="81">
        <v>12954</v>
      </c>
      <c r="E45" s="81">
        <v>12983</v>
      </c>
      <c r="F45" s="81">
        <v>13007</v>
      </c>
      <c r="G45" s="81">
        <v>13008</v>
      </c>
      <c r="H45" s="81">
        <v>13115</v>
      </c>
      <c r="I45" s="81">
        <v>13125</v>
      </c>
      <c r="J45" s="81">
        <v>13138.883870770484</v>
      </c>
      <c r="K45" s="81">
        <v>13213</v>
      </c>
      <c r="L45" s="81">
        <v>13272</v>
      </c>
      <c r="M45" s="83">
        <v>13316.333585405626</v>
      </c>
      <c r="N45" s="83">
        <v>13309.996095597227</v>
      </c>
      <c r="O45" s="83">
        <v>13303.658605788829</v>
      </c>
      <c r="P45" s="84">
        <v>13294.786120057071</v>
      </c>
      <c r="Q45" s="81">
        <v>13307.461099673867</v>
      </c>
      <c r="R45" s="83">
        <v>13325.20607113738</v>
      </c>
      <c r="S45" s="84">
        <v>13410.128434569915</v>
      </c>
      <c r="T45" s="84">
        <v>13502</v>
      </c>
      <c r="U45" s="81">
        <v>13483.643316347328</v>
      </c>
      <c r="V45" s="81">
        <v>13529</v>
      </c>
      <c r="W45" s="81">
        <v>13624</v>
      </c>
      <c r="X45" s="81">
        <v>13649</v>
      </c>
      <c r="Y45" s="81">
        <v>13700</v>
      </c>
      <c r="Z45" s="81">
        <v>13753</v>
      </c>
      <c r="AA45" s="81">
        <v>13789</v>
      </c>
      <c r="AB45" s="81">
        <v>13800</v>
      </c>
      <c r="AC45" s="72">
        <v>13912</v>
      </c>
      <c r="AD45" s="81">
        <v>13961</v>
      </c>
      <c r="AE45" s="81">
        <v>14126</v>
      </c>
      <c r="AF45" s="81">
        <v>14315</v>
      </c>
      <c r="AG45" s="81">
        <v>14387</v>
      </c>
      <c r="AH45" s="81">
        <v>14499</v>
      </c>
      <c r="AI45" s="81">
        <v>14674</v>
      </c>
      <c r="AJ45" s="81">
        <v>14715.539999999999</v>
      </c>
      <c r="AK45" s="81">
        <v>14989.24</v>
      </c>
      <c r="AL45" s="81">
        <v>15199</v>
      </c>
      <c r="AM45" s="81">
        <v>15380.75</v>
      </c>
      <c r="AN45" s="81">
        <v>15524.74</v>
      </c>
      <c r="AO45" s="81">
        <v>15737.75</v>
      </c>
      <c r="AP45" s="81">
        <v>15928.15</v>
      </c>
      <c r="AQ45" s="81">
        <v>16065</v>
      </c>
      <c r="AR45" s="81">
        <v>16149.49</v>
      </c>
      <c r="AS45" s="81">
        <v>16306</v>
      </c>
      <c r="AT45" s="81">
        <v>16353</v>
      </c>
      <c r="AU45" s="81">
        <v>16483.88</v>
      </c>
      <c r="AV45" s="81">
        <v>16473</v>
      </c>
      <c r="AW45" s="81">
        <v>16652</v>
      </c>
      <c r="AX45" s="81">
        <v>16704</v>
      </c>
      <c r="AY45" s="81">
        <v>16723.07</v>
      </c>
      <c r="AZ45" s="81">
        <v>16698</v>
      </c>
      <c r="BA45" s="81">
        <v>16756.39</v>
      </c>
      <c r="BB45" s="85">
        <v>16775</v>
      </c>
      <c r="BC45" s="81">
        <v>16888.48</v>
      </c>
      <c r="BD45" s="81">
        <v>16961.07</v>
      </c>
      <c r="BE45" s="81">
        <v>17088</v>
      </c>
      <c r="BF45" s="81">
        <v>16997</v>
      </c>
      <c r="BG45" s="81">
        <v>17111</v>
      </c>
      <c r="BH45" s="81">
        <v>17212.16</v>
      </c>
      <c r="BI45" s="81">
        <v>17276.419999999998</v>
      </c>
      <c r="BJ45" s="81">
        <v>17366.86</v>
      </c>
      <c r="BK45" s="81">
        <v>17414.46</v>
      </c>
      <c r="BL45" s="81">
        <v>17397.8</v>
      </c>
      <c r="BM45" s="85">
        <v>17528</v>
      </c>
      <c r="BN45" s="85">
        <v>17570.349999999999</v>
      </c>
      <c r="BO45" s="81">
        <v>17585.82</v>
      </c>
      <c r="BP45" s="81">
        <v>17757.18</v>
      </c>
      <c r="BQ45" s="81">
        <v>17802</v>
      </c>
      <c r="BR45" s="81">
        <v>17767.89</v>
      </c>
      <c r="BS45" s="81">
        <v>17955.91</v>
      </c>
      <c r="BT45" s="81">
        <v>18027</v>
      </c>
      <c r="BU45" s="14"/>
    </row>
    <row r="46" spans="1:73" ht="15.75" customHeight="1">
      <c r="A46" s="71" t="s">
        <v>321</v>
      </c>
      <c r="B46" s="8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9"/>
      <c r="N46" s="72"/>
      <c r="O46" s="89"/>
      <c r="P46" s="90"/>
      <c r="Q46" s="81"/>
      <c r="R46" s="89"/>
      <c r="S46" s="90"/>
      <c r="T46" s="90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81"/>
      <c r="AS46" s="81"/>
      <c r="AT46" s="81"/>
      <c r="AU46" s="81"/>
      <c r="AV46" s="81"/>
      <c r="AW46" s="81"/>
      <c r="AX46" s="81"/>
      <c r="AY46" s="81"/>
      <c r="AZ46" s="81"/>
      <c r="BA46" s="81"/>
      <c r="BB46" s="85"/>
      <c r="BC46" s="81"/>
      <c r="BD46" s="81"/>
      <c r="BE46" s="81"/>
      <c r="BF46" s="81"/>
      <c r="BG46" s="81"/>
      <c r="BH46" s="81"/>
      <c r="BI46" s="81"/>
      <c r="BJ46" s="81"/>
      <c r="BK46" s="81"/>
      <c r="BL46" s="81"/>
      <c r="BM46" s="85"/>
      <c r="BN46" s="85"/>
      <c r="BO46" s="81"/>
      <c r="BP46" s="81"/>
      <c r="BQ46" s="81"/>
      <c r="BR46" s="81"/>
      <c r="BS46" s="81"/>
      <c r="BT46" s="81"/>
      <c r="BU46" s="14"/>
    </row>
    <row r="47" spans="1:73" ht="15.75" customHeight="1">
      <c r="A47" s="8" t="s">
        <v>460</v>
      </c>
      <c r="B47" s="8" t="s">
        <v>452</v>
      </c>
      <c r="C47" s="81">
        <v>15604</v>
      </c>
      <c r="D47" s="81">
        <v>15528</v>
      </c>
      <c r="E47" s="81">
        <v>15404.55</v>
      </c>
      <c r="F47" s="81">
        <v>15128</v>
      </c>
      <c r="G47" s="81">
        <v>15132.039999999999</v>
      </c>
      <c r="H47" s="81">
        <v>15065</v>
      </c>
      <c r="I47" s="81">
        <v>15375</v>
      </c>
      <c r="J47" s="81">
        <v>15376.181027739878</v>
      </c>
      <c r="K47" s="81">
        <v>15476</v>
      </c>
      <c r="L47" s="81">
        <v>15643</v>
      </c>
      <c r="M47" s="83">
        <v>15828.262406548429</v>
      </c>
      <c r="N47" s="83">
        <v>15858.040221919053</v>
      </c>
      <c r="O47" s="83">
        <v>15680.726866757615</v>
      </c>
      <c r="P47" s="84">
        <v>15564.322679399727</v>
      </c>
      <c r="Q47" s="81">
        <v>15607.635865393358</v>
      </c>
      <c r="R47" s="83">
        <v>15695.615774442926</v>
      </c>
      <c r="S47" s="84">
        <v>15718.625904502045</v>
      </c>
      <c r="T47" s="84">
        <v>15844</v>
      </c>
      <c r="U47" s="81">
        <v>15737.575423374261</v>
      </c>
      <c r="V47" s="81">
        <v>15847</v>
      </c>
      <c r="W47" s="81">
        <v>15927</v>
      </c>
      <c r="X47" s="81">
        <v>16104</v>
      </c>
      <c r="Y47" s="81">
        <v>16432</v>
      </c>
      <c r="Z47" s="81">
        <v>16603</v>
      </c>
      <c r="AA47" s="81">
        <v>16981</v>
      </c>
      <c r="AB47" s="81">
        <v>17275</v>
      </c>
      <c r="AC47" s="81">
        <v>17695</v>
      </c>
      <c r="AD47" s="81">
        <v>18043</v>
      </c>
      <c r="AE47" s="81">
        <v>18208</v>
      </c>
      <c r="AF47" s="81">
        <v>18604</v>
      </c>
      <c r="AG47" s="81">
        <v>18920</v>
      </c>
      <c r="AH47" s="81">
        <v>19467</v>
      </c>
      <c r="AI47" s="81">
        <v>19686</v>
      </c>
      <c r="AJ47" s="81">
        <v>19901.559999999998</v>
      </c>
      <c r="AK47" s="81">
        <v>20246.66</v>
      </c>
      <c r="AL47" s="81">
        <v>20901</v>
      </c>
      <c r="AM47" s="81">
        <v>21431.899999999998</v>
      </c>
      <c r="AN47" s="81">
        <v>21693.7</v>
      </c>
      <c r="AO47" s="81">
        <v>22781.360000000001</v>
      </c>
      <c r="AP47" s="81">
        <v>22621.899999999998</v>
      </c>
      <c r="AQ47" s="81">
        <v>22804</v>
      </c>
      <c r="AR47" s="81">
        <v>23201.43</v>
      </c>
      <c r="AS47" s="81">
        <v>22632</v>
      </c>
      <c r="AT47" s="81">
        <v>22624</v>
      </c>
      <c r="AU47" s="81">
        <v>22285.129999999997</v>
      </c>
      <c r="AV47" s="81">
        <v>22132</v>
      </c>
      <c r="AW47" s="81">
        <v>22030</v>
      </c>
      <c r="AX47" s="81">
        <v>21656</v>
      </c>
      <c r="AY47" s="81">
        <v>21368.829999999998</v>
      </c>
      <c r="AZ47" s="81">
        <v>21268</v>
      </c>
      <c r="BA47" s="81">
        <v>21385.489999999998</v>
      </c>
      <c r="BB47" s="85">
        <v>21679</v>
      </c>
      <c r="BC47" s="81">
        <v>21922.18</v>
      </c>
      <c r="BD47" s="81">
        <v>22241.1</v>
      </c>
      <c r="BE47" s="81">
        <v>21965</v>
      </c>
      <c r="BF47" s="81">
        <v>21970</v>
      </c>
      <c r="BG47" s="81">
        <v>22185</v>
      </c>
      <c r="BH47" s="81">
        <v>22656.41</v>
      </c>
      <c r="BI47" s="81">
        <v>22939.629999999997</v>
      </c>
      <c r="BJ47" s="81">
        <v>22994.37</v>
      </c>
      <c r="BK47" s="81">
        <v>22742.09</v>
      </c>
      <c r="BL47" s="81">
        <v>22807.539999999997</v>
      </c>
      <c r="BM47" s="85">
        <v>22884</v>
      </c>
      <c r="BN47" s="85">
        <v>22783.739999999998</v>
      </c>
      <c r="BO47" s="81">
        <v>22688.539999999997</v>
      </c>
      <c r="BP47" s="81">
        <v>22748.039999999997</v>
      </c>
      <c r="BQ47" s="81">
        <v>23003</v>
      </c>
      <c r="BR47" s="81">
        <v>23197.86</v>
      </c>
      <c r="BS47" s="81">
        <v>23453.71</v>
      </c>
      <c r="BT47" s="81">
        <v>23157</v>
      </c>
      <c r="BU47" s="14"/>
    </row>
    <row r="48" spans="1:73" ht="60" customHeight="1">
      <c r="A48" s="70" t="s">
        <v>461</v>
      </c>
      <c r="B48" s="8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3"/>
      <c r="N48" s="83"/>
      <c r="O48" s="83"/>
      <c r="P48" s="84"/>
      <c r="Q48" s="81"/>
      <c r="R48" s="83"/>
      <c r="S48" s="84"/>
      <c r="T48" s="72"/>
      <c r="U48" s="81"/>
      <c r="V48" s="81"/>
      <c r="W48" s="72"/>
      <c r="X48" s="72"/>
      <c r="Y48" s="72"/>
      <c r="Z48" s="72"/>
      <c r="AA48" s="72"/>
      <c r="AB48" s="72"/>
      <c r="AC48" s="72"/>
      <c r="AD48" s="81"/>
      <c r="AE48" s="81"/>
      <c r="AF48" s="81"/>
      <c r="AG48" s="81"/>
      <c r="AH48" s="81"/>
      <c r="AI48" s="72"/>
      <c r="AJ48" s="72"/>
      <c r="AK48" s="72"/>
      <c r="AL48" s="72"/>
      <c r="AM48" s="72"/>
      <c r="AN48" s="72"/>
      <c r="AO48" s="72"/>
      <c r="AP48" s="72"/>
      <c r="AQ48" s="72"/>
      <c r="AR48" s="72"/>
      <c r="AS48" s="72"/>
      <c r="AT48" s="72"/>
      <c r="AU48" s="72"/>
      <c r="AV48" s="72"/>
      <c r="AW48" s="81"/>
      <c r="AX48" s="81"/>
      <c r="AY48" s="81"/>
      <c r="AZ48" s="81"/>
      <c r="BA48" s="81"/>
      <c r="BB48" s="85"/>
      <c r="BC48" s="81"/>
      <c r="BD48" s="81"/>
      <c r="BE48" s="8"/>
      <c r="BF48" s="8"/>
      <c r="BG48" s="8"/>
      <c r="BH48" s="8"/>
      <c r="BI48" s="8"/>
      <c r="BJ48" s="8"/>
      <c r="BK48" s="8"/>
      <c r="BL48" s="8"/>
      <c r="BM48" s="9"/>
      <c r="BN48" s="9"/>
      <c r="BO48" s="8"/>
      <c r="BP48" s="8"/>
      <c r="BQ48" s="8"/>
      <c r="BR48" s="8"/>
      <c r="BS48" s="8"/>
      <c r="BT48" s="8"/>
      <c r="BU48" s="14"/>
    </row>
    <row r="49" spans="1:73" ht="15.75" customHeight="1">
      <c r="A49" s="8" t="s">
        <v>323</v>
      </c>
      <c r="B49" s="8" t="s">
        <v>324</v>
      </c>
      <c r="C49" s="81">
        <v>17656</v>
      </c>
      <c r="D49" s="81">
        <v>17666</v>
      </c>
      <c r="E49" s="81">
        <v>17705</v>
      </c>
      <c r="F49" s="81">
        <v>17738</v>
      </c>
      <c r="G49" s="81">
        <v>17739</v>
      </c>
      <c r="H49" s="81">
        <v>17885</v>
      </c>
      <c r="I49" s="81">
        <v>17898</v>
      </c>
      <c r="J49" s="81">
        <v>17917.459853240929</v>
      </c>
      <c r="K49" s="81">
        <v>18018</v>
      </c>
      <c r="L49" s="81">
        <v>18099</v>
      </c>
      <c r="M49" s="83">
        <v>18159.447541785568</v>
      </c>
      <c r="N49" s="83">
        <v>18150.805124337545</v>
      </c>
      <c r="O49" s="83">
        <v>18142.162706889521</v>
      </c>
      <c r="P49" s="84">
        <v>18130.063322462287</v>
      </c>
      <c r="Q49" s="81">
        <v>18147.348157358334</v>
      </c>
      <c r="R49" s="83">
        <v>18171.546926212799</v>
      </c>
      <c r="S49" s="84">
        <v>18287.355320016308</v>
      </c>
      <c r="T49" s="84">
        <v>18412</v>
      </c>
      <c r="U49" s="81">
        <v>18387.607362413371</v>
      </c>
      <c r="V49" s="81">
        <v>18450</v>
      </c>
      <c r="W49" s="81">
        <v>18579</v>
      </c>
      <c r="X49" s="81">
        <v>18614</v>
      </c>
      <c r="Y49" s="81">
        <v>18683</v>
      </c>
      <c r="Z49" s="81">
        <v>18754</v>
      </c>
      <c r="AA49" s="81">
        <v>18804</v>
      </c>
      <c r="AB49" s="81">
        <v>18820</v>
      </c>
      <c r="AC49" s="81">
        <v>18972</v>
      </c>
      <c r="AD49" s="81">
        <v>19039</v>
      </c>
      <c r="AE49" s="81">
        <v>19264</v>
      </c>
      <c r="AF49" s="81">
        <v>19521</v>
      </c>
      <c r="AG49" s="81">
        <v>19620</v>
      </c>
      <c r="AH49" s="81">
        <v>19772</v>
      </c>
      <c r="AI49" s="81">
        <v>20011</v>
      </c>
      <c r="AJ49" s="81">
        <v>20068.16</v>
      </c>
      <c r="AK49" s="81">
        <v>20440.629999999997</v>
      </c>
      <c r="AL49" s="81">
        <v>20726</v>
      </c>
      <c r="AM49" s="81">
        <v>20974.94</v>
      </c>
      <c r="AN49" s="81">
        <v>21170.1</v>
      </c>
      <c r="AO49" s="81">
        <v>21460.46</v>
      </c>
      <c r="AP49" s="81">
        <v>21722.26</v>
      </c>
      <c r="AQ49" s="81">
        <v>21909</v>
      </c>
      <c r="AR49" s="81">
        <v>22022.14</v>
      </c>
      <c r="AS49" s="81">
        <v>22237</v>
      </c>
      <c r="AT49" s="81">
        <v>22301</v>
      </c>
      <c r="AU49" s="81">
        <v>22479.1</v>
      </c>
      <c r="AV49" s="81">
        <v>22465</v>
      </c>
      <c r="AW49" s="81">
        <v>22709</v>
      </c>
      <c r="AX49" s="81">
        <v>22780</v>
      </c>
      <c r="AY49" s="81">
        <v>22805.16</v>
      </c>
      <c r="AZ49" s="81">
        <v>22771</v>
      </c>
      <c r="BA49" s="81">
        <v>22850.379999999997</v>
      </c>
      <c r="BB49" s="85">
        <v>22877</v>
      </c>
      <c r="BC49" s="81">
        <v>23030.07</v>
      </c>
      <c r="BD49" s="81">
        <v>23130.03</v>
      </c>
      <c r="BE49" s="81">
        <v>23304</v>
      </c>
      <c r="BF49" s="81">
        <v>23179</v>
      </c>
      <c r="BG49" s="81">
        <v>23335</v>
      </c>
      <c r="BH49" s="81">
        <v>23472.75</v>
      </c>
      <c r="BI49" s="81">
        <v>23559.62</v>
      </c>
      <c r="BJ49" s="81">
        <v>23683.379999999997</v>
      </c>
      <c r="BK49" s="81">
        <v>23747.64</v>
      </c>
      <c r="BL49" s="81">
        <v>23725.03</v>
      </c>
      <c r="BM49" s="85">
        <v>23901</v>
      </c>
      <c r="BN49" s="85">
        <v>23961.84</v>
      </c>
      <c r="BO49" s="81">
        <v>23982.07</v>
      </c>
      <c r="BP49" s="81">
        <v>24216.5</v>
      </c>
      <c r="BQ49" s="81">
        <v>24278</v>
      </c>
      <c r="BR49" s="81">
        <v>24229.59</v>
      </c>
      <c r="BS49" s="81">
        <v>24486.629999999997</v>
      </c>
      <c r="BT49" s="81">
        <v>24583</v>
      </c>
      <c r="BU49" s="14"/>
    </row>
    <row r="50" spans="1:73" ht="15.75" customHeight="1">
      <c r="A50" s="71" t="s">
        <v>94</v>
      </c>
      <c r="B50" s="8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3"/>
      <c r="N50" s="83"/>
      <c r="O50" s="83"/>
      <c r="P50" s="84"/>
      <c r="Q50" s="81"/>
      <c r="R50" s="83"/>
      <c r="S50" s="84"/>
      <c r="T50" s="84"/>
      <c r="U50" s="81"/>
      <c r="V50" s="81"/>
      <c r="W50" s="81"/>
      <c r="X50" s="81"/>
      <c r="Y50" s="81"/>
      <c r="Z50" s="81"/>
      <c r="AA50" s="81"/>
      <c r="AB50" s="81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1"/>
      <c r="AX50" s="81"/>
      <c r="AY50" s="81"/>
      <c r="AZ50" s="81"/>
      <c r="BA50" s="81"/>
      <c r="BB50" s="85"/>
      <c r="BC50" s="81"/>
      <c r="BD50" s="81"/>
      <c r="BE50" s="8"/>
      <c r="BF50" s="8"/>
      <c r="BG50" s="8"/>
      <c r="BH50" s="8"/>
      <c r="BI50" s="8"/>
      <c r="BJ50" s="8"/>
      <c r="BK50" s="8"/>
      <c r="BL50" s="8"/>
      <c r="BM50" s="9"/>
      <c r="BN50" s="9"/>
      <c r="BO50" s="8"/>
      <c r="BP50" s="8"/>
      <c r="BQ50" s="8"/>
      <c r="BR50" s="8"/>
      <c r="BS50" s="8"/>
      <c r="BT50" s="8"/>
      <c r="BU50" s="14"/>
    </row>
    <row r="51" spans="1:73" ht="15.75" customHeight="1">
      <c r="A51" s="8" t="s">
        <v>325</v>
      </c>
      <c r="B51" s="8" t="s">
        <v>317</v>
      </c>
      <c r="C51" s="81">
        <v>290502</v>
      </c>
      <c r="D51" s="81">
        <v>290643</v>
      </c>
      <c r="E51" s="81">
        <v>291298</v>
      </c>
      <c r="F51" s="81">
        <v>291838</v>
      </c>
      <c r="G51" s="81">
        <v>291867</v>
      </c>
      <c r="H51" s="81">
        <v>294255</v>
      </c>
      <c r="I51" s="81">
        <v>294483</v>
      </c>
      <c r="J51" s="81">
        <v>294795.77084386465</v>
      </c>
      <c r="K51" s="81">
        <v>296446</v>
      </c>
      <c r="L51" s="81">
        <v>297782</v>
      </c>
      <c r="M51" s="83">
        <v>298777.191634733</v>
      </c>
      <c r="N51" s="83">
        <v>298634.99803505908</v>
      </c>
      <c r="O51" s="83">
        <v>298492.80443538522</v>
      </c>
      <c r="P51" s="84">
        <v>298293.73339584179</v>
      </c>
      <c r="Q51" s="81">
        <v>298578.12059518951</v>
      </c>
      <c r="R51" s="83">
        <v>298976.26267427637</v>
      </c>
      <c r="S51" s="84">
        <v>300881.65690990625</v>
      </c>
      <c r="T51" s="84">
        <v>302929</v>
      </c>
      <c r="U51" s="81">
        <v>302531.10266612313</v>
      </c>
      <c r="V51" s="81">
        <v>303555</v>
      </c>
      <c r="W51" s="81">
        <v>305688</v>
      </c>
      <c r="X51" s="81">
        <v>306256</v>
      </c>
      <c r="Y51" s="81">
        <v>307394</v>
      </c>
      <c r="Z51" s="81">
        <v>308560</v>
      </c>
      <c r="AA51" s="81">
        <v>309385</v>
      </c>
      <c r="AB51" s="81">
        <v>309640</v>
      </c>
      <c r="AC51" s="81">
        <v>312143</v>
      </c>
      <c r="AD51" s="81">
        <v>313252</v>
      </c>
      <c r="AE51" s="81">
        <v>316950</v>
      </c>
      <c r="AF51" s="81">
        <v>321187</v>
      </c>
      <c r="AG51" s="81">
        <v>322808</v>
      </c>
      <c r="AH51" s="81">
        <v>325311</v>
      </c>
      <c r="AI51" s="81">
        <v>329235</v>
      </c>
      <c r="AJ51" s="81">
        <v>330173.82999999996</v>
      </c>
      <c r="AK51" s="81">
        <v>336316.61</v>
      </c>
      <c r="AL51" s="81">
        <v>341009</v>
      </c>
      <c r="AM51" s="81">
        <v>345103.57</v>
      </c>
      <c r="AN51" s="81">
        <v>348317.76</v>
      </c>
      <c r="AO51" s="81">
        <v>353095.61</v>
      </c>
      <c r="AP51" s="81">
        <v>357389.13</v>
      </c>
      <c r="AQ51" s="81">
        <v>360461</v>
      </c>
      <c r="AR51" s="81">
        <v>362337.14999999997</v>
      </c>
      <c r="AS51" s="81">
        <v>365864</v>
      </c>
      <c r="AT51" s="81">
        <v>366916</v>
      </c>
      <c r="AU51" s="81">
        <v>369846.05</v>
      </c>
      <c r="AV51" s="81">
        <v>369618</v>
      </c>
      <c r="AW51" s="81">
        <v>373628</v>
      </c>
      <c r="AX51" s="81">
        <v>374794</v>
      </c>
      <c r="AY51" s="81">
        <v>375220.08999999997</v>
      </c>
      <c r="AZ51" s="81">
        <v>374651</v>
      </c>
      <c r="BA51" s="81">
        <v>375960.26999999996</v>
      </c>
      <c r="BB51" s="85">
        <v>376386</v>
      </c>
      <c r="BC51" s="81">
        <v>378917.42</v>
      </c>
      <c r="BD51" s="81">
        <v>380566.76</v>
      </c>
      <c r="BE51" s="81">
        <v>383411</v>
      </c>
      <c r="BF51" s="81">
        <v>381363</v>
      </c>
      <c r="BG51" s="81">
        <v>383931</v>
      </c>
      <c r="BH51" s="81">
        <v>386195.45999999996</v>
      </c>
      <c r="BI51" s="81">
        <v>387629.41</v>
      </c>
      <c r="BJ51" s="81">
        <v>389667.88</v>
      </c>
      <c r="BK51" s="81">
        <v>390724.6</v>
      </c>
      <c r="BL51" s="81">
        <v>390347.37</v>
      </c>
      <c r="BM51" s="85">
        <v>393253</v>
      </c>
      <c r="BN51" s="85">
        <v>394235.1</v>
      </c>
      <c r="BO51" s="81">
        <v>394574.25</v>
      </c>
      <c r="BP51" s="81">
        <v>398425.08999999997</v>
      </c>
      <c r="BQ51" s="81">
        <v>399444</v>
      </c>
      <c r="BR51" s="81">
        <v>398651.19</v>
      </c>
      <c r="BS51" s="81">
        <v>402878.07</v>
      </c>
      <c r="BT51" s="81">
        <v>404463</v>
      </c>
      <c r="BU51" s="14"/>
    </row>
    <row r="52" spans="1:73" ht="15.75" customHeight="1">
      <c r="A52" s="71" t="s">
        <v>96</v>
      </c>
      <c r="B52" s="8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3"/>
      <c r="N52" s="89"/>
      <c r="O52" s="83"/>
      <c r="P52" s="84"/>
      <c r="Q52" s="81"/>
      <c r="R52" s="83"/>
      <c r="S52" s="84"/>
      <c r="T52" s="84"/>
      <c r="U52" s="72"/>
      <c r="V52" s="72"/>
      <c r="W52" s="72"/>
      <c r="X52" s="72"/>
      <c r="Y52" s="72"/>
      <c r="Z52" s="72"/>
      <c r="AA52" s="72"/>
      <c r="AB52" s="72"/>
      <c r="AC52" s="72"/>
      <c r="AD52" s="81"/>
      <c r="AE52" s="81"/>
      <c r="AF52" s="72"/>
      <c r="AG52" s="81"/>
      <c r="AH52" s="81"/>
      <c r="AI52" s="72"/>
      <c r="AJ52" s="72"/>
      <c r="AK52" s="72"/>
      <c r="AL52" s="72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1"/>
      <c r="AX52" s="81"/>
      <c r="AY52" s="81"/>
      <c r="AZ52" s="81"/>
      <c r="BA52" s="81"/>
      <c r="BB52" s="85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5"/>
      <c r="BN52" s="85"/>
      <c r="BO52" s="81"/>
      <c r="BP52" s="81"/>
      <c r="BQ52" s="81"/>
      <c r="BR52" s="81"/>
      <c r="BS52" s="81"/>
      <c r="BT52" s="81"/>
      <c r="BU52" s="14"/>
    </row>
    <row r="53" spans="1:73" ht="15.75" customHeight="1">
      <c r="A53" s="86" t="s">
        <v>326</v>
      </c>
      <c r="B53" s="8" t="s">
        <v>327</v>
      </c>
      <c r="C53" s="81">
        <v>366.53</v>
      </c>
      <c r="D53" s="81">
        <v>366.71</v>
      </c>
      <c r="E53" s="81">
        <v>367.54</v>
      </c>
      <c r="F53" s="81">
        <v>367.22</v>
      </c>
      <c r="G53" s="81">
        <v>368.26</v>
      </c>
      <c r="H53" s="81">
        <v>371</v>
      </c>
      <c r="I53" s="81">
        <v>371.56</v>
      </c>
      <c r="J53" s="81">
        <v>371.95198373420305</v>
      </c>
      <c r="K53" s="81">
        <v>374.03</v>
      </c>
      <c r="L53" s="81">
        <v>375.72</v>
      </c>
      <c r="M53" s="83">
        <v>376.97545254790049</v>
      </c>
      <c r="N53" s="91">
        <v>376.79604294741131</v>
      </c>
      <c r="O53" s="91">
        <v>376.61663334692213</v>
      </c>
      <c r="P53" s="92">
        <v>376.36545990623722</v>
      </c>
      <c r="Q53" s="81">
        <v>376.72427910721558</v>
      </c>
      <c r="R53" s="91">
        <v>377.22662598858534</v>
      </c>
      <c r="S53" s="92">
        <v>379.63071463514063</v>
      </c>
      <c r="T53" s="92">
        <v>382.22</v>
      </c>
      <c r="U53" s="93">
        <v>381.71186600081529</v>
      </c>
      <c r="V53" s="93">
        <v>384</v>
      </c>
      <c r="W53" s="88">
        <v>385.69</v>
      </c>
      <c r="X53" s="88">
        <v>386.42</v>
      </c>
      <c r="Y53" s="88">
        <v>387.84</v>
      </c>
      <c r="Z53" s="88">
        <v>389.32</v>
      </c>
      <c r="AA53" s="88">
        <v>390.36</v>
      </c>
      <c r="AB53" s="88">
        <v>390.68</v>
      </c>
      <c r="AC53" s="88">
        <v>393.84</v>
      </c>
      <c r="AD53" s="81">
        <v>395.23</v>
      </c>
      <c r="AE53" s="81">
        <v>399.904</v>
      </c>
      <c r="AF53" s="81">
        <v>405.25040000000001</v>
      </c>
      <c r="AG53" s="81">
        <v>407.29570000000001</v>
      </c>
      <c r="AH53" s="81">
        <v>410.45330000000001</v>
      </c>
      <c r="AI53" s="81">
        <v>415.41</v>
      </c>
      <c r="AJ53" s="81">
        <v>416.58329999999995</v>
      </c>
      <c r="AK53" s="81">
        <v>424.34209999999996</v>
      </c>
      <c r="AL53" s="81">
        <v>430.26</v>
      </c>
      <c r="AM53" s="81">
        <v>435.43290000000002</v>
      </c>
      <c r="AN53" s="81">
        <v>439.47890000000001</v>
      </c>
      <c r="AO53" s="81">
        <v>445.51219999999995</v>
      </c>
      <c r="AP53" s="81">
        <v>450.92669999999998</v>
      </c>
      <c r="AQ53" s="81">
        <v>454.81</v>
      </c>
      <c r="AR53" s="81">
        <v>457.17419999999998</v>
      </c>
      <c r="AS53" s="81">
        <v>461.62090000000001</v>
      </c>
      <c r="AT53" s="81">
        <v>462.95</v>
      </c>
      <c r="AU53" s="81">
        <v>466.64659999999998</v>
      </c>
      <c r="AV53" s="81">
        <v>466.36</v>
      </c>
      <c r="AW53" s="81">
        <v>471.41570000000002</v>
      </c>
      <c r="AX53" s="81">
        <v>472.88</v>
      </c>
      <c r="AY53" s="81">
        <v>473.42959999999994</v>
      </c>
      <c r="AZ53" s="81">
        <v>472.7</v>
      </c>
      <c r="BA53" s="81">
        <v>474.3578</v>
      </c>
      <c r="BB53" s="85">
        <v>474.89</v>
      </c>
      <c r="BC53" s="81">
        <v>478.09439999999995</v>
      </c>
      <c r="BD53" s="81">
        <v>480.17689999999999</v>
      </c>
      <c r="BE53" s="81">
        <v>484</v>
      </c>
      <c r="BF53" s="81">
        <v>481.17649999999998</v>
      </c>
      <c r="BG53" s="81">
        <v>484.41</v>
      </c>
      <c r="BH53" s="81">
        <v>487.26929999999999</v>
      </c>
      <c r="BI53" s="81">
        <v>489.07810000000001</v>
      </c>
      <c r="BJ53" s="81">
        <v>491.66039999999998</v>
      </c>
      <c r="BK53" s="81">
        <v>492.99319999999994</v>
      </c>
      <c r="BL53" s="81">
        <v>492.51719999999995</v>
      </c>
      <c r="BM53" s="85">
        <v>496.18</v>
      </c>
      <c r="BN53" s="85">
        <v>497.41999999999996</v>
      </c>
      <c r="BO53" s="81">
        <v>497.84839999999997</v>
      </c>
      <c r="BP53" s="81">
        <v>502.70359999999999</v>
      </c>
      <c r="BQ53" s="81">
        <v>503.99</v>
      </c>
      <c r="BR53" s="81">
        <v>502.98919999999998</v>
      </c>
      <c r="BS53" s="81">
        <v>508.32040000000001</v>
      </c>
      <c r="BT53" s="81">
        <v>510.32</v>
      </c>
      <c r="BU53" s="14"/>
    </row>
    <row r="54" spans="1:73" ht="15.75" customHeight="1">
      <c r="A54" s="71" t="s">
        <v>328</v>
      </c>
      <c r="B54" s="8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3"/>
      <c r="N54" s="83"/>
      <c r="O54" s="83"/>
      <c r="P54" s="84"/>
      <c r="Q54" s="81"/>
      <c r="R54" s="83"/>
      <c r="S54" s="84"/>
      <c r="T54" s="84"/>
      <c r="U54" s="93"/>
      <c r="V54" s="93"/>
      <c r="W54" s="88"/>
      <c r="X54" s="72"/>
      <c r="Y54" s="72"/>
      <c r="Z54" s="72"/>
      <c r="AA54" s="72"/>
      <c r="AB54" s="72"/>
      <c r="AC54" s="72"/>
      <c r="AD54" s="81"/>
      <c r="AE54" s="81"/>
      <c r="AF54" s="81"/>
      <c r="AG54" s="81"/>
      <c r="AH54" s="81"/>
      <c r="AI54" s="81"/>
      <c r="AJ54" s="81"/>
      <c r="AK54" s="81"/>
      <c r="AL54" s="81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1"/>
      <c r="AX54" s="81"/>
      <c r="AY54" s="81"/>
      <c r="AZ54" s="81"/>
      <c r="BA54" s="81"/>
      <c r="BB54" s="85"/>
      <c r="BC54" s="81"/>
      <c r="BD54" s="81"/>
      <c r="BE54" s="81"/>
      <c r="BF54" s="81"/>
      <c r="BG54" s="81"/>
      <c r="BH54" s="81"/>
      <c r="BI54" s="81"/>
      <c r="BJ54" s="81"/>
      <c r="BK54" s="81"/>
      <c r="BL54" s="81"/>
      <c r="BM54" s="85"/>
      <c r="BN54" s="85"/>
      <c r="BO54" s="81"/>
      <c r="BP54" s="81"/>
      <c r="BQ54" s="81"/>
      <c r="BR54" s="81"/>
      <c r="BS54" s="81"/>
      <c r="BT54" s="81"/>
      <c r="BU54" s="14"/>
    </row>
    <row r="55" spans="1:73" ht="15.75" customHeight="1">
      <c r="A55" s="8" t="s">
        <v>329</v>
      </c>
      <c r="B55" s="8" t="s">
        <v>327</v>
      </c>
      <c r="C55" s="81">
        <v>73.42</v>
      </c>
      <c r="D55" s="81">
        <v>73.53</v>
      </c>
      <c r="E55" s="81">
        <v>73.540000000000006</v>
      </c>
      <c r="F55" s="81">
        <v>73.95</v>
      </c>
      <c r="G55" s="81">
        <v>73.97</v>
      </c>
      <c r="H55" s="81">
        <v>75</v>
      </c>
      <c r="I55" s="81">
        <v>74.97</v>
      </c>
      <c r="J55" s="81">
        <v>74.97</v>
      </c>
      <c r="K55" s="81">
        <v>75.39</v>
      </c>
      <c r="L55" s="81">
        <v>76.16</v>
      </c>
      <c r="M55" s="91">
        <v>76.16</v>
      </c>
      <c r="N55" s="91">
        <v>76.16</v>
      </c>
      <c r="O55" s="91">
        <v>76.16</v>
      </c>
      <c r="P55" s="92">
        <v>76.16</v>
      </c>
      <c r="Q55" s="81">
        <v>76.070377623004234</v>
      </c>
      <c r="R55" s="91">
        <v>76.16</v>
      </c>
      <c r="S55" s="92">
        <v>76.16</v>
      </c>
      <c r="T55" s="92">
        <v>77.180000000000007</v>
      </c>
      <c r="U55" s="93">
        <v>77.349999999999994</v>
      </c>
      <c r="V55" s="93">
        <v>76.87</v>
      </c>
      <c r="W55" s="88">
        <v>77.099999999999994</v>
      </c>
      <c r="X55" s="72">
        <v>77.25</v>
      </c>
      <c r="Y55" s="72">
        <v>77.64</v>
      </c>
      <c r="Z55" s="72">
        <v>77.77</v>
      </c>
      <c r="AA55" s="72">
        <v>78.05</v>
      </c>
      <c r="AB55" s="72">
        <v>78.28</v>
      </c>
      <c r="AC55" s="72">
        <v>79.150000000000006</v>
      </c>
      <c r="AD55" s="81">
        <v>80</v>
      </c>
      <c r="AE55" s="81">
        <v>80.92</v>
      </c>
      <c r="AF55" s="81">
        <v>82.11</v>
      </c>
      <c r="AG55" s="81">
        <v>82.11</v>
      </c>
      <c r="AH55" s="81">
        <v>83.3</v>
      </c>
      <c r="AI55" s="81">
        <v>84.3</v>
      </c>
      <c r="AJ55" s="81">
        <v>84.49</v>
      </c>
      <c r="AK55" s="81">
        <v>85.775199999999998</v>
      </c>
      <c r="AL55" s="81">
        <v>86.97</v>
      </c>
      <c r="AM55" s="81">
        <v>88.309899999999985</v>
      </c>
      <c r="AN55" s="81">
        <v>89.035799999999995</v>
      </c>
      <c r="AO55" s="81">
        <v>90.773200000000003</v>
      </c>
      <c r="AP55" s="81">
        <v>91.249200000000002</v>
      </c>
      <c r="AQ55" s="81">
        <v>92.13</v>
      </c>
      <c r="AR55" s="81">
        <v>92.808099999999996</v>
      </c>
      <c r="AS55" s="81">
        <v>92.82</v>
      </c>
      <c r="AT55" s="81">
        <v>93.2</v>
      </c>
      <c r="AU55" s="81">
        <v>93.331699999999998</v>
      </c>
      <c r="AV55" s="81">
        <v>93.08</v>
      </c>
      <c r="AW55" s="81">
        <v>93.995099999999994</v>
      </c>
      <c r="AX55" s="81">
        <v>94.02</v>
      </c>
      <c r="AY55" s="81">
        <v>93.986199999999997</v>
      </c>
      <c r="AZ55" s="81">
        <v>93.831599999999995</v>
      </c>
      <c r="BA55" s="81">
        <v>94.355100000000007</v>
      </c>
      <c r="BB55" s="85">
        <v>94.703042097432402</v>
      </c>
      <c r="BC55" s="81">
        <v>95.568899999999999</v>
      </c>
      <c r="BD55" s="81">
        <v>96.366200000000006</v>
      </c>
      <c r="BE55" s="81">
        <v>96.6</v>
      </c>
      <c r="BF55" s="81">
        <v>96.485923896298402</v>
      </c>
      <c r="BG55" s="81">
        <v>97.16</v>
      </c>
      <c r="BH55" s="81">
        <v>97.948899999999995</v>
      </c>
      <c r="BI55" s="81">
        <v>98.508200000000002</v>
      </c>
      <c r="BJ55" s="81">
        <v>98.79379999999999</v>
      </c>
      <c r="BK55" s="81">
        <v>98.722399999999993</v>
      </c>
      <c r="BL55" s="81">
        <v>98.73429999999999</v>
      </c>
      <c r="BM55" s="85">
        <v>99.410029978599084</v>
      </c>
      <c r="BN55" s="85">
        <v>99.507800000000003</v>
      </c>
      <c r="BO55" s="81">
        <v>99.602999999999994</v>
      </c>
      <c r="BP55" s="81">
        <v>100.5312</v>
      </c>
      <c r="BQ55" s="81">
        <v>101.07858011582202</v>
      </c>
      <c r="BR55" s="81">
        <v>100.7573</v>
      </c>
      <c r="BS55" s="81">
        <v>102.10199999999999</v>
      </c>
      <c r="BT55" s="81">
        <v>102.28</v>
      </c>
      <c r="BU55" s="14"/>
    </row>
    <row r="56" spans="1:73" ht="15.75" customHeight="1">
      <c r="A56" s="86" t="s">
        <v>462</v>
      </c>
      <c r="B56" s="8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3"/>
      <c r="N56" s="83"/>
      <c r="O56" s="83"/>
      <c r="P56" s="84"/>
      <c r="Q56" s="81"/>
      <c r="R56" s="83"/>
      <c r="S56" s="84"/>
      <c r="T56" s="84"/>
      <c r="U56" s="72"/>
      <c r="V56" s="72"/>
      <c r="W56" s="88"/>
      <c r="X56" s="72"/>
      <c r="Y56" s="72"/>
      <c r="Z56" s="72"/>
      <c r="AA56" s="72"/>
      <c r="AB56" s="72"/>
      <c r="AC56" s="72"/>
      <c r="AD56" s="81"/>
      <c r="AE56" s="81"/>
      <c r="AF56" s="81"/>
      <c r="AG56" s="81"/>
      <c r="AH56" s="81"/>
      <c r="AI56" s="81"/>
      <c r="AJ56" s="81"/>
      <c r="AK56" s="81"/>
      <c r="AL56" s="81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1"/>
      <c r="AX56" s="81"/>
      <c r="AY56" s="81"/>
      <c r="AZ56" s="81"/>
      <c r="BA56" s="81"/>
      <c r="BB56" s="85"/>
      <c r="BC56" s="81"/>
      <c r="BD56" s="81"/>
      <c r="BE56" s="81"/>
      <c r="BF56" s="81"/>
      <c r="BG56" s="81"/>
      <c r="BH56" s="81"/>
      <c r="BI56" s="8"/>
      <c r="BJ56" s="8"/>
      <c r="BK56" s="8"/>
      <c r="BL56" s="8"/>
      <c r="BM56" s="9"/>
      <c r="BN56" s="9"/>
      <c r="BO56" s="8"/>
      <c r="BP56" s="8"/>
      <c r="BQ56" s="8"/>
      <c r="BR56" s="8"/>
      <c r="BS56" s="8"/>
      <c r="BT56" s="8"/>
      <c r="BU56" s="14"/>
    </row>
    <row r="57" spans="1:73" ht="15.75" customHeight="1">
      <c r="A57" s="86" t="s">
        <v>331</v>
      </c>
      <c r="B57" s="8" t="s">
        <v>42</v>
      </c>
      <c r="C57" s="81">
        <v>70605</v>
      </c>
      <c r="D57" s="81">
        <v>70640</v>
      </c>
      <c r="E57" s="81">
        <v>70798</v>
      </c>
      <c r="F57" s="81">
        <v>70930</v>
      </c>
      <c r="G57" s="81">
        <v>70937</v>
      </c>
      <c r="H57" s="81">
        <v>71517</v>
      </c>
      <c r="I57" s="81">
        <v>71572</v>
      </c>
      <c r="J57" s="81">
        <v>71648.467197309408</v>
      </c>
      <c r="K57" s="81">
        <v>72050</v>
      </c>
      <c r="L57" s="81">
        <v>72374</v>
      </c>
      <c r="M57" s="83">
        <v>72616.129304932721</v>
      </c>
      <c r="N57" s="83">
        <v>72581.56994394619</v>
      </c>
      <c r="O57" s="83">
        <v>72547.010582959643</v>
      </c>
      <c r="P57" s="84">
        <v>72498.627477578455</v>
      </c>
      <c r="Q57" s="81">
        <v>72567.746199551562</v>
      </c>
      <c r="R57" s="83">
        <v>72664.512410313895</v>
      </c>
      <c r="S57" s="84">
        <v>73127.607847533625</v>
      </c>
      <c r="T57" s="84">
        <v>73625</v>
      </c>
      <c r="U57" s="81">
        <v>73528.496434977569</v>
      </c>
      <c r="V57" s="81">
        <v>73778</v>
      </c>
      <c r="W57" s="81">
        <v>74295</v>
      </c>
      <c r="X57" s="81">
        <v>74435</v>
      </c>
      <c r="Y57" s="81">
        <v>74711</v>
      </c>
      <c r="Z57" s="81">
        <v>74994</v>
      </c>
      <c r="AA57" s="81">
        <v>75194</v>
      </c>
      <c r="AB57" s="81">
        <v>75257</v>
      </c>
      <c r="AC57" s="81">
        <v>75865</v>
      </c>
      <c r="AD57" s="81">
        <v>76134</v>
      </c>
      <c r="AE57" s="81">
        <v>77033</v>
      </c>
      <c r="AF57" s="81">
        <v>78063</v>
      </c>
      <c r="AG57" s="81">
        <v>78457</v>
      </c>
      <c r="AH57" s="81">
        <v>79065</v>
      </c>
      <c r="AI57" s="81">
        <v>80019</v>
      </c>
      <c r="AJ57" s="81">
        <v>80246.459999999992</v>
      </c>
      <c r="AK57" s="81">
        <v>81739.91</v>
      </c>
      <c r="AL57" s="81">
        <v>82880</v>
      </c>
      <c r="AM57" s="81">
        <v>83875.959999999992</v>
      </c>
      <c r="AN57" s="81">
        <v>84656.599999999991</v>
      </c>
      <c r="AO57" s="81">
        <v>85818.04</v>
      </c>
      <c r="AP57" s="81">
        <v>86861.67</v>
      </c>
      <c r="AQ57" s="81">
        <v>87608</v>
      </c>
      <c r="AR57" s="81">
        <v>88063.569999999992</v>
      </c>
      <c r="AS57" s="81">
        <v>88921</v>
      </c>
      <c r="AT57" s="81">
        <v>89177</v>
      </c>
      <c r="AU57" s="81">
        <v>89889.03</v>
      </c>
      <c r="AV57" s="81">
        <v>89833</v>
      </c>
      <c r="AW57" s="81">
        <v>90808</v>
      </c>
      <c r="AX57" s="81">
        <v>91092</v>
      </c>
      <c r="AY57" s="81">
        <v>91195.65</v>
      </c>
      <c r="AZ57" s="81">
        <v>91056</v>
      </c>
      <c r="BA57" s="81">
        <v>91375.34</v>
      </c>
      <c r="BB57" s="85">
        <v>91479</v>
      </c>
      <c r="BC57" s="81">
        <v>92094.099999999991</v>
      </c>
      <c r="BD57" s="81">
        <v>92495.12999999999</v>
      </c>
      <c r="BE57" s="81">
        <v>93185</v>
      </c>
      <c r="BF57" s="81">
        <v>92688</v>
      </c>
      <c r="BG57" s="81">
        <v>93313</v>
      </c>
      <c r="BH57" s="81">
        <v>93862.44</v>
      </c>
      <c r="BI57" s="81">
        <v>94211.11</v>
      </c>
      <c r="BJ57" s="81">
        <v>94706.15</v>
      </c>
      <c r="BK57" s="81">
        <v>94963.19</v>
      </c>
      <c r="BL57" s="81">
        <v>94871.56</v>
      </c>
      <c r="BM57" s="85">
        <v>95578</v>
      </c>
      <c r="BN57" s="85">
        <v>95816.42</v>
      </c>
      <c r="BO57" s="81">
        <v>95899.72</v>
      </c>
      <c r="BP57" s="81">
        <v>96835.06</v>
      </c>
      <c r="BQ57" s="81">
        <v>97083</v>
      </c>
      <c r="BR57" s="81">
        <v>96889.8</v>
      </c>
      <c r="BS57" s="81">
        <v>97917.959999999992</v>
      </c>
      <c r="BT57" s="81">
        <v>98302</v>
      </c>
      <c r="BU57" s="14"/>
    </row>
    <row r="58" spans="1:73" ht="15.75" customHeight="1">
      <c r="A58" s="70" t="s">
        <v>463</v>
      </c>
      <c r="B58" s="8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3"/>
      <c r="N58" s="83"/>
      <c r="O58" s="83"/>
      <c r="P58" s="84"/>
      <c r="Q58" s="81"/>
      <c r="R58" s="83"/>
      <c r="S58" s="79"/>
      <c r="T58" s="72"/>
      <c r="U58" s="81"/>
      <c r="V58" s="81"/>
      <c r="W58" s="72"/>
      <c r="X58" s="72"/>
      <c r="Y58" s="72"/>
      <c r="Z58" s="72"/>
      <c r="AA58" s="72"/>
      <c r="AB58" s="72"/>
      <c r="AC58" s="72"/>
      <c r="AD58" s="81"/>
      <c r="AE58" s="81"/>
      <c r="AF58" s="81"/>
      <c r="AG58" s="81"/>
      <c r="AH58" s="81"/>
      <c r="AI58" s="72"/>
      <c r="AJ58" s="72"/>
      <c r="AK58" s="72"/>
      <c r="AL58" s="72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1"/>
      <c r="AX58" s="81"/>
      <c r="AY58" s="81"/>
      <c r="AZ58" s="81"/>
      <c r="BA58" s="81"/>
      <c r="BB58" s="85"/>
      <c r="BC58" s="81"/>
      <c r="BD58" s="81"/>
      <c r="BE58" s="8"/>
      <c r="BF58" s="8"/>
      <c r="BG58" s="8"/>
      <c r="BH58" s="8"/>
      <c r="BI58" s="8"/>
      <c r="BJ58" s="8"/>
      <c r="BK58" s="8"/>
      <c r="BL58" s="8"/>
      <c r="BM58" s="9"/>
      <c r="BN58" s="9"/>
      <c r="BO58" s="8"/>
      <c r="BP58" s="8"/>
      <c r="BQ58" s="8"/>
      <c r="BR58" s="8"/>
      <c r="BS58" s="8"/>
      <c r="BT58" s="8"/>
      <c r="BU58" s="14"/>
    </row>
    <row r="59" spans="1:73" ht="54" customHeight="1">
      <c r="A59" s="86" t="s">
        <v>464</v>
      </c>
      <c r="B59" s="8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72"/>
      <c r="N59" s="72"/>
      <c r="O59" s="72"/>
      <c r="P59" s="79"/>
      <c r="Q59" s="8"/>
      <c r="R59" s="72"/>
      <c r="S59" s="79"/>
      <c r="T59" s="72"/>
      <c r="U59" s="81"/>
      <c r="V59" s="81"/>
      <c r="W59" s="72"/>
      <c r="X59" s="72"/>
      <c r="Y59" s="72"/>
      <c r="Z59" s="72"/>
      <c r="AA59" s="72"/>
      <c r="AB59" s="72"/>
      <c r="AC59" s="81"/>
      <c r="AD59" s="81"/>
      <c r="AE59" s="8"/>
      <c r="AF59" s="81"/>
      <c r="AG59" s="8"/>
      <c r="AH59" s="8"/>
      <c r="AI59" s="72"/>
      <c r="AJ59" s="72"/>
      <c r="AK59" s="72"/>
      <c r="AL59" s="72"/>
      <c r="AM59" s="72"/>
      <c r="AN59" s="72"/>
      <c r="AO59" s="72"/>
      <c r="AP59" s="72"/>
      <c r="AQ59" s="72"/>
      <c r="AR59" s="72"/>
      <c r="AS59" s="72"/>
      <c r="AT59" s="72"/>
      <c r="AU59" s="72"/>
      <c r="AV59" s="72"/>
      <c r="AW59" s="81"/>
      <c r="AX59" s="81"/>
      <c r="AY59" s="81"/>
      <c r="AZ59" s="8"/>
      <c r="BA59" s="8"/>
      <c r="BB59" s="9"/>
      <c r="BC59" s="8"/>
      <c r="BD59" s="81"/>
      <c r="BE59" s="8"/>
      <c r="BF59" s="8"/>
      <c r="BG59" s="8"/>
      <c r="BH59" s="8"/>
      <c r="BI59" s="8"/>
      <c r="BJ59" s="8"/>
      <c r="BK59" s="8"/>
      <c r="BL59" s="8"/>
      <c r="BM59" s="9"/>
      <c r="BN59" s="9"/>
      <c r="BO59" s="8"/>
      <c r="BP59" s="8"/>
      <c r="BQ59" s="8"/>
      <c r="BR59" s="8"/>
      <c r="BS59" s="8"/>
      <c r="BT59" s="8"/>
      <c r="BU59" s="14"/>
    </row>
    <row r="60" spans="1:73" ht="15.75" customHeight="1">
      <c r="A60" s="8" t="s">
        <v>465</v>
      </c>
      <c r="B60" s="8" t="s">
        <v>104</v>
      </c>
      <c r="C60" s="81">
        <v>100956</v>
      </c>
      <c r="D60" s="81">
        <v>101005</v>
      </c>
      <c r="E60" s="81">
        <v>101233</v>
      </c>
      <c r="F60" s="81">
        <v>101420</v>
      </c>
      <c r="G60" s="81">
        <v>101431</v>
      </c>
      <c r="H60" s="81">
        <v>102260</v>
      </c>
      <c r="I60" s="81">
        <v>102340</v>
      </c>
      <c r="J60" s="81">
        <v>102448.34433346921</v>
      </c>
      <c r="K60" s="81">
        <v>103022</v>
      </c>
      <c r="L60" s="81">
        <v>103486</v>
      </c>
      <c r="M60" s="83">
        <v>103831.98008560945</v>
      </c>
      <c r="N60" s="83">
        <v>103782.564523033</v>
      </c>
      <c r="O60" s="83">
        <v>103733.14896045657</v>
      </c>
      <c r="P60" s="84">
        <v>103663.96717284956</v>
      </c>
      <c r="Q60" s="81">
        <v>103762.79829800242</v>
      </c>
      <c r="R60" s="83">
        <v>103901.16187321645</v>
      </c>
      <c r="S60" s="84">
        <v>104563.33041174072</v>
      </c>
      <c r="T60" s="84">
        <v>105275</v>
      </c>
      <c r="U60" s="81">
        <v>105136.55093762738</v>
      </c>
      <c r="V60" s="81">
        <v>105492</v>
      </c>
      <c r="W60" s="81">
        <v>106234</v>
      </c>
      <c r="X60" s="81">
        <v>106431</v>
      </c>
      <c r="Y60" s="81">
        <v>106826</v>
      </c>
      <c r="Z60" s="81">
        <v>107232</v>
      </c>
      <c r="AA60" s="81">
        <v>107519</v>
      </c>
      <c r="AB60" s="81">
        <v>107607</v>
      </c>
      <c r="AC60" s="81">
        <v>108477</v>
      </c>
      <c r="AD60" s="81">
        <v>108862</v>
      </c>
      <c r="AE60" s="81">
        <v>110147</v>
      </c>
      <c r="AF60" s="81">
        <v>111620</v>
      </c>
      <c r="AG60" s="62">
        <v>112183</v>
      </c>
      <c r="AH60" s="62">
        <v>113053</v>
      </c>
      <c r="AI60" s="62">
        <v>114417</v>
      </c>
      <c r="AJ60" s="62">
        <v>114743.37</v>
      </c>
      <c r="AK60" s="62">
        <v>116878.23</v>
      </c>
      <c r="AL60" s="62">
        <v>118509</v>
      </c>
      <c r="AM60" s="62">
        <v>119931.76999999999</v>
      </c>
      <c r="AN60" s="62">
        <v>121047.98999999999</v>
      </c>
      <c r="AO60" s="62">
        <v>122709.23</v>
      </c>
      <c r="AP60" s="62">
        <v>124201.48999999999</v>
      </c>
      <c r="AQ60" s="62">
        <v>125269</v>
      </c>
      <c r="AR60" s="62">
        <v>125921.04</v>
      </c>
      <c r="AS60" s="62">
        <v>127146</v>
      </c>
      <c r="AT60" s="62">
        <v>127512</v>
      </c>
      <c r="AU60" s="62">
        <v>128529.51999999999</v>
      </c>
      <c r="AV60" s="62">
        <v>128451</v>
      </c>
      <c r="AW60" s="81">
        <v>129844</v>
      </c>
      <c r="AX60" s="81">
        <v>130249</v>
      </c>
      <c r="AY60" s="81">
        <v>130397.81999999999</v>
      </c>
      <c r="AZ60" s="81">
        <v>130200</v>
      </c>
      <c r="BA60" s="81">
        <v>130654.86</v>
      </c>
      <c r="BB60" s="85">
        <v>130802</v>
      </c>
      <c r="BC60" s="81">
        <v>131683.01999999999</v>
      </c>
      <c r="BD60" s="81">
        <v>132255.41</v>
      </c>
      <c r="BE60" s="81">
        <v>133244</v>
      </c>
      <c r="BF60" s="81">
        <v>132533</v>
      </c>
      <c r="BG60" s="81">
        <v>133425</v>
      </c>
      <c r="BH60" s="81">
        <v>134211.76999999999</v>
      </c>
      <c r="BI60" s="81">
        <v>134710.38</v>
      </c>
      <c r="BJ60" s="81">
        <v>135418.43</v>
      </c>
      <c r="BK60" s="81">
        <v>135786.13999999998</v>
      </c>
      <c r="BL60" s="81">
        <v>135655.24</v>
      </c>
      <c r="BM60" s="85">
        <v>136664</v>
      </c>
      <c r="BN60" s="85">
        <v>137005.88999999998</v>
      </c>
      <c r="BO60" s="81">
        <v>137123.69999999998</v>
      </c>
      <c r="BP60" s="81">
        <v>138461.25999999998</v>
      </c>
      <c r="BQ60" s="81">
        <v>138816</v>
      </c>
      <c r="BR60" s="81">
        <v>138540.99</v>
      </c>
      <c r="BS60" s="81">
        <v>140009.44999999998</v>
      </c>
      <c r="BT60" s="81">
        <v>140560</v>
      </c>
      <c r="BU60" s="14"/>
    </row>
    <row r="61" spans="1:73" ht="43.5" customHeight="1">
      <c r="A61" s="86" t="s">
        <v>335</v>
      </c>
      <c r="B61" s="8" t="s">
        <v>44</v>
      </c>
      <c r="C61" s="81"/>
      <c r="D61" s="81"/>
      <c r="E61" s="79"/>
      <c r="F61" s="79"/>
      <c r="G61" s="79"/>
      <c r="H61" s="72"/>
      <c r="I61" s="72"/>
      <c r="J61" s="81"/>
      <c r="K61" s="81"/>
      <c r="L61" s="81"/>
      <c r="M61" s="72"/>
      <c r="N61" s="72"/>
      <c r="O61" s="72"/>
      <c r="P61" s="79"/>
      <c r="Q61" s="72"/>
      <c r="R61" s="72"/>
      <c r="S61" s="79"/>
      <c r="T61" s="72"/>
      <c r="U61" s="81"/>
      <c r="V61" s="81"/>
      <c r="W61" s="72"/>
      <c r="X61" s="72"/>
      <c r="Y61" s="72"/>
      <c r="Z61" s="72"/>
      <c r="AA61" s="72"/>
      <c r="AB61" s="72"/>
      <c r="AC61" s="81"/>
      <c r="AD61" s="72"/>
      <c r="AE61" s="81"/>
      <c r="AF61" s="72"/>
      <c r="AG61" s="81"/>
      <c r="AH61" s="81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81"/>
      <c r="AX61" s="81"/>
      <c r="AY61" s="81"/>
      <c r="AZ61" s="81"/>
      <c r="BA61" s="81"/>
      <c r="BB61" s="85"/>
      <c r="BC61" s="81"/>
      <c r="BD61" s="81"/>
      <c r="BE61" s="8"/>
      <c r="BF61" s="8"/>
      <c r="BG61" s="8"/>
      <c r="BH61" s="8"/>
      <c r="BI61" s="8"/>
      <c r="BJ61" s="8"/>
      <c r="BK61" s="8"/>
      <c r="BL61" s="8"/>
      <c r="BM61" s="9"/>
      <c r="BN61" s="9"/>
      <c r="BO61" s="8"/>
      <c r="BP61" s="8"/>
      <c r="BQ61" s="8"/>
      <c r="BR61" s="8"/>
      <c r="BS61" s="8"/>
      <c r="BT61" s="8"/>
      <c r="BU61" s="14"/>
    </row>
    <row r="62" spans="1:73" ht="63.75" customHeight="1">
      <c r="A62" s="86" t="s">
        <v>466</v>
      </c>
      <c r="B62" s="8"/>
      <c r="C62" s="81"/>
      <c r="D62" s="81"/>
      <c r="E62" s="79"/>
      <c r="F62" s="79"/>
      <c r="G62" s="79"/>
      <c r="H62" s="72"/>
      <c r="I62" s="72"/>
      <c r="J62" s="72"/>
      <c r="K62" s="72"/>
      <c r="L62" s="72"/>
      <c r="M62" s="72"/>
      <c r="N62" s="83"/>
      <c r="O62" s="72"/>
      <c r="P62" s="79"/>
      <c r="Q62" s="72"/>
      <c r="R62" s="72"/>
      <c r="S62" s="79"/>
      <c r="T62" s="72"/>
      <c r="U62" s="72"/>
      <c r="V62" s="72"/>
      <c r="W62" s="72"/>
      <c r="X62" s="72"/>
      <c r="Y62" s="72"/>
      <c r="Z62" s="72"/>
      <c r="AA62" s="72"/>
      <c r="AB62" s="72"/>
      <c r="AC62" s="81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80"/>
      <c r="BC62" s="72"/>
      <c r="BD62" s="81"/>
      <c r="BE62" s="8"/>
      <c r="BF62" s="8"/>
      <c r="BG62" s="8"/>
      <c r="BH62" s="8"/>
      <c r="BI62" s="8"/>
      <c r="BJ62" s="8"/>
      <c r="BK62" s="8"/>
      <c r="BL62" s="8"/>
      <c r="BM62" s="9"/>
      <c r="BN62" s="9"/>
      <c r="BO62" s="8"/>
      <c r="BP62" s="8"/>
      <c r="BQ62" s="8"/>
      <c r="BR62" s="8"/>
      <c r="BS62" s="8"/>
      <c r="BT62" s="8"/>
      <c r="BU62" s="14"/>
    </row>
    <row r="63" spans="1:73" ht="15.75" customHeight="1">
      <c r="A63" s="8" t="s">
        <v>467</v>
      </c>
      <c r="B63" s="8" t="s">
        <v>109</v>
      </c>
      <c r="C63" s="93">
        <v>5.0900000000000001E-2</v>
      </c>
      <c r="D63" s="93">
        <v>5.0900000000000001E-2</v>
      </c>
      <c r="E63" s="93">
        <v>5.1050999999999999E-2</v>
      </c>
      <c r="F63" s="93">
        <v>5.1200000000000002E-2</v>
      </c>
      <c r="G63" s="93">
        <v>5.1169999999999993E-2</v>
      </c>
      <c r="H63" s="93">
        <v>5.1169999999999993E-2</v>
      </c>
      <c r="I63" s="93">
        <v>5.16E-2</v>
      </c>
      <c r="J63" s="93">
        <v>5.1670474317162658E-2</v>
      </c>
      <c r="K63" s="93">
        <v>5.1999999999999998E-2</v>
      </c>
      <c r="L63" s="93">
        <v>5.2200000000000003E-2</v>
      </c>
      <c r="M63" s="94">
        <v>5.2368319812474515E-2</v>
      </c>
      <c r="N63" s="94">
        <v>5.2343396759070515E-2</v>
      </c>
      <c r="O63" s="76">
        <v>5.2318473705666522E-2</v>
      </c>
      <c r="P63" s="77">
        <v>5.2283581430900922E-2</v>
      </c>
      <c r="Q63" s="75">
        <v>5.2333427537708921E-2</v>
      </c>
      <c r="R63" s="76">
        <v>5.2403212087240102E-2</v>
      </c>
      <c r="S63" s="77">
        <v>5.2737181002853642E-2</v>
      </c>
      <c r="T63" s="72">
        <v>5.3100000000000001E-2</v>
      </c>
      <c r="U63" s="75">
        <v>5.302628842233998E-2</v>
      </c>
      <c r="V63" s="75">
        <v>5.3199999999999997E-2</v>
      </c>
      <c r="W63" s="75">
        <v>5.3600000000000002E-2</v>
      </c>
      <c r="X63" s="75">
        <v>5.3699999999999998E-2</v>
      </c>
      <c r="Y63" s="75">
        <v>5.3900000000000003E-2</v>
      </c>
      <c r="Z63" s="75">
        <v>5.3999999999999999E-2</v>
      </c>
      <c r="AA63" s="75">
        <v>5.4300000000000001E-2</v>
      </c>
      <c r="AB63" s="75">
        <v>5.4300000000000001E-2</v>
      </c>
      <c r="AC63" s="75">
        <v>5.4699999999999999E-2</v>
      </c>
      <c r="AD63" s="72">
        <v>5.4899999999999997E-2</v>
      </c>
      <c r="AE63" s="75">
        <v>5.5599999999999997E-2</v>
      </c>
      <c r="AF63" s="75">
        <v>5.6300000000000003E-2</v>
      </c>
      <c r="AG63" s="75">
        <v>5.6599999999999998E-2</v>
      </c>
      <c r="AH63" s="75">
        <v>5.7000000000000002E-2</v>
      </c>
      <c r="AI63" s="75">
        <v>5.7700000000000001E-2</v>
      </c>
      <c r="AJ63" s="75">
        <v>5.7833999999999997E-2</v>
      </c>
      <c r="AK63" s="75">
        <v>5.8904999999999999E-2</v>
      </c>
      <c r="AL63" s="75">
        <v>5.9700000000000003E-2</v>
      </c>
      <c r="AM63" s="75">
        <v>6.0451999999999992E-2</v>
      </c>
      <c r="AN63" s="75">
        <v>6.1046999999999997E-2</v>
      </c>
      <c r="AO63" s="75">
        <v>6.1879999999999998E-2</v>
      </c>
      <c r="AP63" s="75">
        <v>6.2593999999999997E-2</v>
      </c>
      <c r="AQ63" s="75">
        <v>6.3200000000000006E-2</v>
      </c>
      <c r="AR63" s="75">
        <v>6.3546000000000005E-2</v>
      </c>
      <c r="AS63" s="75">
        <v>6.4100000000000004E-2</v>
      </c>
      <c r="AT63" s="75">
        <v>6.4299999999999996E-2</v>
      </c>
      <c r="AU63" s="75">
        <v>6.4854999999999996E-2</v>
      </c>
      <c r="AV63" s="75">
        <v>6.4699999999999994E-2</v>
      </c>
      <c r="AW63" s="72">
        <v>6.54E-2</v>
      </c>
      <c r="AX63" s="72">
        <v>6.5699999999999995E-2</v>
      </c>
      <c r="AY63" s="75">
        <v>6.5807000000000004E-2</v>
      </c>
      <c r="AZ63" s="75">
        <v>6.5699999999999995E-2</v>
      </c>
      <c r="BA63" s="75">
        <v>6.5925999999999998E-2</v>
      </c>
      <c r="BB63" s="78">
        <v>6.59E-2</v>
      </c>
      <c r="BC63" s="75">
        <v>6.6402000000000003E-2</v>
      </c>
      <c r="BD63" s="75">
        <v>6.6758999999999999E-2</v>
      </c>
      <c r="BE63" s="75">
        <v>6.7199999999999996E-2</v>
      </c>
      <c r="BF63" s="75">
        <v>6.6900000000000001E-2</v>
      </c>
      <c r="BG63" s="75">
        <v>6.7199999999999996E-2</v>
      </c>
      <c r="BH63" s="75">
        <v>6.7710999999999993E-2</v>
      </c>
      <c r="BI63" s="75">
        <v>6.7948999999999996E-2</v>
      </c>
      <c r="BJ63" s="75">
        <v>6.8305999999999992E-2</v>
      </c>
      <c r="BK63" s="75">
        <v>6.8543999999999994E-2</v>
      </c>
      <c r="BL63" s="75">
        <v>6.8425E-2</v>
      </c>
      <c r="BM63" s="78">
        <v>6.8900000000000003E-2</v>
      </c>
      <c r="BN63" s="78">
        <v>6.9138999999999992E-2</v>
      </c>
      <c r="BO63" s="75">
        <v>6.9138999999999992E-2</v>
      </c>
      <c r="BP63" s="75">
        <v>6.9852999999999998E-2</v>
      </c>
      <c r="BQ63" s="75">
        <v>7.0000000000000007E-2</v>
      </c>
      <c r="BR63" s="75">
        <v>6.9852999999999998E-2</v>
      </c>
      <c r="BS63" s="75">
        <v>7.0566999999999991E-2</v>
      </c>
      <c r="BT63" s="75">
        <v>7.0900000000000005E-2</v>
      </c>
      <c r="BU63" s="14"/>
    </row>
    <row r="64" spans="1:73" ht="15.75" customHeight="1">
      <c r="A64" s="8" t="s">
        <v>110</v>
      </c>
      <c r="B64" s="8" t="s">
        <v>109</v>
      </c>
      <c r="C64" s="93">
        <v>0.10150000000000001</v>
      </c>
      <c r="D64" s="93">
        <v>0.10150000000000001</v>
      </c>
      <c r="E64" s="93">
        <v>0.1017</v>
      </c>
      <c r="F64" s="93">
        <v>0.10199999999999999</v>
      </c>
      <c r="G64" s="93">
        <v>0.10199999999999999</v>
      </c>
      <c r="H64" s="93">
        <v>0.10199999999999999</v>
      </c>
      <c r="I64" s="93">
        <v>0.1028</v>
      </c>
      <c r="J64" s="93">
        <v>0.10293499999999998</v>
      </c>
      <c r="K64" s="93">
        <v>0.10349999999999999</v>
      </c>
      <c r="L64" s="93">
        <v>0.104</v>
      </c>
      <c r="M64" s="94">
        <v>0.104363</v>
      </c>
      <c r="N64" s="94">
        <v>0.104363</v>
      </c>
      <c r="O64" s="76">
        <v>0.10424399999999999</v>
      </c>
      <c r="P64" s="77">
        <v>0.10424399999999999</v>
      </c>
      <c r="Q64" s="75">
        <v>0.10424399999999999</v>
      </c>
      <c r="R64" s="76">
        <v>0.10448200000000001</v>
      </c>
      <c r="S64" s="77">
        <v>0.105077</v>
      </c>
      <c r="T64" s="72">
        <v>0.10580000000000001</v>
      </c>
      <c r="U64" s="75">
        <v>0.105672</v>
      </c>
      <c r="V64" s="75">
        <v>0.106</v>
      </c>
      <c r="W64" s="75">
        <v>0.1067</v>
      </c>
      <c r="X64" s="75">
        <v>0.107</v>
      </c>
      <c r="Y64" s="75">
        <v>0.10730000000000001</v>
      </c>
      <c r="Z64" s="75">
        <v>0.10780000000000001</v>
      </c>
      <c r="AA64" s="75">
        <v>0.1081</v>
      </c>
      <c r="AB64" s="75">
        <v>0.1082</v>
      </c>
      <c r="AC64" s="75">
        <v>0.109</v>
      </c>
      <c r="AD64" s="72">
        <v>0.1094</v>
      </c>
      <c r="AE64" s="75">
        <v>0.11070000000000001</v>
      </c>
      <c r="AF64" s="75">
        <v>0.11219999999999999</v>
      </c>
      <c r="AG64" s="75">
        <v>0.11269999999999999</v>
      </c>
      <c r="AH64" s="75">
        <v>0.11360000000000001</v>
      </c>
      <c r="AI64" s="75">
        <v>0.115</v>
      </c>
      <c r="AJ64" s="75">
        <v>0.115311</v>
      </c>
      <c r="AK64" s="75">
        <v>0.11745299999999999</v>
      </c>
      <c r="AL64" s="75">
        <v>0.1191</v>
      </c>
      <c r="AM64" s="75">
        <v>0.120547</v>
      </c>
      <c r="AN64" s="75">
        <v>0.12161799999999999</v>
      </c>
      <c r="AO64" s="75">
        <v>0.12328399999999999</v>
      </c>
      <c r="AP64" s="75">
        <v>0.12483099999999998</v>
      </c>
      <c r="AQ64" s="75">
        <v>0.12590000000000001</v>
      </c>
      <c r="AR64" s="75">
        <v>0.126497</v>
      </c>
      <c r="AS64" s="75">
        <v>0.1278</v>
      </c>
      <c r="AT64" s="75">
        <v>0.12820000000000001</v>
      </c>
      <c r="AU64" s="75">
        <v>0.12923399999999999</v>
      </c>
      <c r="AV64" s="75">
        <v>0.12909999999999999</v>
      </c>
      <c r="AW64" s="72">
        <v>0.1305</v>
      </c>
      <c r="AX64" s="72">
        <v>0.13089999999999999</v>
      </c>
      <c r="AY64" s="75">
        <v>0.131019</v>
      </c>
      <c r="AZ64" s="75">
        <v>0.13089999999999999</v>
      </c>
      <c r="BA64" s="75">
        <v>0.13125699999999998</v>
      </c>
      <c r="BB64" s="78">
        <v>0.13150000000000001</v>
      </c>
      <c r="BC64" s="75">
        <v>0.13232799999999997</v>
      </c>
      <c r="BD64" s="75">
        <v>0.13292299999999999</v>
      </c>
      <c r="BE64" s="75">
        <v>0.13392299999999999</v>
      </c>
      <c r="BF64" s="75">
        <v>0.13320000000000001</v>
      </c>
      <c r="BG64" s="75">
        <v>0.1341</v>
      </c>
      <c r="BH64" s="75">
        <v>0.13494599999999998</v>
      </c>
      <c r="BI64" s="75">
        <v>0.13542199999999999</v>
      </c>
      <c r="BJ64" s="75">
        <v>0.13613600000000001</v>
      </c>
      <c r="BK64" s="75">
        <v>0.136493</v>
      </c>
      <c r="BL64" s="75">
        <v>0.136374</v>
      </c>
      <c r="BM64" s="78">
        <v>0.13730000000000001</v>
      </c>
      <c r="BN64" s="78">
        <v>0.137683</v>
      </c>
      <c r="BO64" s="75">
        <v>0.13780200000000001</v>
      </c>
      <c r="BP64" s="75">
        <v>0.13911099999999998</v>
      </c>
      <c r="BQ64" s="75">
        <v>0.13950000000000001</v>
      </c>
      <c r="BR64" s="75">
        <v>0.13922999999999999</v>
      </c>
      <c r="BS64" s="75">
        <v>0.14065800000000001</v>
      </c>
      <c r="BT64" s="75">
        <v>0.14130000000000001</v>
      </c>
      <c r="BU64" s="14"/>
    </row>
    <row r="65" spans="1:73" ht="15.75" customHeight="1">
      <c r="A65" s="8" t="s">
        <v>112</v>
      </c>
      <c r="B65" s="8" t="s">
        <v>109</v>
      </c>
      <c r="C65" s="93">
        <v>3.7105000000000001</v>
      </c>
      <c r="D65" s="93">
        <v>3.7122999999999999</v>
      </c>
      <c r="E65" s="93">
        <v>3.7208000000000001</v>
      </c>
      <c r="F65" s="93">
        <v>3.7277</v>
      </c>
      <c r="G65" s="93">
        <v>3.7280000000000002</v>
      </c>
      <c r="H65" s="93">
        <v>3.76</v>
      </c>
      <c r="I65" s="93">
        <v>3.7614000000000001</v>
      </c>
      <c r="J65" s="93">
        <v>3.7654072415409701</v>
      </c>
      <c r="K65" s="93">
        <v>3.7865000000000002</v>
      </c>
      <c r="L65" s="93">
        <v>3.8035000000000001</v>
      </c>
      <c r="M65" s="94">
        <v>3.8162616708112509</v>
      </c>
      <c r="N65" s="94">
        <v>3.8144454411944553</v>
      </c>
      <c r="O65" s="76">
        <v>3.8126292115776597</v>
      </c>
      <c r="P65" s="77">
        <v>3.8100864901141454</v>
      </c>
      <c r="Q65" s="75">
        <v>3.8137189493477366</v>
      </c>
      <c r="R65" s="76">
        <v>3.8188043922747648</v>
      </c>
      <c r="S65" s="77">
        <v>3.8431418691398282</v>
      </c>
      <c r="T65" s="72">
        <v>3.8693</v>
      </c>
      <c r="U65" s="75">
        <v>3.8642101326946596</v>
      </c>
      <c r="V65" s="75">
        <v>3.8773</v>
      </c>
      <c r="W65" s="75">
        <v>3.9045000000000001</v>
      </c>
      <c r="X65" s="75">
        <v>3.9117999999999999</v>
      </c>
      <c r="Y65" s="75">
        <v>3.9262999999999999</v>
      </c>
      <c r="Z65" s="75">
        <v>3.9411999999999998</v>
      </c>
      <c r="AA65" s="75">
        <v>3.9518</v>
      </c>
      <c r="AB65" s="75">
        <v>3.9550000000000001</v>
      </c>
      <c r="AC65" s="75">
        <v>3.9870000000000001</v>
      </c>
      <c r="AD65" s="72">
        <v>4.0011000000000001</v>
      </c>
      <c r="AE65" s="75">
        <v>4.0484</v>
      </c>
      <c r="AF65" s="75">
        <v>4.1025</v>
      </c>
      <c r="AG65" s="75">
        <v>4.1231999999999998</v>
      </c>
      <c r="AH65" s="75">
        <v>4.1551999999999998</v>
      </c>
      <c r="AI65" s="75">
        <v>4.2053000000000003</v>
      </c>
      <c r="AJ65" s="75">
        <v>4.2172409999999996</v>
      </c>
      <c r="AK65" s="75">
        <v>4.2957809999999998</v>
      </c>
      <c r="AL65" s="75">
        <v>4.3555999999999999</v>
      </c>
      <c r="AM65" s="75">
        <v>4.4079980000000001</v>
      </c>
      <c r="AN65" s="75">
        <v>4.4490530000000001</v>
      </c>
      <c r="AO65" s="75">
        <v>4.5100999999999996</v>
      </c>
      <c r="AP65" s="75">
        <v>4.564959</v>
      </c>
      <c r="AQ65" s="75">
        <v>4.6040999999999999</v>
      </c>
      <c r="AR65" s="75">
        <v>4.6281480000000004</v>
      </c>
      <c r="AS65" s="75">
        <v>4.6731999999999996</v>
      </c>
      <c r="AT65" s="75">
        <v>4.6866000000000003</v>
      </c>
      <c r="AU65" s="75">
        <v>4.724062</v>
      </c>
      <c r="AV65" s="75">
        <v>4.7210999999999999</v>
      </c>
      <c r="AW65" s="72">
        <v>4.7723000000000004</v>
      </c>
      <c r="AX65" s="72">
        <v>4.7873000000000001</v>
      </c>
      <c r="AY65" s="75">
        <v>4.7927249999999999</v>
      </c>
      <c r="AZ65" s="75">
        <v>4.7853000000000003</v>
      </c>
      <c r="BA65" s="75">
        <v>4.8021260000000003</v>
      </c>
      <c r="BB65" s="78">
        <v>4.8075999999999999</v>
      </c>
      <c r="BC65" s="75">
        <v>4.8398490000000001</v>
      </c>
      <c r="BD65" s="75">
        <v>4.8609119999999999</v>
      </c>
      <c r="BE65" s="75">
        <v>4.8973000000000004</v>
      </c>
      <c r="BF65" s="75">
        <v>4.8711000000000002</v>
      </c>
      <c r="BG65" s="75">
        <v>4.9039000000000001</v>
      </c>
      <c r="BH65" s="75">
        <v>4.9329069999999993</v>
      </c>
      <c r="BI65" s="75">
        <v>4.9511139999999996</v>
      </c>
      <c r="BJ65" s="75">
        <v>4.9771749999999999</v>
      </c>
      <c r="BK65" s="75">
        <v>4.9907409999999999</v>
      </c>
      <c r="BL65" s="75">
        <v>4.985862</v>
      </c>
      <c r="BM65" s="78">
        <v>5.0229999999999997</v>
      </c>
      <c r="BN65" s="78">
        <v>5.0354849999999995</v>
      </c>
      <c r="BO65" s="75">
        <v>5.0398879999999995</v>
      </c>
      <c r="BP65" s="75">
        <v>5.089035</v>
      </c>
      <c r="BQ65" s="75">
        <v>5.1021000000000001</v>
      </c>
      <c r="BR65" s="75">
        <v>5.0918910000000004</v>
      </c>
      <c r="BS65" s="75">
        <v>5.1459169999999999</v>
      </c>
      <c r="BT65" s="75">
        <v>5.1661000000000001</v>
      </c>
      <c r="BU65" s="14"/>
    </row>
    <row r="66" spans="1:73" ht="15.75" customHeight="1">
      <c r="A66" s="8" t="s">
        <v>113</v>
      </c>
      <c r="B66" s="8" t="s">
        <v>468</v>
      </c>
      <c r="C66" s="93">
        <v>21.86</v>
      </c>
      <c r="D66" s="93">
        <v>21.87</v>
      </c>
      <c r="E66" s="93">
        <v>21.93</v>
      </c>
      <c r="F66" s="93">
        <v>21.97</v>
      </c>
      <c r="G66" s="93">
        <v>21.97</v>
      </c>
      <c r="H66" s="93">
        <v>22.15</v>
      </c>
      <c r="I66" s="93">
        <v>22.17</v>
      </c>
      <c r="J66" s="93">
        <v>22.189388605788828</v>
      </c>
      <c r="K66" s="93">
        <v>22.31</v>
      </c>
      <c r="L66" s="93">
        <v>22.41</v>
      </c>
      <c r="M66" s="94">
        <v>22.489071646962898</v>
      </c>
      <c r="N66" s="94">
        <v>22.478368681206685</v>
      </c>
      <c r="O66" s="91">
        <v>22.467665715450465</v>
      </c>
      <c r="P66" s="92">
        <v>22.45268156339176</v>
      </c>
      <c r="Q66" s="91">
        <v>22.474087494904193</v>
      </c>
      <c r="R66" s="91">
        <v>22.5040557990216</v>
      </c>
      <c r="S66" s="91">
        <v>22.647475540154907</v>
      </c>
      <c r="T66" s="91">
        <v>22.8</v>
      </c>
      <c r="U66" s="91">
        <v>22.77</v>
      </c>
      <c r="V66" s="91">
        <v>22.85</v>
      </c>
      <c r="W66" s="91">
        <v>23.01</v>
      </c>
      <c r="X66" s="91">
        <v>23.05</v>
      </c>
      <c r="Y66" s="91">
        <v>23.13</v>
      </c>
      <c r="Z66" s="91">
        <v>23.23</v>
      </c>
      <c r="AA66" s="91">
        <v>23.29</v>
      </c>
      <c r="AB66" s="91">
        <v>23.31</v>
      </c>
      <c r="AC66" s="91">
        <v>23.49</v>
      </c>
      <c r="AD66" s="72">
        <v>23.57</v>
      </c>
      <c r="AE66" s="93">
        <v>23.8569</v>
      </c>
      <c r="AF66" s="93">
        <v>24.175899999999999</v>
      </c>
      <c r="AG66" s="93">
        <v>24.297899999999998</v>
      </c>
      <c r="AH66" s="93">
        <v>24.4862</v>
      </c>
      <c r="AI66" s="93">
        <v>24.78</v>
      </c>
      <c r="AJ66" s="93">
        <v>24.847199999999997</v>
      </c>
      <c r="AK66" s="93">
        <v>25.311299999999999</v>
      </c>
      <c r="AL66" s="93">
        <v>25.67</v>
      </c>
      <c r="AM66" s="93">
        <v>25.977699999999995</v>
      </c>
      <c r="AN66" s="93">
        <v>26.215700000000002</v>
      </c>
      <c r="AO66" s="93">
        <v>26.572699999999998</v>
      </c>
      <c r="AP66" s="93">
        <v>26.905899999999999</v>
      </c>
      <c r="AQ66" s="93">
        <v>27.13</v>
      </c>
      <c r="AR66" s="93">
        <v>27.274799999999999</v>
      </c>
      <c r="AS66" s="93">
        <v>27.538699999999999</v>
      </c>
      <c r="AT66" s="93">
        <v>27.62</v>
      </c>
      <c r="AU66" s="93">
        <v>27.834099999999999</v>
      </c>
      <c r="AV66" s="93">
        <v>27.82</v>
      </c>
      <c r="AW66" s="72">
        <v>28.123100000000001</v>
      </c>
      <c r="AX66" s="72">
        <v>28.21</v>
      </c>
      <c r="AY66" s="93">
        <v>28.238699999999998</v>
      </c>
      <c r="AZ66" s="75">
        <v>28.200199999999999</v>
      </c>
      <c r="BA66" s="75">
        <v>28.298200000000001</v>
      </c>
      <c r="BB66" s="78">
        <v>28.3308</v>
      </c>
      <c r="BC66" s="75">
        <v>28.524299999999997</v>
      </c>
      <c r="BD66" s="75">
        <v>28.6433</v>
      </c>
      <c r="BE66" s="75">
        <v>28.864329999999999</v>
      </c>
      <c r="BF66" s="75">
        <v>28.7</v>
      </c>
      <c r="BG66" s="75">
        <v>28.89</v>
      </c>
      <c r="BH66" s="75">
        <v>29.0717</v>
      </c>
      <c r="BI66" s="75">
        <v>29.178799999999999</v>
      </c>
      <c r="BJ66" s="75">
        <v>29.333499999999997</v>
      </c>
      <c r="BK66" s="75">
        <v>29.404900000000001</v>
      </c>
      <c r="BL66" s="75">
        <v>29.3811</v>
      </c>
      <c r="BM66" s="78">
        <v>29.595300000000002</v>
      </c>
      <c r="BN66" s="78">
        <v>29.678599999999999</v>
      </c>
      <c r="BO66" s="75">
        <v>29.702400000000001</v>
      </c>
      <c r="BP66" s="75">
        <v>29.988</v>
      </c>
      <c r="BQ66" s="75">
        <v>30.071300000000001</v>
      </c>
      <c r="BR66" s="75">
        <v>30.011799999999997</v>
      </c>
      <c r="BS66" s="75">
        <v>30.321199999999997</v>
      </c>
      <c r="BT66" s="75">
        <v>30.44</v>
      </c>
      <c r="BU66" s="14"/>
    </row>
    <row r="67" spans="1:73" ht="15.75" customHeight="1">
      <c r="A67" s="8" t="s">
        <v>469</v>
      </c>
      <c r="B67" s="8" t="s">
        <v>109</v>
      </c>
      <c r="C67" s="93">
        <v>0.30480000000000002</v>
      </c>
      <c r="D67" s="93">
        <v>0.3049</v>
      </c>
      <c r="E67" s="93">
        <v>0.30559999999999998</v>
      </c>
      <c r="F67" s="93">
        <v>0.30620000000000003</v>
      </c>
      <c r="G67" s="93">
        <v>0.30620000000000003</v>
      </c>
      <c r="H67" s="93">
        <v>0.30620000000000003</v>
      </c>
      <c r="I67" s="93">
        <v>0.30890000000000001</v>
      </c>
      <c r="J67" s="93">
        <v>0.30928100000000003</v>
      </c>
      <c r="K67" s="93">
        <v>0.31090000000000001</v>
      </c>
      <c r="L67" s="93">
        <v>0.312</v>
      </c>
      <c r="M67" s="94">
        <v>0.313446</v>
      </c>
      <c r="N67" s="94">
        <v>0.31332699999999997</v>
      </c>
      <c r="O67" s="76">
        <v>0.31308900000000001</v>
      </c>
      <c r="P67" s="77">
        <v>0.31297000000000003</v>
      </c>
      <c r="Q67" s="75">
        <v>0.31320799999999999</v>
      </c>
      <c r="R67" s="76">
        <v>0.31368399999999996</v>
      </c>
      <c r="S67" s="77">
        <v>0.31570699999999996</v>
      </c>
      <c r="T67" s="72">
        <v>0.31780000000000003</v>
      </c>
      <c r="U67" s="75">
        <v>0.31737299999999996</v>
      </c>
      <c r="V67" s="75">
        <v>0.31840000000000002</v>
      </c>
      <c r="W67" s="75">
        <v>0.32069999999999999</v>
      </c>
      <c r="X67" s="75">
        <v>0.32129999999999997</v>
      </c>
      <c r="Y67" s="75">
        <v>0.32250000000000001</v>
      </c>
      <c r="Z67" s="75">
        <v>0.32369999999999999</v>
      </c>
      <c r="AA67" s="75">
        <v>0.3246</v>
      </c>
      <c r="AB67" s="75">
        <v>0.32490000000000002</v>
      </c>
      <c r="AC67" s="75">
        <v>0.32750000000000001</v>
      </c>
      <c r="AD67" s="72">
        <v>0.32869999999999999</v>
      </c>
      <c r="AE67" s="75">
        <v>0.33250000000000002</v>
      </c>
      <c r="AF67" s="75">
        <v>0.33700000000000002</v>
      </c>
      <c r="AG67" s="75">
        <v>0.3387</v>
      </c>
      <c r="AH67" s="75">
        <v>0.34129999999999999</v>
      </c>
      <c r="AI67" s="75">
        <v>0.34549999999999997</v>
      </c>
      <c r="AJ67" s="75">
        <v>0.34640900000000002</v>
      </c>
      <c r="AK67" s="75">
        <v>0.35283499999999995</v>
      </c>
      <c r="AL67" s="75">
        <v>0.35770000000000002</v>
      </c>
      <c r="AM67" s="75">
        <v>0.36199800000000004</v>
      </c>
      <c r="AN67" s="75">
        <v>0.36544899999999997</v>
      </c>
      <c r="AO67" s="75">
        <v>0.37044700000000003</v>
      </c>
      <c r="AP67" s="75">
        <v>0.374969</v>
      </c>
      <c r="AQ67" s="75">
        <v>0.37819999999999998</v>
      </c>
      <c r="AR67" s="75">
        <v>0.38008599999999998</v>
      </c>
      <c r="AS67" s="75">
        <v>0.38379999999999997</v>
      </c>
      <c r="AT67" s="75">
        <v>0.38500000000000001</v>
      </c>
      <c r="AU67" s="75">
        <v>0.38805899999999999</v>
      </c>
      <c r="AV67" s="75">
        <v>0.38779999999999998</v>
      </c>
      <c r="AW67" s="72">
        <v>0.39200000000000002</v>
      </c>
      <c r="AX67" s="72">
        <v>0.39319999999999999</v>
      </c>
      <c r="AY67" s="75">
        <v>0.39365199999999995</v>
      </c>
      <c r="AZ67" s="75">
        <v>0.3931</v>
      </c>
      <c r="BA67" s="75">
        <v>0.39436599999999994</v>
      </c>
      <c r="BB67" s="78">
        <v>0.39479999999999998</v>
      </c>
      <c r="BC67" s="75">
        <v>0.39757900000000002</v>
      </c>
      <c r="BD67" s="75">
        <v>0.39924500000000002</v>
      </c>
      <c r="BE67" s="75">
        <v>0.4022</v>
      </c>
      <c r="BF67" s="75">
        <v>0.40010000000000001</v>
      </c>
      <c r="BG67" s="75">
        <v>0.40279999999999999</v>
      </c>
      <c r="BH67" s="75">
        <v>0.40519500000000003</v>
      </c>
      <c r="BI67" s="75">
        <v>0.40662300000000001</v>
      </c>
      <c r="BJ67" s="75">
        <v>0.40876499999999999</v>
      </c>
      <c r="BK67" s="75">
        <v>0.40995499999999996</v>
      </c>
      <c r="BL67" s="75">
        <v>0.40947899999999998</v>
      </c>
      <c r="BM67" s="78">
        <v>0.41260000000000002</v>
      </c>
      <c r="BN67" s="78">
        <v>0.41364400000000001</v>
      </c>
      <c r="BO67" s="75">
        <v>0.41400099999999995</v>
      </c>
      <c r="BP67" s="75">
        <v>0.41792800000000002</v>
      </c>
      <c r="BQ67" s="75">
        <v>0.41899999999999998</v>
      </c>
      <c r="BR67" s="75">
        <v>0.41816599999999998</v>
      </c>
      <c r="BS67" s="75">
        <v>0.42268800000000001</v>
      </c>
      <c r="BT67" s="75">
        <v>0.4244</v>
      </c>
      <c r="BU67" s="14"/>
    </row>
    <row r="68" spans="1:73" ht="58.5" customHeight="1">
      <c r="A68" s="70" t="s">
        <v>470</v>
      </c>
      <c r="B68" s="8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83"/>
      <c r="O68" s="83"/>
      <c r="P68" s="79"/>
      <c r="Q68" s="72"/>
      <c r="R68" s="83"/>
      <c r="S68" s="84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72"/>
      <c r="AJ68" s="72"/>
      <c r="AK68" s="72"/>
      <c r="AL68" s="72"/>
      <c r="AM68" s="72"/>
      <c r="AN68" s="72"/>
      <c r="AO68" s="72"/>
      <c r="AP68" s="72"/>
      <c r="AQ68" s="72"/>
      <c r="AR68" s="72"/>
      <c r="AS68" s="72"/>
      <c r="AT68" s="8"/>
      <c r="AU68" s="8"/>
      <c r="AV68" s="8"/>
      <c r="AW68" s="72"/>
      <c r="AX68" s="72"/>
      <c r="AY68" s="72"/>
      <c r="AZ68" s="72"/>
      <c r="BA68" s="72"/>
      <c r="BB68" s="80"/>
      <c r="BC68" s="72"/>
      <c r="BD68" s="72"/>
      <c r="BE68" s="8"/>
      <c r="BF68" s="8"/>
      <c r="BG68" s="8"/>
      <c r="BH68" s="8"/>
      <c r="BI68" s="8"/>
      <c r="BJ68" s="8"/>
      <c r="BK68" s="8"/>
      <c r="BL68" s="8"/>
      <c r="BM68" s="9"/>
      <c r="BN68" s="9"/>
      <c r="BO68" s="8"/>
      <c r="BP68" s="8"/>
      <c r="BQ68" s="8"/>
      <c r="BR68" s="8"/>
      <c r="BS68" s="8"/>
      <c r="BT68" s="8"/>
      <c r="BU68" s="14"/>
    </row>
    <row r="69" spans="1:73" ht="15.75" customHeight="1">
      <c r="A69" s="8" t="s">
        <v>471</v>
      </c>
      <c r="B69" s="8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9"/>
      <c r="Q69" s="72"/>
      <c r="R69" s="72"/>
      <c r="S69" s="79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8"/>
      <c r="AE69" s="8"/>
      <c r="AF69" s="8"/>
      <c r="AG69" s="8"/>
      <c r="AH69" s="8"/>
      <c r="AI69" s="72"/>
      <c r="AJ69" s="72"/>
      <c r="AK69" s="72"/>
      <c r="AL69" s="72"/>
      <c r="AM69" s="72"/>
      <c r="AN69" s="72"/>
      <c r="AO69" s="72"/>
      <c r="AP69" s="72"/>
      <c r="AQ69" s="72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80"/>
      <c r="BC69" s="72"/>
      <c r="BD69" s="72"/>
      <c r="BE69" s="8"/>
      <c r="BF69" s="8"/>
      <c r="BG69" s="8"/>
      <c r="BH69" s="8"/>
      <c r="BI69" s="8"/>
      <c r="BJ69" s="8"/>
      <c r="BK69" s="8"/>
      <c r="BL69" s="8"/>
      <c r="BM69" s="9"/>
      <c r="BN69" s="9"/>
      <c r="BO69" s="8"/>
      <c r="BP69" s="8"/>
      <c r="BQ69" s="8"/>
      <c r="BR69" s="8"/>
      <c r="BS69" s="8"/>
      <c r="BT69" s="8"/>
      <c r="BU69" s="14"/>
    </row>
    <row r="70" spans="1:73" ht="15.75" customHeight="1">
      <c r="A70" s="8" t="s">
        <v>472</v>
      </c>
      <c r="B70" s="8" t="s">
        <v>120</v>
      </c>
      <c r="C70" s="81">
        <v>89682</v>
      </c>
      <c r="D70" s="81">
        <v>89726</v>
      </c>
      <c r="E70" s="81">
        <v>89928</v>
      </c>
      <c r="F70" s="81">
        <v>90095</v>
      </c>
      <c r="G70" s="81">
        <v>90103</v>
      </c>
      <c r="H70" s="81">
        <v>90841</v>
      </c>
      <c r="I70" s="81">
        <v>90911</v>
      </c>
      <c r="J70" s="81">
        <v>91007.922977999988</v>
      </c>
      <c r="K70" s="81">
        <v>91517</v>
      </c>
      <c r="L70" s="81">
        <v>91930</v>
      </c>
      <c r="M70" s="83">
        <v>92237.047916999989</v>
      </c>
      <c r="N70" s="83">
        <v>92193.150601999994</v>
      </c>
      <c r="O70" s="83">
        <v>92149.253286999985</v>
      </c>
      <c r="P70" s="84">
        <v>92087.797045999992</v>
      </c>
      <c r="Q70" s="81">
        <v>92175.591675999996</v>
      </c>
      <c r="R70" s="83">
        <v>92298.504157999996</v>
      </c>
      <c r="S70" s="84">
        <v>92886.728298000002</v>
      </c>
      <c r="T70" s="84">
        <v>93519</v>
      </c>
      <c r="U70" s="81">
        <v>93395.937151999999</v>
      </c>
      <c r="V70" s="81">
        <v>93713</v>
      </c>
      <c r="W70" s="81">
        <v>94371</v>
      </c>
      <c r="X70" s="81">
        <v>94546</v>
      </c>
      <c r="Y70" s="81">
        <v>94898</v>
      </c>
      <c r="Z70" s="81">
        <v>95257</v>
      </c>
      <c r="AA70" s="81">
        <v>95512</v>
      </c>
      <c r="AB70" s="81">
        <v>95590</v>
      </c>
      <c r="AC70" s="81">
        <v>96364</v>
      </c>
      <c r="AD70" s="81">
        <v>96705</v>
      </c>
      <c r="AE70" s="81">
        <v>97847</v>
      </c>
      <c r="AF70" s="81">
        <v>99155</v>
      </c>
      <c r="AG70" s="81">
        <v>99656</v>
      </c>
      <c r="AH70" s="81">
        <v>100428</v>
      </c>
      <c r="AI70" s="81">
        <v>101640</v>
      </c>
      <c r="AJ70" s="81">
        <v>101929.45</v>
      </c>
      <c r="AK70" s="81">
        <v>103826.31</v>
      </c>
      <c r="AL70" s="81">
        <v>105275</v>
      </c>
      <c r="AM70" s="81">
        <v>106538.31999999999</v>
      </c>
      <c r="AN70" s="81">
        <v>107530.78</v>
      </c>
      <c r="AO70" s="81">
        <v>109006.37999999999</v>
      </c>
      <c r="AP70" s="81">
        <v>110332.04</v>
      </c>
      <c r="AQ70" s="81">
        <v>111279</v>
      </c>
      <c r="AR70" s="81">
        <v>111858.81</v>
      </c>
      <c r="AS70" s="81">
        <v>112948</v>
      </c>
      <c r="AT70" s="81">
        <v>113273</v>
      </c>
      <c r="AU70" s="81">
        <v>114176.93</v>
      </c>
      <c r="AV70" s="81">
        <v>114107</v>
      </c>
      <c r="AW70" s="81">
        <v>115345</v>
      </c>
      <c r="AX70" s="81">
        <v>115705</v>
      </c>
      <c r="AY70" s="81">
        <v>115835.79</v>
      </c>
      <c r="AZ70" s="81">
        <v>115661</v>
      </c>
      <c r="BA70" s="81">
        <v>116064.26999999999</v>
      </c>
      <c r="BB70" s="85">
        <v>116196</v>
      </c>
      <c r="BC70" s="81">
        <v>116977</v>
      </c>
      <c r="BD70" s="81">
        <v>117486.31999999999</v>
      </c>
      <c r="BE70" s="81">
        <v>118365</v>
      </c>
      <c r="BF70" s="81">
        <v>117733</v>
      </c>
      <c r="BG70" s="81">
        <v>118525</v>
      </c>
      <c r="BH70" s="81">
        <v>119224.90999999999</v>
      </c>
      <c r="BI70" s="81">
        <v>119667.59</v>
      </c>
      <c r="BJ70" s="81">
        <v>120295.90999999999</v>
      </c>
      <c r="BK70" s="81">
        <v>120623.15999999999</v>
      </c>
      <c r="BL70" s="81">
        <v>120506.54</v>
      </c>
      <c r="BM70" s="85">
        <v>121404</v>
      </c>
      <c r="BN70" s="85">
        <v>121706.06</v>
      </c>
      <c r="BO70" s="81">
        <v>121810.78</v>
      </c>
      <c r="BP70" s="81">
        <v>122999.59</v>
      </c>
      <c r="BQ70" s="81">
        <v>123315</v>
      </c>
      <c r="BR70" s="81">
        <v>123069.79999999999</v>
      </c>
      <c r="BS70" s="81">
        <v>124375.23</v>
      </c>
      <c r="BT70" s="81">
        <v>124864</v>
      </c>
      <c r="BU70" s="14"/>
    </row>
    <row r="71" spans="1:73" ht="60" customHeight="1">
      <c r="A71" s="86" t="s">
        <v>473</v>
      </c>
      <c r="B71" s="8"/>
      <c r="C71" s="81"/>
      <c r="D71" s="81"/>
      <c r="E71" s="79"/>
      <c r="F71" s="79"/>
      <c r="G71" s="79"/>
      <c r="H71" s="81"/>
      <c r="I71" s="81"/>
      <c r="J71" s="81"/>
      <c r="K71" s="81"/>
      <c r="L71" s="81"/>
      <c r="M71" s="72"/>
      <c r="N71" s="83"/>
      <c r="O71" s="72"/>
      <c r="P71" s="79"/>
      <c r="Q71" s="81"/>
      <c r="R71" s="72"/>
      <c r="S71" s="79"/>
      <c r="T71" s="79"/>
      <c r="U71" s="81"/>
      <c r="V71" s="81"/>
      <c r="W71" s="81"/>
      <c r="X71" s="81"/>
      <c r="Y71" s="81"/>
      <c r="Z71" s="81"/>
      <c r="AA71" s="81"/>
      <c r="AB71" s="81"/>
      <c r="AC71" s="81"/>
      <c r="AD71" s="81"/>
      <c r="AE71" s="8"/>
      <c r="AF71" s="81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1"/>
      <c r="AX71" s="81"/>
      <c r="AY71" s="81"/>
      <c r="AZ71" s="81"/>
      <c r="BA71" s="81"/>
      <c r="BB71" s="85"/>
      <c r="BC71" s="81"/>
      <c r="BD71" s="81"/>
      <c r="BE71" s="81"/>
      <c r="BF71" s="81"/>
      <c r="BG71" s="81"/>
      <c r="BH71" s="81"/>
      <c r="BI71" s="81"/>
      <c r="BJ71" s="81"/>
      <c r="BK71" s="81"/>
      <c r="BL71" s="81"/>
      <c r="BM71" s="85"/>
      <c r="BN71" s="85"/>
      <c r="BO71" s="81"/>
      <c r="BP71" s="81"/>
      <c r="BQ71" s="81"/>
      <c r="BR71" s="81"/>
      <c r="BS71" s="81"/>
      <c r="BT71" s="81"/>
      <c r="BU71" s="14"/>
    </row>
    <row r="72" spans="1:73" ht="15.75" customHeight="1">
      <c r="A72" s="86" t="s">
        <v>474</v>
      </c>
      <c r="B72" s="8" t="s">
        <v>44</v>
      </c>
      <c r="C72" s="81">
        <v>49038</v>
      </c>
      <c r="D72" s="81">
        <v>49064</v>
      </c>
      <c r="E72" s="81">
        <v>49170</v>
      </c>
      <c r="F72" s="81">
        <v>49268</v>
      </c>
      <c r="G72" s="81">
        <v>49274</v>
      </c>
      <c r="H72" s="81">
        <v>49675</v>
      </c>
      <c r="I72" s="81">
        <v>49728</v>
      </c>
      <c r="J72" s="81">
        <v>49781.27</v>
      </c>
      <c r="K72" s="81">
        <v>50054</v>
      </c>
      <c r="L72" s="81">
        <v>50286</v>
      </c>
      <c r="M72" s="83">
        <v>50461.95</v>
      </c>
      <c r="N72" s="83">
        <v>50441.72</v>
      </c>
      <c r="O72" s="83">
        <v>50409.59</v>
      </c>
      <c r="P72" s="84">
        <v>50371.509999999995</v>
      </c>
      <c r="Q72" s="81">
        <v>50417.919999999998</v>
      </c>
      <c r="R72" s="83">
        <v>50486.939999999995</v>
      </c>
      <c r="S72" s="84">
        <v>50804.67</v>
      </c>
      <c r="T72" s="84">
        <v>51153</v>
      </c>
      <c r="U72" s="81">
        <v>51078.369999999995</v>
      </c>
      <c r="V72" s="81">
        <v>51246</v>
      </c>
      <c r="W72" s="81">
        <v>51597</v>
      </c>
      <c r="X72" s="81">
        <v>51694</v>
      </c>
      <c r="Y72" s="81">
        <v>51888</v>
      </c>
      <c r="Z72" s="81">
        <v>52080</v>
      </c>
      <c r="AA72" s="81">
        <v>52222</v>
      </c>
      <c r="AB72" s="81">
        <v>52270</v>
      </c>
      <c r="AC72" s="81">
        <v>52698</v>
      </c>
      <c r="AD72" s="81">
        <v>52901</v>
      </c>
      <c r="AE72" s="81">
        <v>53525</v>
      </c>
      <c r="AF72" s="81">
        <v>54245</v>
      </c>
      <c r="AG72" s="81">
        <v>54519</v>
      </c>
      <c r="AH72" s="81">
        <v>54951</v>
      </c>
      <c r="AI72" s="81">
        <v>55608</v>
      </c>
      <c r="AJ72" s="81">
        <v>55763.399999999994</v>
      </c>
      <c r="AK72" s="81">
        <v>56792.75</v>
      </c>
      <c r="AL72" s="81">
        <v>57585</v>
      </c>
      <c r="AM72" s="81">
        <v>58285.009999999995</v>
      </c>
      <c r="AN72" s="81">
        <v>58825.27</v>
      </c>
      <c r="AO72" s="81">
        <v>59646.369999999995</v>
      </c>
      <c r="AP72" s="81">
        <v>60354.42</v>
      </c>
      <c r="AQ72" s="81">
        <v>60876</v>
      </c>
      <c r="AR72" s="81">
        <v>61198.13</v>
      </c>
      <c r="AS72" s="81">
        <v>61784</v>
      </c>
      <c r="AT72" s="81">
        <v>61950</v>
      </c>
      <c r="AU72" s="81">
        <v>62427.399999999994</v>
      </c>
      <c r="AV72" s="81">
        <v>62383</v>
      </c>
      <c r="AW72" s="81">
        <v>63058</v>
      </c>
      <c r="AX72" s="81">
        <v>63247</v>
      </c>
      <c r="AY72" s="81">
        <v>63315.14</v>
      </c>
      <c r="AZ72" s="81">
        <v>63219</v>
      </c>
      <c r="BA72" s="81">
        <v>63444.85</v>
      </c>
      <c r="BB72" s="85">
        <v>63523</v>
      </c>
      <c r="BC72" s="81">
        <v>63957.74</v>
      </c>
      <c r="BD72" s="81">
        <v>64246.909999999996</v>
      </c>
      <c r="BE72" s="81">
        <v>64717</v>
      </c>
      <c r="BF72" s="81">
        <v>64379</v>
      </c>
      <c r="BG72" s="81">
        <v>64813</v>
      </c>
      <c r="BH72" s="81">
        <v>65201.289999999994</v>
      </c>
      <c r="BI72" s="81">
        <v>65448.81</v>
      </c>
      <c r="BJ72" s="81">
        <v>65786.77</v>
      </c>
      <c r="BK72" s="81">
        <v>65955.75</v>
      </c>
      <c r="BL72" s="81">
        <v>65895.06</v>
      </c>
      <c r="BM72" s="85">
        <v>66383</v>
      </c>
      <c r="BN72" s="85">
        <v>66544.800000000003</v>
      </c>
      <c r="BO72" s="81">
        <v>66603.11</v>
      </c>
      <c r="BP72" s="81">
        <v>67251.66</v>
      </c>
      <c r="BQ72" s="81">
        <v>67431</v>
      </c>
      <c r="BR72" s="81">
        <v>67294.5</v>
      </c>
      <c r="BS72" s="81">
        <v>68015.64</v>
      </c>
      <c r="BT72" s="81">
        <v>68277</v>
      </c>
      <c r="BU72" s="14"/>
    </row>
    <row r="73" spans="1:73" ht="15.75" customHeight="1">
      <c r="A73" s="86" t="s">
        <v>475</v>
      </c>
      <c r="B73" s="8" t="s">
        <v>120</v>
      </c>
      <c r="C73" s="81">
        <v>1122174</v>
      </c>
      <c r="D73" s="81">
        <v>1122723</v>
      </c>
      <c r="E73" s="81">
        <v>1125250</v>
      </c>
      <c r="F73" s="81">
        <v>1127337</v>
      </c>
      <c r="G73" s="81">
        <v>1127446</v>
      </c>
      <c r="H73" s="81">
        <v>1136675</v>
      </c>
      <c r="I73" s="81">
        <v>1137554</v>
      </c>
      <c r="J73" s="81">
        <v>1138761.9376273949</v>
      </c>
      <c r="K73" s="81">
        <v>1145133</v>
      </c>
      <c r="L73" s="81">
        <v>1150297</v>
      </c>
      <c r="M73" s="83">
        <v>1154141.7052588665</v>
      </c>
      <c r="N73" s="83">
        <v>1153592.4278434569</v>
      </c>
      <c r="O73" s="83">
        <v>1153043.1504280472</v>
      </c>
      <c r="P73" s="84">
        <v>1152274.1620464735</v>
      </c>
      <c r="Q73" s="81">
        <v>1153372.7168772928</v>
      </c>
      <c r="R73" s="83">
        <v>1154910.69364044</v>
      </c>
      <c r="S73" s="84">
        <v>1162271.0110069301</v>
      </c>
      <c r="T73" s="84">
        <v>1170181</v>
      </c>
      <c r="U73" s="81">
        <v>1168642.6290256828</v>
      </c>
      <c r="V73" s="81">
        <v>1172597</v>
      </c>
      <c r="W73" s="81">
        <v>1180837</v>
      </c>
      <c r="X73" s="81">
        <v>1183034</v>
      </c>
      <c r="Y73" s="81">
        <v>1187428</v>
      </c>
      <c r="Z73" s="81">
        <v>1191933</v>
      </c>
      <c r="AA73" s="81">
        <v>1195118</v>
      </c>
      <c r="AB73" s="81">
        <v>1196107</v>
      </c>
      <c r="AC73" s="81">
        <v>1205773</v>
      </c>
      <c r="AD73" s="81">
        <v>1210059</v>
      </c>
      <c r="AE73" s="81">
        <v>1224339</v>
      </c>
      <c r="AF73" s="81">
        <v>1240708</v>
      </c>
      <c r="AG73" s="81">
        <v>1246970</v>
      </c>
      <c r="AH73" s="81">
        <v>1256637</v>
      </c>
      <c r="AI73" s="81">
        <v>1271797</v>
      </c>
      <c r="AJ73" s="81">
        <v>1275421.77</v>
      </c>
      <c r="AK73" s="81">
        <v>1299150.3699999999</v>
      </c>
      <c r="AL73" s="81">
        <v>1317278</v>
      </c>
      <c r="AM73" s="81">
        <v>1333096.31</v>
      </c>
      <c r="AN73" s="81">
        <v>1345510.39</v>
      </c>
      <c r="AO73" s="81">
        <v>1363966.0999999999</v>
      </c>
      <c r="AP73" s="81">
        <v>1380553.51</v>
      </c>
      <c r="AQ73" s="81">
        <v>1392418</v>
      </c>
      <c r="AR73" s="81">
        <v>1399668.48</v>
      </c>
      <c r="AS73" s="81">
        <v>1413291</v>
      </c>
      <c r="AT73" s="81">
        <v>1417355</v>
      </c>
      <c r="AU73" s="81">
        <v>1428669.97</v>
      </c>
      <c r="AV73" s="81">
        <v>1427792</v>
      </c>
      <c r="AW73" s="81">
        <v>1443281</v>
      </c>
      <c r="AX73" s="81">
        <v>1447785</v>
      </c>
      <c r="AY73" s="81">
        <v>1449433.0899999999</v>
      </c>
      <c r="AZ73" s="81">
        <v>1447236</v>
      </c>
      <c r="BA73" s="81">
        <v>1452289.0899999999</v>
      </c>
      <c r="BB73" s="85">
        <v>1453937</v>
      </c>
      <c r="BC73" s="81">
        <v>1463714.28</v>
      </c>
      <c r="BD73" s="81">
        <v>1470085.54</v>
      </c>
      <c r="BE73" s="81">
        <v>1481072</v>
      </c>
      <c r="BF73" s="81">
        <v>1473162</v>
      </c>
      <c r="BG73" s="81">
        <v>1483082</v>
      </c>
      <c r="BH73" s="81">
        <v>1491829.22</v>
      </c>
      <c r="BI73" s="81">
        <v>1497369.8599999999</v>
      </c>
      <c r="BJ73" s="81">
        <v>1505242.9</v>
      </c>
      <c r="BK73" s="81">
        <v>1509325.79</v>
      </c>
      <c r="BL73" s="81">
        <v>1507866.8499999999</v>
      </c>
      <c r="BM73" s="85">
        <v>1519093</v>
      </c>
      <c r="BN73" s="85">
        <v>1522884.65</v>
      </c>
      <c r="BO73" s="81">
        <v>1524197.22</v>
      </c>
      <c r="BP73" s="81">
        <v>1539068.65</v>
      </c>
      <c r="BQ73" s="81">
        <v>1543005</v>
      </c>
      <c r="BR73" s="81">
        <v>1539943.3</v>
      </c>
      <c r="BS73" s="81">
        <v>1556272.48</v>
      </c>
      <c r="BT73" s="81">
        <v>1562396</v>
      </c>
      <c r="BU73" s="14"/>
    </row>
    <row r="74" spans="1:73" ht="54.75" customHeight="1">
      <c r="A74" s="86" t="s">
        <v>348</v>
      </c>
      <c r="B74" s="8" t="s">
        <v>120</v>
      </c>
      <c r="C74" s="81">
        <v>6087</v>
      </c>
      <c r="D74" s="81">
        <v>6089</v>
      </c>
      <c r="E74" s="81">
        <v>6104</v>
      </c>
      <c r="F74" s="81">
        <v>6114</v>
      </c>
      <c r="G74" s="81">
        <v>6115</v>
      </c>
      <c r="H74" s="81">
        <v>6165</v>
      </c>
      <c r="I74" s="81">
        <v>6170</v>
      </c>
      <c r="J74" s="81">
        <v>6176.570324092947</v>
      </c>
      <c r="K74" s="81">
        <v>6211</v>
      </c>
      <c r="L74" s="81">
        <v>6239</v>
      </c>
      <c r="M74" s="83">
        <v>6259.989178556868</v>
      </c>
      <c r="N74" s="83">
        <v>6257.0099337545862</v>
      </c>
      <c r="O74" s="83">
        <v>6254.0306889523026</v>
      </c>
      <c r="P74" s="84">
        <v>6249.8597462291054</v>
      </c>
      <c r="Q74" s="95">
        <v>6255.8182358336717</v>
      </c>
      <c r="R74" s="83">
        <v>6264.1601212800642</v>
      </c>
      <c r="S74" s="84">
        <v>6304.0820016306561</v>
      </c>
      <c r="T74" s="84">
        <v>6347</v>
      </c>
      <c r="U74" s="81">
        <v>6338.6412413371372</v>
      </c>
      <c r="V74" s="81">
        <v>6361</v>
      </c>
      <c r="W74" s="81">
        <v>6405</v>
      </c>
      <c r="X74" s="81">
        <v>6416</v>
      </c>
      <c r="Y74" s="81">
        <v>6440</v>
      </c>
      <c r="Z74" s="81">
        <v>6465</v>
      </c>
      <c r="AA74" s="81">
        <v>6482</v>
      </c>
      <c r="AB74" s="81">
        <v>6488</v>
      </c>
      <c r="AC74" s="81">
        <v>6540</v>
      </c>
      <c r="AD74" s="81">
        <v>6563</v>
      </c>
      <c r="AE74" s="81">
        <v>6641</v>
      </c>
      <c r="AF74" s="81">
        <v>6730</v>
      </c>
      <c r="AG74" s="81">
        <v>6763</v>
      </c>
      <c r="AH74" s="81">
        <v>6816</v>
      </c>
      <c r="AI74" s="81">
        <v>6898</v>
      </c>
      <c r="AJ74" s="81">
        <v>6917.4699999999993</v>
      </c>
      <c r="AK74" s="81">
        <v>7045.99</v>
      </c>
      <c r="AL74" s="81">
        <v>7145</v>
      </c>
      <c r="AM74" s="81">
        <v>7230.44</v>
      </c>
      <c r="AN74" s="81">
        <v>7298.2699999999995</v>
      </c>
      <c r="AO74" s="81">
        <v>7398.23</v>
      </c>
      <c r="AP74" s="81">
        <v>7487.48</v>
      </c>
      <c r="AQ74" s="81">
        <v>7553</v>
      </c>
      <c r="AR74" s="81">
        <v>7592.2</v>
      </c>
      <c r="AS74" s="81">
        <v>7666</v>
      </c>
      <c r="AT74" s="81">
        <v>7687</v>
      </c>
      <c r="AU74" s="81">
        <v>7749.28</v>
      </c>
      <c r="AV74" s="81">
        <v>7745</v>
      </c>
      <c r="AW74" s="81">
        <v>7828.7636424785969</v>
      </c>
      <c r="AX74" s="81">
        <v>7853</v>
      </c>
      <c r="AY74" s="81">
        <v>7861.1399999999994</v>
      </c>
      <c r="AZ74" s="81">
        <v>7849.2142050550347</v>
      </c>
      <c r="BA74" s="81">
        <v>7876.61</v>
      </c>
      <c r="BB74" s="85">
        <v>7885.5609916428848</v>
      </c>
      <c r="BC74" s="81">
        <v>7939.6799999999994</v>
      </c>
      <c r="BD74" s="81">
        <v>7974.19</v>
      </c>
      <c r="BE74" s="81">
        <v>8034</v>
      </c>
      <c r="BF74" s="81">
        <v>7990.8345597227881</v>
      </c>
      <c r="BG74" s="81">
        <v>8044</v>
      </c>
      <c r="BH74" s="81">
        <v>8092</v>
      </c>
      <c r="BI74" s="81">
        <v>8121.75</v>
      </c>
      <c r="BJ74" s="81">
        <v>8164.5899999999992</v>
      </c>
      <c r="BK74" s="81">
        <v>8186.0099999999993</v>
      </c>
      <c r="BL74" s="81">
        <v>8178.87</v>
      </c>
      <c r="BM74" s="85">
        <v>8239.9658366021904</v>
      </c>
      <c r="BN74" s="85">
        <v>8259.7899999999991</v>
      </c>
      <c r="BO74" s="81">
        <v>8266.93</v>
      </c>
      <c r="BP74" s="81">
        <v>8347.85</v>
      </c>
      <c r="BQ74" s="81">
        <v>8369.1589354795069</v>
      </c>
      <c r="BR74" s="81">
        <v>8352.6099999999988</v>
      </c>
      <c r="BS74" s="81">
        <v>8440.67</v>
      </c>
      <c r="BT74" s="81">
        <v>8474</v>
      </c>
      <c r="BU74" s="14"/>
    </row>
    <row r="75" spans="1:73" ht="15.75" customHeight="1">
      <c r="A75" s="86" t="s">
        <v>476</v>
      </c>
      <c r="B75" s="8"/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3"/>
      <c r="N75" s="72"/>
      <c r="O75" s="83"/>
      <c r="P75" s="84"/>
      <c r="Q75" s="72"/>
      <c r="R75" s="83"/>
      <c r="S75" s="84"/>
      <c r="T75" s="84"/>
      <c r="U75" s="81"/>
      <c r="V75" s="81"/>
      <c r="W75" s="72"/>
      <c r="X75" s="72"/>
      <c r="Y75" s="72"/>
      <c r="Z75" s="72"/>
      <c r="AA75" s="72"/>
      <c r="AB75" s="72"/>
      <c r="AC75" s="72"/>
      <c r="AD75" s="81"/>
      <c r="AE75" s="8"/>
      <c r="AF75" s="81"/>
      <c r="AG75" s="8"/>
      <c r="AH75" s="8"/>
      <c r="AI75" s="72"/>
      <c r="AJ75" s="72"/>
      <c r="AK75" s="72"/>
      <c r="AL75" s="72"/>
      <c r="AM75" s="72"/>
      <c r="AN75" s="72"/>
      <c r="AO75" s="72"/>
      <c r="AP75" s="72"/>
      <c r="AQ75" s="8"/>
      <c r="AR75" s="8"/>
      <c r="AS75" s="8"/>
      <c r="AT75" s="8"/>
      <c r="AU75" s="8"/>
      <c r="AV75" s="8"/>
      <c r="AW75" s="81"/>
      <c r="AX75" s="81"/>
      <c r="AY75" s="81"/>
      <c r="AZ75" s="81"/>
      <c r="BA75" s="81"/>
      <c r="BB75" s="85"/>
      <c r="BC75" s="81"/>
      <c r="BD75" s="81"/>
      <c r="BE75" s="8"/>
      <c r="BF75" s="8"/>
      <c r="BG75" s="8"/>
      <c r="BH75" s="8"/>
      <c r="BI75" s="8"/>
      <c r="BJ75" s="8"/>
      <c r="BK75" s="8"/>
      <c r="BL75" s="8"/>
      <c r="BM75" s="9"/>
      <c r="BN75" s="9"/>
      <c r="BO75" s="8"/>
      <c r="BP75" s="8"/>
      <c r="BQ75" s="8"/>
      <c r="BR75" s="8"/>
      <c r="BS75" s="8"/>
      <c r="BT75" s="8"/>
      <c r="BU75" s="14"/>
    </row>
    <row r="76" spans="1:73" ht="15.75" customHeight="1">
      <c r="A76" s="86" t="s">
        <v>477</v>
      </c>
      <c r="B76" s="8" t="s">
        <v>42</v>
      </c>
      <c r="C76" s="81">
        <v>1904549</v>
      </c>
      <c r="D76" s="81">
        <v>1915622</v>
      </c>
      <c r="E76" s="81">
        <v>1897070.63</v>
      </c>
      <c r="F76" s="81">
        <v>1942082</v>
      </c>
      <c r="G76" s="81">
        <v>1944815</v>
      </c>
      <c r="H76" s="81">
        <v>1951573</v>
      </c>
      <c r="I76" s="81">
        <v>2027646</v>
      </c>
      <c r="J76" s="81">
        <v>2034260.6619433197</v>
      </c>
      <c r="K76" s="81">
        <v>2015566</v>
      </c>
      <c r="L76" s="81">
        <v>2056407</v>
      </c>
      <c r="M76" s="83">
        <v>2114072.2459514164</v>
      </c>
      <c r="N76" s="83">
        <v>2138662.8421052629</v>
      </c>
      <c r="O76" s="83">
        <v>2086893.1659919028</v>
      </c>
      <c r="P76" s="84">
        <v>2055687.5556680157</v>
      </c>
      <c r="Q76" s="81">
        <v>2053242.8765182183</v>
      </c>
      <c r="R76" s="83">
        <v>2064891.0536437244</v>
      </c>
      <c r="S76" s="84">
        <v>2056118.9696356275</v>
      </c>
      <c r="T76" s="84">
        <v>2083873</v>
      </c>
      <c r="U76" s="81">
        <v>2035554.9038461538</v>
      </c>
      <c r="V76" s="81">
        <v>2013265</v>
      </c>
      <c r="W76" s="81">
        <v>1979040</v>
      </c>
      <c r="X76" s="81">
        <v>1985223</v>
      </c>
      <c r="Y76" s="81">
        <v>2005500</v>
      </c>
      <c r="Z76" s="81">
        <v>1988674</v>
      </c>
      <c r="AA76" s="81">
        <v>2006219</v>
      </c>
      <c r="AB76" s="81">
        <v>2031816</v>
      </c>
      <c r="AC76" s="81">
        <v>2086031</v>
      </c>
      <c r="AD76" s="81">
        <v>2184969</v>
      </c>
      <c r="AE76" s="81">
        <v>2207977</v>
      </c>
      <c r="AF76" s="81">
        <v>2263485</v>
      </c>
      <c r="AG76" s="81">
        <v>2270819</v>
      </c>
      <c r="AH76" s="81">
        <v>2342290</v>
      </c>
      <c r="AI76" s="81">
        <v>2334956</v>
      </c>
      <c r="AJ76" s="81">
        <v>2330929</v>
      </c>
      <c r="AK76" s="81">
        <v>2327190</v>
      </c>
      <c r="AL76" s="81">
        <v>2358972</v>
      </c>
      <c r="AM76" s="81">
        <v>2435475.42</v>
      </c>
      <c r="AN76" s="81">
        <v>2442378.61</v>
      </c>
      <c r="AO76" s="81">
        <v>2563462.2999999998</v>
      </c>
      <c r="AP76" s="81">
        <v>2489833.4299999997</v>
      </c>
      <c r="AQ76" s="81">
        <v>2526216</v>
      </c>
      <c r="AR76" s="81">
        <v>2572665.7599999998</v>
      </c>
      <c r="AS76" s="81">
        <v>2535564</v>
      </c>
      <c r="AT76" s="81">
        <v>2477898</v>
      </c>
      <c r="AU76" s="81">
        <v>2401105.84</v>
      </c>
      <c r="AV76" s="81">
        <v>2370763</v>
      </c>
      <c r="AW76" s="81">
        <v>2381980</v>
      </c>
      <c r="AX76" s="81">
        <v>2348473</v>
      </c>
      <c r="AY76" s="81">
        <v>2329923.61</v>
      </c>
      <c r="AZ76" s="81">
        <v>2325322</v>
      </c>
      <c r="BA76" s="81">
        <v>2361847.7399999998</v>
      </c>
      <c r="BB76" s="85">
        <v>2401682</v>
      </c>
      <c r="BC76" s="81">
        <v>2452875.6</v>
      </c>
      <c r="BD76" s="81">
        <v>2522333.52</v>
      </c>
      <c r="BE76" s="81">
        <v>2487101</v>
      </c>
      <c r="BF76" s="81">
        <v>2515144</v>
      </c>
      <c r="BG76" s="81">
        <v>2536139</v>
      </c>
      <c r="BH76" s="81">
        <v>2584313.48</v>
      </c>
      <c r="BI76" s="81">
        <v>2626017.0299999998</v>
      </c>
      <c r="BJ76" s="81">
        <v>2602576.4099999997</v>
      </c>
      <c r="BK76" s="81">
        <v>2556415.12</v>
      </c>
      <c r="BL76" s="81">
        <v>2570796.27</v>
      </c>
      <c r="BM76" s="85">
        <v>2580287</v>
      </c>
      <c r="BN76" s="85">
        <v>2563605.1</v>
      </c>
      <c r="BO76" s="81">
        <v>2566913.2999999998</v>
      </c>
      <c r="BP76" s="81">
        <v>2586182.9699999997</v>
      </c>
      <c r="BQ76" s="81">
        <v>2637234</v>
      </c>
      <c r="BR76" s="81">
        <v>2612642.62</v>
      </c>
      <c r="BS76" s="81">
        <v>2684544.8</v>
      </c>
      <c r="BT76" s="81">
        <v>2659380</v>
      </c>
      <c r="BU76" s="14"/>
    </row>
    <row r="77" spans="1:73" ht="22.5" customHeight="1">
      <c r="A77" s="86" t="s">
        <v>478</v>
      </c>
      <c r="B77" s="8" t="s">
        <v>44</v>
      </c>
      <c r="C77" s="81">
        <v>3043</v>
      </c>
      <c r="D77" s="81">
        <v>3044</v>
      </c>
      <c r="E77" s="81">
        <v>3051</v>
      </c>
      <c r="F77" s="81">
        <v>3057</v>
      </c>
      <c r="G77" s="81">
        <v>3057</v>
      </c>
      <c r="H77" s="81">
        <v>3082</v>
      </c>
      <c r="I77" s="81">
        <v>3084</v>
      </c>
      <c r="J77" s="81">
        <v>3087.6565674684061</v>
      </c>
      <c r="K77" s="81">
        <v>3105</v>
      </c>
      <c r="L77" s="81">
        <v>3119</v>
      </c>
      <c r="M77" s="83">
        <v>3129.3575050958007</v>
      </c>
      <c r="N77" s="83">
        <v>3127.8681858948221</v>
      </c>
      <c r="O77" s="83">
        <v>3126.378866693844</v>
      </c>
      <c r="P77" s="84">
        <v>3124.2938198124743</v>
      </c>
      <c r="Q77" s="81">
        <v>3127.272458214431</v>
      </c>
      <c r="R77" s="83">
        <v>3131.4425519771703</v>
      </c>
      <c r="S77" s="84">
        <v>3151.3994292702814</v>
      </c>
      <c r="T77" s="84">
        <v>3173</v>
      </c>
      <c r="U77" s="81">
        <v>3168.6755320016305</v>
      </c>
      <c r="V77" s="81">
        <v>3180</v>
      </c>
      <c r="W77" s="81">
        <v>3202</v>
      </c>
      <c r="X77" s="81">
        <v>3208</v>
      </c>
      <c r="Y77" s="81">
        <v>3220</v>
      </c>
      <c r="Z77" s="81">
        <v>3232</v>
      </c>
      <c r="AA77" s="81">
        <v>3240</v>
      </c>
      <c r="AB77" s="81">
        <v>3243</v>
      </c>
      <c r="AC77" s="81">
        <v>3269</v>
      </c>
      <c r="AD77" s="81">
        <v>3281</v>
      </c>
      <c r="AE77" s="81">
        <v>3320</v>
      </c>
      <c r="AF77" s="81">
        <v>3364</v>
      </c>
      <c r="AG77" s="81">
        <v>3381</v>
      </c>
      <c r="AH77" s="81">
        <v>3407</v>
      </c>
      <c r="AI77" s="81">
        <v>3449</v>
      </c>
      <c r="AJ77" s="81">
        <v>3458.14</v>
      </c>
      <c r="AK77" s="81">
        <v>3522.3999999999996</v>
      </c>
      <c r="AL77" s="81">
        <v>3571</v>
      </c>
      <c r="AM77" s="81">
        <v>3614.0299999999997</v>
      </c>
      <c r="AN77" s="81">
        <v>3648.54</v>
      </c>
      <c r="AO77" s="81">
        <v>3698.52</v>
      </c>
      <c r="AP77" s="81">
        <v>3743.74</v>
      </c>
      <c r="AQ77" s="81">
        <v>3776</v>
      </c>
      <c r="AR77" s="81">
        <v>3794.91</v>
      </c>
      <c r="AS77" s="81">
        <v>3832</v>
      </c>
      <c r="AT77" s="81">
        <v>3843</v>
      </c>
      <c r="AU77" s="81">
        <v>3873.45</v>
      </c>
      <c r="AV77" s="81">
        <v>3871</v>
      </c>
      <c r="AW77" s="81">
        <v>3913</v>
      </c>
      <c r="AX77" s="81">
        <v>3926</v>
      </c>
      <c r="AY77" s="81">
        <v>3930.5699999999997</v>
      </c>
      <c r="AZ77" s="81">
        <v>3925</v>
      </c>
      <c r="BA77" s="81">
        <v>3937.71</v>
      </c>
      <c r="BB77" s="85">
        <v>3942</v>
      </c>
      <c r="BC77" s="81">
        <v>3968.6499999999996</v>
      </c>
      <c r="BD77" s="81">
        <v>3986.5</v>
      </c>
      <c r="BE77" s="81">
        <v>4016</v>
      </c>
      <c r="BF77" s="81">
        <v>3995</v>
      </c>
      <c r="BG77" s="81">
        <v>4021</v>
      </c>
      <c r="BH77" s="81">
        <v>4044.81</v>
      </c>
      <c r="BI77" s="81">
        <v>4060.2799999999997</v>
      </c>
      <c r="BJ77" s="81">
        <v>4081.7</v>
      </c>
      <c r="BK77" s="81">
        <v>4092.41</v>
      </c>
      <c r="BL77" s="81">
        <v>4088.8399999999997</v>
      </c>
      <c r="BM77" s="85">
        <v>4119</v>
      </c>
      <c r="BN77" s="85">
        <v>4129.3</v>
      </c>
      <c r="BO77" s="81">
        <v>4132.87</v>
      </c>
      <c r="BP77" s="81">
        <v>4173.33</v>
      </c>
      <c r="BQ77" s="81">
        <v>4184</v>
      </c>
      <c r="BR77" s="81">
        <v>4175.71</v>
      </c>
      <c r="BS77" s="81">
        <v>4219.74</v>
      </c>
      <c r="BT77" s="81">
        <v>4236</v>
      </c>
      <c r="BU77" s="14"/>
    </row>
    <row r="78" spans="1:73" ht="15.75" customHeight="1">
      <c r="I78" s="96"/>
      <c r="AD78" s="97"/>
      <c r="BP78" s="27"/>
    </row>
    <row r="79" spans="1:73" ht="15.75" customHeight="1"/>
    <row r="80" spans="1:73" ht="15.75" customHeight="1">
      <c r="I80" s="96"/>
    </row>
    <row r="81" spans="9:9" ht="15.75" customHeight="1">
      <c r="I81" s="96"/>
    </row>
    <row r="82" spans="9:9" ht="15.75" customHeight="1"/>
    <row r="83" spans="9:9" ht="15.75" customHeight="1">
      <c r="I83" s="96"/>
    </row>
    <row r="84" spans="9:9" ht="15.75" customHeight="1"/>
    <row r="85" spans="9:9" ht="15.75" customHeight="1">
      <c r="I85" s="96"/>
    </row>
    <row r="86" spans="9:9" ht="15.75" customHeight="1"/>
    <row r="87" spans="9:9" ht="15.75" customHeight="1"/>
    <row r="88" spans="9:9" ht="15.75" customHeight="1"/>
    <row r="89" spans="9:9" ht="15.75" customHeight="1"/>
    <row r="90" spans="9:9" ht="15.75" customHeight="1"/>
    <row r="91" spans="9:9" ht="15.75" customHeight="1"/>
    <row r="92" spans="9:9" ht="15.75" customHeight="1"/>
    <row r="93" spans="9:9" ht="15.75" customHeight="1"/>
    <row r="94" spans="9:9" ht="15.75" customHeight="1"/>
    <row r="95" spans="9:9" ht="15.75" customHeight="1"/>
    <row r="96" spans="9:9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3">
    <mergeCell ref="AX12:AX13"/>
    <mergeCell ref="AY12:AY13"/>
    <mergeCell ref="AZ12:AZ13"/>
    <mergeCell ref="BA12:BA13"/>
    <mergeCell ref="BB12:BB13"/>
    <mergeCell ref="BC12:BC13"/>
    <mergeCell ref="BD12:BD13"/>
    <mergeCell ref="BE12:BE13"/>
    <mergeCell ref="BF12:BF13"/>
    <mergeCell ref="BG12:BG13"/>
    <mergeCell ref="BH12:BH13"/>
    <mergeCell ref="BI12:BI13"/>
    <mergeCell ref="BJ12:BJ13"/>
    <mergeCell ref="BK12:BK13"/>
    <mergeCell ref="BS12:BS13"/>
    <mergeCell ref="BT12:BT13"/>
    <mergeCell ref="BU12:BU13"/>
    <mergeCell ref="BL12:BL13"/>
    <mergeCell ref="BM12:BM13"/>
    <mergeCell ref="BN12:BN13"/>
    <mergeCell ref="BO12:BO13"/>
    <mergeCell ref="BP12:BP13"/>
    <mergeCell ref="BQ12:BQ13"/>
    <mergeCell ref="BR12:BR13"/>
    <mergeCell ref="A4:C4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O12:O13"/>
    <mergeCell ref="P12:P13"/>
    <mergeCell ref="Q12:Q13"/>
    <mergeCell ref="R12:R13"/>
    <mergeCell ref="S12:S13"/>
    <mergeCell ref="T12:T13"/>
    <mergeCell ref="U12:U13"/>
    <mergeCell ref="V12:V13"/>
    <mergeCell ref="W12:W13"/>
    <mergeCell ref="X12:X13"/>
    <mergeCell ref="Y12:Y13"/>
    <mergeCell ref="Z12:Z13"/>
    <mergeCell ref="AA12:AA13"/>
    <mergeCell ref="AB12:AB13"/>
    <mergeCell ref="AC12:AC13"/>
    <mergeCell ref="AD12:AD13"/>
    <mergeCell ref="AE12:AE13"/>
    <mergeCell ref="AF12:AF13"/>
    <mergeCell ref="AG12:AG13"/>
    <mergeCell ref="AH12:AH13"/>
    <mergeCell ref="AI12:AI13"/>
    <mergeCell ref="AJ12:AJ13"/>
    <mergeCell ref="AK12:AK13"/>
    <mergeCell ref="AL12:AL13"/>
    <mergeCell ref="AM12:AM13"/>
    <mergeCell ref="AN12:AN13"/>
    <mergeCell ref="AT12:AT13"/>
    <mergeCell ref="AU12:AU13"/>
    <mergeCell ref="AV12:AV13"/>
    <mergeCell ref="AW12:AW13"/>
    <mergeCell ref="AO12:AO13"/>
    <mergeCell ref="AP12:AP13"/>
    <mergeCell ref="AQ12:AQ13"/>
    <mergeCell ref="AR12:AR13"/>
    <mergeCell ref="AS12:AS13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00"/>
  <sheetViews>
    <sheetView topLeftCell="G1" workbookViewId="0">
      <selection activeCell="K11" sqref="K11"/>
    </sheetView>
  </sheetViews>
  <sheetFormatPr baseColWidth="10" defaultColWidth="11.25" defaultRowHeight="15" customHeight="1"/>
  <cols>
    <col min="1" max="1" width="10.33203125" customWidth="1"/>
    <col min="2" max="2" width="54.33203125" customWidth="1"/>
    <col min="3" max="9" width="10.33203125" customWidth="1"/>
    <col min="10" max="10" width="9.33203125" customWidth="1"/>
    <col min="11" max="11" width="10.33203125" customWidth="1"/>
    <col min="12" max="14" width="9.33203125" customWidth="1"/>
    <col min="15" max="15" width="9.25" customWidth="1"/>
    <col min="16" max="17" width="9.33203125" bestFit="1" customWidth="1"/>
  </cols>
  <sheetData>
    <row r="2" spans="1:17" ht="15" customHeight="1">
      <c r="A2" s="770" t="s">
        <v>357</v>
      </c>
      <c r="B2" s="771"/>
      <c r="C2" s="741"/>
    </row>
    <row r="3" spans="1:17" ht="15" customHeight="1">
      <c r="A3" s="63" t="s">
        <v>358</v>
      </c>
      <c r="B3" s="64" t="s">
        <v>359</v>
      </c>
      <c r="C3" s="64" t="s">
        <v>360</v>
      </c>
    </row>
    <row r="4" spans="1:17" ht="15" customHeight="1">
      <c r="A4" s="65" t="s">
        <v>361</v>
      </c>
      <c r="B4" s="66">
        <v>4</v>
      </c>
      <c r="C4" s="66" t="s">
        <v>479</v>
      </c>
    </row>
    <row r="5" spans="1:17" ht="15" customHeight="1">
      <c r="A5" s="65" t="s">
        <v>363</v>
      </c>
      <c r="B5" s="66">
        <v>26</v>
      </c>
      <c r="C5" s="66" t="s">
        <v>479</v>
      </c>
    </row>
    <row r="6" spans="1:17" ht="15" customHeight="1">
      <c r="A6" s="65" t="s">
        <v>364</v>
      </c>
      <c r="B6" s="66">
        <v>3</v>
      </c>
      <c r="C6" s="66" t="s">
        <v>479</v>
      </c>
    </row>
    <row r="7" spans="1:17" ht="15" customHeight="1">
      <c r="A7" s="67" t="s">
        <v>365</v>
      </c>
      <c r="B7" s="68"/>
      <c r="C7" s="68"/>
    </row>
    <row r="8" spans="1:17" ht="15" customHeight="1" thickBot="1">
      <c r="M8" s="98"/>
    </row>
    <row r="9" spans="1:17" ht="15" customHeight="1" thickBot="1">
      <c r="A9" s="99">
        <v>1</v>
      </c>
      <c r="B9" s="100" t="s">
        <v>480</v>
      </c>
      <c r="C9" s="101" t="s">
        <v>18</v>
      </c>
      <c r="D9" s="102" t="s">
        <v>19</v>
      </c>
      <c r="E9" s="101" t="s">
        <v>20</v>
      </c>
      <c r="F9" s="101" t="s">
        <v>21</v>
      </c>
      <c r="G9" s="101" t="s">
        <v>22</v>
      </c>
      <c r="H9" s="101" t="s">
        <v>23</v>
      </c>
      <c r="I9" s="101" t="s">
        <v>24</v>
      </c>
      <c r="J9" s="101" t="s">
        <v>25</v>
      </c>
      <c r="K9" s="101" t="s">
        <v>26</v>
      </c>
      <c r="L9" s="103" t="s">
        <v>27</v>
      </c>
      <c r="M9" s="103" t="s">
        <v>28</v>
      </c>
      <c r="N9" s="103" t="s">
        <v>29</v>
      </c>
      <c r="O9" s="689" t="s">
        <v>30</v>
      </c>
      <c r="P9" s="690" t="s">
        <v>31</v>
      </c>
      <c r="Q9" s="690" t="s">
        <v>1881</v>
      </c>
    </row>
    <row r="10" spans="1:17" ht="15" customHeight="1">
      <c r="A10" s="104" t="s">
        <v>481</v>
      </c>
      <c r="B10" s="105" t="s">
        <v>482</v>
      </c>
      <c r="C10" s="106"/>
      <c r="D10" s="106"/>
      <c r="E10" s="107"/>
      <c r="F10" s="107"/>
      <c r="G10" s="14"/>
      <c r="H10" s="107"/>
      <c r="I10" s="107"/>
      <c r="J10" s="107"/>
      <c r="K10" s="107"/>
      <c r="L10" s="107"/>
      <c r="M10" s="14"/>
      <c r="N10" s="35"/>
      <c r="O10" s="53"/>
      <c r="P10" s="669"/>
      <c r="Q10" s="691"/>
    </row>
    <row r="11" spans="1:17" ht="15" customHeight="1">
      <c r="A11" s="104"/>
      <c r="B11" s="108" t="s">
        <v>483</v>
      </c>
      <c r="C11" s="109">
        <v>2.9600000000000001E-2</v>
      </c>
      <c r="D11" s="109">
        <v>2.9899999999999999E-2</v>
      </c>
      <c r="E11" s="109">
        <v>2.9511999999999997E-2</v>
      </c>
      <c r="F11" s="109">
        <v>2.98E-2</v>
      </c>
      <c r="G11" s="109">
        <v>2.9869E-2</v>
      </c>
      <c r="H11" s="109">
        <v>2.9869E-2</v>
      </c>
      <c r="I11" s="109">
        <v>3.0464000000000001E-2</v>
      </c>
      <c r="J11" s="109">
        <v>3.0225999999999996E-2</v>
      </c>
      <c r="K11" s="109">
        <v>2.9630999999999998E-2</v>
      </c>
      <c r="L11" s="109">
        <v>2.9869E-2</v>
      </c>
      <c r="M11" s="109">
        <v>2.9273999999999998E-2</v>
      </c>
      <c r="N11" s="110">
        <v>2.9035999999999999E-2</v>
      </c>
      <c r="O11" s="110">
        <v>2.9600000000000001E-2</v>
      </c>
      <c r="P11" s="684">
        <v>2.9000000000000001E-2</v>
      </c>
      <c r="Q11" s="726">
        <v>2.9869E-2</v>
      </c>
    </row>
    <row r="12" spans="1:17" ht="15" customHeight="1">
      <c r="A12" s="104" t="s">
        <v>484</v>
      </c>
      <c r="B12" s="105" t="s">
        <v>485</v>
      </c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10"/>
      <c r="O12" s="110"/>
      <c r="P12" s="684"/>
      <c r="Q12" s="726"/>
    </row>
    <row r="13" spans="1:17" ht="15" customHeight="1">
      <c r="A13" s="104"/>
      <c r="B13" s="108" t="s">
        <v>486</v>
      </c>
      <c r="C13" s="109">
        <v>1.9900000000000001E-2</v>
      </c>
      <c r="D13" s="109">
        <v>0.02</v>
      </c>
      <c r="E13" s="109">
        <v>1.9754000000000001E-2</v>
      </c>
      <c r="F13" s="109">
        <v>2.0199999999999999E-2</v>
      </c>
      <c r="G13" s="109">
        <v>1.9991999999999999E-2</v>
      </c>
      <c r="H13" s="109">
        <v>2.0110999999999997E-2</v>
      </c>
      <c r="I13" s="109">
        <v>2.0468E-2</v>
      </c>
      <c r="J13" s="109">
        <v>2.0348999999999999E-2</v>
      </c>
      <c r="K13" s="109">
        <v>1.9872999999999998E-2</v>
      </c>
      <c r="L13" s="109">
        <v>1.9991999999999999E-2</v>
      </c>
      <c r="M13" s="109">
        <v>1.9635E-2</v>
      </c>
      <c r="N13" s="110">
        <v>1.9396999999999998E-2</v>
      </c>
      <c r="O13" s="110">
        <v>1.9900000000000001E-2</v>
      </c>
      <c r="P13" s="684">
        <v>1.95E-2</v>
      </c>
      <c r="Q13" s="726">
        <v>1.9991999999999999E-2</v>
      </c>
    </row>
    <row r="14" spans="1:17" ht="15" customHeight="1">
      <c r="A14" s="104"/>
      <c r="B14" s="111" t="s">
        <v>487</v>
      </c>
      <c r="C14" s="109">
        <v>2.01E-2</v>
      </c>
      <c r="D14" s="109">
        <v>2.0299999999999999E-2</v>
      </c>
      <c r="E14" s="109">
        <v>1.9991999999999999E-2</v>
      </c>
      <c r="F14" s="109">
        <v>2.0400000000000001E-2</v>
      </c>
      <c r="G14" s="109">
        <v>2.0230000000000001E-2</v>
      </c>
      <c r="H14" s="109">
        <v>2.0348999999999999E-2</v>
      </c>
      <c r="I14" s="109">
        <v>2.0705999999999999E-2</v>
      </c>
      <c r="J14" s="109">
        <v>2.0586999999999998E-2</v>
      </c>
      <c r="K14" s="109">
        <v>2.0110999999999997E-2</v>
      </c>
      <c r="L14" s="109">
        <v>2.0348999999999999E-2</v>
      </c>
      <c r="M14" s="109">
        <v>1.9872999999999998E-2</v>
      </c>
      <c r="N14" s="110">
        <v>1.9754000000000001E-2</v>
      </c>
      <c r="O14" s="110">
        <v>2.01E-2</v>
      </c>
      <c r="P14" s="684">
        <v>1.9800000000000002E-2</v>
      </c>
      <c r="Q14" s="726">
        <v>2.0230000000000001E-2</v>
      </c>
    </row>
    <row r="15" spans="1:17" ht="15" customHeight="1">
      <c r="A15" s="104" t="s">
        <v>488</v>
      </c>
      <c r="B15" s="105" t="s">
        <v>489</v>
      </c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10"/>
      <c r="O15" s="110"/>
      <c r="P15" s="684"/>
      <c r="Q15" s="726"/>
    </row>
    <row r="16" spans="1:17" ht="15" customHeight="1">
      <c r="A16" s="104"/>
      <c r="B16" s="111" t="s">
        <v>185</v>
      </c>
      <c r="C16" s="109">
        <v>1.3309</v>
      </c>
      <c r="D16" s="109">
        <v>1.3345</v>
      </c>
      <c r="E16" s="109">
        <v>1.3343469999999999</v>
      </c>
      <c r="F16" s="109">
        <v>1.3313999999999999</v>
      </c>
      <c r="G16" s="109">
        <v>1.3418439999999998</v>
      </c>
      <c r="H16" s="109">
        <v>1.3427960000000001</v>
      </c>
      <c r="I16" s="109">
        <v>1.3508879999999999</v>
      </c>
      <c r="J16" s="109">
        <v>1.3504119999999999</v>
      </c>
      <c r="K16" s="109">
        <v>1.3496980000000001</v>
      </c>
      <c r="L16" s="109">
        <v>1.348984</v>
      </c>
      <c r="M16" s="109">
        <v>1.350293</v>
      </c>
      <c r="N16" s="110">
        <v>1.3485079999999998</v>
      </c>
      <c r="O16" s="110">
        <v>1.3634999999999999</v>
      </c>
      <c r="P16" s="684">
        <v>1.3754</v>
      </c>
      <c r="Q16" s="726">
        <v>1.382185</v>
      </c>
    </row>
    <row r="17" spans="1:17" ht="15" customHeight="1">
      <c r="A17" s="104">
        <v>2</v>
      </c>
      <c r="B17" s="100" t="s">
        <v>490</v>
      </c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O17" s="110"/>
      <c r="P17" s="684"/>
      <c r="Q17" s="726"/>
    </row>
    <row r="18" spans="1:17" ht="15" customHeight="1">
      <c r="A18" s="104" t="s">
        <v>491</v>
      </c>
      <c r="B18" s="105" t="s">
        <v>492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3"/>
      <c r="O18" s="113"/>
      <c r="P18" s="113"/>
      <c r="Q18" s="727"/>
    </row>
    <row r="19" spans="1:17" ht="15" customHeight="1">
      <c r="A19" s="104"/>
      <c r="B19" s="108" t="s">
        <v>493</v>
      </c>
      <c r="C19" s="114">
        <v>43689.66</v>
      </c>
      <c r="D19" s="114">
        <v>43991</v>
      </c>
      <c r="E19" s="114">
        <v>43481.409999999996</v>
      </c>
      <c r="F19" s="114">
        <v>43834</v>
      </c>
      <c r="G19" s="114">
        <v>43976.45</v>
      </c>
      <c r="H19" s="114">
        <v>44090.689999999995</v>
      </c>
      <c r="I19" s="114">
        <v>44759.47</v>
      </c>
      <c r="J19" s="114">
        <v>44550.03</v>
      </c>
      <c r="K19" s="114">
        <v>43763.439999999995</v>
      </c>
      <c r="L19" s="114">
        <v>44072.84</v>
      </c>
      <c r="M19" s="114">
        <v>43339.799999999996</v>
      </c>
      <c r="N19" s="115">
        <v>42995.89</v>
      </c>
      <c r="O19" s="115">
        <v>43861</v>
      </c>
      <c r="P19" s="685">
        <v>43233</v>
      </c>
      <c r="Q19" s="728">
        <v>44232.299999999996</v>
      </c>
    </row>
    <row r="20" spans="1:17" ht="15" customHeight="1">
      <c r="A20" s="104"/>
      <c r="B20" s="108" t="s">
        <v>494</v>
      </c>
      <c r="C20" s="114">
        <v>85155.21</v>
      </c>
      <c r="D20" s="114">
        <v>85743</v>
      </c>
      <c r="E20" s="114">
        <v>84750.61</v>
      </c>
      <c r="F20" s="114">
        <v>85436</v>
      </c>
      <c r="G20" s="114">
        <v>85713.319999999992</v>
      </c>
      <c r="H20" s="114">
        <v>85937.04</v>
      </c>
      <c r="I20" s="114">
        <v>87240.09</v>
      </c>
      <c r="J20" s="114">
        <v>86833.11</v>
      </c>
      <c r="K20" s="114">
        <v>85299.199999999997</v>
      </c>
      <c r="L20" s="114">
        <v>85903.72</v>
      </c>
      <c r="M20" s="114">
        <v>84473.34</v>
      </c>
      <c r="N20" s="115">
        <v>83802.179999999993</v>
      </c>
      <c r="O20" s="115">
        <v>85490</v>
      </c>
      <c r="P20" s="685">
        <v>84265</v>
      </c>
      <c r="Q20" s="728">
        <v>86213.119999999995</v>
      </c>
    </row>
    <row r="21" spans="1:17" ht="15" customHeight="1">
      <c r="A21" s="104"/>
      <c r="B21" s="108" t="s">
        <v>495</v>
      </c>
      <c r="C21" s="114">
        <v>636863.05599999998</v>
      </c>
      <c r="D21" s="114">
        <v>641258</v>
      </c>
      <c r="E21" s="114">
        <v>633834.46</v>
      </c>
      <c r="F21" s="114">
        <v>638962</v>
      </c>
      <c r="G21" s="114">
        <v>641037.53</v>
      </c>
      <c r="H21" s="114">
        <v>642704.72</v>
      </c>
      <c r="I21" s="114">
        <v>652449.63</v>
      </c>
      <c r="J21" s="114">
        <v>649405.61</v>
      </c>
      <c r="K21" s="114">
        <v>637938.77</v>
      </c>
      <c r="L21" s="114">
        <v>642456.01</v>
      </c>
      <c r="M21" s="114">
        <v>631762.66999999993</v>
      </c>
      <c r="N21" s="115">
        <v>626744.43999999994</v>
      </c>
      <c r="O21" s="115">
        <v>639358</v>
      </c>
      <c r="P21" s="685">
        <v>630206</v>
      </c>
      <c r="Q21" s="728">
        <v>644770</v>
      </c>
    </row>
    <row r="22" spans="1:17" ht="15" customHeight="1">
      <c r="A22" s="104"/>
      <c r="B22" s="105" t="s">
        <v>496</v>
      </c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10"/>
      <c r="O22" s="110"/>
      <c r="P22" s="684"/>
      <c r="Q22" s="726"/>
    </row>
    <row r="23" spans="1:17" ht="15" customHeight="1">
      <c r="A23" s="104"/>
      <c r="B23" s="108" t="s">
        <v>493</v>
      </c>
      <c r="C23" s="114">
        <v>8601.32</v>
      </c>
      <c r="D23" s="114">
        <v>8660</v>
      </c>
      <c r="E23" s="114">
        <v>8559.67</v>
      </c>
      <c r="F23" s="114">
        <v>8629</v>
      </c>
      <c r="G23" s="114">
        <v>8657.25</v>
      </c>
      <c r="H23" s="114">
        <v>8679.8599999999988</v>
      </c>
      <c r="I23" s="114">
        <v>8810.76</v>
      </c>
      <c r="J23" s="114">
        <v>8770.2999999999993</v>
      </c>
      <c r="K23" s="114">
        <v>8615.6</v>
      </c>
      <c r="L23" s="114">
        <v>8676.2899999999991</v>
      </c>
      <c r="M23" s="114">
        <v>8532.2999999999993</v>
      </c>
      <c r="N23" s="115">
        <v>8464.4699999999993</v>
      </c>
      <c r="O23" s="115">
        <v>8645</v>
      </c>
      <c r="P23" s="685">
        <v>8512</v>
      </c>
      <c r="Q23" s="728">
        <v>8708.42</v>
      </c>
    </row>
    <row r="24" spans="1:17" ht="15" customHeight="1">
      <c r="A24" s="104"/>
      <c r="B24" s="108" t="s">
        <v>494</v>
      </c>
      <c r="C24" s="114">
        <v>50068.06</v>
      </c>
      <c r="D24" s="114">
        <v>50413</v>
      </c>
      <c r="E24" s="114">
        <v>49830.06</v>
      </c>
      <c r="F24" s="114">
        <v>50232</v>
      </c>
      <c r="G24" s="114">
        <v>50395.31</v>
      </c>
      <c r="H24" s="114">
        <v>50527.399999999994</v>
      </c>
      <c r="I24" s="114">
        <v>51292.57</v>
      </c>
      <c r="J24" s="114">
        <v>51053.38</v>
      </c>
      <c r="K24" s="114">
        <v>50152.549999999996</v>
      </c>
      <c r="L24" s="114">
        <v>50507.17</v>
      </c>
      <c r="M24" s="114">
        <v>49667.03</v>
      </c>
      <c r="N24" s="115">
        <v>49271.95</v>
      </c>
      <c r="O24" s="115">
        <v>50263</v>
      </c>
      <c r="P24" s="685">
        <v>49544</v>
      </c>
      <c r="Q24" s="728">
        <v>50689.24</v>
      </c>
    </row>
    <row r="25" spans="1:17" ht="15" customHeight="1">
      <c r="A25" s="104"/>
      <c r="B25" s="108" t="s">
        <v>495</v>
      </c>
      <c r="C25" s="114">
        <v>601773.48</v>
      </c>
      <c r="D25" s="114">
        <v>605927</v>
      </c>
      <c r="E25" s="114">
        <v>598912.72</v>
      </c>
      <c r="F25" s="114">
        <v>603757</v>
      </c>
      <c r="G25" s="114">
        <v>605718.32999999996</v>
      </c>
      <c r="H25" s="114">
        <v>607293.89</v>
      </c>
      <c r="I25" s="114">
        <v>616502.11</v>
      </c>
      <c r="J25" s="114">
        <v>613625.88</v>
      </c>
      <c r="K25" s="114">
        <v>602789.74</v>
      </c>
      <c r="L25" s="114">
        <v>607059.46</v>
      </c>
      <c r="M25" s="114">
        <v>596953.98</v>
      </c>
      <c r="N25" s="115">
        <v>592213.02</v>
      </c>
      <c r="O25" s="115">
        <v>604293</v>
      </c>
      <c r="P25" s="685">
        <v>595483</v>
      </c>
      <c r="Q25" s="728">
        <v>609245.49</v>
      </c>
    </row>
    <row r="26" spans="1:17" ht="15" customHeight="1">
      <c r="A26" s="104"/>
      <c r="B26" s="105" t="s">
        <v>73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7"/>
      <c r="O26" s="117"/>
      <c r="P26" s="686"/>
      <c r="Q26" s="729"/>
    </row>
    <row r="27" spans="1:17" ht="15" customHeight="1">
      <c r="A27" s="104"/>
      <c r="B27" s="118" t="s">
        <v>497</v>
      </c>
      <c r="C27" s="114">
        <v>62638.03</v>
      </c>
      <c r="D27" s="114">
        <v>62759</v>
      </c>
      <c r="E27" s="114">
        <v>62881.979999999996</v>
      </c>
      <c r="F27" s="114">
        <v>62626</v>
      </c>
      <c r="G27" s="114">
        <v>63172.34</v>
      </c>
      <c r="H27" s="114">
        <v>63196.14</v>
      </c>
      <c r="I27" s="114">
        <v>63475.789999999994</v>
      </c>
      <c r="J27" s="114">
        <v>63504.35</v>
      </c>
      <c r="K27" s="114">
        <v>63667.38</v>
      </c>
      <c r="L27" s="114">
        <v>63544.81</v>
      </c>
      <c r="M27" s="114">
        <v>63806.61</v>
      </c>
      <c r="N27" s="115">
        <v>63800.659999999996</v>
      </c>
      <c r="O27" s="115">
        <v>64411</v>
      </c>
      <c r="P27" s="685">
        <v>65243</v>
      </c>
      <c r="Q27" s="728">
        <v>65353.61</v>
      </c>
    </row>
    <row r="28" spans="1:17" ht="15" customHeight="1">
      <c r="A28" s="104" t="s">
        <v>498</v>
      </c>
      <c r="B28" s="100" t="s">
        <v>74</v>
      </c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7"/>
      <c r="O28" s="117"/>
      <c r="P28" s="686"/>
      <c r="Q28" s="729"/>
    </row>
    <row r="29" spans="1:17" ht="15" customHeight="1">
      <c r="A29" s="104"/>
      <c r="B29" s="105" t="s">
        <v>499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  <c r="O29" s="117"/>
      <c r="P29" s="686"/>
      <c r="Q29" s="729"/>
    </row>
    <row r="30" spans="1:17" ht="15" customHeight="1">
      <c r="A30" s="104"/>
      <c r="B30" s="108" t="s">
        <v>500</v>
      </c>
      <c r="C30" s="114">
        <v>626323.19189999998</v>
      </c>
      <c r="D30" s="114">
        <v>628670</v>
      </c>
      <c r="E30" s="114">
        <v>628785.28999999992</v>
      </c>
      <c r="F30" s="114">
        <v>626421</v>
      </c>
      <c r="G30" s="114">
        <v>630363.23</v>
      </c>
      <c r="H30" s="114">
        <v>631724.59</v>
      </c>
      <c r="I30" s="114">
        <v>634492.53</v>
      </c>
      <c r="J30" s="114">
        <v>634504.42999999993</v>
      </c>
      <c r="K30" s="114">
        <v>634331.88</v>
      </c>
      <c r="L30" s="114">
        <v>633659.53</v>
      </c>
      <c r="M30" s="114">
        <v>634058.17999999993</v>
      </c>
      <c r="N30" s="115">
        <v>633726.16999999993</v>
      </c>
      <c r="O30" s="115">
        <v>643293</v>
      </c>
      <c r="P30" s="685">
        <v>653203</v>
      </c>
      <c r="Q30" s="728">
        <v>655215.18999999994</v>
      </c>
    </row>
    <row r="31" spans="1:17" ht="15" customHeight="1">
      <c r="A31" s="104"/>
      <c r="B31" s="105" t="s">
        <v>501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7"/>
      <c r="O31" s="117"/>
      <c r="P31" s="686"/>
      <c r="Q31" s="729"/>
    </row>
    <row r="32" spans="1:17" ht="15" customHeight="1">
      <c r="A32" s="104"/>
      <c r="B32" s="118" t="s">
        <v>502</v>
      </c>
      <c r="C32" s="114">
        <v>209247.01209999999</v>
      </c>
      <c r="D32" s="114">
        <v>210449</v>
      </c>
      <c r="E32" s="114">
        <v>210077.84</v>
      </c>
      <c r="F32" s="114">
        <v>209359</v>
      </c>
      <c r="G32" s="114">
        <v>210112.34999999998</v>
      </c>
      <c r="H32" s="114">
        <v>210984.62</v>
      </c>
      <c r="I32" s="114">
        <v>211900.91999999998</v>
      </c>
      <c r="J32" s="114">
        <v>211800.95999999999</v>
      </c>
      <c r="K32" s="114">
        <v>211078.63</v>
      </c>
      <c r="L32" s="114">
        <v>211057.21</v>
      </c>
      <c r="M32" s="114">
        <v>210374.15</v>
      </c>
      <c r="N32" s="115">
        <v>210163.52</v>
      </c>
      <c r="O32" s="115">
        <v>214632</v>
      </c>
      <c r="P32" s="685">
        <v>218534</v>
      </c>
      <c r="Q32" s="728">
        <v>219544.28999999998</v>
      </c>
    </row>
    <row r="33" spans="1:17" ht="15" customHeight="1">
      <c r="A33" s="104"/>
      <c r="B33" s="105" t="s">
        <v>503</v>
      </c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7"/>
      <c r="O33" s="117"/>
      <c r="P33" s="686"/>
      <c r="Q33" s="729"/>
    </row>
    <row r="34" spans="1:17" ht="15" customHeight="1">
      <c r="A34" s="104"/>
      <c r="B34" s="118" t="s">
        <v>504</v>
      </c>
      <c r="C34" s="114">
        <v>19202.526900000001</v>
      </c>
      <c r="D34" s="114">
        <v>19339</v>
      </c>
      <c r="E34" s="114">
        <v>19279.189999999999</v>
      </c>
      <c r="F34" s="114">
        <v>19217</v>
      </c>
      <c r="G34" s="114">
        <v>19253.009999999998</v>
      </c>
      <c r="H34" s="114">
        <v>19357.73</v>
      </c>
      <c r="I34" s="114">
        <v>19441.03</v>
      </c>
      <c r="J34" s="114">
        <v>19425.559999999998</v>
      </c>
      <c r="K34" s="114">
        <v>19319.649999999998</v>
      </c>
      <c r="L34" s="114">
        <v>19329.169999999998</v>
      </c>
      <c r="M34" s="114">
        <v>19217.309999999998</v>
      </c>
      <c r="N34" s="115">
        <v>19192.32</v>
      </c>
      <c r="O34" s="115">
        <v>19679</v>
      </c>
      <c r="P34" s="685">
        <v>20074</v>
      </c>
      <c r="Q34" s="728">
        <v>20187.16</v>
      </c>
    </row>
    <row r="35" spans="1:17" ht="15" customHeight="1">
      <c r="A35" s="104"/>
      <c r="B35" s="105" t="s">
        <v>505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7"/>
      <c r="O35" s="117"/>
      <c r="P35" s="686"/>
      <c r="Q35" s="729"/>
    </row>
    <row r="36" spans="1:17" ht="15" customHeight="1">
      <c r="A36" s="104"/>
      <c r="B36" s="118" t="s">
        <v>506</v>
      </c>
      <c r="C36" s="114">
        <v>238459.09220000001</v>
      </c>
      <c r="D36" s="114">
        <v>240161</v>
      </c>
      <c r="E36" s="114">
        <v>239411.34</v>
      </c>
      <c r="F36" s="114">
        <v>238650</v>
      </c>
      <c r="G36" s="114">
        <v>239062.66999999998</v>
      </c>
      <c r="H36" s="114">
        <v>240387.13999999998</v>
      </c>
      <c r="I36" s="114">
        <v>241422.44</v>
      </c>
      <c r="J36" s="114">
        <v>241228.47</v>
      </c>
      <c r="K36" s="114">
        <v>239881.38999999998</v>
      </c>
      <c r="L36" s="114">
        <v>240015.86</v>
      </c>
      <c r="M36" s="114">
        <v>238599.75999999998</v>
      </c>
      <c r="N36" s="115">
        <v>238280.84</v>
      </c>
      <c r="O36" s="115">
        <v>244372</v>
      </c>
      <c r="P36" s="685">
        <v>249286</v>
      </c>
      <c r="Q36" s="728">
        <v>250705.62999999998</v>
      </c>
    </row>
    <row r="37" spans="1:17" ht="15" customHeight="1">
      <c r="A37" s="104"/>
      <c r="B37" s="105" t="s">
        <v>507</v>
      </c>
      <c r="C37" s="114"/>
      <c r="D37" s="114"/>
      <c r="E37" s="114"/>
      <c r="F37" s="114"/>
      <c r="G37" s="14"/>
      <c r="H37" s="14"/>
      <c r="I37" s="14"/>
      <c r="J37" s="14"/>
      <c r="K37" s="14"/>
      <c r="L37" s="14"/>
      <c r="M37" s="14"/>
      <c r="N37" s="35"/>
      <c r="O37" s="35"/>
      <c r="P37" s="642"/>
      <c r="Q37" s="631"/>
    </row>
    <row r="38" spans="1:17" ht="15" customHeight="1">
      <c r="A38" s="104"/>
      <c r="B38" s="118" t="s">
        <v>508</v>
      </c>
      <c r="C38" s="114">
        <v>283760.26</v>
      </c>
      <c r="D38" s="114">
        <v>285920</v>
      </c>
      <c r="E38" s="114">
        <v>284896.70999999996</v>
      </c>
      <c r="F38" s="114">
        <v>284013</v>
      </c>
      <c r="G38" s="114">
        <v>284324.32</v>
      </c>
      <c r="H38" s="114">
        <v>286033.15999999997</v>
      </c>
      <c r="I38" s="114">
        <v>287262.43</v>
      </c>
      <c r="J38" s="114">
        <v>286998.25</v>
      </c>
      <c r="K38" s="114">
        <v>285183.5</v>
      </c>
      <c r="L38" s="114">
        <v>285407.21999999997</v>
      </c>
      <c r="M38" s="114">
        <v>283462.76</v>
      </c>
      <c r="N38" s="115">
        <v>283052.20999999996</v>
      </c>
      <c r="O38" s="115">
        <v>290705</v>
      </c>
      <c r="P38" s="685">
        <v>296743</v>
      </c>
      <c r="Q38" s="728">
        <v>298542.44</v>
      </c>
    </row>
    <row r="39" spans="1:17" ht="15" customHeight="1">
      <c r="A39" s="104"/>
      <c r="B39" s="118" t="s">
        <v>509</v>
      </c>
      <c r="C39" s="114">
        <v>2527.56</v>
      </c>
      <c r="D39" s="114">
        <v>2532</v>
      </c>
      <c r="E39" s="114">
        <v>2537.08</v>
      </c>
      <c r="F39" s="114">
        <v>2526</v>
      </c>
      <c r="G39" s="114">
        <v>2548.98</v>
      </c>
      <c r="H39" s="114">
        <v>2550.17</v>
      </c>
      <c r="I39" s="114">
        <v>2560.88</v>
      </c>
      <c r="J39" s="114">
        <v>2562.0699999999997</v>
      </c>
      <c r="K39" s="114">
        <v>2569.21</v>
      </c>
      <c r="L39" s="114">
        <v>2564.4499999999998</v>
      </c>
      <c r="M39" s="114">
        <v>2575.16</v>
      </c>
      <c r="N39" s="115">
        <v>2573.9699999999998</v>
      </c>
      <c r="O39" s="115">
        <v>2599</v>
      </c>
      <c r="P39" s="685">
        <v>2632</v>
      </c>
      <c r="Q39" s="728">
        <v>2637.04</v>
      </c>
    </row>
    <row r="40" spans="1:17" ht="15" customHeight="1">
      <c r="A40" s="104"/>
      <c r="B40" s="118" t="s">
        <v>510</v>
      </c>
      <c r="C40" s="114">
        <v>2527.56</v>
      </c>
      <c r="D40" s="114">
        <v>2532</v>
      </c>
      <c r="E40" s="114">
        <v>2537.08</v>
      </c>
      <c r="F40" s="114">
        <v>2526</v>
      </c>
      <c r="G40" s="114">
        <v>2548.98</v>
      </c>
      <c r="H40" s="114">
        <v>2550.17</v>
      </c>
      <c r="I40" s="114">
        <v>2560.88</v>
      </c>
      <c r="J40" s="114">
        <v>2562.0699999999997</v>
      </c>
      <c r="K40" s="114">
        <v>2569.21</v>
      </c>
      <c r="L40" s="114">
        <v>2564.4499999999998</v>
      </c>
      <c r="M40" s="114">
        <v>2575.16</v>
      </c>
      <c r="N40" s="115">
        <v>2573.9699999999998</v>
      </c>
      <c r="O40" s="115">
        <v>2599</v>
      </c>
      <c r="P40" s="685">
        <v>2632</v>
      </c>
      <c r="Q40" s="728">
        <v>2637.04</v>
      </c>
    </row>
    <row r="41" spans="1:17" ht="15" customHeight="1">
      <c r="A41" s="104" t="s">
        <v>511</v>
      </c>
      <c r="B41" s="119" t="s">
        <v>512</v>
      </c>
      <c r="C41" s="114"/>
      <c r="D41" s="114"/>
      <c r="E41" s="114"/>
      <c r="F41" s="114"/>
      <c r="G41" s="14"/>
      <c r="H41" s="14"/>
      <c r="I41" s="14"/>
      <c r="J41" s="14"/>
      <c r="K41" s="14"/>
      <c r="L41" s="14"/>
      <c r="M41" s="14"/>
      <c r="N41" s="35"/>
      <c r="O41" s="35"/>
      <c r="P41" s="642"/>
      <c r="Q41" s="631"/>
    </row>
    <row r="42" spans="1:17" ht="15" customHeight="1">
      <c r="A42" s="104"/>
      <c r="B42" s="105" t="s">
        <v>87</v>
      </c>
      <c r="C42" s="114"/>
      <c r="D42" s="114"/>
      <c r="E42" s="114"/>
      <c r="F42" s="114"/>
      <c r="G42" s="14"/>
      <c r="H42" s="14"/>
      <c r="I42" s="14"/>
      <c r="J42" s="14"/>
      <c r="K42" s="14"/>
      <c r="L42" s="14"/>
      <c r="M42" s="14"/>
      <c r="N42" s="35"/>
      <c r="O42" s="35"/>
      <c r="P42" s="642"/>
      <c r="Q42" s="631"/>
    </row>
    <row r="43" spans="1:17" ht="15" customHeight="1">
      <c r="A43" s="104"/>
      <c r="B43" s="118" t="s">
        <v>179</v>
      </c>
      <c r="C43" s="114">
        <v>398233.9633</v>
      </c>
      <c r="D43" s="114">
        <v>399099</v>
      </c>
      <c r="E43" s="114">
        <v>399786.44999999995</v>
      </c>
      <c r="F43" s="114">
        <v>398160</v>
      </c>
      <c r="G43" s="114">
        <v>401635.70999999996</v>
      </c>
      <c r="H43" s="114">
        <v>401783.26999999996</v>
      </c>
      <c r="I43" s="114">
        <v>403557.56</v>
      </c>
      <c r="J43" s="114">
        <v>403743.19999999995</v>
      </c>
      <c r="K43" s="114">
        <v>404778.5</v>
      </c>
      <c r="L43" s="114">
        <v>404001.43</v>
      </c>
      <c r="M43" s="114">
        <v>405666.24</v>
      </c>
      <c r="N43" s="115">
        <v>405628.15999999997</v>
      </c>
      <c r="O43" s="115">
        <v>409511</v>
      </c>
      <c r="P43" s="685">
        <v>414798</v>
      </c>
      <c r="Q43" s="728">
        <v>415501.58999999997</v>
      </c>
    </row>
    <row r="44" spans="1:17" ht="15" customHeight="1">
      <c r="A44" s="104"/>
      <c r="B44" s="105" t="s">
        <v>89</v>
      </c>
      <c r="C44" s="114"/>
      <c r="D44" s="114"/>
      <c r="E44" s="114"/>
      <c r="F44" s="114"/>
      <c r="G44" s="114"/>
      <c r="H44" s="114"/>
      <c r="I44" s="114"/>
      <c r="J44" s="114"/>
      <c r="K44" s="114"/>
      <c r="L44" s="114"/>
      <c r="M44" s="114"/>
      <c r="N44" s="115"/>
      <c r="O44" s="115"/>
      <c r="P44" s="685"/>
      <c r="Q44" s="647"/>
    </row>
    <row r="45" spans="1:17" ht="15" customHeight="1">
      <c r="A45" s="104"/>
      <c r="B45" s="118" t="s">
        <v>513</v>
      </c>
      <c r="C45" s="114">
        <v>16395.793300000001</v>
      </c>
      <c r="D45" s="114">
        <v>16428</v>
      </c>
      <c r="E45" s="114">
        <v>16460.079999999998</v>
      </c>
      <c r="F45" s="114">
        <v>16392</v>
      </c>
      <c r="G45" s="114">
        <v>16536.239999999998</v>
      </c>
      <c r="H45" s="114">
        <v>16542.189999999999</v>
      </c>
      <c r="I45" s="114">
        <v>16614.78</v>
      </c>
      <c r="J45" s="114">
        <v>16623.11</v>
      </c>
      <c r="K45" s="114">
        <v>16664.759999999998</v>
      </c>
      <c r="L45" s="114">
        <v>16633.82</v>
      </c>
      <c r="M45" s="114">
        <v>16701.649999999998</v>
      </c>
      <c r="N45" s="115">
        <v>16700.46</v>
      </c>
      <c r="O45" s="115">
        <v>16860</v>
      </c>
      <c r="P45" s="685">
        <v>17078</v>
      </c>
      <c r="Q45" s="728">
        <v>17106.25</v>
      </c>
    </row>
    <row r="46" spans="1:17" ht="15" customHeight="1">
      <c r="A46" s="104"/>
      <c r="B46" s="105" t="s">
        <v>320</v>
      </c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1"/>
      <c r="O46" s="121"/>
      <c r="P46" s="687"/>
      <c r="Q46" s="728"/>
    </row>
    <row r="47" spans="1:17" ht="15" customHeight="1">
      <c r="A47" s="104"/>
      <c r="B47" s="118" t="s">
        <v>514</v>
      </c>
      <c r="C47" s="114">
        <v>19730.2</v>
      </c>
      <c r="D47" s="114">
        <v>19887</v>
      </c>
      <c r="E47" s="114">
        <v>19809.93</v>
      </c>
      <c r="F47" s="114">
        <v>19749</v>
      </c>
      <c r="G47" s="114">
        <v>19762.329999999998</v>
      </c>
      <c r="H47" s="114">
        <v>19887.28</v>
      </c>
      <c r="I47" s="114">
        <v>19972.96</v>
      </c>
      <c r="J47" s="114">
        <v>19952.73</v>
      </c>
      <c r="K47" s="114">
        <v>19815.879999999997</v>
      </c>
      <c r="L47" s="114">
        <v>19834.919999999998</v>
      </c>
      <c r="M47" s="114">
        <v>19686.169999999998</v>
      </c>
      <c r="N47" s="115">
        <v>19656.419999999998</v>
      </c>
      <c r="O47" s="115">
        <v>20209</v>
      </c>
      <c r="P47" s="685">
        <v>20638</v>
      </c>
      <c r="Q47" s="728">
        <v>20769.07</v>
      </c>
    </row>
    <row r="48" spans="1:17" ht="15" customHeight="1">
      <c r="A48" s="104"/>
      <c r="B48" s="105" t="s">
        <v>515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5"/>
      <c r="O48" s="115"/>
      <c r="P48" s="685"/>
      <c r="Q48" s="647"/>
    </row>
    <row r="49" spans="1:17" ht="15" customHeight="1">
      <c r="A49" s="104"/>
      <c r="B49" s="118" t="s">
        <v>516</v>
      </c>
      <c r="C49" s="114">
        <v>25275.8099</v>
      </c>
      <c r="D49" s="114">
        <v>25324</v>
      </c>
      <c r="E49" s="114">
        <v>25374.37</v>
      </c>
      <c r="F49" s="114">
        <v>25271</v>
      </c>
      <c r="G49" s="114">
        <v>25490.989999999998</v>
      </c>
      <c r="H49" s="114">
        <v>25500.51</v>
      </c>
      <c r="I49" s="114">
        <v>25613.559999999998</v>
      </c>
      <c r="J49" s="114">
        <v>25625.46</v>
      </c>
      <c r="K49" s="114">
        <v>25690.91</v>
      </c>
      <c r="L49" s="114">
        <v>25640.93</v>
      </c>
      <c r="M49" s="114">
        <v>25746.84</v>
      </c>
      <c r="N49" s="115">
        <v>25744.46</v>
      </c>
      <c r="O49" s="115">
        <v>25991</v>
      </c>
      <c r="P49" s="685">
        <v>26326</v>
      </c>
      <c r="Q49" s="647">
        <v>26371.59</v>
      </c>
    </row>
    <row r="50" spans="1:17" ht="15" customHeight="1">
      <c r="A50" s="104"/>
      <c r="B50" s="105" t="s">
        <v>517</v>
      </c>
      <c r="C50" s="114"/>
      <c r="D50" s="114"/>
      <c r="E50" s="14"/>
      <c r="F50" s="14"/>
      <c r="G50" s="14"/>
      <c r="H50" s="14"/>
      <c r="I50" s="14"/>
      <c r="J50" s="14"/>
      <c r="K50" s="14"/>
      <c r="L50" s="14"/>
      <c r="M50" s="14"/>
      <c r="N50" s="35"/>
      <c r="O50" s="35"/>
      <c r="P50" s="642"/>
      <c r="Q50" s="631"/>
    </row>
    <row r="51" spans="1:17" ht="15" customHeight="1">
      <c r="A51" s="104"/>
      <c r="B51" s="118" t="s">
        <v>518</v>
      </c>
      <c r="C51" s="114">
        <v>398233.9633</v>
      </c>
      <c r="D51" s="114">
        <v>399009</v>
      </c>
      <c r="E51" s="114">
        <v>399786.44999999995</v>
      </c>
      <c r="F51" s="114">
        <v>398160</v>
      </c>
      <c r="G51" s="114">
        <v>401635.70999999996</v>
      </c>
      <c r="H51" s="114">
        <v>401783.26999999996</v>
      </c>
      <c r="I51" s="114">
        <v>403557.56</v>
      </c>
      <c r="J51" s="114">
        <v>403743.19999999995</v>
      </c>
      <c r="K51" s="114">
        <v>404778.5</v>
      </c>
      <c r="L51" s="114">
        <v>404001.43</v>
      </c>
      <c r="M51" s="114">
        <v>405666.24</v>
      </c>
      <c r="N51" s="115">
        <v>405628.15999999997</v>
      </c>
      <c r="O51" s="115">
        <v>409511</v>
      </c>
      <c r="P51" s="685">
        <v>414798</v>
      </c>
      <c r="Q51" s="728">
        <v>415501.58999999997</v>
      </c>
    </row>
    <row r="52" spans="1:17" ht="15" customHeight="1">
      <c r="A52" s="104"/>
      <c r="B52" s="105" t="s">
        <v>96</v>
      </c>
      <c r="C52" s="114"/>
      <c r="D52" s="114"/>
      <c r="E52" s="14"/>
      <c r="F52" s="14"/>
      <c r="G52" s="14"/>
      <c r="H52" s="14"/>
      <c r="I52" s="14"/>
      <c r="J52" s="14"/>
      <c r="K52" s="14"/>
      <c r="L52" s="14"/>
      <c r="M52" s="14"/>
      <c r="N52" s="35"/>
      <c r="O52" s="35"/>
      <c r="P52" s="642"/>
      <c r="Q52" s="631"/>
    </row>
    <row r="53" spans="1:17" ht="15" customHeight="1">
      <c r="A53" s="104"/>
      <c r="B53" s="118" t="s">
        <v>519</v>
      </c>
      <c r="C53" s="109">
        <v>488.18020000000001</v>
      </c>
      <c r="D53" s="109">
        <v>489.13209999999998</v>
      </c>
      <c r="E53" s="114">
        <v>490.08400699999999</v>
      </c>
      <c r="F53" s="114">
        <v>488.08960000000002</v>
      </c>
      <c r="G53" s="114">
        <v>492.35036199999996</v>
      </c>
      <c r="H53" s="114">
        <v>492.53171799999996</v>
      </c>
      <c r="I53" s="114">
        <v>494.70751399999995</v>
      </c>
      <c r="J53" s="114">
        <v>494.93408999999997</v>
      </c>
      <c r="K53" s="114">
        <v>496.20322499999997</v>
      </c>
      <c r="L53" s="114">
        <v>495.25134399999996</v>
      </c>
      <c r="M53" s="114">
        <v>497.29112299999997</v>
      </c>
      <c r="N53" s="115">
        <v>497.24578399999996</v>
      </c>
      <c r="O53" s="115">
        <v>502005</v>
      </c>
      <c r="P53" s="685">
        <v>508.4871</v>
      </c>
      <c r="Q53" s="728">
        <v>509.348322</v>
      </c>
    </row>
    <row r="54" spans="1:17" ht="15" customHeight="1">
      <c r="A54" s="104"/>
      <c r="B54" s="105" t="s">
        <v>328</v>
      </c>
      <c r="C54" s="114"/>
      <c r="D54" s="114"/>
      <c r="E54" s="14"/>
      <c r="F54" s="14"/>
      <c r="G54" s="14"/>
      <c r="H54" s="14"/>
      <c r="I54" s="14"/>
      <c r="J54" s="14"/>
      <c r="K54" s="14"/>
      <c r="L54" s="14"/>
      <c r="M54" s="14"/>
      <c r="N54" s="35"/>
      <c r="O54" s="35"/>
      <c r="P54" s="642"/>
      <c r="Q54" s="631"/>
    </row>
    <row r="55" spans="1:17" ht="15" customHeight="1">
      <c r="A55" s="104"/>
      <c r="B55" s="118" t="s">
        <v>520</v>
      </c>
      <c r="C55" s="122">
        <v>54.879899999999999</v>
      </c>
      <c r="D55" s="122">
        <v>55.051400000000001</v>
      </c>
      <c r="E55" s="122">
        <v>54.980499000000002</v>
      </c>
      <c r="F55" s="122">
        <v>54.914999999999999</v>
      </c>
      <c r="G55" s="122">
        <v>55.322742999999996</v>
      </c>
      <c r="H55" s="122">
        <v>55.372484999999998</v>
      </c>
      <c r="I55" s="122">
        <v>55.758044999999996</v>
      </c>
      <c r="J55" s="122">
        <v>55.715442999999993</v>
      </c>
      <c r="K55" s="122">
        <v>55.588231999999998</v>
      </c>
      <c r="L55" s="122">
        <v>55.600251</v>
      </c>
      <c r="M55" s="122">
        <v>55.552412999999994</v>
      </c>
      <c r="N55" s="123">
        <v>55.443289999999998</v>
      </c>
      <c r="O55" s="123">
        <v>56123</v>
      </c>
      <c r="P55" s="688">
        <v>56.469900000000003</v>
      </c>
      <c r="Q55" s="730">
        <v>56.850940999999992</v>
      </c>
    </row>
    <row r="56" spans="1:17" ht="15" customHeight="1">
      <c r="A56" s="104" t="s">
        <v>521</v>
      </c>
      <c r="B56" s="119" t="s">
        <v>462</v>
      </c>
      <c r="C56" s="114"/>
      <c r="D56" s="114"/>
      <c r="E56" s="14"/>
      <c r="F56" s="14"/>
      <c r="G56" s="14"/>
      <c r="H56" s="14"/>
      <c r="I56" s="14"/>
      <c r="J56" s="14"/>
      <c r="K56" s="14"/>
      <c r="L56" s="14"/>
      <c r="M56" s="14"/>
      <c r="N56" s="35"/>
      <c r="O56" s="35"/>
      <c r="P56" s="642"/>
      <c r="Q56" s="631"/>
    </row>
    <row r="57" spans="1:17" ht="15" customHeight="1">
      <c r="A57" s="104"/>
      <c r="B57" s="124" t="s">
        <v>522</v>
      </c>
      <c r="C57" s="114">
        <v>95207.14</v>
      </c>
      <c r="D57" s="114">
        <v>95393</v>
      </c>
      <c r="E57" s="114">
        <v>95578.42</v>
      </c>
      <c r="F57" s="114">
        <v>95189</v>
      </c>
      <c r="G57" s="114">
        <v>96019.909999999989</v>
      </c>
      <c r="H57" s="114">
        <v>96055.61</v>
      </c>
      <c r="I57" s="114">
        <v>96479.25</v>
      </c>
      <c r="J57" s="114">
        <v>96523.28</v>
      </c>
      <c r="K57" s="114">
        <v>96770.8</v>
      </c>
      <c r="L57" s="114">
        <v>96585.159999999989</v>
      </c>
      <c r="M57" s="114">
        <v>96983.81</v>
      </c>
      <c r="N57" s="115">
        <v>96974.29</v>
      </c>
      <c r="O57" s="115">
        <v>97902</v>
      </c>
      <c r="P57" s="685">
        <v>99167</v>
      </c>
      <c r="Q57" s="728">
        <v>99335.25</v>
      </c>
    </row>
    <row r="58" spans="1:17" ht="15" customHeight="1">
      <c r="A58" s="104" t="s">
        <v>523</v>
      </c>
      <c r="B58" s="119" t="s">
        <v>524</v>
      </c>
      <c r="C58" s="114"/>
      <c r="D58" s="114"/>
      <c r="E58" s="14"/>
      <c r="F58" s="14"/>
      <c r="G58" s="14"/>
      <c r="H58" s="14"/>
      <c r="I58" s="14"/>
      <c r="J58" s="14"/>
      <c r="K58" s="14"/>
      <c r="L58" s="14"/>
      <c r="M58" s="14"/>
      <c r="N58" s="35"/>
      <c r="O58" s="35"/>
      <c r="P58" s="642"/>
      <c r="Q58" s="631"/>
    </row>
    <row r="59" spans="1:17" ht="15" customHeight="1">
      <c r="A59" s="104"/>
      <c r="B59" s="124" t="s">
        <v>525</v>
      </c>
      <c r="C59" s="114">
        <v>124875.6945</v>
      </c>
      <c r="D59" s="114">
        <v>125120</v>
      </c>
      <c r="E59" s="114">
        <v>125362.93</v>
      </c>
      <c r="F59" s="114">
        <v>124852</v>
      </c>
      <c r="G59" s="114">
        <v>125942.45999999999</v>
      </c>
      <c r="H59" s="114">
        <v>125988.87</v>
      </c>
      <c r="I59" s="114">
        <v>126545.79</v>
      </c>
      <c r="J59" s="114">
        <v>126604.09999999999</v>
      </c>
      <c r="K59" s="114">
        <v>126928.97</v>
      </c>
      <c r="L59" s="114">
        <v>126685.01999999999</v>
      </c>
      <c r="M59" s="114">
        <v>127206.23999999999</v>
      </c>
      <c r="N59" s="115">
        <v>127195.53</v>
      </c>
      <c r="O59" s="115">
        <v>128413</v>
      </c>
      <c r="P59" s="685">
        <v>130071</v>
      </c>
      <c r="Q59" s="728">
        <v>130290.72</v>
      </c>
    </row>
    <row r="60" spans="1:17" ht="15" customHeight="1">
      <c r="A60" s="104" t="s">
        <v>526</v>
      </c>
      <c r="B60" s="119" t="s">
        <v>527</v>
      </c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5"/>
      <c r="O60" s="115"/>
      <c r="P60" s="685"/>
      <c r="Q60" s="728"/>
    </row>
    <row r="61" spans="1:17" ht="15" customHeight="1">
      <c r="A61" s="104"/>
      <c r="B61" s="124" t="s">
        <v>528</v>
      </c>
      <c r="C61" s="114">
        <v>150927.49840000001</v>
      </c>
      <c r="D61" s="114">
        <v>152287</v>
      </c>
      <c r="E61" s="114">
        <v>149657.97</v>
      </c>
      <c r="F61" s="114">
        <v>151649</v>
      </c>
      <c r="G61" s="114">
        <v>151789.25999999998</v>
      </c>
      <c r="H61" s="114">
        <v>152328.32999999999</v>
      </c>
      <c r="I61" s="114">
        <v>155337.84</v>
      </c>
      <c r="J61" s="114">
        <v>154276.35999999999</v>
      </c>
      <c r="K61" s="114">
        <v>150247.01999999999</v>
      </c>
      <c r="L61" s="114">
        <v>151889.22</v>
      </c>
      <c r="M61" s="114">
        <v>148041.94999999998</v>
      </c>
      <c r="N61" s="115">
        <v>146374.75999999998</v>
      </c>
      <c r="O61" s="115">
        <v>149982</v>
      </c>
      <c r="P61" s="685">
        <v>146134</v>
      </c>
      <c r="Q61" s="728">
        <v>150861.06</v>
      </c>
    </row>
    <row r="62" spans="1:17" ht="15" customHeight="1">
      <c r="A62" s="104">
        <v>3</v>
      </c>
      <c r="B62" s="119" t="s">
        <v>529</v>
      </c>
      <c r="C62" s="114"/>
      <c r="D62" s="114"/>
      <c r="E62" s="114"/>
      <c r="F62" s="114"/>
      <c r="G62" s="114"/>
      <c r="H62" s="114"/>
      <c r="I62" s="114"/>
      <c r="J62" s="14"/>
      <c r="K62" s="109"/>
      <c r="L62" s="14"/>
      <c r="M62" s="14"/>
      <c r="N62" s="35"/>
      <c r="O62" s="35"/>
      <c r="P62" s="642"/>
      <c r="Q62" s="631"/>
    </row>
    <row r="63" spans="1:17" ht="15" customHeight="1">
      <c r="A63" s="104" t="s">
        <v>491</v>
      </c>
      <c r="B63" s="105" t="s">
        <v>108</v>
      </c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5"/>
      <c r="O63" s="115"/>
      <c r="P63" s="685"/>
      <c r="Q63" s="728"/>
    </row>
    <row r="64" spans="1:17" ht="15" customHeight="1">
      <c r="A64" s="104"/>
      <c r="B64" s="124" t="s">
        <v>189</v>
      </c>
      <c r="C64" s="109">
        <v>5.6899999999999999E-2</v>
      </c>
      <c r="D64" s="109">
        <v>5.6899999999999999E-2</v>
      </c>
      <c r="E64" s="109">
        <v>5.7000999999999996E-2</v>
      </c>
      <c r="F64" s="109">
        <v>5.6800000000000003E-2</v>
      </c>
      <c r="G64" s="109">
        <v>5.7357999999999999E-2</v>
      </c>
      <c r="H64" s="109">
        <v>5.7357999999999999E-2</v>
      </c>
      <c r="I64" s="109">
        <v>5.7595999999999994E-2</v>
      </c>
      <c r="J64" s="109">
        <v>5.7595999999999994E-2</v>
      </c>
      <c r="K64" s="109">
        <v>5.7715000000000002E-2</v>
      </c>
      <c r="L64" s="109">
        <v>5.7595999999999994E-2</v>
      </c>
      <c r="M64" s="109">
        <v>5.7833999999999997E-2</v>
      </c>
      <c r="N64" s="110">
        <v>5.7833999999999997E-2</v>
      </c>
      <c r="O64" s="110">
        <v>5.8400000000000001E-2</v>
      </c>
      <c r="P64" s="684">
        <v>5.91E-2</v>
      </c>
      <c r="Q64" s="726">
        <v>5.9261999999999995E-2</v>
      </c>
    </row>
    <row r="65" spans="1:17" ht="15" customHeight="1">
      <c r="A65" s="104" t="s">
        <v>498</v>
      </c>
      <c r="B65" s="105" t="s">
        <v>110</v>
      </c>
      <c r="C65" s="114"/>
      <c r="D65" s="114"/>
      <c r="E65" s="114"/>
      <c r="F65" s="114"/>
      <c r="G65" s="114"/>
      <c r="H65" s="114"/>
      <c r="I65" s="114"/>
      <c r="J65" s="114"/>
      <c r="K65" s="114"/>
      <c r="L65" s="114"/>
      <c r="M65" s="114"/>
      <c r="N65" s="115"/>
      <c r="O65" s="115"/>
      <c r="P65" s="685"/>
      <c r="Q65" s="728"/>
    </row>
    <row r="66" spans="1:17" ht="15" customHeight="1">
      <c r="A66" s="104"/>
      <c r="B66" s="124" t="s">
        <v>189</v>
      </c>
      <c r="C66" s="109">
        <v>7.4300000000000005E-2</v>
      </c>
      <c r="D66" s="109">
        <v>7.4399999999999994E-2</v>
      </c>
      <c r="E66" s="109">
        <v>7.4494000000000005E-2</v>
      </c>
      <c r="F66" s="109">
        <v>7.4340000000000003E-2</v>
      </c>
      <c r="G66" s="109">
        <v>7.4850999999999987E-2</v>
      </c>
      <c r="H66" s="109">
        <v>7.4850999999999987E-2</v>
      </c>
      <c r="I66" s="109">
        <v>7.5207999999999997E-2</v>
      </c>
      <c r="J66" s="109">
        <v>7.5207999999999997E-2</v>
      </c>
      <c r="K66" s="109">
        <v>7.5445999999999999E-2</v>
      </c>
      <c r="L66" s="109">
        <v>7.5326999999999991E-2</v>
      </c>
      <c r="M66" s="109">
        <v>7.5564999999999993E-2</v>
      </c>
      <c r="N66" s="110">
        <v>7.5564999999999993E-2</v>
      </c>
      <c r="O66" s="110">
        <v>7.6300000000000007E-2</v>
      </c>
      <c r="P66" s="684">
        <v>7.7399999999999997E-2</v>
      </c>
      <c r="Q66" s="726">
        <v>7.7468999999999996E-2</v>
      </c>
    </row>
    <row r="67" spans="1:17" ht="15" customHeight="1">
      <c r="A67" s="104" t="s">
        <v>511</v>
      </c>
      <c r="B67" s="105" t="s">
        <v>112</v>
      </c>
      <c r="C67" s="114"/>
      <c r="D67" s="114"/>
      <c r="E67" s="114"/>
      <c r="F67" s="114"/>
      <c r="G67" s="114"/>
      <c r="H67" s="114"/>
      <c r="I67" s="114"/>
      <c r="J67" s="114"/>
      <c r="K67" s="114"/>
      <c r="L67" s="114"/>
      <c r="M67" s="114"/>
      <c r="N67" s="115"/>
      <c r="O67" s="115"/>
      <c r="P67" s="685"/>
      <c r="Q67" s="728"/>
    </row>
    <row r="68" spans="1:17" ht="15" customHeight="1">
      <c r="A68" s="104"/>
      <c r="B68" s="125" t="s">
        <v>530</v>
      </c>
      <c r="C68" s="109">
        <v>1.3339000000000001</v>
      </c>
      <c r="D68" s="109">
        <v>1.3365</v>
      </c>
      <c r="E68" s="109">
        <v>1.3389879999999998</v>
      </c>
      <c r="F68" s="109">
        <v>1.3335898799999999</v>
      </c>
      <c r="G68" s="109">
        <v>1.3451759999999999</v>
      </c>
      <c r="H68" s="109">
        <v>1.3457710000000001</v>
      </c>
      <c r="I68" s="109">
        <v>1.3517209999999997</v>
      </c>
      <c r="J68" s="109">
        <v>1.3523160000000001</v>
      </c>
      <c r="K68" s="109">
        <v>1.3557669999999999</v>
      </c>
      <c r="L68" s="109">
        <v>1.3531489999999999</v>
      </c>
      <c r="M68" s="109">
        <v>1.3587419999999999</v>
      </c>
      <c r="N68" s="110">
        <v>1.3586229999999999</v>
      </c>
      <c r="O68" s="110">
        <v>1.3715999999999999</v>
      </c>
      <c r="P68" s="684">
        <v>1.3893</v>
      </c>
      <c r="Q68" s="726">
        <v>1.391705</v>
      </c>
    </row>
    <row r="69" spans="1:17" ht="15" customHeight="1">
      <c r="A69" s="104" t="s">
        <v>521</v>
      </c>
      <c r="B69" s="105" t="s">
        <v>113</v>
      </c>
      <c r="C69" s="114"/>
      <c r="D69" s="114"/>
      <c r="E69" s="114"/>
      <c r="F69" s="114"/>
      <c r="G69" s="114"/>
      <c r="H69" s="114"/>
      <c r="I69" s="114"/>
      <c r="J69" s="114"/>
      <c r="K69" s="114"/>
      <c r="L69" s="114"/>
      <c r="M69" s="114"/>
      <c r="N69" s="115"/>
      <c r="O69" s="115"/>
      <c r="P69" s="685"/>
      <c r="Q69" s="728"/>
    </row>
    <row r="70" spans="1:17" ht="15" customHeight="1">
      <c r="A70" s="104"/>
      <c r="B70" s="124" t="s">
        <v>191</v>
      </c>
      <c r="C70" s="109">
        <v>5.3624999999999998</v>
      </c>
      <c r="D70" s="109">
        <v>5.37</v>
      </c>
      <c r="E70" s="109">
        <v>5.3834410000000004</v>
      </c>
      <c r="F70" s="109">
        <v>5.3615000000000004</v>
      </c>
      <c r="G70" s="109">
        <v>5.4083120000000005</v>
      </c>
      <c r="H70" s="109">
        <v>5.4103349999999999</v>
      </c>
      <c r="I70" s="109">
        <v>5.4342540000000001</v>
      </c>
      <c r="J70" s="109">
        <v>5.4367529999999995</v>
      </c>
      <c r="K70" s="109">
        <v>5.4506759999999996</v>
      </c>
      <c r="L70" s="109">
        <v>5.4402039999999996</v>
      </c>
      <c r="M70" s="109">
        <v>5.4625759999999994</v>
      </c>
      <c r="N70" s="110">
        <v>5.4620999999999995</v>
      </c>
      <c r="O70" s="110">
        <v>5.5143000000000004</v>
      </c>
      <c r="P70" s="684">
        <v>5.5856000000000003</v>
      </c>
      <c r="Q70" s="726">
        <v>5.5950229999999994</v>
      </c>
    </row>
    <row r="71" spans="1:17" ht="15" customHeight="1">
      <c r="A71" s="104" t="s">
        <v>523</v>
      </c>
      <c r="B71" s="105" t="s">
        <v>531</v>
      </c>
      <c r="C71" s="114"/>
      <c r="D71" s="114"/>
      <c r="E71" s="114"/>
      <c r="F71" s="114"/>
      <c r="G71" s="114"/>
      <c r="H71" s="114"/>
      <c r="I71" s="114"/>
      <c r="J71" s="114"/>
      <c r="K71" s="27"/>
      <c r="L71" s="14"/>
      <c r="M71" s="14"/>
      <c r="N71" s="35"/>
      <c r="O71" s="35"/>
      <c r="P71" s="642"/>
      <c r="Q71" s="631"/>
    </row>
    <row r="72" spans="1:17" ht="15" customHeight="1">
      <c r="A72" s="104"/>
      <c r="B72" s="124" t="s">
        <v>190</v>
      </c>
      <c r="C72" s="109">
        <v>0.17050000000000001</v>
      </c>
      <c r="D72" s="109">
        <v>0.17080000000000001</v>
      </c>
      <c r="E72" s="109">
        <v>0.171122</v>
      </c>
      <c r="F72" s="109">
        <v>0.1704</v>
      </c>
      <c r="G72" s="109">
        <v>0.17195499999999997</v>
      </c>
      <c r="H72" s="109">
        <v>0.17195499999999997</v>
      </c>
      <c r="I72" s="109">
        <v>0.172788</v>
      </c>
      <c r="J72" s="109">
        <v>0.172788</v>
      </c>
      <c r="K72" s="109">
        <v>0.173264</v>
      </c>
      <c r="L72" s="109">
        <v>0.17290700000000001</v>
      </c>
      <c r="M72" s="109">
        <v>0.173621</v>
      </c>
      <c r="N72" s="110">
        <v>0.173621</v>
      </c>
      <c r="O72" s="110">
        <v>0.17530000000000001</v>
      </c>
      <c r="P72" s="684">
        <v>0.17749999999999999</v>
      </c>
      <c r="Q72" s="726">
        <v>0.17790499999999998</v>
      </c>
    </row>
    <row r="73" spans="1:17" ht="15" customHeight="1">
      <c r="A73" s="104" t="s">
        <v>526</v>
      </c>
      <c r="B73" s="105" t="s">
        <v>532</v>
      </c>
      <c r="C73" s="109"/>
      <c r="D73" s="109"/>
      <c r="E73" s="109"/>
      <c r="F73" s="109"/>
      <c r="G73" s="109"/>
      <c r="H73" s="109"/>
      <c r="I73" s="109"/>
      <c r="J73" s="109"/>
      <c r="K73" s="109"/>
      <c r="L73" s="109"/>
      <c r="M73" s="109"/>
      <c r="N73" s="110"/>
      <c r="O73" s="110"/>
      <c r="P73" s="684"/>
      <c r="Q73" s="726"/>
    </row>
    <row r="74" spans="1:17" ht="15" customHeight="1">
      <c r="A74" s="104"/>
      <c r="B74" s="124" t="s">
        <v>191</v>
      </c>
      <c r="C74" s="109">
        <v>5.4104999999999999</v>
      </c>
      <c r="D74" s="109">
        <v>5.4210000000000003</v>
      </c>
      <c r="E74" s="109">
        <v>5.4316360000000001</v>
      </c>
      <c r="F74" s="109">
        <v>5.4095000000000004</v>
      </c>
      <c r="G74" s="109">
        <v>5.4567449999999997</v>
      </c>
      <c r="H74" s="109">
        <v>5.4587680000000001</v>
      </c>
      <c r="I74" s="109">
        <v>5.4828060000000001</v>
      </c>
      <c r="J74" s="109">
        <v>5.4853049999999994</v>
      </c>
      <c r="K74" s="109">
        <v>5.499466</v>
      </c>
      <c r="L74" s="109">
        <v>5.4888749999999993</v>
      </c>
      <c r="M74" s="109">
        <v>5.5114849999999995</v>
      </c>
      <c r="N74" s="110">
        <v>5.5110089999999996</v>
      </c>
      <c r="O74" s="110">
        <v>5.5143000000000004</v>
      </c>
      <c r="P74" s="684">
        <v>5.6356000000000002</v>
      </c>
      <c r="Q74" s="726">
        <v>5.6451219999999998</v>
      </c>
    </row>
    <row r="75" spans="1:17" ht="15" customHeight="1">
      <c r="A75" s="104" t="s">
        <v>533</v>
      </c>
      <c r="B75" s="41" t="s">
        <v>534</v>
      </c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N75" s="115"/>
      <c r="O75" s="115"/>
      <c r="P75" s="685"/>
      <c r="Q75" s="728"/>
    </row>
    <row r="76" spans="1:17" ht="15" customHeight="1">
      <c r="A76" s="104" t="s">
        <v>491</v>
      </c>
      <c r="B76" s="105" t="s">
        <v>344</v>
      </c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5"/>
      <c r="O76" s="115"/>
      <c r="P76" s="685"/>
      <c r="Q76" s="728"/>
    </row>
    <row r="77" spans="1:17" ht="15" customHeight="1">
      <c r="A77" s="104"/>
      <c r="B77" s="124" t="s">
        <v>345</v>
      </c>
      <c r="C77" s="114">
        <v>113277.29</v>
      </c>
      <c r="D77" s="114">
        <v>113497</v>
      </c>
      <c r="E77" s="114">
        <v>113718.78</v>
      </c>
      <c r="F77" s="114">
        <v>113256</v>
      </c>
      <c r="G77" s="114">
        <v>114244.76</v>
      </c>
      <c r="H77" s="114">
        <v>114286.40999999999</v>
      </c>
      <c r="I77" s="114">
        <v>114790.97</v>
      </c>
      <c r="J77" s="114">
        <v>114844.51999999999</v>
      </c>
      <c r="K77" s="114">
        <v>115138.45</v>
      </c>
      <c r="L77" s="114">
        <v>114917.11</v>
      </c>
      <c r="M77" s="114">
        <v>115390.73</v>
      </c>
      <c r="N77" s="115">
        <v>115380.01999999999</v>
      </c>
      <c r="O77" s="115">
        <v>116484</v>
      </c>
      <c r="P77" s="685">
        <v>117989</v>
      </c>
      <c r="Q77" s="728">
        <v>118188.42</v>
      </c>
    </row>
    <row r="78" spans="1:17" ht="15" customHeight="1">
      <c r="A78" s="104" t="s">
        <v>498</v>
      </c>
      <c r="B78" s="105" t="s">
        <v>535</v>
      </c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5"/>
      <c r="O78" s="115"/>
      <c r="P78" s="685"/>
      <c r="Q78" s="728"/>
    </row>
    <row r="79" spans="1:17" ht="15" customHeight="1">
      <c r="A79" s="104"/>
      <c r="B79" s="126" t="s">
        <v>347</v>
      </c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5"/>
      <c r="O79" s="115"/>
      <c r="P79" s="685"/>
      <c r="Q79" s="728"/>
    </row>
    <row r="80" spans="1:17" ht="15" customHeight="1">
      <c r="A80" s="104"/>
      <c r="B80" s="127" t="s">
        <v>196</v>
      </c>
      <c r="C80" s="114">
        <v>66030.720000000001</v>
      </c>
      <c r="D80" s="114">
        <v>66163</v>
      </c>
      <c r="E80" s="114">
        <v>66284.19</v>
      </c>
      <c r="F80" s="114">
        <v>66021</v>
      </c>
      <c r="G80" s="114">
        <v>66593.59</v>
      </c>
      <c r="H80" s="114">
        <v>66619.77</v>
      </c>
      <c r="I80" s="114">
        <v>66919.649999999994</v>
      </c>
      <c r="J80" s="114">
        <v>66948.209999999992</v>
      </c>
      <c r="K80" s="114">
        <v>67107.67</v>
      </c>
      <c r="L80" s="114">
        <v>66983.91</v>
      </c>
      <c r="M80" s="114">
        <v>67248.09</v>
      </c>
      <c r="N80" s="115">
        <v>67237.37999999999</v>
      </c>
      <c r="O80" s="115">
        <v>67887</v>
      </c>
      <c r="P80" s="685">
        <v>68747</v>
      </c>
      <c r="Q80" s="728">
        <v>68876.009999999995</v>
      </c>
    </row>
    <row r="81" spans="1:17" ht="15" customHeight="1">
      <c r="A81" s="104"/>
      <c r="B81" s="126" t="s">
        <v>123</v>
      </c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5"/>
      <c r="O81" s="115"/>
      <c r="P81" s="685"/>
      <c r="Q81" s="728"/>
    </row>
    <row r="82" spans="1:17" ht="15" customHeight="1">
      <c r="A82" s="104"/>
      <c r="B82" s="128" t="s">
        <v>197</v>
      </c>
      <c r="C82" s="114">
        <v>1497406.75</v>
      </c>
      <c r="D82" s="114">
        <v>1500327</v>
      </c>
      <c r="E82" s="114">
        <v>1503246.0799999998</v>
      </c>
      <c r="F82" s="114">
        <v>1497128</v>
      </c>
      <c r="G82" s="114">
        <v>1510198.0599999998</v>
      </c>
      <c r="H82" s="114">
        <v>1510753.79</v>
      </c>
      <c r="I82" s="114">
        <v>1517428.5</v>
      </c>
      <c r="J82" s="114">
        <v>1518123.46</v>
      </c>
      <c r="K82" s="114">
        <v>1522015.95</v>
      </c>
      <c r="L82" s="114">
        <v>1519096.88</v>
      </c>
      <c r="M82" s="114">
        <v>1525352.71</v>
      </c>
      <c r="N82" s="115">
        <v>1525213.48</v>
      </c>
      <c r="O82" s="115">
        <v>1539812</v>
      </c>
      <c r="P82" s="685">
        <v>1559695</v>
      </c>
      <c r="Q82" s="728">
        <v>1562336.72</v>
      </c>
    </row>
    <row r="83" spans="1:17" ht="15" customHeight="1">
      <c r="A83" s="104" t="s">
        <v>511</v>
      </c>
      <c r="B83" s="105" t="s">
        <v>536</v>
      </c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5"/>
      <c r="O83" s="115"/>
      <c r="P83" s="685"/>
      <c r="Q83" s="728"/>
    </row>
    <row r="84" spans="1:17" ht="15" customHeight="1">
      <c r="A84" s="104"/>
      <c r="B84" s="126" t="s">
        <v>537</v>
      </c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5"/>
      <c r="O84" s="115"/>
      <c r="P84" s="685"/>
      <c r="Q84" s="728"/>
    </row>
    <row r="85" spans="1:17" ht="15" customHeight="1">
      <c r="A85" s="104"/>
      <c r="B85" s="124" t="s">
        <v>538</v>
      </c>
      <c r="C85" s="114">
        <v>8207.1255999999994</v>
      </c>
      <c r="D85" s="114">
        <v>8223</v>
      </c>
      <c r="E85" s="114">
        <v>8239.56</v>
      </c>
      <c r="F85" s="114">
        <v>8205</v>
      </c>
      <c r="G85" s="114">
        <v>8277.64</v>
      </c>
      <c r="H85" s="114">
        <v>8280.02</v>
      </c>
      <c r="I85" s="114">
        <v>8316.91</v>
      </c>
      <c r="J85" s="114">
        <v>8320.48</v>
      </c>
      <c r="K85" s="114">
        <v>8341.9</v>
      </c>
      <c r="L85" s="114">
        <v>8326.43</v>
      </c>
      <c r="M85" s="114">
        <v>8359.75</v>
      </c>
      <c r="N85" s="115">
        <v>8359.75</v>
      </c>
      <c r="O85" s="115">
        <v>8439</v>
      </c>
      <c r="P85" s="685">
        <v>8549</v>
      </c>
      <c r="Q85" s="728">
        <v>8563.24</v>
      </c>
    </row>
    <row r="86" spans="1:17" ht="15" customHeight="1">
      <c r="A86" s="104"/>
      <c r="B86" s="126" t="s">
        <v>539</v>
      </c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5"/>
      <c r="O86" s="115"/>
      <c r="P86" s="685"/>
      <c r="Q86" s="728"/>
    </row>
    <row r="87" spans="1:17" ht="15" customHeight="1">
      <c r="A87" s="104"/>
      <c r="B87" s="124" t="s">
        <v>540</v>
      </c>
      <c r="C87" s="114">
        <v>2589283.6063000001</v>
      </c>
      <c r="D87" s="114">
        <v>2612612</v>
      </c>
      <c r="E87" s="114">
        <v>2567520.1999999997</v>
      </c>
      <c r="F87" s="114">
        <v>2601659</v>
      </c>
      <c r="G87" s="114">
        <v>2604077</v>
      </c>
      <c r="H87" s="114">
        <v>2613323.2999999998</v>
      </c>
      <c r="I87" s="114">
        <v>2664957.4</v>
      </c>
      <c r="J87" s="114">
        <v>2646750.4</v>
      </c>
      <c r="K87" s="114">
        <v>2577619.73</v>
      </c>
      <c r="L87" s="114">
        <v>2605783.46</v>
      </c>
      <c r="M87" s="114">
        <v>2539782.4899999998</v>
      </c>
      <c r="N87" s="115">
        <v>2511191.5499999998</v>
      </c>
      <c r="O87" s="115">
        <v>2573068</v>
      </c>
      <c r="P87" s="685">
        <v>2507066</v>
      </c>
      <c r="Q87" s="728">
        <v>2588145.2799999998</v>
      </c>
    </row>
    <row r="88" spans="1:17" ht="15" customHeight="1">
      <c r="A88" s="104"/>
      <c r="B88" s="126" t="s">
        <v>541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5"/>
      <c r="O88" s="115"/>
      <c r="P88" s="685"/>
      <c r="Q88" s="728"/>
    </row>
    <row r="89" spans="1:17" ht="15" customHeight="1">
      <c r="A89" s="129"/>
      <c r="B89" s="124" t="s">
        <v>542</v>
      </c>
      <c r="C89" s="114">
        <v>4104.2219999999998</v>
      </c>
      <c r="D89" s="114">
        <v>4113</v>
      </c>
      <c r="E89" s="114">
        <v>4119.78</v>
      </c>
      <c r="F89" s="114">
        <v>4103</v>
      </c>
      <c r="G89" s="114">
        <v>4138.82</v>
      </c>
      <c r="H89" s="114">
        <v>4141.2</v>
      </c>
      <c r="I89" s="114">
        <v>4159.05</v>
      </c>
      <c r="J89" s="114">
        <v>4161.4299999999994</v>
      </c>
      <c r="K89" s="114">
        <v>4172.1399999999994</v>
      </c>
      <c r="L89" s="114">
        <v>4163.8099999999995</v>
      </c>
      <c r="M89" s="114">
        <v>4180.47</v>
      </c>
      <c r="N89" s="115">
        <v>4180.47</v>
      </c>
      <c r="O89" s="115">
        <v>4221</v>
      </c>
      <c r="P89" s="685">
        <v>4274</v>
      </c>
      <c r="Q89" s="728">
        <v>4281.62</v>
      </c>
    </row>
    <row r="90" spans="1:17" ht="15" customHeight="1">
      <c r="A90" s="130"/>
      <c r="E90" s="27"/>
    </row>
    <row r="91" spans="1:17" ht="15.75" customHeight="1"/>
    <row r="92" spans="1:17" ht="15.75" customHeight="1"/>
    <row r="93" spans="1:17" ht="15.75" customHeight="1"/>
    <row r="94" spans="1:17" ht="15" customHeight="1">
      <c r="A94" s="130"/>
    </row>
    <row r="95" spans="1:17" ht="15.75" customHeight="1"/>
    <row r="96" spans="1:17" ht="15.75" customHeight="1"/>
    <row r="97" spans="1:1" ht="15" customHeight="1">
      <c r="A97" s="130"/>
    </row>
    <row r="98" spans="1:1" ht="15.75" customHeight="1"/>
    <row r="99" spans="1:1" ht="15.75" customHeight="1"/>
    <row r="100" spans="1:1" ht="15.75" customHeight="1"/>
    <row r="101" spans="1:1" ht="15.75" customHeight="1">
      <c r="A101" s="130"/>
    </row>
    <row r="102" spans="1:1" ht="15.75" customHeight="1"/>
    <row r="103" spans="1:1" ht="15.75" customHeight="1"/>
    <row r="104" spans="1:1" ht="15.75" customHeight="1"/>
    <row r="105" spans="1:1" ht="15.75" customHeight="1"/>
    <row r="106" spans="1:1" ht="15.75" customHeight="1"/>
    <row r="107" spans="1:1" ht="15.75" customHeight="1"/>
    <row r="108" spans="1:1" ht="15.75" customHeight="1"/>
    <row r="109" spans="1:1" ht="15.75" customHeight="1"/>
    <row r="110" spans="1:1" ht="15.75" customHeight="1"/>
    <row r="111" spans="1:1" ht="15.75" customHeight="1"/>
    <row r="112" spans="1:1" ht="15.75" customHeight="1"/>
    <row r="113" spans="1:1" ht="15.75" customHeight="1"/>
    <row r="114" spans="1:1" ht="15.75" customHeight="1"/>
    <row r="115" spans="1:1" ht="15.75" customHeight="1">
      <c r="A115" s="130"/>
    </row>
    <row r="116" spans="1:1" ht="15.75" customHeight="1"/>
    <row r="117" spans="1:1" ht="15.75" customHeight="1"/>
    <row r="118" spans="1:1" ht="15.75" customHeight="1"/>
    <row r="119" spans="1:1" ht="15.75" customHeight="1"/>
    <row r="120" spans="1:1" ht="15.75" customHeight="1"/>
    <row r="121" spans="1:1" ht="15.75" customHeight="1">
      <c r="A121" s="130"/>
    </row>
    <row r="122" spans="1:1" ht="15.75" customHeight="1"/>
    <row r="123" spans="1:1" ht="15.75" customHeight="1"/>
    <row r="124" spans="1:1" ht="15.75" customHeight="1"/>
    <row r="125" spans="1:1" ht="15.75" customHeight="1"/>
    <row r="126" spans="1:1" ht="15.75" customHeight="1"/>
    <row r="127" spans="1:1" ht="15.75" customHeight="1"/>
    <row r="128" spans="1:1" ht="15.75" customHeight="1"/>
    <row r="129" spans="1:1" ht="15.75" customHeight="1"/>
    <row r="130" spans="1:1" ht="15.75" customHeight="1">
      <c r="A130" s="130"/>
    </row>
    <row r="131" spans="1:1" ht="15.75" customHeight="1"/>
    <row r="132" spans="1:1" ht="15.75" customHeight="1"/>
    <row r="133" spans="1:1" ht="15.75" customHeight="1"/>
    <row r="134" spans="1:1" ht="15.75" customHeight="1"/>
    <row r="135" spans="1:1" ht="15.75" customHeight="1"/>
    <row r="136" spans="1:1" ht="15.75" customHeight="1"/>
    <row r="137" spans="1:1" ht="15.75" customHeight="1"/>
    <row r="138" spans="1:1" ht="15.75" customHeight="1"/>
    <row r="139" spans="1:1" ht="15.75" customHeight="1"/>
    <row r="140" spans="1:1" ht="15.75" customHeight="1"/>
    <row r="141" spans="1:1" ht="15.75" customHeight="1"/>
    <row r="142" spans="1:1" ht="15.75" customHeight="1"/>
    <row r="143" spans="1:1" ht="15.75" customHeight="1"/>
    <row r="144" spans="1:1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spans="1:1" ht="15.75" customHeight="1"/>
    <row r="162" spans="1:1" ht="15.75" customHeight="1"/>
    <row r="163" spans="1:1" ht="15.75" customHeight="1"/>
    <row r="164" spans="1:1" ht="15.75" customHeight="1">
      <c r="A164" s="130"/>
    </row>
    <row r="165" spans="1:1" ht="15.75" customHeight="1"/>
    <row r="166" spans="1:1" ht="15.75" customHeight="1"/>
    <row r="167" spans="1:1" ht="15.75" customHeight="1"/>
    <row r="168" spans="1:1" ht="15.75" customHeight="1"/>
    <row r="169" spans="1:1" ht="15.75" customHeight="1"/>
    <row r="170" spans="1:1" ht="15.75" customHeight="1">
      <c r="A170" s="130"/>
    </row>
    <row r="171" spans="1:1" ht="15.75" customHeight="1"/>
    <row r="172" spans="1:1" ht="15.75" customHeight="1"/>
    <row r="173" spans="1:1" ht="15.75" customHeight="1"/>
    <row r="174" spans="1:1" ht="15.75" customHeight="1">
      <c r="A174" s="130"/>
    </row>
    <row r="175" spans="1:1" ht="15.75" customHeight="1"/>
    <row r="176" spans="1:1" ht="15.75" customHeight="1"/>
    <row r="177" spans="1:1" ht="15.75" customHeight="1"/>
    <row r="178" spans="1:1" ht="15.75" customHeight="1"/>
    <row r="179" spans="1:1" ht="15.75" customHeight="1"/>
    <row r="180" spans="1:1" ht="15.75" customHeight="1">
      <c r="A180" s="130"/>
    </row>
    <row r="181" spans="1:1" ht="15.75" customHeight="1"/>
    <row r="182" spans="1:1" ht="15.75" customHeight="1"/>
    <row r="183" spans="1:1" ht="15.75" customHeight="1"/>
    <row r="184" spans="1:1" ht="15.75" customHeight="1">
      <c r="A184" s="130"/>
    </row>
    <row r="185" spans="1:1" ht="15.75" customHeight="1"/>
    <row r="186" spans="1:1" ht="15.75" customHeight="1"/>
    <row r="187" spans="1:1" ht="15.75" customHeight="1">
      <c r="A187" s="130"/>
    </row>
    <row r="188" spans="1:1" ht="15.75" customHeight="1"/>
    <row r="189" spans="1:1" ht="15.75" customHeight="1"/>
    <row r="190" spans="1:1" ht="15.75" customHeight="1"/>
    <row r="191" spans="1:1" ht="15.75" customHeight="1"/>
    <row r="192" spans="1:1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C2"/>
  </mergeCells>
  <pageMargins left="0.7" right="0.7" top="0.75" bottom="0.75" header="0" footer="0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000"/>
  <sheetViews>
    <sheetView topLeftCell="BI1" workbookViewId="0"/>
  </sheetViews>
  <sheetFormatPr baseColWidth="10" defaultColWidth="11.25" defaultRowHeight="15" customHeight="1"/>
  <cols>
    <col min="1" max="1" width="33.33203125" customWidth="1"/>
    <col min="2" max="2" width="14" customWidth="1"/>
    <col min="3" max="11" width="7.33203125" customWidth="1"/>
    <col min="12" max="12" width="8" customWidth="1"/>
    <col min="13" max="13" width="8.08203125" customWidth="1"/>
    <col min="14" max="14" width="7.75" customWidth="1"/>
    <col min="15" max="16" width="8.33203125" customWidth="1"/>
    <col min="17" max="17" width="9" customWidth="1"/>
    <col min="18" max="18" width="9.33203125" customWidth="1"/>
    <col min="19" max="19" width="7.75" customWidth="1"/>
    <col min="20" max="20" width="8.33203125" customWidth="1"/>
    <col min="21" max="21" width="8.25" customWidth="1"/>
    <col min="22" max="23" width="8.33203125" customWidth="1"/>
    <col min="24" max="25" width="7.75" customWidth="1"/>
    <col min="26" max="26" width="8.25" customWidth="1"/>
    <col min="27" max="29" width="8.33203125" customWidth="1"/>
    <col min="30" max="31" width="8.25" customWidth="1"/>
    <col min="32" max="32" width="8.08203125" customWidth="1"/>
    <col min="33" max="35" width="7.33203125" customWidth="1"/>
    <col min="36" max="36" width="8.25" customWidth="1"/>
    <col min="37" max="37" width="7.33203125" customWidth="1"/>
    <col min="38" max="38" width="8.08203125" customWidth="1"/>
    <col min="39" max="39" width="7.33203125" customWidth="1"/>
    <col min="40" max="40" width="8.75" customWidth="1"/>
    <col min="41" max="41" width="9.33203125" customWidth="1"/>
    <col min="42" max="42" width="8.75" customWidth="1"/>
    <col min="43" max="43" width="9" customWidth="1"/>
    <col min="44" max="55" width="7.33203125" customWidth="1"/>
    <col min="56" max="56" width="8.33203125" customWidth="1"/>
    <col min="57" max="57" width="8" customWidth="1"/>
    <col min="58" max="58" width="8.08203125" customWidth="1"/>
    <col min="59" max="59" width="7.75" customWidth="1"/>
    <col min="60" max="60" width="8.33203125" customWidth="1"/>
    <col min="61" max="61" width="9.08203125" customWidth="1"/>
    <col min="62" max="62" width="9" customWidth="1"/>
    <col min="63" max="63" width="8.75" customWidth="1"/>
    <col min="64" max="64" width="8.33203125" customWidth="1"/>
    <col min="65" max="65" width="7.75" customWidth="1"/>
    <col min="66" max="66" width="8.33203125" customWidth="1"/>
    <col min="67" max="68" width="7.75" customWidth="1"/>
    <col min="69" max="69" width="8.75" customWidth="1"/>
    <col min="70" max="71" width="9.33203125" customWidth="1"/>
    <col min="72" max="72" width="8.25" customWidth="1"/>
  </cols>
  <sheetData>
    <row r="1" spans="1:73" ht="15.75" customHeight="1"/>
    <row r="2" spans="1:73" ht="15.75" customHeight="1">
      <c r="A2" s="770" t="s">
        <v>357</v>
      </c>
      <c r="B2" s="771"/>
      <c r="C2" s="741"/>
    </row>
    <row r="3" spans="1:73" ht="15.75" customHeight="1">
      <c r="A3" s="63" t="s">
        <v>358</v>
      </c>
      <c r="B3" s="64" t="s">
        <v>359</v>
      </c>
      <c r="C3" s="64" t="s">
        <v>360</v>
      </c>
    </row>
    <row r="4" spans="1:73" ht="15.75" customHeight="1">
      <c r="A4" s="65" t="s">
        <v>543</v>
      </c>
      <c r="B4" s="66">
        <v>22</v>
      </c>
      <c r="C4" s="66" t="s">
        <v>362</v>
      </c>
    </row>
    <row r="5" spans="1:73" ht="15.75" customHeight="1">
      <c r="A5" s="65" t="s">
        <v>544</v>
      </c>
      <c r="B5" s="66">
        <v>19</v>
      </c>
      <c r="C5" s="66" t="s">
        <v>362</v>
      </c>
    </row>
    <row r="6" spans="1:73" ht="15.75" customHeight="1">
      <c r="A6" s="67" t="s">
        <v>365</v>
      </c>
      <c r="B6" s="68"/>
      <c r="C6" s="68"/>
    </row>
    <row r="7" spans="1:73" ht="15.75" customHeight="1"/>
    <row r="8" spans="1:73" ht="64.5" customHeight="1">
      <c r="A8" s="69" t="s">
        <v>228</v>
      </c>
      <c r="B8" s="772" t="s">
        <v>366</v>
      </c>
      <c r="C8" s="769" t="s">
        <v>367</v>
      </c>
      <c r="D8" s="769" t="s">
        <v>368</v>
      </c>
      <c r="E8" s="769" t="s">
        <v>369</v>
      </c>
      <c r="F8" s="769" t="s">
        <v>370</v>
      </c>
      <c r="G8" s="769" t="s">
        <v>371</v>
      </c>
      <c r="H8" s="769" t="s">
        <v>372</v>
      </c>
      <c r="I8" s="769" t="s">
        <v>373</v>
      </c>
      <c r="J8" s="769" t="s">
        <v>374</v>
      </c>
      <c r="K8" s="769" t="s">
        <v>375</v>
      </c>
      <c r="L8" s="769" t="s">
        <v>376</v>
      </c>
      <c r="M8" s="769" t="s">
        <v>377</v>
      </c>
      <c r="N8" s="769" t="s">
        <v>378</v>
      </c>
      <c r="O8" s="769" t="s">
        <v>379</v>
      </c>
      <c r="P8" s="769" t="s">
        <v>380</v>
      </c>
      <c r="Q8" s="769" t="s">
        <v>381</v>
      </c>
      <c r="R8" s="769" t="s">
        <v>382</v>
      </c>
      <c r="S8" s="769" t="s">
        <v>383</v>
      </c>
      <c r="T8" s="769" t="s">
        <v>384</v>
      </c>
      <c r="U8" s="769" t="s">
        <v>385</v>
      </c>
      <c r="V8" s="769" t="s">
        <v>386</v>
      </c>
      <c r="W8" s="769" t="s">
        <v>387</v>
      </c>
      <c r="X8" s="769" t="s">
        <v>388</v>
      </c>
      <c r="Y8" s="769" t="s">
        <v>389</v>
      </c>
      <c r="Z8" s="769" t="s">
        <v>390</v>
      </c>
      <c r="AA8" s="769" t="s">
        <v>391</v>
      </c>
      <c r="AB8" s="768" t="s">
        <v>392</v>
      </c>
      <c r="AC8" s="768" t="s">
        <v>393</v>
      </c>
      <c r="AD8" s="768" t="s">
        <v>394</v>
      </c>
      <c r="AE8" s="768" t="s">
        <v>395</v>
      </c>
      <c r="AF8" s="768" t="s">
        <v>396</v>
      </c>
      <c r="AG8" s="768" t="s">
        <v>397</v>
      </c>
      <c r="AH8" s="768" t="s">
        <v>398</v>
      </c>
      <c r="AI8" s="768" t="s">
        <v>399</v>
      </c>
      <c r="AJ8" s="768" t="s">
        <v>400</v>
      </c>
      <c r="AK8" s="768" t="s">
        <v>401</v>
      </c>
      <c r="AL8" s="768" t="s">
        <v>402</v>
      </c>
      <c r="AM8" s="768" t="s">
        <v>403</v>
      </c>
      <c r="AN8" s="768" t="s">
        <v>404</v>
      </c>
      <c r="AO8" s="768" t="s">
        <v>405</v>
      </c>
      <c r="AP8" s="768" t="s">
        <v>406</v>
      </c>
      <c r="AQ8" s="768" t="s">
        <v>407</v>
      </c>
      <c r="AR8" s="768" t="s">
        <v>408</v>
      </c>
      <c r="AS8" s="768" t="s">
        <v>409</v>
      </c>
      <c r="AT8" s="768" t="s">
        <v>410</v>
      </c>
      <c r="AU8" s="768" t="s">
        <v>411</v>
      </c>
      <c r="AV8" s="768" t="s">
        <v>412</v>
      </c>
      <c r="AW8" s="768" t="s">
        <v>413</v>
      </c>
      <c r="AX8" s="768" t="s">
        <v>414</v>
      </c>
      <c r="AY8" s="768" t="s">
        <v>415</v>
      </c>
      <c r="AZ8" s="768" t="s">
        <v>416</v>
      </c>
      <c r="BA8" s="768" t="s">
        <v>417</v>
      </c>
      <c r="BB8" s="768" t="s">
        <v>418</v>
      </c>
      <c r="BC8" s="768" t="s">
        <v>419</v>
      </c>
      <c r="BD8" s="768" t="s">
        <v>420</v>
      </c>
      <c r="BE8" s="768" t="s">
        <v>421</v>
      </c>
      <c r="BF8" s="768" t="s">
        <v>422</v>
      </c>
      <c r="BG8" s="768" t="s">
        <v>423</v>
      </c>
      <c r="BH8" s="768" t="s">
        <v>424</v>
      </c>
      <c r="BI8" s="768" t="s">
        <v>425</v>
      </c>
      <c r="BJ8" s="768" t="s">
        <v>426</v>
      </c>
      <c r="BK8" s="768" t="s">
        <v>427</v>
      </c>
      <c r="BL8" s="768" t="s">
        <v>428</v>
      </c>
      <c r="BM8" s="768" t="s">
        <v>429</v>
      </c>
      <c r="BN8" s="773" t="s">
        <v>430</v>
      </c>
      <c r="BO8" s="768" t="s">
        <v>431</v>
      </c>
      <c r="BP8" s="768" t="s">
        <v>432</v>
      </c>
      <c r="BQ8" s="768" t="s">
        <v>433</v>
      </c>
      <c r="BR8" s="768" t="s">
        <v>434</v>
      </c>
      <c r="BS8" s="768" t="s">
        <v>435</v>
      </c>
      <c r="BT8" s="768" t="s">
        <v>436</v>
      </c>
      <c r="BU8" s="27" t="s">
        <v>545</v>
      </c>
    </row>
    <row r="9" spans="1:73" ht="45.75" customHeight="1">
      <c r="A9" s="70" t="s">
        <v>438</v>
      </c>
      <c r="B9" s="737"/>
      <c r="C9" s="744"/>
      <c r="D9" s="744"/>
      <c r="E9" s="744"/>
      <c r="F9" s="744"/>
      <c r="G9" s="744"/>
      <c r="H9" s="744"/>
      <c r="I9" s="744"/>
      <c r="J9" s="744"/>
      <c r="K9" s="744"/>
      <c r="L9" s="744"/>
      <c r="M9" s="744"/>
      <c r="N9" s="744"/>
      <c r="O9" s="744"/>
      <c r="P9" s="744"/>
      <c r="Q9" s="744"/>
      <c r="R9" s="744"/>
      <c r="S9" s="744"/>
      <c r="T9" s="744"/>
      <c r="U9" s="744"/>
      <c r="V9" s="744"/>
      <c r="W9" s="744"/>
      <c r="X9" s="744"/>
      <c r="Y9" s="744"/>
      <c r="Z9" s="744"/>
      <c r="AA9" s="744"/>
      <c r="AB9" s="744"/>
      <c r="AC9" s="744"/>
      <c r="AD9" s="744"/>
      <c r="AE9" s="744"/>
      <c r="AF9" s="744"/>
      <c r="AG9" s="744"/>
      <c r="AH9" s="744"/>
      <c r="AI9" s="744"/>
      <c r="AJ9" s="744"/>
      <c r="AK9" s="744"/>
      <c r="AL9" s="744"/>
      <c r="AM9" s="744"/>
      <c r="AN9" s="744"/>
      <c r="AO9" s="744"/>
      <c r="AP9" s="744"/>
      <c r="AQ9" s="744"/>
      <c r="AR9" s="744"/>
      <c r="AS9" s="744"/>
      <c r="AT9" s="744"/>
      <c r="AU9" s="744"/>
      <c r="AV9" s="744"/>
      <c r="AW9" s="744"/>
      <c r="AX9" s="744"/>
      <c r="AY9" s="744"/>
      <c r="AZ9" s="744"/>
      <c r="BA9" s="744"/>
      <c r="BB9" s="744"/>
      <c r="BC9" s="744"/>
      <c r="BD9" s="744"/>
      <c r="BE9" s="744"/>
      <c r="BF9" s="744"/>
      <c r="BG9" s="744"/>
      <c r="BH9" s="744"/>
      <c r="BI9" s="744"/>
      <c r="BJ9" s="744"/>
      <c r="BK9" s="744"/>
      <c r="BL9" s="744"/>
      <c r="BM9" s="744"/>
      <c r="BN9" s="774"/>
      <c r="BO9" s="744"/>
      <c r="BP9" s="744"/>
      <c r="BQ9" s="744"/>
      <c r="BR9" s="744"/>
      <c r="BS9" s="744"/>
      <c r="BT9" s="744"/>
    </row>
    <row r="10" spans="1:73" ht="15.75" customHeight="1">
      <c r="A10" s="71" t="s">
        <v>440</v>
      </c>
      <c r="B10" s="8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8"/>
      <c r="AY10" s="8"/>
      <c r="AZ10" s="8"/>
      <c r="BA10" s="8"/>
      <c r="BB10" s="9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9"/>
      <c r="BN10" s="35"/>
      <c r="BO10" s="14"/>
      <c r="BP10" s="14"/>
      <c r="BQ10" s="14"/>
      <c r="BR10" s="14"/>
      <c r="BS10" s="14"/>
      <c r="BT10" s="14"/>
    </row>
    <row r="11" spans="1:73" ht="15.75" customHeight="1">
      <c r="A11" s="8" t="s">
        <v>33</v>
      </c>
      <c r="B11" s="8" t="s">
        <v>441</v>
      </c>
      <c r="C11" s="72">
        <v>4.1300000000000003E-2</v>
      </c>
      <c r="D11" s="72">
        <v>4.1500000000000002E-2</v>
      </c>
      <c r="E11" s="73">
        <v>4.1200000000000001E-2</v>
      </c>
      <c r="F11" s="73">
        <v>4.2000000000000003E-2</v>
      </c>
      <c r="G11" s="73">
        <v>4.2006999999999996E-2</v>
      </c>
      <c r="H11" s="74">
        <v>4.2200000000000001E-2</v>
      </c>
      <c r="I11" s="74">
        <v>4.3700000000000003E-2</v>
      </c>
      <c r="J11" s="75">
        <v>4.3791999999999998E-2</v>
      </c>
      <c r="K11" s="75">
        <v>4.3400000000000001E-2</v>
      </c>
      <c r="L11" s="75">
        <v>4.4299999999999999E-2</v>
      </c>
      <c r="M11" s="131">
        <v>4.5219999999999996E-2</v>
      </c>
      <c r="N11" s="76">
        <v>4.5695999999999994E-2</v>
      </c>
      <c r="O11" s="76">
        <v>4.4743999999999999E-2</v>
      </c>
      <c r="P11" s="77">
        <v>4.4267999999999995E-2</v>
      </c>
      <c r="Q11" s="74">
        <v>4.4149000000000001E-2</v>
      </c>
      <c r="R11" s="76">
        <v>4.4386999999999996E-2</v>
      </c>
      <c r="S11" s="75">
        <v>4.4267999999999995E-2</v>
      </c>
      <c r="T11" s="72">
        <v>4.4900000000000002E-2</v>
      </c>
      <c r="U11" s="75">
        <v>4.3910999999999999E-2</v>
      </c>
      <c r="V11" s="75">
        <v>4.36E-2</v>
      </c>
      <c r="W11" s="75">
        <v>4.2999999999999997E-2</v>
      </c>
      <c r="X11" s="75">
        <v>4.3099999999999999E-2</v>
      </c>
      <c r="Y11" s="75">
        <v>4.36E-2</v>
      </c>
      <c r="Z11" s="75">
        <v>4.3200000000000002E-2</v>
      </c>
      <c r="AA11" s="75">
        <v>4.36E-2</v>
      </c>
      <c r="AB11" s="75">
        <v>4.3999999999999997E-2</v>
      </c>
      <c r="AC11" s="75">
        <v>4.5100000000000001E-2</v>
      </c>
      <c r="AD11" s="72">
        <v>4.6899999999999997E-2</v>
      </c>
      <c r="AE11" s="72">
        <v>4.7399999999999998E-2</v>
      </c>
      <c r="AF11" s="72">
        <v>4.8599999999999997E-2</v>
      </c>
      <c r="AG11" s="72">
        <v>4.87E-2</v>
      </c>
      <c r="AH11" s="75">
        <v>0.05</v>
      </c>
      <c r="AI11" s="75">
        <v>0.05</v>
      </c>
      <c r="AJ11" s="75">
        <v>4.9979999999999997E-2</v>
      </c>
      <c r="AK11" s="75">
        <v>4.9980000000000004E-2</v>
      </c>
      <c r="AL11" s="72">
        <v>5.0700000000000002E-2</v>
      </c>
      <c r="AM11" s="75">
        <v>5.2241000000000003E-2</v>
      </c>
      <c r="AN11" s="75">
        <v>5.2359999999999997E-2</v>
      </c>
      <c r="AO11" s="75">
        <v>5.4621000000000003E-2</v>
      </c>
      <c r="AP11" s="75">
        <v>5.3430999999999999E-2</v>
      </c>
      <c r="AQ11" s="75">
        <v>5.4100000000000002E-2</v>
      </c>
      <c r="AR11" s="75">
        <v>5.5097E-2</v>
      </c>
      <c r="AS11" s="72">
        <v>5.45E-2</v>
      </c>
      <c r="AT11" s="72">
        <v>5.3400000000000003E-2</v>
      </c>
      <c r="AU11" s="72">
        <v>5.21E-2</v>
      </c>
      <c r="AV11" s="72">
        <v>5.1499999999999997E-2</v>
      </c>
      <c r="AW11" s="72">
        <v>5.1900000000000002E-2</v>
      </c>
      <c r="AX11" s="72">
        <v>5.1299999999999998E-2</v>
      </c>
      <c r="AY11" s="75">
        <v>5.0931999999999998E-2</v>
      </c>
      <c r="AZ11" s="75">
        <v>5.0799999999999998E-2</v>
      </c>
      <c r="BA11" s="75">
        <v>5.1526999999999996E-2</v>
      </c>
      <c r="BB11" s="78">
        <v>5.2200000000000003E-2</v>
      </c>
      <c r="BC11" s="75">
        <v>5.3311999999999998E-2</v>
      </c>
      <c r="BD11" s="75">
        <v>5.4621000000000003E-2</v>
      </c>
      <c r="BE11" s="75">
        <v>5.3999999999999999E-2</v>
      </c>
      <c r="BF11" s="75">
        <v>5.45E-2</v>
      </c>
      <c r="BG11" s="75">
        <v>5.4899999999999997E-2</v>
      </c>
      <c r="BH11" s="75">
        <v>5.5810999999999993E-2</v>
      </c>
      <c r="BI11" s="75">
        <v>5.6644E-2</v>
      </c>
      <c r="BJ11" s="75">
        <v>5.6286999999999997E-2</v>
      </c>
      <c r="BK11" s="75">
        <v>5.5454000000000003E-2</v>
      </c>
      <c r="BL11" s="75">
        <v>5.5691999999999998E-2</v>
      </c>
      <c r="BM11" s="78">
        <v>5.5899999999999998E-2</v>
      </c>
      <c r="BN11" s="78">
        <v>5.5691999999999998E-2</v>
      </c>
      <c r="BO11" s="75">
        <v>5.5691999999999998E-2</v>
      </c>
      <c r="BP11" s="75">
        <v>5.6167999999999996E-2</v>
      </c>
      <c r="BQ11" s="75">
        <v>5.7099999999999998E-2</v>
      </c>
      <c r="BR11" s="75">
        <v>5.6644E-2</v>
      </c>
      <c r="BS11" s="75">
        <v>5.8071999999999999E-2</v>
      </c>
      <c r="BT11" s="75">
        <v>5.7599999999999998E-2</v>
      </c>
    </row>
    <row r="12" spans="1:73" ht="15.75" customHeight="1">
      <c r="A12" s="8" t="s">
        <v>442</v>
      </c>
      <c r="B12" s="8" t="s">
        <v>441</v>
      </c>
      <c r="C12" s="72">
        <v>3.09E-2</v>
      </c>
      <c r="D12" s="72">
        <v>3.1099999999999999E-2</v>
      </c>
      <c r="E12" s="73">
        <v>3.0820999999999998E-2</v>
      </c>
      <c r="F12" s="73">
        <v>3.1399999999999997E-2</v>
      </c>
      <c r="G12" s="73">
        <v>3.1415999999999999E-2</v>
      </c>
      <c r="H12" s="74">
        <v>3.1699999999999999E-2</v>
      </c>
      <c r="I12" s="74">
        <v>3.2599999999999997E-2</v>
      </c>
      <c r="J12" s="75">
        <v>3.2724999999999997E-2</v>
      </c>
      <c r="K12" s="75">
        <v>3.2500000000000001E-2</v>
      </c>
      <c r="L12" s="75">
        <v>3.3099999999999997E-2</v>
      </c>
      <c r="M12" s="131">
        <v>3.3915000000000001E-2</v>
      </c>
      <c r="N12" s="76">
        <v>3.4271999999999997E-2</v>
      </c>
      <c r="O12" s="76">
        <v>3.3557999999999998E-2</v>
      </c>
      <c r="P12" s="77">
        <v>3.3081999999999993E-2</v>
      </c>
      <c r="Q12" s="74">
        <v>3.3081999999999993E-2</v>
      </c>
      <c r="R12" s="76">
        <v>3.3201000000000001E-2</v>
      </c>
      <c r="S12" s="75">
        <v>3.3201000000000001E-2</v>
      </c>
      <c r="T12" s="72">
        <v>3.3599999999999998E-2</v>
      </c>
      <c r="U12" s="75">
        <v>3.2843999999999998E-2</v>
      </c>
      <c r="V12" s="75">
        <v>3.2599999999999997E-2</v>
      </c>
      <c r="W12" s="75">
        <v>3.2099999999999997E-2</v>
      </c>
      <c r="X12" s="75">
        <v>3.2199999999999999E-2</v>
      </c>
      <c r="Y12" s="75">
        <v>3.2599999999999997E-2</v>
      </c>
      <c r="Z12" s="75">
        <v>3.2399999999999998E-2</v>
      </c>
      <c r="AA12" s="75">
        <v>3.2599999999999997E-2</v>
      </c>
      <c r="AB12" s="75">
        <v>3.3000000000000002E-2</v>
      </c>
      <c r="AC12" s="75">
        <v>3.3799999999999997E-2</v>
      </c>
      <c r="AD12" s="72">
        <v>3.5099999999999999E-2</v>
      </c>
      <c r="AE12" s="72">
        <v>3.5499999999999997E-2</v>
      </c>
      <c r="AF12" s="72">
        <v>3.6299999999999999E-2</v>
      </c>
      <c r="AG12" s="72">
        <v>3.6400000000000002E-2</v>
      </c>
      <c r="AH12" s="75">
        <v>3.7499999999999999E-2</v>
      </c>
      <c r="AI12" s="75">
        <v>3.7400000000000003E-2</v>
      </c>
      <c r="AJ12" s="75">
        <v>3.7365999999999996E-2</v>
      </c>
      <c r="AK12" s="75">
        <v>3.7484999999999997E-2</v>
      </c>
      <c r="AL12" s="72">
        <v>3.7999999999999999E-2</v>
      </c>
      <c r="AM12" s="75">
        <v>3.9032000000000004E-2</v>
      </c>
      <c r="AN12" s="75">
        <v>3.9150999999999998E-2</v>
      </c>
      <c r="AO12" s="75">
        <v>4.0936E-2</v>
      </c>
      <c r="AP12" s="75">
        <v>3.9983999999999999E-2</v>
      </c>
      <c r="AQ12" s="75">
        <v>4.0599999999999997E-2</v>
      </c>
      <c r="AR12" s="75">
        <v>4.1173999999999995E-2</v>
      </c>
      <c r="AS12" s="72">
        <v>4.0800000000000003E-2</v>
      </c>
      <c r="AT12" s="75">
        <v>0.04</v>
      </c>
      <c r="AU12" s="75">
        <v>3.9E-2</v>
      </c>
      <c r="AV12" s="72">
        <v>3.8600000000000002E-2</v>
      </c>
      <c r="AW12" s="72">
        <v>3.8800000000000001E-2</v>
      </c>
      <c r="AX12" s="72">
        <v>3.8399999999999997E-2</v>
      </c>
      <c r="AY12" s="75">
        <v>3.8079999999999996E-2</v>
      </c>
      <c r="AZ12" s="75">
        <v>3.8100000000000002E-2</v>
      </c>
      <c r="BA12" s="75">
        <v>3.8555999999999993E-2</v>
      </c>
      <c r="BB12" s="78">
        <v>3.9199999999999999E-2</v>
      </c>
      <c r="BC12" s="75">
        <v>3.9864999999999998E-2</v>
      </c>
      <c r="BD12" s="75">
        <v>4.0816999999999992E-2</v>
      </c>
      <c r="BE12" s="75">
        <v>4.0500000000000001E-2</v>
      </c>
      <c r="BF12" s="75">
        <v>4.0800000000000003E-2</v>
      </c>
      <c r="BG12" s="75">
        <v>4.1099999999999998E-2</v>
      </c>
      <c r="BH12" s="75">
        <v>4.1769000000000001E-2</v>
      </c>
      <c r="BI12" s="75">
        <v>4.2363999999999999E-2</v>
      </c>
      <c r="BJ12" s="75">
        <v>4.2125999999999997E-2</v>
      </c>
      <c r="BK12" s="75">
        <v>4.1530999999999998E-2</v>
      </c>
      <c r="BL12" s="75">
        <v>4.165E-2</v>
      </c>
      <c r="BM12" s="78">
        <v>4.19E-2</v>
      </c>
      <c r="BN12" s="78">
        <v>4.165E-2</v>
      </c>
      <c r="BO12" s="75">
        <v>4.165E-2</v>
      </c>
      <c r="BP12" s="75">
        <v>4.2006999999999996E-2</v>
      </c>
      <c r="BQ12" s="75">
        <v>4.2700000000000002E-2</v>
      </c>
      <c r="BR12" s="75">
        <v>4.2363999999999999E-2</v>
      </c>
      <c r="BS12" s="75">
        <v>4.3434999999999994E-2</v>
      </c>
      <c r="BT12" s="75">
        <v>4.3099999999999999E-2</v>
      </c>
    </row>
    <row r="13" spans="1:73" ht="15.75" customHeight="1">
      <c r="A13" s="8" t="s">
        <v>443</v>
      </c>
      <c r="B13" s="8" t="s">
        <v>441</v>
      </c>
      <c r="C13" s="72">
        <v>2.06E-2</v>
      </c>
      <c r="D13" s="72">
        <v>2.07E-2</v>
      </c>
      <c r="E13" s="73">
        <v>2.0586999999999998E-2</v>
      </c>
      <c r="F13" s="73">
        <v>2.0899999999999998E-2</v>
      </c>
      <c r="G13" s="73">
        <v>2.1100000000000001E-2</v>
      </c>
      <c r="H13" s="74">
        <v>2.1100000000000001E-2</v>
      </c>
      <c r="I13" s="74">
        <v>2.18E-2</v>
      </c>
      <c r="J13" s="75">
        <v>2.1895999999999999E-2</v>
      </c>
      <c r="K13" s="75">
        <v>2.18E-2</v>
      </c>
      <c r="L13" s="75">
        <v>2.2100000000000002E-2</v>
      </c>
      <c r="M13" s="131">
        <v>2.2609999999999998E-2</v>
      </c>
      <c r="N13" s="76">
        <v>2.2847999999999997E-2</v>
      </c>
      <c r="O13" s="76">
        <v>2.2372E-2</v>
      </c>
      <c r="P13" s="77">
        <v>2.2133999999999997E-2</v>
      </c>
      <c r="Q13" s="74">
        <v>2.2133999999999997E-2</v>
      </c>
      <c r="R13" s="76">
        <v>2.2253000000000002E-2</v>
      </c>
      <c r="S13" s="75">
        <v>2.2133999999999997E-2</v>
      </c>
      <c r="T13" s="72">
        <v>2.24E-2</v>
      </c>
      <c r="U13" s="75">
        <v>2.2014999999999996E-2</v>
      </c>
      <c r="V13" s="75">
        <v>2.18E-2</v>
      </c>
      <c r="W13" s="75">
        <v>2.1499999999999998E-2</v>
      </c>
      <c r="X13" s="75">
        <v>2.1499999999999998E-2</v>
      </c>
      <c r="Y13" s="75">
        <v>2.18E-2</v>
      </c>
      <c r="Z13" s="75">
        <v>2.1700000000000001E-2</v>
      </c>
      <c r="AA13" s="75">
        <v>2.18E-2</v>
      </c>
      <c r="AB13" s="75">
        <v>2.1999999999999999E-2</v>
      </c>
      <c r="AC13" s="75">
        <v>2.2499999999999999E-2</v>
      </c>
      <c r="AD13" s="72">
        <v>2.3400000000000001E-2</v>
      </c>
      <c r="AE13" s="72">
        <v>2.3699999999999999E-2</v>
      </c>
      <c r="AF13" s="72">
        <v>2.4299999999999999E-2</v>
      </c>
      <c r="AG13" s="72">
        <v>2.4400000000000002E-2</v>
      </c>
      <c r="AH13" s="75">
        <v>2.5000000000000001E-2</v>
      </c>
      <c r="AI13" s="75">
        <v>2.5000000000000001E-2</v>
      </c>
      <c r="AJ13" s="75">
        <v>2.4990000000000002E-2</v>
      </c>
      <c r="AK13" s="75">
        <v>2.4990000000000002E-2</v>
      </c>
      <c r="AL13" s="72">
        <v>2.53E-2</v>
      </c>
      <c r="AM13" s="75">
        <v>2.6060999999999997E-2</v>
      </c>
      <c r="AN13" s="75">
        <v>2.6179999999999998E-2</v>
      </c>
      <c r="AO13" s="75">
        <v>2.7369999999999998E-2</v>
      </c>
      <c r="AP13" s="75">
        <v>2.6774999999999997E-2</v>
      </c>
      <c r="AQ13" s="75">
        <v>2.7099999999999999E-2</v>
      </c>
      <c r="AR13" s="75">
        <v>2.7488999999999996E-2</v>
      </c>
      <c r="AS13" s="72">
        <v>2.7300000000000001E-2</v>
      </c>
      <c r="AT13" s="72">
        <v>2.6800000000000001E-2</v>
      </c>
      <c r="AU13" s="72">
        <v>2.6100000000000002E-2</v>
      </c>
      <c r="AV13" s="72">
        <v>2.58E-2</v>
      </c>
      <c r="AW13" s="72">
        <v>2.5899999999999999E-2</v>
      </c>
      <c r="AX13" s="72">
        <v>2.5600000000000001E-2</v>
      </c>
      <c r="AY13" s="75">
        <v>2.5465999999999999E-2</v>
      </c>
      <c r="AZ13" s="75">
        <v>2.5499999999999998E-2</v>
      </c>
      <c r="BA13" s="75">
        <v>2.5822999999999999E-2</v>
      </c>
      <c r="BB13" s="78">
        <v>2.6200000000000001E-2</v>
      </c>
      <c r="BC13" s="75">
        <v>2.6655999999999999E-2</v>
      </c>
      <c r="BD13" s="75">
        <v>2.7250999999999997E-2</v>
      </c>
      <c r="BE13" s="75">
        <v>2.7E-2</v>
      </c>
      <c r="BF13" s="75">
        <v>2.7300000000000001E-2</v>
      </c>
      <c r="BG13" s="75">
        <v>2.75E-2</v>
      </c>
      <c r="BH13" s="75">
        <v>2.7965E-2</v>
      </c>
      <c r="BI13" s="75">
        <v>2.8322E-2</v>
      </c>
      <c r="BJ13" s="75">
        <v>2.8083999999999998E-2</v>
      </c>
      <c r="BK13" s="75">
        <v>2.7727000000000002E-2</v>
      </c>
      <c r="BL13" s="75">
        <v>2.7845999999999999E-2</v>
      </c>
      <c r="BM13" s="78">
        <v>2.8000000000000001E-2</v>
      </c>
      <c r="BN13" s="78">
        <v>2.7845999999999999E-2</v>
      </c>
      <c r="BO13" s="75">
        <v>2.7845999999999999E-2</v>
      </c>
      <c r="BP13" s="75">
        <v>2.8083999999999998E-2</v>
      </c>
      <c r="BQ13" s="75">
        <v>2.86E-2</v>
      </c>
      <c r="BR13" s="75">
        <v>2.8322E-2</v>
      </c>
      <c r="BS13" s="75">
        <v>2.9035999999999999E-2</v>
      </c>
      <c r="BT13" s="75">
        <v>2.8799999999999999E-2</v>
      </c>
    </row>
    <row r="14" spans="1:73" ht="54.75" customHeight="1">
      <c r="A14" s="70" t="s">
        <v>444</v>
      </c>
      <c r="B14" s="8"/>
      <c r="C14" s="72"/>
      <c r="D14" s="72"/>
      <c r="E14" s="79"/>
      <c r="F14" s="79"/>
      <c r="G14" s="79"/>
      <c r="H14" s="74"/>
      <c r="I14" s="74"/>
      <c r="J14" s="75"/>
      <c r="K14" s="75"/>
      <c r="L14" s="75"/>
      <c r="M14" s="80"/>
      <c r="N14" s="76"/>
      <c r="O14" s="76"/>
      <c r="P14" s="77"/>
      <c r="Q14" s="74"/>
      <c r="R14" s="72"/>
      <c r="S14" s="72"/>
      <c r="T14" s="72"/>
      <c r="U14" s="75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5"/>
      <c r="AZ14" s="75"/>
      <c r="BA14" s="75"/>
      <c r="BB14" s="78"/>
      <c r="BC14" s="75"/>
      <c r="BD14" s="75"/>
      <c r="BE14" s="8"/>
      <c r="BF14" s="8"/>
      <c r="BG14" s="8"/>
      <c r="BH14" s="8"/>
      <c r="BI14" s="8"/>
      <c r="BJ14" s="8"/>
      <c r="BK14" s="8"/>
      <c r="BL14" s="8"/>
      <c r="BM14" s="9"/>
      <c r="BN14" s="9"/>
      <c r="BO14" s="8"/>
      <c r="BP14" s="8"/>
      <c r="BQ14" s="8"/>
      <c r="BR14" s="8"/>
      <c r="BS14" s="8"/>
      <c r="BT14" s="8"/>
    </row>
    <row r="15" spans="1:73" ht="15.75" customHeight="1">
      <c r="A15" s="8" t="s">
        <v>33</v>
      </c>
      <c r="B15" s="8" t="s">
        <v>441</v>
      </c>
      <c r="C15" s="72">
        <v>5.4999999999999997E-3</v>
      </c>
      <c r="D15" s="72">
        <v>5.4999999999999997E-3</v>
      </c>
      <c r="E15" s="72">
        <v>5.4739999999999997E-3</v>
      </c>
      <c r="F15" s="72">
        <v>5.5999999999999999E-3</v>
      </c>
      <c r="G15" s="73">
        <v>5.5929999999999999E-3</v>
      </c>
      <c r="H15" s="74">
        <v>5.5929999999999999E-3</v>
      </c>
      <c r="I15" s="74">
        <v>5.7000000000000002E-3</v>
      </c>
      <c r="J15" s="75">
        <v>5.7119999999999992E-3</v>
      </c>
      <c r="K15" s="75">
        <v>5.7000000000000002E-3</v>
      </c>
      <c r="L15" s="75">
        <v>5.7000000000000002E-3</v>
      </c>
      <c r="M15" s="131">
        <v>5.8309999999999994E-3</v>
      </c>
      <c r="N15" s="76">
        <v>5.8309999999999994E-3</v>
      </c>
      <c r="O15" s="76">
        <v>5.8309999999999994E-3</v>
      </c>
      <c r="P15" s="77">
        <v>5.7119999999999992E-3</v>
      </c>
      <c r="Q15" s="74">
        <v>5.7119999999999992E-3</v>
      </c>
      <c r="R15" s="76">
        <v>5.7119999999999992E-3</v>
      </c>
      <c r="S15" s="75">
        <v>5.8309999999999994E-3</v>
      </c>
      <c r="T15" s="72">
        <v>5.7999999999999996E-3</v>
      </c>
      <c r="U15" s="75">
        <v>5.7119999999999992E-3</v>
      </c>
      <c r="V15" s="75">
        <v>5.7119999999999992E-3</v>
      </c>
      <c r="W15" s="75">
        <v>5.7119999999999992E-3</v>
      </c>
      <c r="X15" s="75">
        <v>5.7000000000000002E-3</v>
      </c>
      <c r="Y15" s="75">
        <v>5.7999999999999996E-3</v>
      </c>
      <c r="Z15" s="75">
        <v>5.7999999999999996E-3</v>
      </c>
      <c r="AA15" s="75">
        <v>5.7999999999999996E-3</v>
      </c>
      <c r="AB15" s="75">
        <v>5.7999999999999996E-3</v>
      </c>
      <c r="AC15" s="72">
        <v>6.0000000000000001E-3</v>
      </c>
      <c r="AD15" s="72">
        <v>6.1000000000000004E-3</v>
      </c>
      <c r="AE15" s="72">
        <v>6.1999999999999998E-3</v>
      </c>
      <c r="AF15" s="72">
        <v>6.3E-3</v>
      </c>
      <c r="AG15" s="72">
        <v>6.3E-3</v>
      </c>
      <c r="AH15" s="72">
        <v>6.4000000000000003E-3</v>
      </c>
      <c r="AI15" s="72">
        <v>6.4000000000000003E-3</v>
      </c>
      <c r="AJ15" s="75">
        <v>6.4260000000000003E-3</v>
      </c>
      <c r="AK15" s="75">
        <v>6.5449999999999996E-3</v>
      </c>
      <c r="AL15" s="72">
        <v>6.4999999999999997E-3</v>
      </c>
      <c r="AM15" s="75">
        <v>6.6639999999999998E-3</v>
      </c>
      <c r="AN15" s="75">
        <v>6.783E-3</v>
      </c>
      <c r="AO15" s="75">
        <v>6.9019999999999993E-3</v>
      </c>
      <c r="AP15" s="75">
        <v>6.9019999999999993E-3</v>
      </c>
      <c r="AQ15" s="75">
        <v>7.0000000000000001E-3</v>
      </c>
      <c r="AR15" s="75">
        <v>7.0209999999999995E-3</v>
      </c>
      <c r="AS15" s="72">
        <v>7.0000000000000001E-3</v>
      </c>
      <c r="AT15" s="75">
        <v>7.0000000000000001E-3</v>
      </c>
      <c r="AU15" s="75">
        <v>6.8999999999999999E-3</v>
      </c>
      <c r="AV15" s="72">
        <v>6.8999999999999999E-3</v>
      </c>
      <c r="AW15" s="72">
        <v>7.0000000000000001E-3</v>
      </c>
      <c r="AX15" s="72">
        <v>6.8999999999999999E-3</v>
      </c>
      <c r="AY15" s="75">
        <v>6.9019999999999993E-3</v>
      </c>
      <c r="AZ15" s="75">
        <v>6.8999999999999999E-3</v>
      </c>
      <c r="BA15" s="75">
        <v>7.0209999999999995E-3</v>
      </c>
      <c r="BB15" s="78">
        <v>7.0000000000000001E-3</v>
      </c>
      <c r="BC15" s="75">
        <v>7.1399999999999996E-3</v>
      </c>
      <c r="BD15" s="75">
        <v>7.2589999999999998E-3</v>
      </c>
      <c r="BE15" s="75">
        <v>7.2589999999999998E-3</v>
      </c>
      <c r="BF15" s="75">
        <v>7.3000000000000001E-3</v>
      </c>
      <c r="BG15" s="75">
        <v>7.3000000000000001E-3</v>
      </c>
      <c r="BH15" s="75">
        <v>7.3779999999999991E-3</v>
      </c>
      <c r="BI15" s="75">
        <v>7.3779999999999991E-3</v>
      </c>
      <c r="BJ15" s="75">
        <v>7.3779999999999991E-3</v>
      </c>
      <c r="BK15" s="75">
        <v>7.3779999999999991E-3</v>
      </c>
      <c r="BL15" s="75">
        <v>7.3779999999999991E-3</v>
      </c>
      <c r="BM15" s="78">
        <v>7.4000000000000003E-3</v>
      </c>
      <c r="BN15" s="78">
        <v>7.3779999999999991E-3</v>
      </c>
      <c r="BO15" s="75">
        <v>7.3779999999999991E-3</v>
      </c>
      <c r="BP15" s="75">
        <v>7.4969999999999993E-3</v>
      </c>
      <c r="BQ15" s="75">
        <v>7.6E-3</v>
      </c>
      <c r="BR15" s="75">
        <v>7.4969999999999993E-3</v>
      </c>
      <c r="BS15" s="75">
        <v>7.6160000000000004E-3</v>
      </c>
      <c r="BT15" s="75">
        <v>7.6E-3</v>
      </c>
    </row>
    <row r="16" spans="1:73" ht="15.75" customHeight="1">
      <c r="A16" s="8" t="s">
        <v>442</v>
      </c>
      <c r="B16" s="8" t="s">
        <v>441</v>
      </c>
      <c r="C16" s="72">
        <v>4.1999999999999997E-3</v>
      </c>
      <c r="D16" s="72">
        <v>4.1999999999999997E-3</v>
      </c>
      <c r="E16" s="72">
        <v>4.1999999999999997E-3</v>
      </c>
      <c r="F16" s="72">
        <v>4.1999999999999997E-3</v>
      </c>
      <c r="G16" s="73">
        <v>4.1650000000000003E-3</v>
      </c>
      <c r="H16" s="74">
        <v>4.1650000000000003E-3</v>
      </c>
      <c r="I16" s="74">
        <v>4.3E-3</v>
      </c>
      <c r="J16" s="75">
        <v>4.2839999999999996E-3</v>
      </c>
      <c r="K16" s="75">
        <v>4.3E-3</v>
      </c>
      <c r="L16" s="75">
        <v>4.3E-3</v>
      </c>
      <c r="M16" s="131">
        <v>4.4029999999999998E-3</v>
      </c>
      <c r="N16" s="76">
        <v>4.4029999999999998E-3</v>
      </c>
      <c r="O16" s="76">
        <v>4.2839999999999996E-3</v>
      </c>
      <c r="P16" s="77">
        <v>4.2839999999999996E-3</v>
      </c>
      <c r="Q16" s="74">
        <v>4.2839999999999996E-3</v>
      </c>
      <c r="R16" s="76">
        <v>4.2839999999999996E-3</v>
      </c>
      <c r="S16" s="75">
        <v>4.2839999999999996E-3</v>
      </c>
      <c r="T16" s="72">
        <v>4.4000000000000003E-3</v>
      </c>
      <c r="U16" s="75">
        <v>4.2839999999999996E-3</v>
      </c>
      <c r="V16" s="75">
        <v>4.2839999999999996E-3</v>
      </c>
      <c r="W16" s="75">
        <v>4.2839999999999996E-3</v>
      </c>
      <c r="X16" s="75">
        <v>4.3E-3</v>
      </c>
      <c r="Y16" s="75">
        <v>4.3E-3</v>
      </c>
      <c r="Z16" s="75">
        <v>4.3E-3</v>
      </c>
      <c r="AA16" s="75">
        <v>4.4000000000000003E-3</v>
      </c>
      <c r="AB16" s="75">
        <v>4.4000000000000003E-3</v>
      </c>
      <c r="AC16" s="72">
        <v>4.4000000000000003E-3</v>
      </c>
      <c r="AD16" s="72">
        <v>4.4999999999999997E-3</v>
      </c>
      <c r="AE16" s="72">
        <v>4.5999999999999999E-3</v>
      </c>
      <c r="AF16" s="72">
        <v>4.5999999999999999E-3</v>
      </c>
      <c r="AG16" s="72">
        <v>4.7999999999999996E-3</v>
      </c>
      <c r="AH16" s="72">
        <v>4.7999999999999996E-3</v>
      </c>
      <c r="AI16" s="72">
        <v>4.7999999999999996E-3</v>
      </c>
      <c r="AJ16" s="75">
        <v>4.8790000000000005E-3</v>
      </c>
      <c r="AK16" s="75">
        <v>4.8790000000000005E-3</v>
      </c>
      <c r="AL16" s="72">
        <v>4.8999999999999998E-3</v>
      </c>
      <c r="AM16" s="75">
        <v>4.9979999999999998E-3</v>
      </c>
      <c r="AN16" s="75">
        <v>5.117E-3</v>
      </c>
      <c r="AO16" s="75">
        <v>5.2360000000000002E-3</v>
      </c>
      <c r="AP16" s="75">
        <v>5.2360000000000002E-3</v>
      </c>
      <c r="AQ16" s="75">
        <v>5.1999999999999998E-3</v>
      </c>
      <c r="AR16" s="75">
        <v>5.3549999999999995E-3</v>
      </c>
      <c r="AS16" s="72">
        <v>5.4000000000000003E-3</v>
      </c>
      <c r="AT16" s="72">
        <v>5.1999999999999998E-3</v>
      </c>
      <c r="AU16" s="72">
        <v>5.1999999999999998E-3</v>
      </c>
      <c r="AV16" s="72">
        <v>5.1999999999999998E-3</v>
      </c>
      <c r="AW16" s="72">
        <v>5.1999999999999998E-3</v>
      </c>
      <c r="AX16" s="72">
        <v>5.1999999999999998E-3</v>
      </c>
      <c r="AY16" s="75">
        <v>5.2360000000000002E-3</v>
      </c>
      <c r="AZ16" s="75">
        <v>5.1999999999999998E-3</v>
      </c>
      <c r="BA16" s="75">
        <v>5.2360000000000002E-3</v>
      </c>
      <c r="BB16" s="78">
        <v>5.1999999999999998E-3</v>
      </c>
      <c r="BC16" s="75">
        <v>5.3549999999999995E-3</v>
      </c>
      <c r="BD16" s="75">
        <v>5.3549999999999995E-3</v>
      </c>
      <c r="BE16" s="75">
        <v>5.3549999999999995E-3</v>
      </c>
      <c r="BF16" s="75">
        <v>5.4000000000000003E-3</v>
      </c>
      <c r="BG16" s="75">
        <v>5.4999999999999997E-3</v>
      </c>
      <c r="BH16" s="75">
        <v>5.4739999999999997E-3</v>
      </c>
      <c r="BI16" s="75">
        <v>5.5929999999999999E-3</v>
      </c>
      <c r="BJ16" s="75">
        <v>5.5929999999999999E-3</v>
      </c>
      <c r="BK16" s="75">
        <v>5.4739999999999997E-3</v>
      </c>
      <c r="BL16" s="75">
        <v>5.4739999999999997E-3</v>
      </c>
      <c r="BM16" s="78">
        <v>5.5999999999999999E-3</v>
      </c>
      <c r="BN16" s="78">
        <v>5.5929999999999999E-3</v>
      </c>
      <c r="BO16" s="75">
        <v>5.5929999999999999E-3</v>
      </c>
      <c r="BP16" s="75">
        <v>5.5929999999999999E-3</v>
      </c>
      <c r="BQ16" s="75">
        <v>5.7000000000000002E-3</v>
      </c>
      <c r="BR16" s="75">
        <v>5.5929999999999999E-3</v>
      </c>
      <c r="BS16" s="75">
        <v>5.7119999999999992E-3</v>
      </c>
      <c r="BT16" s="75">
        <v>5.7000000000000002E-3</v>
      </c>
    </row>
    <row r="17" spans="1:72" ht="15.75" customHeight="1">
      <c r="A17" s="8" t="s">
        <v>443</v>
      </c>
      <c r="B17" s="8" t="s">
        <v>441</v>
      </c>
      <c r="C17" s="72">
        <v>2.7000000000000001E-3</v>
      </c>
      <c r="D17" s="72">
        <v>2.7000000000000001E-3</v>
      </c>
      <c r="E17" s="72">
        <v>2.7369999999999998E-3</v>
      </c>
      <c r="F17" s="72">
        <v>2.7000000000000001E-3</v>
      </c>
      <c r="G17" s="73">
        <v>2.7369999999999998E-3</v>
      </c>
      <c r="H17" s="74">
        <v>2.7369999999999998E-3</v>
      </c>
      <c r="I17" s="74">
        <v>2.8999999999999998E-3</v>
      </c>
      <c r="J17" s="75">
        <v>2.8559999999999996E-3</v>
      </c>
      <c r="K17" s="75">
        <v>2.8999999999999998E-3</v>
      </c>
      <c r="L17" s="75">
        <v>2.8999999999999998E-3</v>
      </c>
      <c r="M17" s="131">
        <v>2.8559999999999996E-3</v>
      </c>
      <c r="N17" s="76">
        <v>2.9749999999999998E-3</v>
      </c>
      <c r="O17" s="76">
        <v>2.8559999999999996E-3</v>
      </c>
      <c r="P17" s="77">
        <v>2.8559999999999996E-3</v>
      </c>
      <c r="Q17" s="74">
        <v>2.8559999999999996E-3</v>
      </c>
      <c r="R17" s="76">
        <v>2.8559999999999996E-3</v>
      </c>
      <c r="S17" s="75">
        <v>2.8559999999999996E-3</v>
      </c>
      <c r="T17" s="75">
        <v>3.0000000000000001E-3</v>
      </c>
      <c r="U17" s="75">
        <v>2.8559999999999996E-3</v>
      </c>
      <c r="V17" s="75">
        <v>2.8559999999999996E-3</v>
      </c>
      <c r="W17" s="75">
        <v>2.8559999999999996E-3</v>
      </c>
      <c r="X17" s="75">
        <v>2.8999999999999998E-3</v>
      </c>
      <c r="Y17" s="75">
        <v>2.8999999999999998E-3</v>
      </c>
      <c r="Z17" s="75">
        <v>2.8999999999999998E-3</v>
      </c>
      <c r="AA17" s="75">
        <v>2.8999999999999998E-3</v>
      </c>
      <c r="AB17" s="75">
        <v>3.0000000000000001E-3</v>
      </c>
      <c r="AC17" s="72">
        <v>3.0000000000000001E-3</v>
      </c>
      <c r="AD17" s="72">
        <v>3.0000000000000001E-3</v>
      </c>
      <c r="AE17" s="72">
        <v>3.0999999999999999E-3</v>
      </c>
      <c r="AF17" s="72">
        <v>3.0999999999999999E-3</v>
      </c>
      <c r="AG17" s="72">
        <v>3.0999999999999999E-3</v>
      </c>
      <c r="AH17" s="72">
        <v>3.2000000000000002E-3</v>
      </c>
      <c r="AI17" s="72">
        <v>3.2000000000000002E-3</v>
      </c>
      <c r="AJ17" s="75">
        <v>3.2130000000000001E-3</v>
      </c>
      <c r="AK17" s="75">
        <v>3.2130000000000001E-3</v>
      </c>
      <c r="AL17" s="72">
        <v>3.3E-3</v>
      </c>
      <c r="AM17" s="75">
        <v>3.3319999999999999E-3</v>
      </c>
      <c r="AN17" s="75">
        <v>3.3319999999999999E-3</v>
      </c>
      <c r="AO17" s="75">
        <v>3.4509999999999996E-3</v>
      </c>
      <c r="AP17" s="75">
        <v>3.4509999999999996E-3</v>
      </c>
      <c r="AQ17" s="75">
        <v>3.5000000000000001E-3</v>
      </c>
      <c r="AR17" s="75">
        <v>3.5699999999999998E-3</v>
      </c>
      <c r="AS17" s="72">
        <v>3.5000000000000001E-3</v>
      </c>
      <c r="AT17" s="72">
        <v>3.5000000000000001E-3</v>
      </c>
      <c r="AU17" s="72">
        <v>3.5000000000000001E-3</v>
      </c>
      <c r="AV17" s="72">
        <v>3.5000000000000001E-3</v>
      </c>
      <c r="AW17" s="72">
        <v>3.5000000000000001E-3</v>
      </c>
      <c r="AX17" s="72">
        <v>3.5000000000000001E-3</v>
      </c>
      <c r="AY17" s="75">
        <v>3.4509999999999996E-3</v>
      </c>
      <c r="AZ17" s="75">
        <v>3.5000000000000001E-3</v>
      </c>
      <c r="BA17" s="75">
        <v>3.4509999999999996E-3</v>
      </c>
      <c r="BB17" s="78">
        <v>3.5000000000000001E-3</v>
      </c>
      <c r="BC17" s="75">
        <v>3.5699999999999998E-3</v>
      </c>
      <c r="BD17" s="75">
        <v>3.5699999999999998E-3</v>
      </c>
      <c r="BE17" s="75">
        <v>3.5699999999999998E-3</v>
      </c>
      <c r="BF17" s="75">
        <v>3.5999999999999999E-3</v>
      </c>
      <c r="BG17" s="75">
        <v>3.7000000000000002E-3</v>
      </c>
      <c r="BH17" s="75">
        <v>3.6889999999999996E-3</v>
      </c>
      <c r="BI17" s="75">
        <v>3.6889999999999996E-3</v>
      </c>
      <c r="BJ17" s="75">
        <v>3.6889999999999996E-3</v>
      </c>
      <c r="BK17" s="75">
        <v>3.6889999999999996E-3</v>
      </c>
      <c r="BL17" s="75">
        <v>3.6889999999999996E-3</v>
      </c>
      <c r="BM17" s="78">
        <v>3.7000000000000002E-3</v>
      </c>
      <c r="BN17" s="78">
        <v>3.6889999999999996E-3</v>
      </c>
      <c r="BO17" s="75">
        <v>3.6889999999999996E-3</v>
      </c>
      <c r="BP17" s="75">
        <v>3.6889999999999996E-3</v>
      </c>
      <c r="BQ17" s="75">
        <v>3.8E-3</v>
      </c>
      <c r="BR17" s="75">
        <v>3.8080000000000002E-3</v>
      </c>
      <c r="BS17" s="75">
        <v>3.8080000000000002E-3</v>
      </c>
      <c r="BT17" s="75">
        <v>3.8E-3</v>
      </c>
    </row>
    <row r="18" spans="1:72" ht="59.25" customHeight="1">
      <c r="A18" s="70" t="s">
        <v>445</v>
      </c>
      <c r="B18" s="8"/>
      <c r="C18" s="72"/>
      <c r="D18" s="72"/>
      <c r="E18" s="72"/>
      <c r="F18" s="72"/>
      <c r="G18" s="79"/>
      <c r="H18" s="72"/>
      <c r="I18" s="72"/>
      <c r="J18" s="72"/>
      <c r="K18" s="72"/>
      <c r="L18" s="72"/>
      <c r="M18" s="80"/>
      <c r="N18" s="76"/>
      <c r="O18" s="72"/>
      <c r="P18" s="79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72"/>
      <c r="AX18" s="72"/>
      <c r="AY18" s="72"/>
      <c r="AZ18" s="72"/>
      <c r="BA18" s="72"/>
      <c r="BB18" s="80"/>
      <c r="BC18" s="72"/>
      <c r="BD18" s="72"/>
      <c r="BE18" s="8"/>
      <c r="BF18" s="8"/>
      <c r="BG18" s="8"/>
      <c r="BH18" s="8"/>
      <c r="BI18" s="8"/>
      <c r="BJ18" s="8"/>
      <c r="BK18" s="8"/>
      <c r="BL18" s="8"/>
      <c r="BM18" s="9"/>
      <c r="BN18" s="9"/>
      <c r="BO18" s="8"/>
      <c r="BP18" s="8"/>
      <c r="BQ18" s="8"/>
      <c r="BR18" s="8"/>
      <c r="BS18" s="8"/>
      <c r="BT18" s="8"/>
    </row>
    <row r="19" spans="1:72" ht="42.75" customHeight="1">
      <c r="A19" s="70" t="s">
        <v>446</v>
      </c>
      <c r="B19" s="8"/>
      <c r="C19" s="72"/>
      <c r="D19" s="72"/>
      <c r="E19" s="72"/>
      <c r="F19" s="72"/>
      <c r="G19" s="79"/>
      <c r="H19" s="72"/>
      <c r="I19" s="72"/>
      <c r="J19" s="72"/>
      <c r="K19" s="72"/>
      <c r="L19" s="72"/>
      <c r="M19" s="80"/>
      <c r="N19" s="72"/>
      <c r="O19" s="72"/>
      <c r="P19" s="79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80"/>
      <c r="BC19" s="72"/>
      <c r="BD19" s="72"/>
      <c r="BE19" s="8"/>
      <c r="BF19" s="8"/>
      <c r="BG19" s="8"/>
      <c r="BH19" s="8"/>
      <c r="BI19" s="8"/>
      <c r="BJ19" s="8"/>
      <c r="BK19" s="8"/>
      <c r="BL19" s="8"/>
      <c r="BM19" s="9"/>
      <c r="BN19" s="9"/>
      <c r="BO19" s="8"/>
      <c r="BP19" s="8"/>
      <c r="BQ19" s="8"/>
      <c r="BR19" s="8"/>
      <c r="BS19" s="8"/>
      <c r="BT19" s="8"/>
    </row>
    <row r="20" spans="1:72" ht="15.75" customHeight="1">
      <c r="A20" s="8" t="s">
        <v>66</v>
      </c>
      <c r="B20" s="8" t="s">
        <v>67</v>
      </c>
      <c r="C20" s="81">
        <v>36415</v>
      </c>
      <c r="D20" s="81">
        <v>36570</v>
      </c>
      <c r="E20" s="81">
        <v>36344</v>
      </c>
      <c r="F20" s="81">
        <v>36970</v>
      </c>
      <c r="G20" s="82">
        <v>37007</v>
      </c>
      <c r="H20" s="81">
        <v>37188</v>
      </c>
      <c r="I20" s="81">
        <v>38210</v>
      </c>
      <c r="J20" s="81">
        <v>38310.220600000001</v>
      </c>
      <c r="K20" s="81">
        <v>38125</v>
      </c>
      <c r="L20" s="81">
        <v>38719</v>
      </c>
      <c r="M20" s="132">
        <v>39518.942499999997</v>
      </c>
      <c r="N20" s="83">
        <v>39836.388599999998</v>
      </c>
      <c r="O20" s="83">
        <v>39149.542600000001</v>
      </c>
      <c r="P20" s="84">
        <v>38728.8482</v>
      </c>
      <c r="Q20" s="81">
        <v>38707.334600000002</v>
      </c>
      <c r="R20" s="83">
        <v>38877.1276</v>
      </c>
      <c r="S20" s="84">
        <v>38833.739000000001</v>
      </c>
      <c r="T20" s="81">
        <v>39281</v>
      </c>
      <c r="U20" s="81">
        <v>38622.354899999998</v>
      </c>
      <c r="V20" s="81">
        <v>38362</v>
      </c>
      <c r="W20" s="81">
        <v>37981</v>
      </c>
      <c r="X20" s="81">
        <v>38085</v>
      </c>
      <c r="Y20" s="81">
        <v>38401</v>
      </c>
      <c r="Z20" s="81">
        <v>38217</v>
      </c>
      <c r="AA20" s="81">
        <v>38483</v>
      </c>
      <c r="AB20" s="81">
        <v>38838</v>
      </c>
      <c r="AC20" s="81">
        <v>39659</v>
      </c>
      <c r="AD20" s="81">
        <v>41018</v>
      </c>
      <c r="AE20" s="81">
        <v>41466</v>
      </c>
      <c r="AF20" s="81">
        <v>42363</v>
      </c>
      <c r="AG20" s="81">
        <v>42522</v>
      </c>
      <c r="AH20" s="81">
        <v>43560</v>
      </c>
      <c r="AI20" s="81">
        <v>43618</v>
      </c>
      <c r="AJ20" s="81">
        <v>43602</v>
      </c>
      <c r="AK20" s="81">
        <v>43791</v>
      </c>
      <c r="AL20" s="81">
        <v>44393</v>
      </c>
      <c r="AM20" s="81">
        <v>45562.720000000001</v>
      </c>
      <c r="AN20" s="81">
        <v>45778.11</v>
      </c>
      <c r="AO20" s="81">
        <v>47555.97</v>
      </c>
      <c r="AP20" s="81">
        <v>46757.479999999996</v>
      </c>
      <c r="AQ20" s="81">
        <v>47357</v>
      </c>
      <c r="AR20" s="81">
        <v>48042.68</v>
      </c>
      <c r="AS20" s="81">
        <v>47690</v>
      </c>
      <c r="AT20" s="81">
        <v>46965</v>
      </c>
      <c r="AU20" s="81">
        <v>46042</v>
      </c>
      <c r="AV20" s="81">
        <v>45625</v>
      </c>
      <c r="AW20" s="81">
        <v>45922</v>
      </c>
      <c r="AX20" s="81">
        <v>45509</v>
      </c>
      <c r="AY20" s="81">
        <v>45269.979999999996</v>
      </c>
      <c r="AZ20" s="81">
        <v>45187</v>
      </c>
      <c r="BA20" s="81">
        <v>45732.89</v>
      </c>
      <c r="BB20" s="85">
        <v>46290</v>
      </c>
      <c r="BC20" s="81">
        <v>47076.4</v>
      </c>
      <c r="BD20" s="81">
        <v>48072.43</v>
      </c>
      <c r="BE20" s="81">
        <v>47704</v>
      </c>
      <c r="BF20" s="81">
        <v>48006</v>
      </c>
      <c r="BG20" s="81">
        <v>48383</v>
      </c>
      <c r="BH20" s="81">
        <v>49113.68</v>
      </c>
      <c r="BI20" s="81">
        <v>49725.34</v>
      </c>
      <c r="BJ20" s="81">
        <v>49488.53</v>
      </c>
      <c r="BK20" s="81">
        <v>48909</v>
      </c>
      <c r="BL20" s="81">
        <v>49087.5</v>
      </c>
      <c r="BM20" s="85">
        <v>49323</v>
      </c>
      <c r="BN20" s="85">
        <v>49135.1</v>
      </c>
      <c r="BO20" s="81">
        <v>49192.22</v>
      </c>
      <c r="BP20" s="81">
        <v>49594.439999999995</v>
      </c>
      <c r="BQ20" s="81">
        <v>50319</v>
      </c>
      <c r="BR20" s="81">
        <v>49959.77</v>
      </c>
      <c r="BS20" s="81">
        <v>51083.13</v>
      </c>
      <c r="BT20" s="81">
        <v>50805</v>
      </c>
    </row>
    <row r="21" spans="1:72" ht="15.75" customHeight="1">
      <c r="A21" s="8" t="s">
        <v>301</v>
      </c>
      <c r="B21" s="8" t="s">
        <v>69</v>
      </c>
      <c r="C21" s="81">
        <v>61549</v>
      </c>
      <c r="D21" s="81">
        <v>61810</v>
      </c>
      <c r="E21" s="81">
        <v>61428</v>
      </c>
      <c r="F21" s="81">
        <v>62486</v>
      </c>
      <c r="G21" s="82">
        <v>62550</v>
      </c>
      <c r="H21" s="81">
        <v>62855</v>
      </c>
      <c r="I21" s="81">
        <v>64586</v>
      </c>
      <c r="J21" s="81">
        <v>64755.063442999992</v>
      </c>
      <c r="K21" s="81">
        <v>64441</v>
      </c>
      <c r="L21" s="81">
        <v>65446</v>
      </c>
      <c r="M21" s="132">
        <v>66799.818427999999</v>
      </c>
      <c r="N21" s="83">
        <v>67337.216002000001</v>
      </c>
      <c r="O21" s="83">
        <v>66174.619678999996</v>
      </c>
      <c r="P21" s="84">
        <v>65462.575800999999</v>
      </c>
      <c r="Q21" s="81">
        <v>65426.071479999999</v>
      </c>
      <c r="R21" s="83">
        <v>65713.352711999993</v>
      </c>
      <c r="S21" s="84">
        <v>65639.317219000004</v>
      </c>
      <c r="T21" s="81">
        <v>66395</v>
      </c>
      <c r="U21" s="81">
        <v>65281.009051999994</v>
      </c>
      <c r="V21" s="81">
        <v>64841</v>
      </c>
      <c r="W21" s="81">
        <v>64195</v>
      </c>
      <c r="X21" s="81">
        <v>64371</v>
      </c>
      <c r="Y21" s="81">
        <v>64905</v>
      </c>
      <c r="Z21" s="81">
        <v>64592</v>
      </c>
      <c r="AA21" s="81">
        <v>65044</v>
      </c>
      <c r="AB21" s="81">
        <v>65645</v>
      </c>
      <c r="AC21" s="81">
        <v>67034</v>
      </c>
      <c r="AD21" s="81">
        <v>69332</v>
      </c>
      <c r="AE21" s="81">
        <v>70088</v>
      </c>
      <c r="AF21" s="81">
        <v>71606</v>
      </c>
      <c r="AG21" s="81">
        <v>71876</v>
      </c>
      <c r="AH21" s="81">
        <v>73631</v>
      </c>
      <c r="AI21" s="81">
        <v>73729</v>
      </c>
      <c r="AJ21" s="81">
        <v>73701</v>
      </c>
      <c r="AK21" s="81">
        <v>74019</v>
      </c>
      <c r="AL21" s="81">
        <v>75037</v>
      </c>
      <c r="AM21" s="81">
        <v>77014.42</v>
      </c>
      <c r="AN21" s="81">
        <v>77379.75</v>
      </c>
      <c r="AO21" s="81">
        <v>80388.069999999992</v>
      </c>
      <c r="AP21" s="81">
        <v>79033.849999999991</v>
      </c>
      <c r="AQ21" s="81">
        <v>80049</v>
      </c>
      <c r="AR21" s="81">
        <v>81207.98</v>
      </c>
      <c r="AS21" s="81">
        <v>80610</v>
      </c>
      <c r="AT21" s="81">
        <v>79380</v>
      </c>
      <c r="AU21" s="81">
        <v>77820</v>
      </c>
      <c r="AV21" s="81">
        <v>77112</v>
      </c>
      <c r="AW21" s="81">
        <v>77615</v>
      </c>
      <c r="AX21" s="81">
        <v>76914</v>
      </c>
      <c r="AY21" s="81">
        <v>76512.239999999991</v>
      </c>
      <c r="AZ21" s="81">
        <v>76371</v>
      </c>
      <c r="BA21" s="81">
        <v>77294.069999999992</v>
      </c>
      <c r="BB21" s="85">
        <v>78238</v>
      </c>
      <c r="BC21" s="81">
        <v>79566.97</v>
      </c>
      <c r="BD21" s="81">
        <v>81252.009999999995</v>
      </c>
      <c r="BE21" s="81">
        <v>80627</v>
      </c>
      <c r="BF21" s="81">
        <v>81139</v>
      </c>
      <c r="BG21" s="81">
        <v>81778</v>
      </c>
      <c r="BH21" s="81">
        <v>83013.209999999992</v>
      </c>
      <c r="BI21" s="81">
        <v>84047.319999999992</v>
      </c>
      <c r="BJ21" s="81">
        <v>83647.48</v>
      </c>
      <c r="BK21" s="81">
        <v>82664.539999999994</v>
      </c>
      <c r="BL21" s="81">
        <v>82969.179999999993</v>
      </c>
      <c r="BM21" s="85">
        <v>83367</v>
      </c>
      <c r="BN21" s="85">
        <v>83047.72</v>
      </c>
      <c r="BO21" s="81">
        <v>83144.11</v>
      </c>
      <c r="BP21" s="81">
        <v>83823.599999999991</v>
      </c>
      <c r="BQ21" s="81">
        <v>85050</v>
      </c>
      <c r="BR21" s="81">
        <v>84441.209999999992</v>
      </c>
      <c r="BS21" s="81">
        <v>86341.64</v>
      </c>
      <c r="BT21" s="81">
        <v>85869</v>
      </c>
    </row>
    <row r="22" spans="1:72" ht="15.75" customHeight="1">
      <c r="A22" s="8" t="s">
        <v>70</v>
      </c>
      <c r="B22" s="8" t="s">
        <v>302</v>
      </c>
      <c r="C22" s="81">
        <v>154435</v>
      </c>
      <c r="D22" s="81">
        <v>155090</v>
      </c>
      <c r="E22" s="81">
        <v>154131</v>
      </c>
      <c r="F22" s="81">
        <v>156786</v>
      </c>
      <c r="G22" s="82">
        <v>156947</v>
      </c>
      <c r="H22" s="81">
        <v>157710</v>
      </c>
      <c r="I22" s="81">
        <v>162056</v>
      </c>
      <c r="J22" s="81">
        <v>162479.58632499998</v>
      </c>
      <c r="K22" s="81">
        <v>161691</v>
      </c>
      <c r="L22" s="81">
        <v>164212</v>
      </c>
      <c r="M22" s="132">
        <v>167610.16517700002</v>
      </c>
      <c r="N22" s="83">
        <v>168958.57119399999</v>
      </c>
      <c r="O22" s="83">
        <v>166041.45327</v>
      </c>
      <c r="P22" s="84">
        <v>164254.83451299998</v>
      </c>
      <c r="Q22" s="81">
        <v>164163.24021299998</v>
      </c>
      <c r="R22" s="83">
        <v>164884.06926599998</v>
      </c>
      <c r="S22" s="84">
        <v>164698.30383999998</v>
      </c>
      <c r="T22" s="81">
        <v>166595</v>
      </c>
      <c r="U22" s="81">
        <v>163799.258007</v>
      </c>
      <c r="V22" s="81">
        <v>162694</v>
      </c>
      <c r="W22" s="81">
        <v>161072</v>
      </c>
      <c r="X22" s="81">
        <v>161515</v>
      </c>
      <c r="Y22" s="81">
        <v>162855</v>
      </c>
      <c r="Z22" s="81">
        <v>162071</v>
      </c>
      <c r="AA22" s="81">
        <v>163206</v>
      </c>
      <c r="AB22" s="81">
        <v>164711</v>
      </c>
      <c r="AC22" s="81">
        <v>168197</v>
      </c>
      <c r="AD22" s="81">
        <v>173965</v>
      </c>
      <c r="AE22" s="81">
        <v>175862</v>
      </c>
      <c r="AF22" s="81">
        <v>179670</v>
      </c>
      <c r="AG22" s="81">
        <v>180348</v>
      </c>
      <c r="AH22" s="81">
        <v>184752</v>
      </c>
      <c r="AI22" s="81">
        <v>184996</v>
      </c>
      <c r="AJ22" s="81">
        <v>184927</v>
      </c>
      <c r="AK22" s="81">
        <v>185724</v>
      </c>
      <c r="AL22" s="81">
        <v>188277</v>
      </c>
      <c r="AM22" s="81">
        <v>193241.72</v>
      </c>
      <c r="AN22" s="81">
        <v>194158.02</v>
      </c>
      <c r="AO22" s="81">
        <v>201703.81</v>
      </c>
      <c r="AP22" s="81">
        <v>198307.55</v>
      </c>
      <c r="AQ22" s="81">
        <v>200853</v>
      </c>
      <c r="AR22" s="81">
        <v>203761.31999999998</v>
      </c>
      <c r="AS22" s="81">
        <v>202262</v>
      </c>
      <c r="AT22" s="81">
        <v>199177</v>
      </c>
      <c r="AU22" s="81">
        <v>195262</v>
      </c>
      <c r="AV22" s="81">
        <v>193484</v>
      </c>
      <c r="AW22" s="81">
        <v>194748</v>
      </c>
      <c r="AX22" s="81">
        <v>192991</v>
      </c>
      <c r="AY22" s="81">
        <v>191979.13</v>
      </c>
      <c r="AZ22" s="81">
        <v>191626</v>
      </c>
      <c r="BA22" s="81">
        <v>193942.63</v>
      </c>
      <c r="BB22" s="85">
        <v>196308</v>
      </c>
      <c r="BC22" s="81">
        <v>199643.91999999998</v>
      </c>
      <c r="BD22" s="81">
        <v>203873.18</v>
      </c>
      <c r="BE22" s="81">
        <v>202306</v>
      </c>
      <c r="BF22" s="81">
        <v>203589</v>
      </c>
      <c r="BG22" s="81">
        <v>205192</v>
      </c>
      <c r="BH22" s="81">
        <v>208292.84</v>
      </c>
      <c r="BI22" s="81">
        <v>210888.22999999998</v>
      </c>
      <c r="BJ22" s="81">
        <v>209883.87</v>
      </c>
      <c r="BK22" s="81">
        <v>207417</v>
      </c>
      <c r="BL22" s="81">
        <v>208179.78999999998</v>
      </c>
      <c r="BM22" s="85">
        <v>209179</v>
      </c>
      <c r="BN22" s="85">
        <v>208377.33</v>
      </c>
      <c r="BO22" s="81">
        <v>208620.09</v>
      </c>
      <c r="BP22" s="81">
        <v>210324.16999999998</v>
      </c>
      <c r="BQ22" s="81">
        <v>213404</v>
      </c>
      <c r="BR22" s="81">
        <v>211874.74</v>
      </c>
      <c r="BS22" s="81">
        <v>216641.88</v>
      </c>
      <c r="BT22" s="81">
        <v>215458</v>
      </c>
    </row>
    <row r="23" spans="1:72" ht="15.75" customHeight="1">
      <c r="A23" s="8" t="s">
        <v>71</v>
      </c>
      <c r="B23" s="8" t="s">
        <v>447</v>
      </c>
      <c r="C23" s="81">
        <v>448872</v>
      </c>
      <c r="D23" s="81">
        <v>450774</v>
      </c>
      <c r="E23" s="81">
        <v>447990</v>
      </c>
      <c r="F23" s="81">
        <v>455707</v>
      </c>
      <c r="G23" s="82">
        <v>456171</v>
      </c>
      <c r="H23" s="81">
        <v>458389</v>
      </c>
      <c r="I23" s="81">
        <v>471023</v>
      </c>
      <c r="J23" s="81">
        <v>472253.38281799998</v>
      </c>
      <c r="K23" s="81">
        <v>469962</v>
      </c>
      <c r="L23" s="81">
        <v>477287</v>
      </c>
      <c r="M23" s="132">
        <v>487165.61446700001</v>
      </c>
      <c r="N23" s="83">
        <v>491084.81020899996</v>
      </c>
      <c r="O23" s="83">
        <v>482606.09102999995</v>
      </c>
      <c r="P23" s="84">
        <v>477413.21258399996</v>
      </c>
      <c r="Q23" s="81">
        <v>477146.99006799998</v>
      </c>
      <c r="R23" s="83">
        <v>479242.10835199995</v>
      </c>
      <c r="S23" s="84">
        <v>478702.173817</v>
      </c>
      <c r="T23" s="81">
        <v>484217</v>
      </c>
      <c r="U23" s="81">
        <v>476089.06126599998</v>
      </c>
      <c r="V23" s="81">
        <v>472879</v>
      </c>
      <c r="W23" s="81">
        <v>468163</v>
      </c>
      <c r="X23" s="81">
        <v>469451</v>
      </c>
      <c r="Y23" s="81">
        <v>473344</v>
      </c>
      <c r="Z23" s="81">
        <v>471066</v>
      </c>
      <c r="AA23" s="81">
        <v>474366</v>
      </c>
      <c r="AB23" s="81">
        <v>478742</v>
      </c>
      <c r="AC23" s="81">
        <v>488872</v>
      </c>
      <c r="AD23" s="81">
        <v>505636</v>
      </c>
      <c r="AE23" s="81">
        <v>511149</v>
      </c>
      <c r="AF23" s="81">
        <v>522218</v>
      </c>
      <c r="AG23" s="81">
        <v>524188</v>
      </c>
      <c r="AH23" s="81">
        <v>536988</v>
      </c>
      <c r="AI23" s="81">
        <v>537700</v>
      </c>
      <c r="AJ23" s="81">
        <v>537498</v>
      </c>
      <c r="AK23" s="81">
        <v>539817</v>
      </c>
      <c r="AL23" s="81">
        <v>547237</v>
      </c>
      <c r="AM23" s="81">
        <v>561663.34</v>
      </c>
      <c r="AN23" s="81">
        <v>564326.55999999994</v>
      </c>
      <c r="AO23" s="81">
        <v>586260.64</v>
      </c>
      <c r="AP23" s="81">
        <v>576389.59</v>
      </c>
      <c r="AQ23" s="81">
        <v>583787</v>
      </c>
      <c r="AR23" s="81">
        <v>592240.39</v>
      </c>
      <c r="AS23" s="81">
        <v>587884</v>
      </c>
      <c r="AT23" s="81">
        <v>578916</v>
      </c>
      <c r="AU23" s="81">
        <v>567540</v>
      </c>
      <c r="AV23" s="81">
        <v>562371</v>
      </c>
      <c r="AW23" s="81">
        <v>566044</v>
      </c>
      <c r="AX23" s="81">
        <v>560935</v>
      </c>
      <c r="AY23" s="81">
        <v>557994.56999999995</v>
      </c>
      <c r="AZ23" s="81">
        <v>556968</v>
      </c>
      <c r="BA23" s="81">
        <v>563701.80999999994</v>
      </c>
      <c r="BB23" s="85">
        <v>570578</v>
      </c>
      <c r="BC23" s="81">
        <v>580272.55999999994</v>
      </c>
      <c r="BD23" s="81">
        <v>592567.64</v>
      </c>
      <c r="BE23" s="81">
        <v>588010</v>
      </c>
      <c r="BF23" s="81">
        <v>591741</v>
      </c>
      <c r="BG23" s="81">
        <v>596398</v>
      </c>
      <c r="BH23" s="81">
        <v>605412.5</v>
      </c>
      <c r="BI23" s="81">
        <v>612953.53</v>
      </c>
      <c r="BJ23" s="81">
        <v>610034.46</v>
      </c>
      <c r="BK23" s="81">
        <v>602867.09</v>
      </c>
      <c r="BL23" s="81">
        <v>605084.05999999994</v>
      </c>
      <c r="BM23" s="85">
        <v>607986</v>
      </c>
      <c r="BN23" s="85">
        <v>605657.64</v>
      </c>
      <c r="BO23" s="81">
        <v>606363.30999999994</v>
      </c>
      <c r="BP23" s="81">
        <v>611317.28</v>
      </c>
      <c r="BQ23" s="81">
        <v>620267</v>
      </c>
      <c r="BR23" s="81">
        <v>615822.62</v>
      </c>
      <c r="BS23" s="81">
        <v>629680.16999999993</v>
      </c>
      <c r="BT23" s="81">
        <v>626238</v>
      </c>
    </row>
    <row r="24" spans="1:72" ht="42" customHeight="1">
      <c r="A24" s="86" t="s">
        <v>448</v>
      </c>
      <c r="B24" s="8"/>
      <c r="C24" s="81"/>
      <c r="D24" s="81"/>
      <c r="E24" s="81"/>
      <c r="F24" s="81"/>
      <c r="G24" s="79"/>
      <c r="H24" s="81"/>
      <c r="I24" s="81"/>
      <c r="J24" s="81"/>
      <c r="K24" s="81"/>
      <c r="L24" s="81"/>
      <c r="M24" s="80"/>
      <c r="N24" s="76"/>
      <c r="O24" s="76"/>
      <c r="P24" s="79"/>
      <c r="Q24" s="81"/>
      <c r="R24" s="72"/>
      <c r="S24" s="79"/>
      <c r="T24" s="81"/>
      <c r="U24" s="81"/>
      <c r="V24" s="72"/>
      <c r="W24" s="72"/>
      <c r="X24" s="72"/>
      <c r="Y24" s="72"/>
      <c r="Z24" s="72"/>
      <c r="AA24" s="72"/>
      <c r="AB24" s="72"/>
      <c r="AC24" s="81"/>
      <c r="AD24" s="81"/>
      <c r="AE24" s="81"/>
      <c r="AF24" s="72"/>
      <c r="AG24" s="72"/>
      <c r="AH24" s="72"/>
      <c r="AI24" s="72"/>
      <c r="AJ24" s="72"/>
      <c r="AK24" s="72"/>
      <c r="AL24" s="72"/>
      <c r="AM24" s="72"/>
      <c r="AN24" s="72"/>
      <c r="AO24" s="72"/>
      <c r="AP24" s="72"/>
      <c r="AQ24" s="72"/>
      <c r="AR24" s="72"/>
      <c r="AS24" s="72"/>
      <c r="AT24" s="72"/>
      <c r="AU24" s="72"/>
      <c r="AV24" s="81"/>
      <c r="AW24" s="81"/>
      <c r="AX24" s="81"/>
      <c r="AY24" s="81"/>
      <c r="AZ24" s="81"/>
      <c r="BA24" s="81"/>
      <c r="BB24" s="85"/>
      <c r="BC24" s="81"/>
      <c r="BD24" s="81"/>
      <c r="BE24" s="8"/>
      <c r="BF24" s="8"/>
      <c r="BG24" s="8"/>
      <c r="BH24" s="8"/>
      <c r="BI24" s="8"/>
      <c r="BJ24" s="8"/>
      <c r="BK24" s="8"/>
      <c r="BL24" s="8"/>
      <c r="BM24" s="9"/>
      <c r="BN24" s="9"/>
      <c r="BO24" s="8"/>
      <c r="BP24" s="8"/>
      <c r="BQ24" s="8"/>
      <c r="BR24" s="8"/>
      <c r="BS24" s="8"/>
      <c r="BT24" s="8"/>
    </row>
    <row r="25" spans="1:72" ht="15.75" customHeight="1">
      <c r="A25" s="8" t="s">
        <v>66</v>
      </c>
      <c r="B25" s="8" t="s">
        <v>67</v>
      </c>
      <c r="C25" s="81">
        <v>11162</v>
      </c>
      <c r="D25" s="81">
        <v>11210</v>
      </c>
      <c r="E25" s="81">
        <v>11141</v>
      </c>
      <c r="F25" s="81">
        <v>11332</v>
      </c>
      <c r="G25" s="81">
        <v>11343</v>
      </c>
      <c r="H25" s="81">
        <v>11399</v>
      </c>
      <c r="I25" s="81">
        <v>11712</v>
      </c>
      <c r="J25" s="81">
        <v>11742.62369</v>
      </c>
      <c r="K25" s="81">
        <v>11686</v>
      </c>
      <c r="L25" s="81">
        <v>11868</v>
      </c>
      <c r="M25" s="132">
        <v>12112.810318</v>
      </c>
      <c r="N25" s="83">
        <v>12209.962631999999</v>
      </c>
      <c r="O25" s="83">
        <v>11999.730806</v>
      </c>
      <c r="P25" s="84">
        <v>11870.954598999999</v>
      </c>
      <c r="Q25" s="81">
        <v>11864.385798999998</v>
      </c>
      <c r="R25" s="83">
        <v>11916.378327</v>
      </c>
      <c r="S25" s="84">
        <v>11903.205502999999</v>
      </c>
      <c r="T25" s="81">
        <v>12040</v>
      </c>
      <c r="U25" s="81">
        <v>11838.596356999999</v>
      </c>
      <c r="V25" s="81">
        <v>11760</v>
      </c>
      <c r="W25" s="81">
        <v>11643</v>
      </c>
      <c r="X25" s="81">
        <v>11674</v>
      </c>
      <c r="Y25" s="81">
        <v>11771</v>
      </c>
      <c r="Z25" s="81">
        <v>11714</v>
      </c>
      <c r="AA25" s="81">
        <v>11796</v>
      </c>
      <c r="AB25" s="81">
        <v>11905</v>
      </c>
      <c r="AC25" s="81">
        <v>12157</v>
      </c>
      <c r="AD25" s="81">
        <v>12572</v>
      </c>
      <c r="AE25" s="81">
        <v>12710</v>
      </c>
      <c r="AF25" s="81">
        <v>12984</v>
      </c>
      <c r="AG25" s="81">
        <v>13033</v>
      </c>
      <c r="AH25" s="81">
        <v>13351</v>
      </c>
      <c r="AI25" s="81">
        <v>13370</v>
      </c>
      <c r="AJ25" s="81">
        <v>13365</v>
      </c>
      <c r="AK25" s="81">
        <v>13422</v>
      </c>
      <c r="AL25" s="81">
        <v>13606</v>
      </c>
      <c r="AM25" s="81">
        <v>13964.65</v>
      </c>
      <c r="AN25" s="81">
        <v>14031.289999999999</v>
      </c>
      <c r="AO25" s="81">
        <v>14576.31</v>
      </c>
      <c r="AP25" s="81">
        <v>14331.17</v>
      </c>
      <c r="AQ25" s="81">
        <v>14516</v>
      </c>
      <c r="AR25" s="81">
        <v>14725.06</v>
      </c>
      <c r="AS25" s="81">
        <v>14618</v>
      </c>
      <c r="AT25" s="81">
        <v>14395</v>
      </c>
      <c r="AU25" s="81">
        <v>14113</v>
      </c>
      <c r="AV25" s="81">
        <v>13985</v>
      </c>
      <c r="AW25" s="81">
        <v>14077</v>
      </c>
      <c r="AX25" s="81">
        <v>13950</v>
      </c>
      <c r="AY25" s="81">
        <v>13877.779999999999</v>
      </c>
      <c r="AZ25" s="81">
        <v>13852</v>
      </c>
      <c r="BA25" s="81">
        <v>14019.39</v>
      </c>
      <c r="BB25" s="85">
        <v>14190</v>
      </c>
      <c r="BC25" s="81">
        <v>14429.939999999999</v>
      </c>
      <c r="BD25" s="81">
        <v>14735.769999999999</v>
      </c>
      <c r="BE25" s="81">
        <v>14623</v>
      </c>
      <c r="BF25" s="81">
        <v>14716</v>
      </c>
      <c r="BG25" s="81">
        <v>14831</v>
      </c>
      <c r="BH25" s="81">
        <v>15054.689999999999</v>
      </c>
      <c r="BI25" s="81">
        <v>15241.519999999999</v>
      </c>
      <c r="BJ25" s="81">
        <v>15170.119999999999</v>
      </c>
      <c r="BK25" s="81">
        <v>14991.619999999999</v>
      </c>
      <c r="BL25" s="81">
        <v>15046.359999999999</v>
      </c>
      <c r="BM25" s="85">
        <v>15119</v>
      </c>
      <c r="BN25" s="85">
        <v>15061.83</v>
      </c>
      <c r="BO25" s="81">
        <v>15078.49</v>
      </c>
      <c r="BP25" s="81">
        <v>15202.25</v>
      </c>
      <c r="BQ25" s="81">
        <v>15425</v>
      </c>
      <c r="BR25" s="81">
        <v>15314.109999999999</v>
      </c>
      <c r="BS25" s="81">
        <v>15658.019999999999</v>
      </c>
      <c r="BT25" s="81">
        <v>15574</v>
      </c>
    </row>
    <row r="26" spans="1:72" ht="15.75" customHeight="1">
      <c r="A26" s="8" t="s">
        <v>301</v>
      </c>
      <c r="B26" s="8" t="s">
        <v>69</v>
      </c>
      <c r="C26" s="81">
        <v>36296</v>
      </c>
      <c r="D26" s="81">
        <v>36451</v>
      </c>
      <c r="E26" s="81">
        <v>36226</v>
      </c>
      <c r="F26" s="81">
        <v>36848</v>
      </c>
      <c r="G26" s="81">
        <v>36886</v>
      </c>
      <c r="H26" s="81">
        <v>37066</v>
      </c>
      <c r="I26" s="81">
        <v>38086</v>
      </c>
      <c r="J26" s="81">
        <v>38185.542765999999</v>
      </c>
      <c r="K26" s="81">
        <v>38001</v>
      </c>
      <c r="L26" s="81">
        <v>38593</v>
      </c>
      <c r="M26" s="132">
        <v>39390.331014999996</v>
      </c>
      <c r="N26" s="83">
        <v>39706.743923000002</v>
      </c>
      <c r="O26" s="83">
        <v>39022.133233999994</v>
      </c>
      <c r="P26" s="84">
        <v>38602.807935999997</v>
      </c>
      <c r="Q26" s="81">
        <v>38581.364373999997</v>
      </c>
      <c r="R26" s="83">
        <v>38750.604745999997</v>
      </c>
      <c r="S26" s="84">
        <v>38707.357408999997</v>
      </c>
      <c r="T26" s="81">
        <v>39153</v>
      </c>
      <c r="U26" s="81">
        <v>38496.661244999996</v>
      </c>
      <c r="V26" s="81">
        <v>38237</v>
      </c>
      <c r="W26" s="81">
        <v>37857</v>
      </c>
      <c r="X26" s="81">
        <v>37961</v>
      </c>
      <c r="Y26" s="81">
        <v>38276</v>
      </c>
      <c r="Z26" s="81">
        <v>38092</v>
      </c>
      <c r="AA26" s="81">
        <v>38358</v>
      </c>
      <c r="AB26" s="81">
        <v>38712</v>
      </c>
      <c r="AC26" s="81">
        <v>39531</v>
      </c>
      <c r="AD26" s="81">
        <v>40885</v>
      </c>
      <c r="AE26" s="81">
        <v>41330</v>
      </c>
      <c r="AF26" s="81">
        <v>42225</v>
      </c>
      <c r="AG26" s="81">
        <v>42384</v>
      </c>
      <c r="AH26" s="81">
        <v>43418</v>
      </c>
      <c r="AI26" s="81">
        <v>43477</v>
      </c>
      <c r="AJ26" s="81">
        <v>43460</v>
      </c>
      <c r="AK26" s="81">
        <v>43648</v>
      </c>
      <c r="AL26" s="81">
        <v>44249</v>
      </c>
      <c r="AM26" s="81">
        <v>45413.97</v>
      </c>
      <c r="AN26" s="81">
        <v>45629.36</v>
      </c>
      <c r="AO26" s="81">
        <v>47401.27</v>
      </c>
      <c r="AP26" s="81">
        <v>46605.159999999996</v>
      </c>
      <c r="AQ26" s="81">
        <v>47204</v>
      </c>
      <c r="AR26" s="81">
        <v>47885.599999999999</v>
      </c>
      <c r="AS26" s="81">
        <v>47535</v>
      </c>
      <c r="AT26" s="81">
        <v>46811</v>
      </c>
      <c r="AU26" s="81">
        <v>45894</v>
      </c>
      <c r="AV26" s="81">
        <v>45476</v>
      </c>
      <c r="AW26" s="81">
        <v>45773</v>
      </c>
      <c r="AX26" s="81">
        <v>45360</v>
      </c>
      <c r="AY26" s="81">
        <v>45123.61</v>
      </c>
      <c r="AZ26" s="81">
        <v>45040</v>
      </c>
      <c r="BA26" s="81">
        <v>45584.14</v>
      </c>
      <c r="BB26" s="85">
        <v>46140</v>
      </c>
      <c r="BC26" s="81">
        <v>46922.89</v>
      </c>
      <c r="BD26" s="81">
        <v>47915.35</v>
      </c>
      <c r="BE26" s="81">
        <v>47549</v>
      </c>
      <c r="BF26" s="81">
        <v>47849</v>
      </c>
      <c r="BG26" s="81">
        <v>48226</v>
      </c>
      <c r="BH26" s="81">
        <v>48954.22</v>
      </c>
      <c r="BI26" s="81">
        <v>49563.5</v>
      </c>
      <c r="BJ26" s="81">
        <v>49327.88</v>
      </c>
      <c r="BK26" s="81">
        <v>48749.54</v>
      </c>
      <c r="BL26" s="81">
        <v>48928.04</v>
      </c>
      <c r="BM26" s="85">
        <v>49164</v>
      </c>
      <c r="BN26" s="85">
        <v>48975.64</v>
      </c>
      <c r="BO26" s="81">
        <v>49032.759999999995</v>
      </c>
      <c r="BP26" s="81">
        <v>49432.6</v>
      </c>
      <c r="BQ26" s="81">
        <v>50156</v>
      </c>
      <c r="BR26" s="81">
        <v>49796.74</v>
      </c>
      <c r="BS26" s="81">
        <v>50916.53</v>
      </c>
      <c r="BT26" s="81">
        <v>50639</v>
      </c>
    </row>
    <row r="27" spans="1:72" ht="15.75" customHeight="1">
      <c r="A27" s="8" t="s">
        <v>70</v>
      </c>
      <c r="B27" s="8" t="s">
        <v>302</v>
      </c>
      <c r="C27" s="81">
        <v>129183</v>
      </c>
      <c r="D27" s="81">
        <v>129731</v>
      </c>
      <c r="E27" s="81">
        <v>128929</v>
      </c>
      <c r="F27" s="81">
        <v>131150</v>
      </c>
      <c r="G27" s="81">
        <v>131284</v>
      </c>
      <c r="H27" s="81">
        <v>131922</v>
      </c>
      <c r="I27" s="81">
        <v>135558</v>
      </c>
      <c r="J27" s="81">
        <v>135912.39685799999</v>
      </c>
      <c r="K27" s="81">
        <v>135253</v>
      </c>
      <c r="L27" s="81">
        <v>137362</v>
      </c>
      <c r="M27" s="132">
        <v>140204.06997799998</v>
      </c>
      <c r="N27" s="83">
        <v>141331.99684099999</v>
      </c>
      <c r="O27" s="83">
        <v>138891.85959599999</v>
      </c>
      <c r="P27" s="84">
        <v>137397.37263</v>
      </c>
      <c r="Q27" s="81">
        <v>137320.75495599999</v>
      </c>
      <c r="R27" s="83">
        <v>137923.72057800001</v>
      </c>
      <c r="S27" s="84">
        <v>137768.32978299999</v>
      </c>
      <c r="T27" s="81">
        <v>139355</v>
      </c>
      <c r="U27" s="81">
        <v>137016.28786300001</v>
      </c>
      <c r="V27" s="81">
        <v>136092</v>
      </c>
      <c r="W27" s="81">
        <v>134735</v>
      </c>
      <c r="X27" s="81">
        <v>135105</v>
      </c>
      <c r="Y27" s="81">
        <v>136226</v>
      </c>
      <c r="Z27" s="81">
        <v>135571</v>
      </c>
      <c r="AA27" s="81">
        <v>136520</v>
      </c>
      <c r="AB27" s="81">
        <v>137779</v>
      </c>
      <c r="AC27" s="81">
        <v>140695</v>
      </c>
      <c r="AD27" s="81">
        <v>145519</v>
      </c>
      <c r="AE27" s="81">
        <v>147106</v>
      </c>
      <c r="AF27" s="81">
        <v>150292</v>
      </c>
      <c r="AG27" s="81">
        <v>150859</v>
      </c>
      <c r="AH27" s="81">
        <v>154543</v>
      </c>
      <c r="AI27" s="81">
        <v>154748</v>
      </c>
      <c r="AJ27" s="81">
        <v>154689</v>
      </c>
      <c r="AK27" s="81">
        <v>155357</v>
      </c>
      <c r="AL27" s="81">
        <v>157492</v>
      </c>
      <c r="AM27" s="81">
        <v>161644.84</v>
      </c>
      <c r="AN27" s="81">
        <v>162411.19999999998</v>
      </c>
      <c r="AO27" s="81">
        <v>168722.96</v>
      </c>
      <c r="AP27" s="81">
        <v>165882.43</v>
      </c>
      <c r="AQ27" s="81">
        <v>168011</v>
      </c>
      <c r="AR27" s="81">
        <v>170443.69999999998</v>
      </c>
      <c r="AS27" s="81">
        <v>169190</v>
      </c>
      <c r="AT27" s="81">
        <v>166610</v>
      </c>
      <c r="AU27" s="81">
        <v>163335</v>
      </c>
      <c r="AV27" s="81">
        <v>161848</v>
      </c>
      <c r="AW27" s="81">
        <v>162905</v>
      </c>
      <c r="AX27" s="81">
        <v>161434</v>
      </c>
      <c r="AY27" s="81">
        <v>160588.12</v>
      </c>
      <c r="AZ27" s="81">
        <v>160293</v>
      </c>
      <c r="BA27" s="81">
        <v>162230.32</v>
      </c>
      <c r="BB27" s="85">
        <v>164209</v>
      </c>
      <c r="BC27" s="81">
        <v>166999.84</v>
      </c>
      <c r="BD27" s="81">
        <v>170537.71</v>
      </c>
      <c r="BE27" s="81">
        <v>169226</v>
      </c>
      <c r="BF27" s="81">
        <v>170300</v>
      </c>
      <c r="BG27" s="81">
        <v>171641</v>
      </c>
      <c r="BH27" s="81">
        <v>174235.03999999998</v>
      </c>
      <c r="BI27" s="81">
        <v>176405.6</v>
      </c>
      <c r="BJ27" s="81">
        <v>175565.46</v>
      </c>
      <c r="BK27" s="81">
        <v>173502</v>
      </c>
      <c r="BL27" s="81">
        <v>174139.84</v>
      </c>
      <c r="BM27" s="85">
        <v>174976</v>
      </c>
      <c r="BN27" s="85">
        <v>174305.25</v>
      </c>
      <c r="BO27" s="81">
        <v>174508.74</v>
      </c>
      <c r="BP27" s="81">
        <v>175934.36</v>
      </c>
      <c r="BQ27" s="81">
        <v>178511</v>
      </c>
      <c r="BR27" s="81">
        <v>177231.46</v>
      </c>
      <c r="BS27" s="81">
        <v>181219.15</v>
      </c>
      <c r="BT27" s="81">
        <v>180228</v>
      </c>
    </row>
    <row r="28" spans="1:72" ht="15.75" customHeight="1">
      <c r="A28" s="8" t="s">
        <v>71</v>
      </c>
      <c r="B28" s="8" t="s">
        <v>447</v>
      </c>
      <c r="C28" s="81">
        <v>423619</v>
      </c>
      <c r="D28" s="81">
        <v>425414</v>
      </c>
      <c r="E28" s="81">
        <v>422787</v>
      </c>
      <c r="F28" s="81">
        <v>430068</v>
      </c>
      <c r="G28" s="81">
        <v>430507</v>
      </c>
      <c r="H28" s="81">
        <v>432601</v>
      </c>
      <c r="I28" s="81">
        <v>444523</v>
      </c>
      <c r="J28" s="81">
        <v>445684.88089999999</v>
      </c>
      <c r="K28" s="81">
        <v>443523</v>
      </c>
      <c r="L28" s="81">
        <v>450437</v>
      </c>
      <c r="M28" s="132">
        <v>459758.16528599994</v>
      </c>
      <c r="N28" s="83">
        <v>463456.87104499998</v>
      </c>
      <c r="O28" s="83">
        <v>455455.15610699996</v>
      </c>
      <c r="P28" s="84">
        <v>450554.423732</v>
      </c>
      <c r="Q28" s="81">
        <v>450303.17867499997</v>
      </c>
      <c r="R28" s="83">
        <v>452280.42769700004</v>
      </c>
      <c r="S28" s="84">
        <v>451770.86933999998</v>
      </c>
      <c r="T28" s="81">
        <v>456975</v>
      </c>
      <c r="U28" s="81">
        <v>449304.767842</v>
      </c>
      <c r="V28" s="81">
        <v>446275</v>
      </c>
      <c r="W28" s="81">
        <v>441834</v>
      </c>
      <c r="X28" s="81">
        <v>443041</v>
      </c>
      <c r="Y28" s="81">
        <v>446714</v>
      </c>
      <c r="Z28" s="81">
        <v>444565</v>
      </c>
      <c r="AA28" s="81">
        <v>447670</v>
      </c>
      <c r="AB28" s="81">
        <v>451808</v>
      </c>
      <c r="AC28" s="81">
        <v>461369</v>
      </c>
      <c r="AD28" s="81">
        <v>477189</v>
      </c>
      <c r="AE28" s="81">
        <v>482393</v>
      </c>
      <c r="AF28" s="81">
        <v>492838</v>
      </c>
      <c r="AG28" s="81">
        <v>494698</v>
      </c>
      <c r="AH28" s="81">
        <v>506777</v>
      </c>
      <c r="AI28" s="81">
        <v>507451</v>
      </c>
      <c r="AJ28" s="81">
        <v>507259</v>
      </c>
      <c r="AK28" s="81">
        <v>509447</v>
      </c>
      <c r="AL28" s="81">
        <v>516449</v>
      </c>
      <c r="AM28" s="81">
        <v>530065.27</v>
      </c>
      <c r="AN28" s="81">
        <v>532578.54999999993</v>
      </c>
      <c r="AO28" s="81">
        <v>553278.6</v>
      </c>
      <c r="AP28" s="81">
        <v>543963.28</v>
      </c>
      <c r="AQ28" s="81">
        <v>550944</v>
      </c>
      <c r="AR28" s="81">
        <v>558921.57999999996</v>
      </c>
      <c r="AS28" s="81">
        <v>554810</v>
      </c>
      <c r="AT28" s="81">
        <v>546347</v>
      </c>
      <c r="AU28" s="81">
        <v>535609</v>
      </c>
      <c r="AV28" s="81">
        <v>530733</v>
      </c>
      <c r="AW28" s="81">
        <v>534199</v>
      </c>
      <c r="AX28" s="81">
        <v>529377</v>
      </c>
      <c r="AY28" s="81">
        <v>526602.37</v>
      </c>
      <c r="AZ28" s="81">
        <v>525634</v>
      </c>
      <c r="BA28" s="81">
        <v>531988.30999999994</v>
      </c>
      <c r="BB28" s="85">
        <v>538477</v>
      </c>
      <c r="BC28" s="81">
        <v>547626.1</v>
      </c>
      <c r="BD28" s="81">
        <v>559229.78999999992</v>
      </c>
      <c r="BE28" s="81">
        <v>554929</v>
      </c>
      <c r="BF28" s="81">
        <v>558450</v>
      </c>
      <c r="BG28" s="81">
        <v>562845</v>
      </c>
      <c r="BH28" s="81">
        <v>571352.31999999995</v>
      </c>
      <c r="BI28" s="81">
        <v>578469.71</v>
      </c>
      <c r="BJ28" s="81">
        <v>575713.66999999993</v>
      </c>
      <c r="BK28" s="81">
        <v>568950.9</v>
      </c>
      <c r="BL28" s="81">
        <v>571041.73</v>
      </c>
      <c r="BM28" s="85">
        <v>573782</v>
      </c>
      <c r="BN28" s="85">
        <v>571584.37</v>
      </c>
      <c r="BO28" s="81">
        <v>572249.57999999996</v>
      </c>
      <c r="BP28" s="81">
        <v>576925.09</v>
      </c>
      <c r="BQ28" s="81">
        <v>585372</v>
      </c>
      <c r="BR28" s="81">
        <v>581178.15</v>
      </c>
      <c r="BS28" s="81">
        <v>594255.05999999994</v>
      </c>
      <c r="BT28" s="81">
        <v>591006</v>
      </c>
    </row>
    <row r="29" spans="1:72" ht="15.75" customHeight="1">
      <c r="A29" s="8" t="s">
        <v>73</v>
      </c>
      <c r="B29" s="8" t="s">
        <v>42</v>
      </c>
      <c r="C29" s="81">
        <v>49567</v>
      </c>
      <c r="D29" s="81">
        <v>49592</v>
      </c>
      <c r="E29" s="81">
        <v>49703</v>
      </c>
      <c r="F29" s="81">
        <v>49796</v>
      </c>
      <c r="G29" s="81">
        <v>49800</v>
      </c>
      <c r="H29" s="81">
        <v>50208</v>
      </c>
      <c r="I29" s="81">
        <v>50247</v>
      </c>
      <c r="J29" s="81">
        <v>50300.138136975133</v>
      </c>
      <c r="K29" s="81">
        <v>50582</v>
      </c>
      <c r="L29" s="81">
        <v>50810</v>
      </c>
      <c r="M29" s="132">
        <v>50979.476294333464</v>
      </c>
      <c r="N29" s="83">
        <v>50955.214217284949</v>
      </c>
      <c r="O29" s="83">
        <v>50930.952140236441</v>
      </c>
      <c r="P29" s="84">
        <v>50896.985232368519</v>
      </c>
      <c r="Q29" s="81">
        <v>50945.509386465543</v>
      </c>
      <c r="R29" s="83">
        <v>51013.443202201372</v>
      </c>
      <c r="S29" s="84">
        <v>51338.55503465145</v>
      </c>
      <c r="T29" s="81">
        <v>51688</v>
      </c>
      <c r="U29" s="81">
        <v>51619.995128414186</v>
      </c>
      <c r="V29" s="81">
        <v>51795</v>
      </c>
      <c r="W29" s="81">
        <v>52159</v>
      </c>
      <c r="X29" s="81">
        <v>52255</v>
      </c>
      <c r="Y29" s="81">
        <v>52449</v>
      </c>
      <c r="Z29" s="81">
        <v>52649</v>
      </c>
      <c r="AA29" s="81">
        <v>52790</v>
      </c>
      <c r="AB29" s="81">
        <v>52834</v>
      </c>
      <c r="AC29" s="81">
        <v>53260</v>
      </c>
      <c r="AD29" s="81">
        <v>53449</v>
      </c>
      <c r="AE29" s="81">
        <v>54082</v>
      </c>
      <c r="AF29" s="81">
        <v>54801</v>
      </c>
      <c r="AG29" s="81">
        <v>55077</v>
      </c>
      <c r="AH29" s="81">
        <v>55506</v>
      </c>
      <c r="AI29" s="81">
        <v>56176</v>
      </c>
      <c r="AJ29" s="81">
        <v>56336.979999999996</v>
      </c>
      <c r="AK29" s="81">
        <v>57384.18</v>
      </c>
      <c r="AL29" s="81">
        <v>58185</v>
      </c>
      <c r="AM29" s="81">
        <v>58883.579999999994</v>
      </c>
      <c r="AN29" s="81">
        <v>59432.17</v>
      </c>
      <c r="AO29" s="81">
        <v>60247.32</v>
      </c>
      <c r="AP29" s="81">
        <v>60980.36</v>
      </c>
      <c r="AQ29" s="81">
        <v>61504</v>
      </c>
      <c r="AR29" s="81">
        <v>61824.07</v>
      </c>
      <c r="AS29" s="81">
        <v>62424</v>
      </c>
      <c r="AT29" s="81">
        <v>62606</v>
      </c>
      <c r="AU29" s="81">
        <v>63106</v>
      </c>
      <c r="AV29" s="81">
        <v>63066</v>
      </c>
      <c r="AW29" s="81">
        <v>63751</v>
      </c>
      <c r="AX29" s="81">
        <v>63949</v>
      </c>
      <c r="AY29" s="81">
        <v>64023.189999999995</v>
      </c>
      <c r="AZ29" s="81">
        <v>63926</v>
      </c>
      <c r="BA29" s="81">
        <v>64149.329999999994</v>
      </c>
      <c r="BB29" s="85">
        <v>64222</v>
      </c>
      <c r="BC29" s="81">
        <v>64653.89</v>
      </c>
      <c r="BD29" s="81">
        <v>64934.729999999996</v>
      </c>
      <c r="BE29" s="81">
        <v>65420</v>
      </c>
      <c r="BF29" s="81">
        <v>65070</v>
      </c>
      <c r="BG29" s="81">
        <v>65510</v>
      </c>
      <c r="BH29" s="81">
        <v>65895.06</v>
      </c>
      <c r="BI29" s="81">
        <v>66140.2</v>
      </c>
      <c r="BJ29" s="81">
        <v>66487.679999999993</v>
      </c>
      <c r="BK29" s="81">
        <v>66668.56</v>
      </c>
      <c r="BL29" s="81">
        <v>66604.3</v>
      </c>
      <c r="BM29" s="85">
        <v>67099.34</v>
      </c>
      <c r="BN29" s="85">
        <v>67267.12999999999</v>
      </c>
      <c r="BO29" s="81">
        <v>67325.440000000002</v>
      </c>
      <c r="BP29" s="81">
        <v>67982.319999999992</v>
      </c>
      <c r="BQ29" s="81">
        <v>68156.06</v>
      </c>
      <c r="BR29" s="81">
        <v>68020.399999999994</v>
      </c>
      <c r="BS29" s="81">
        <v>68741.539999999994</v>
      </c>
      <c r="BT29" s="81">
        <v>69013</v>
      </c>
    </row>
    <row r="30" spans="1:72" ht="15.75" customHeight="1">
      <c r="A30" s="71" t="s">
        <v>449</v>
      </c>
      <c r="B30" s="8"/>
      <c r="C30" s="72"/>
      <c r="D30" s="72"/>
      <c r="E30" s="72"/>
      <c r="F30" s="72"/>
      <c r="G30" s="72"/>
      <c r="H30" s="81"/>
      <c r="I30" s="81"/>
      <c r="J30" s="72"/>
      <c r="K30" s="81"/>
      <c r="L30" s="81"/>
      <c r="M30" s="80"/>
      <c r="N30" s="87"/>
      <c r="O30" s="72"/>
      <c r="P30" s="79"/>
      <c r="Q30" s="72"/>
      <c r="R30" s="87"/>
      <c r="S30" s="79"/>
      <c r="T30" s="81"/>
      <c r="U30" s="81"/>
      <c r="V30" s="72"/>
      <c r="W30" s="72"/>
      <c r="X30" s="72"/>
      <c r="Y30" s="72"/>
      <c r="Z30" s="72"/>
      <c r="AA30" s="72"/>
      <c r="AB30" s="72"/>
      <c r="AC30" s="81"/>
      <c r="AD30" s="72"/>
      <c r="AE30" s="72"/>
      <c r="AF30" s="72"/>
      <c r="AG30" s="72"/>
      <c r="AH30" s="8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81"/>
      <c r="AW30" s="81"/>
      <c r="AX30" s="81"/>
      <c r="AY30" s="81"/>
      <c r="AZ30" s="8"/>
      <c r="BA30" s="8"/>
      <c r="BB30" s="9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9"/>
      <c r="BN30" s="9"/>
      <c r="BO30" s="8"/>
      <c r="BP30" s="8"/>
      <c r="BQ30" s="8"/>
      <c r="BR30" s="8"/>
      <c r="BS30" s="8"/>
      <c r="BT30" s="8"/>
    </row>
    <row r="31" spans="1:72" ht="15.75" customHeight="1">
      <c r="A31" s="86" t="s">
        <v>450</v>
      </c>
      <c r="B31" s="8" t="s">
        <v>42</v>
      </c>
      <c r="C31" s="81">
        <v>462572</v>
      </c>
      <c r="D31" s="81">
        <v>462044</v>
      </c>
      <c r="E31" s="81">
        <v>461666</v>
      </c>
      <c r="F31" s="81">
        <v>459765</v>
      </c>
      <c r="G31" s="81">
        <v>459833</v>
      </c>
      <c r="H31" s="81">
        <v>461843</v>
      </c>
      <c r="I31" s="81">
        <v>464924</v>
      </c>
      <c r="J31" s="81">
        <v>465282.44097537029</v>
      </c>
      <c r="K31" s="81">
        <v>468014</v>
      </c>
      <c r="L31" s="81">
        <v>471000</v>
      </c>
      <c r="M31" s="132">
        <v>473773.12885868334</v>
      </c>
      <c r="N31" s="83">
        <v>473882.41225736879</v>
      </c>
      <c r="O31" s="83">
        <v>472129.14158857515</v>
      </c>
      <c r="P31" s="84">
        <v>470855.01748252049</v>
      </c>
      <c r="Q31" s="81">
        <v>471562.18064102146</v>
      </c>
      <c r="R31" s="83">
        <v>472798.88946883596</v>
      </c>
      <c r="S31" s="84">
        <v>475114.86216995982</v>
      </c>
      <c r="T31" s="81">
        <v>478507</v>
      </c>
      <c r="U31" s="81">
        <v>477109.00397556584</v>
      </c>
      <c r="V31" s="81">
        <v>479236</v>
      </c>
      <c r="W31" s="81">
        <v>482318</v>
      </c>
      <c r="X31" s="81">
        <v>484551</v>
      </c>
      <c r="Y31" s="81">
        <v>488754</v>
      </c>
      <c r="Z31" s="81">
        <v>491572</v>
      </c>
      <c r="AA31" s="81">
        <v>495837</v>
      </c>
      <c r="AB31" s="81">
        <v>498684</v>
      </c>
      <c r="AC31" s="81">
        <v>505125</v>
      </c>
      <c r="AD31" s="81">
        <v>509346</v>
      </c>
      <c r="AE31" s="81">
        <v>514953</v>
      </c>
      <c r="AF31" s="81">
        <v>523133</v>
      </c>
      <c r="AG31" s="81">
        <v>527634</v>
      </c>
      <c r="AH31" s="81">
        <v>535048</v>
      </c>
      <c r="AI31" s="81">
        <v>541374</v>
      </c>
      <c r="AJ31" s="81">
        <v>544226.27</v>
      </c>
      <c r="AK31" s="81">
        <v>554146.11</v>
      </c>
      <c r="AL31" s="81">
        <v>564918</v>
      </c>
      <c r="AM31" s="81">
        <v>573958.41999999993</v>
      </c>
      <c r="AN31" s="81">
        <v>579797.75</v>
      </c>
      <c r="AO31" s="81">
        <v>594012.29999999993</v>
      </c>
      <c r="AP31" s="81">
        <v>597796.5</v>
      </c>
      <c r="AQ31" s="81">
        <v>602842</v>
      </c>
      <c r="AR31" s="81">
        <v>608175.67999999993</v>
      </c>
      <c r="AS31" s="81">
        <v>607772</v>
      </c>
      <c r="AT31" s="81">
        <v>608930</v>
      </c>
      <c r="AU31" s="81">
        <v>609555</v>
      </c>
      <c r="AV31" s="81">
        <v>608035</v>
      </c>
      <c r="AW31" s="81">
        <v>611801</v>
      </c>
      <c r="AX31" s="81">
        <v>609987</v>
      </c>
      <c r="AY31" s="81">
        <v>608035.26</v>
      </c>
      <c r="AZ31" s="81">
        <v>606535</v>
      </c>
      <c r="BA31" s="81">
        <v>609024.15</v>
      </c>
      <c r="BB31" s="85">
        <v>612007</v>
      </c>
      <c r="BC31" s="81">
        <v>616938.84</v>
      </c>
      <c r="BD31" s="81">
        <v>621504.87</v>
      </c>
      <c r="BE31" s="81">
        <v>622422</v>
      </c>
      <c r="BF31" s="81">
        <v>620130</v>
      </c>
      <c r="BG31" s="81">
        <v>624879</v>
      </c>
      <c r="BH31" s="81">
        <v>631418.76</v>
      </c>
      <c r="BI31" s="81">
        <v>635430.25</v>
      </c>
      <c r="BJ31" s="81">
        <v>638216.03999999992</v>
      </c>
      <c r="BK31" s="81">
        <v>637317.59</v>
      </c>
      <c r="BL31" s="81">
        <v>637436.59</v>
      </c>
      <c r="BM31" s="85">
        <v>641392</v>
      </c>
      <c r="BN31" s="85">
        <v>641676.55999999994</v>
      </c>
      <c r="BO31" s="81">
        <v>641249.35</v>
      </c>
      <c r="BP31" s="81">
        <v>646131.91999999993</v>
      </c>
      <c r="BQ31" s="81">
        <v>649457</v>
      </c>
      <c r="BR31" s="81">
        <v>650200.53</v>
      </c>
      <c r="BS31" s="81">
        <v>657182.26</v>
      </c>
      <c r="BT31" s="81">
        <v>656475</v>
      </c>
    </row>
    <row r="32" spans="1:72" ht="15.75" customHeight="1">
      <c r="A32" s="86" t="s">
        <v>451</v>
      </c>
      <c r="B32" s="8" t="s">
        <v>452</v>
      </c>
      <c r="C32" s="81">
        <v>159656</v>
      </c>
      <c r="D32" s="81">
        <v>159185</v>
      </c>
      <c r="E32" s="81">
        <v>158515</v>
      </c>
      <c r="F32" s="81">
        <v>156817</v>
      </c>
      <c r="G32" s="81">
        <v>156849</v>
      </c>
      <c r="H32" s="81">
        <v>156874</v>
      </c>
      <c r="I32" s="81">
        <v>158954</v>
      </c>
      <c r="J32" s="81">
        <v>159024.92222154976</v>
      </c>
      <c r="K32" s="81">
        <v>160007</v>
      </c>
      <c r="L32" s="81">
        <v>161361</v>
      </c>
      <c r="M32" s="132">
        <v>162768.19827296108</v>
      </c>
      <c r="N32" s="83">
        <v>162933.49914112143</v>
      </c>
      <c r="O32" s="83">
        <v>161749.64301453202</v>
      </c>
      <c r="P32" s="84">
        <v>160949.12952481874</v>
      </c>
      <c r="Q32" s="81">
        <v>161288.90066461108</v>
      </c>
      <c r="R32" s="83">
        <v>161942.99864197877</v>
      </c>
      <c r="S32" s="84">
        <v>162471.60014321769</v>
      </c>
      <c r="T32" s="81">
        <v>163692</v>
      </c>
      <c r="U32" s="81">
        <v>162922.1180895502</v>
      </c>
      <c r="V32" s="81">
        <v>163843</v>
      </c>
      <c r="W32" s="81">
        <v>164788</v>
      </c>
      <c r="X32" s="81">
        <v>166060</v>
      </c>
      <c r="Y32" s="81">
        <v>168420</v>
      </c>
      <c r="Z32" s="81">
        <v>169759</v>
      </c>
      <c r="AA32" s="81">
        <v>172370</v>
      </c>
      <c r="AB32" s="81">
        <v>174305</v>
      </c>
      <c r="AC32" s="81">
        <v>177497</v>
      </c>
      <c r="AD32" s="81">
        <v>179932</v>
      </c>
      <c r="AE32" s="81">
        <v>181753</v>
      </c>
      <c r="AF32" s="81">
        <v>185149</v>
      </c>
      <c r="AG32" s="81">
        <v>187476</v>
      </c>
      <c r="AH32" s="81">
        <v>191430</v>
      </c>
      <c r="AI32" s="81">
        <v>193643</v>
      </c>
      <c r="AJ32" s="81">
        <v>195183.8</v>
      </c>
      <c r="AK32" s="81">
        <v>198658.59999999998</v>
      </c>
      <c r="AL32" s="81">
        <v>203738</v>
      </c>
      <c r="AM32" s="81">
        <v>207904.9</v>
      </c>
      <c r="AN32" s="81">
        <v>210219.44999999998</v>
      </c>
      <c r="AO32" s="81">
        <v>217921.13</v>
      </c>
      <c r="AP32" s="81">
        <v>217917.56</v>
      </c>
      <c r="AQ32" s="81">
        <v>219719</v>
      </c>
      <c r="AR32" s="81">
        <v>222553.8</v>
      </c>
      <c r="AS32" s="81">
        <v>219867</v>
      </c>
      <c r="AT32" s="81">
        <v>220049</v>
      </c>
      <c r="AU32" s="81">
        <v>218589</v>
      </c>
      <c r="AV32" s="81">
        <v>217588</v>
      </c>
      <c r="AW32" s="81">
        <v>217817</v>
      </c>
      <c r="AX32" s="81">
        <v>215709</v>
      </c>
      <c r="AY32" s="81">
        <v>213984.61</v>
      </c>
      <c r="AZ32" s="81">
        <v>213230</v>
      </c>
      <c r="BA32" s="81">
        <v>214251.16999999998</v>
      </c>
      <c r="BB32" s="85">
        <v>216199</v>
      </c>
      <c r="BC32" s="81">
        <v>218261.47</v>
      </c>
      <c r="BD32" s="81">
        <v>220618.86</v>
      </c>
      <c r="BE32" s="81">
        <v>219485</v>
      </c>
      <c r="BF32" s="81">
        <v>219081</v>
      </c>
      <c r="BG32" s="81">
        <v>220983</v>
      </c>
      <c r="BH32" s="81">
        <v>224422.09999999998</v>
      </c>
      <c r="BI32" s="81">
        <v>226506.97999999998</v>
      </c>
      <c r="BJ32" s="81">
        <v>227280.47999999998</v>
      </c>
      <c r="BK32" s="81">
        <v>225925.06999999998</v>
      </c>
      <c r="BL32" s="81">
        <v>226257.08</v>
      </c>
      <c r="BM32" s="85">
        <v>227351</v>
      </c>
      <c r="BN32" s="85">
        <v>226934.19</v>
      </c>
      <c r="BO32" s="81">
        <v>226399.87999999998</v>
      </c>
      <c r="BP32" s="81">
        <v>227586.31</v>
      </c>
      <c r="BQ32" s="81">
        <v>229412</v>
      </c>
      <c r="BR32" s="81">
        <v>230474.44</v>
      </c>
      <c r="BS32" s="81">
        <v>232982.96</v>
      </c>
      <c r="BT32" s="81">
        <v>231444</v>
      </c>
    </row>
    <row r="33" spans="1:72" ht="15.75" customHeight="1">
      <c r="A33" s="86" t="s">
        <v>79</v>
      </c>
      <c r="B33" s="8" t="s">
        <v>452</v>
      </c>
      <c r="C33" s="81">
        <v>19005</v>
      </c>
      <c r="D33" s="81">
        <v>18927</v>
      </c>
      <c r="E33" s="81">
        <v>18804</v>
      </c>
      <c r="F33" s="81">
        <v>18520</v>
      </c>
      <c r="G33" s="81">
        <v>18525</v>
      </c>
      <c r="H33" s="81">
        <v>18475</v>
      </c>
      <c r="I33" s="81">
        <v>18802</v>
      </c>
      <c r="J33" s="81">
        <v>18806.458547264123</v>
      </c>
      <c r="K33" s="81">
        <v>18927</v>
      </c>
      <c r="L33" s="81">
        <v>19113</v>
      </c>
      <c r="M33" s="132">
        <v>19316.059996065316</v>
      </c>
      <c r="N33" s="83">
        <v>19345.836164463821</v>
      </c>
      <c r="O33" s="83">
        <v>19159.209880993531</v>
      </c>
      <c r="P33" s="84">
        <v>19035.57007629086</v>
      </c>
      <c r="Q33" s="81">
        <v>19083.524502045162</v>
      </c>
      <c r="R33" s="83">
        <v>19179.250016120772</v>
      </c>
      <c r="S33" s="84">
        <v>19220.891217693643</v>
      </c>
      <c r="T33" s="81">
        <v>19370</v>
      </c>
      <c r="U33" s="81">
        <v>19255.877816510507</v>
      </c>
      <c r="V33" s="81">
        <v>19380</v>
      </c>
      <c r="W33" s="81">
        <v>19484</v>
      </c>
      <c r="X33" s="81">
        <v>19674</v>
      </c>
      <c r="Y33" s="81">
        <v>20027</v>
      </c>
      <c r="Z33" s="81">
        <v>20216</v>
      </c>
      <c r="AA33" s="81">
        <v>20618</v>
      </c>
      <c r="AB33" s="81">
        <v>20925</v>
      </c>
      <c r="AC33" s="81">
        <v>21384</v>
      </c>
      <c r="AD33" s="81">
        <f>'[1]Tarifas Publicacion_Mes Sep2021'!$G$35</f>
        <v>0</v>
      </c>
      <c r="AE33" s="81">
        <v>21962</v>
      </c>
      <c r="AF33" s="81">
        <v>22414</v>
      </c>
      <c r="AG33" s="81">
        <v>22755</v>
      </c>
      <c r="AH33" s="81">
        <v>23343</v>
      </c>
      <c r="AI33" s="81">
        <v>23608</v>
      </c>
      <c r="AJ33" s="81">
        <v>23839.27</v>
      </c>
      <c r="AK33" s="81">
        <v>24256.959999999999</v>
      </c>
      <c r="AL33" s="81">
        <v>24977</v>
      </c>
      <c r="AM33" s="81">
        <v>25562.39</v>
      </c>
      <c r="AN33" s="81">
        <v>25863.46</v>
      </c>
      <c r="AO33" s="81">
        <v>27023.71</v>
      </c>
      <c r="AP33" s="81">
        <v>26908.28</v>
      </c>
      <c r="AQ33" s="81">
        <v>27127</v>
      </c>
      <c r="AR33" s="81">
        <v>27550.879999999997</v>
      </c>
      <c r="AS33" s="81">
        <v>27010</v>
      </c>
      <c r="AT33" s="81">
        <v>27013</v>
      </c>
      <c r="AU33" s="81">
        <v>26695</v>
      </c>
      <c r="AV33" s="81">
        <v>26537</v>
      </c>
      <c r="AW33" s="81">
        <v>26474</v>
      </c>
      <c r="AX33" s="81">
        <v>26099</v>
      </c>
      <c r="AY33" s="81">
        <v>25806.34</v>
      </c>
      <c r="AZ33" s="81">
        <v>25698</v>
      </c>
      <c r="BA33" s="81">
        <v>25832.52</v>
      </c>
      <c r="BB33" s="85">
        <v>26140</v>
      </c>
      <c r="BC33" s="81">
        <v>26415.62</v>
      </c>
      <c r="BD33" s="81">
        <v>26760.719999999998</v>
      </c>
      <c r="BE33" s="81">
        <v>26505</v>
      </c>
      <c r="BF33" s="81">
        <v>26489</v>
      </c>
      <c r="BG33" s="81">
        <v>26738</v>
      </c>
      <c r="BH33" s="81">
        <v>27245.05</v>
      </c>
      <c r="BI33" s="81">
        <v>27552.07</v>
      </c>
      <c r="BJ33" s="81">
        <v>27628.23</v>
      </c>
      <c r="BK33" s="81">
        <v>27379.52</v>
      </c>
      <c r="BL33" s="81">
        <v>27443.78</v>
      </c>
      <c r="BM33" s="85">
        <v>27551</v>
      </c>
      <c r="BN33" s="85">
        <v>27458.059999999998</v>
      </c>
      <c r="BO33" s="81">
        <v>27362.86</v>
      </c>
      <c r="BP33" s="81">
        <v>27462.82</v>
      </c>
      <c r="BQ33" s="81">
        <v>27737</v>
      </c>
      <c r="BR33" s="81">
        <v>27929.3</v>
      </c>
      <c r="BS33" s="81">
        <v>28236.32</v>
      </c>
      <c r="BT33" s="81">
        <v>27946</v>
      </c>
    </row>
    <row r="34" spans="1:72" ht="15.75" customHeight="1">
      <c r="A34" s="86" t="s">
        <v>453</v>
      </c>
      <c r="B34" s="8" t="s">
        <v>81</v>
      </c>
      <c r="C34" s="81">
        <v>233604</v>
      </c>
      <c r="D34" s="81">
        <v>232606</v>
      </c>
      <c r="E34" s="81">
        <v>231050.17</v>
      </c>
      <c r="F34" s="81">
        <v>227456</v>
      </c>
      <c r="G34" s="81">
        <v>227522</v>
      </c>
      <c r="H34" s="81">
        <v>226857</v>
      </c>
      <c r="I34" s="81">
        <v>230967</v>
      </c>
      <c r="J34" s="81">
        <v>231015.14671619071</v>
      </c>
      <c r="K34" s="81">
        <v>232494</v>
      </c>
      <c r="L34" s="81">
        <v>234816</v>
      </c>
      <c r="M34" s="132">
        <v>237352.55453362159</v>
      </c>
      <c r="N34" s="83">
        <v>237730.19867920695</v>
      </c>
      <c r="O34" s="83">
        <v>235383.61938573164</v>
      </c>
      <c r="P34" s="84">
        <v>233831.30764070596</v>
      </c>
      <c r="Q34" s="81">
        <v>234429.36523962335</v>
      </c>
      <c r="R34" s="83">
        <v>235626.51392626183</v>
      </c>
      <c r="S34" s="84">
        <v>236113.85923909678</v>
      </c>
      <c r="T34" s="81">
        <v>237952</v>
      </c>
      <c r="U34" s="81">
        <v>236522.47125961664</v>
      </c>
      <c r="V34" s="81">
        <v>238065</v>
      </c>
      <c r="W34" s="81">
        <v>239323</v>
      </c>
      <c r="X34" s="81">
        <v>241714</v>
      </c>
      <c r="Y34" s="81">
        <v>246132</v>
      </c>
      <c r="Z34" s="81">
        <v>248487</v>
      </c>
      <c r="AA34" s="81">
        <v>253538</v>
      </c>
      <c r="AB34" s="81">
        <v>257407</v>
      </c>
      <c r="AC34" s="81">
        <v>263141</v>
      </c>
      <c r="AD34" s="81">
        <f>'[1]Tarifas Publicacion_Mes Sep2021'!$G$38</f>
        <v>0</v>
      </c>
      <c r="AE34" s="81">
        <v>270328</v>
      </c>
      <c r="AF34" s="81">
        <v>275935</v>
      </c>
      <c r="AG34" s="81">
        <v>280206</v>
      </c>
      <c r="AH34" s="81">
        <v>287569</v>
      </c>
      <c r="AI34" s="81">
        <v>290837</v>
      </c>
      <c r="AJ34" s="81">
        <v>293726.51</v>
      </c>
      <c r="AK34" s="81">
        <v>298866.12</v>
      </c>
      <c r="AL34" s="81">
        <v>307854</v>
      </c>
      <c r="AM34" s="81">
        <v>315160.78999999998</v>
      </c>
      <c r="AN34" s="81">
        <v>318890.25</v>
      </c>
      <c r="AO34" s="81">
        <v>333435.62</v>
      </c>
      <c r="AP34" s="81">
        <v>331877.90999999997</v>
      </c>
      <c r="AQ34" s="81">
        <v>334579</v>
      </c>
      <c r="AR34" s="81">
        <v>339893.75</v>
      </c>
      <c r="AS34" s="81">
        <v>332975</v>
      </c>
      <c r="AT34" s="81">
        <v>332988</v>
      </c>
      <c r="AU34" s="81">
        <v>328921</v>
      </c>
      <c r="AV34" s="81">
        <v>326914</v>
      </c>
      <c r="AW34" s="81">
        <v>326031</v>
      </c>
      <c r="AX34" s="81">
        <v>321283</v>
      </c>
      <c r="AY34" s="81">
        <v>317590.76999999996</v>
      </c>
      <c r="AZ34" s="81">
        <v>316226</v>
      </c>
      <c r="BA34" s="81">
        <v>317897.78999999998</v>
      </c>
      <c r="BB34" s="85">
        <v>321769</v>
      </c>
      <c r="BC34" s="81">
        <v>325187.73</v>
      </c>
      <c r="BD34" s="81">
        <v>329509.81</v>
      </c>
      <c r="BE34" s="81">
        <v>326229</v>
      </c>
      <c r="BF34" s="81">
        <v>326071</v>
      </c>
      <c r="BG34" s="81">
        <v>329147</v>
      </c>
      <c r="BH34" s="81">
        <v>335503.83999999997</v>
      </c>
      <c r="BI34" s="81">
        <v>339343.97</v>
      </c>
      <c r="BJ34" s="81">
        <v>340262.64999999997</v>
      </c>
      <c r="BK34" s="81">
        <v>337102.01</v>
      </c>
      <c r="BL34" s="81">
        <v>337913.58999999997</v>
      </c>
      <c r="BM34" s="85">
        <v>339207</v>
      </c>
      <c r="BN34" s="85">
        <v>338023.07</v>
      </c>
      <c r="BO34" s="81">
        <v>336808.07999999996</v>
      </c>
      <c r="BP34" s="81">
        <v>337988.56</v>
      </c>
      <c r="BQ34" s="81">
        <v>341415</v>
      </c>
      <c r="BR34" s="81">
        <v>343870.73</v>
      </c>
      <c r="BS34" s="81">
        <v>347651.36</v>
      </c>
      <c r="BT34" s="81">
        <v>343952</v>
      </c>
    </row>
    <row r="35" spans="1:72" ht="15.75" customHeight="1">
      <c r="A35" s="86" t="s">
        <v>454</v>
      </c>
      <c r="B35" s="8" t="s">
        <v>83</v>
      </c>
      <c r="C35" s="81">
        <v>271984</v>
      </c>
      <c r="D35" s="81">
        <v>270718</v>
      </c>
      <c r="E35" s="81">
        <v>268716</v>
      </c>
      <c r="F35" s="81">
        <v>264179</v>
      </c>
      <c r="G35" s="81">
        <v>264247</v>
      </c>
      <c r="H35" s="81">
        <v>263241</v>
      </c>
      <c r="I35" s="81">
        <v>268379</v>
      </c>
      <c r="J35" s="81">
        <v>268416.15359659621</v>
      </c>
      <c r="K35" s="81">
        <v>270151</v>
      </c>
      <c r="L35" s="81">
        <v>276918</v>
      </c>
      <c r="M35" s="132">
        <v>276080.16303562646</v>
      </c>
      <c r="N35" s="83">
        <v>276565.02449418296</v>
      </c>
      <c r="O35" s="83">
        <v>273628.7872743773</v>
      </c>
      <c r="P35" s="84">
        <v>271695.20356141223</v>
      </c>
      <c r="Q35" s="81">
        <v>272424.92386019765</v>
      </c>
      <c r="R35" s="83">
        <v>273898.31462457625</v>
      </c>
      <c r="S35" s="84">
        <v>274370.92462246231</v>
      </c>
      <c r="T35" s="81">
        <v>276529</v>
      </c>
      <c r="U35" s="81">
        <v>274763.75318097288</v>
      </c>
      <c r="V35" s="81">
        <v>276626</v>
      </c>
      <c r="W35" s="81">
        <v>278048</v>
      </c>
      <c r="X35" s="81">
        <v>281007</v>
      </c>
      <c r="Y35" s="81">
        <v>286473</v>
      </c>
      <c r="Z35" s="81">
        <v>286346</v>
      </c>
      <c r="AA35" s="81">
        <v>295639</v>
      </c>
      <c r="AB35" s="81">
        <v>300493</v>
      </c>
      <c r="AC35" s="81">
        <v>307531</v>
      </c>
      <c r="AD35" s="81">
        <v>313313</v>
      </c>
      <c r="AE35" s="81">
        <v>316224</v>
      </c>
      <c r="AF35" s="81">
        <v>322970</v>
      </c>
      <c r="AG35" s="81">
        <v>328240</v>
      </c>
      <c r="AH35" s="81">
        <v>337355</v>
      </c>
      <c r="AI35" s="81">
        <v>341169</v>
      </c>
      <c r="AJ35" s="81">
        <v>344752.51999999996</v>
      </c>
      <c r="AK35" s="81">
        <v>350754.88</v>
      </c>
      <c r="AL35" s="81">
        <v>361759</v>
      </c>
      <c r="AM35" s="81">
        <v>370685</v>
      </c>
      <c r="AN35" s="81">
        <v>375146.31</v>
      </c>
      <c r="AO35" s="81">
        <v>393228.36</v>
      </c>
      <c r="AP35" s="81">
        <v>390867.39999999997</v>
      </c>
      <c r="AQ35" s="81">
        <v>394035</v>
      </c>
      <c r="AR35" s="81">
        <v>400632.54</v>
      </c>
      <c r="AS35" s="81">
        <v>391531</v>
      </c>
      <c r="AT35" s="81">
        <v>391458</v>
      </c>
      <c r="AU35" s="81">
        <v>386051</v>
      </c>
      <c r="AV35" s="81">
        <v>383529</v>
      </c>
      <c r="AW35" s="81">
        <v>382081</v>
      </c>
      <c r="AX35" s="81">
        <v>375983</v>
      </c>
      <c r="AY35" s="81">
        <v>371284.76</v>
      </c>
      <c r="AZ35" s="81">
        <v>369607</v>
      </c>
      <c r="BA35" s="81">
        <v>371613.2</v>
      </c>
      <c r="BB35" s="85">
        <v>376467</v>
      </c>
      <c r="BC35" s="81">
        <v>380586.99</v>
      </c>
      <c r="BD35" s="81">
        <v>385918.19</v>
      </c>
      <c r="BE35" s="81">
        <v>381543</v>
      </c>
      <c r="BF35" s="81">
        <v>381507</v>
      </c>
      <c r="BG35" s="81">
        <v>385188</v>
      </c>
      <c r="BH35" s="81">
        <v>393041.52999999997</v>
      </c>
      <c r="BI35" s="81">
        <v>397784.87</v>
      </c>
      <c r="BJ35" s="81">
        <v>398780.89999999997</v>
      </c>
      <c r="BK35" s="81">
        <v>394696.82</v>
      </c>
      <c r="BL35" s="81">
        <v>395754.73</v>
      </c>
      <c r="BM35" s="85">
        <v>397155</v>
      </c>
      <c r="BN35" s="85">
        <v>395578.61</v>
      </c>
      <c r="BO35" s="81">
        <v>394016.13999999996</v>
      </c>
      <c r="BP35" s="81">
        <v>395201.38</v>
      </c>
      <c r="BQ35" s="81">
        <v>399448</v>
      </c>
      <c r="BR35" s="81">
        <v>402615.07999999996</v>
      </c>
      <c r="BS35" s="81">
        <v>407054.97</v>
      </c>
      <c r="BT35" s="81">
        <v>402253</v>
      </c>
    </row>
    <row r="36" spans="1:72" ht="15.75" customHeight="1">
      <c r="A36" s="8" t="s">
        <v>455</v>
      </c>
      <c r="B36" s="8" t="s">
        <v>456</v>
      </c>
      <c r="C36" s="81">
        <v>1766</v>
      </c>
      <c r="D36" s="81">
        <v>1766</v>
      </c>
      <c r="E36" s="81">
        <v>1771</v>
      </c>
      <c r="F36" s="81">
        <v>1773</v>
      </c>
      <c r="G36" s="81">
        <v>1773.1</v>
      </c>
      <c r="H36" s="81">
        <v>1789</v>
      </c>
      <c r="I36" s="81">
        <v>1790</v>
      </c>
      <c r="J36" s="81">
        <v>1791.4945474928659</v>
      </c>
      <c r="K36" s="81">
        <v>1802</v>
      </c>
      <c r="L36" s="81">
        <v>1810</v>
      </c>
      <c r="M36" s="132">
        <v>1815.6899205055033</v>
      </c>
      <c r="N36" s="83">
        <v>1814.8258000407664</v>
      </c>
      <c r="O36" s="83">
        <v>1813.9616795760292</v>
      </c>
      <c r="P36" s="84">
        <v>1812.7519109253972</v>
      </c>
      <c r="Q36" s="81">
        <v>1814.4801518548713</v>
      </c>
      <c r="R36" s="83">
        <v>1816.8996891561351</v>
      </c>
      <c r="S36" s="84">
        <v>1828.4789033836119</v>
      </c>
      <c r="T36" s="81">
        <v>1841</v>
      </c>
      <c r="U36" s="81">
        <v>1838.5027007745618</v>
      </c>
      <c r="V36" s="81">
        <v>1845</v>
      </c>
      <c r="W36" s="81">
        <v>1858</v>
      </c>
      <c r="X36" s="81">
        <v>1861</v>
      </c>
      <c r="Y36" s="81">
        <v>1868</v>
      </c>
      <c r="Z36" s="81">
        <v>1875</v>
      </c>
      <c r="AA36" s="81">
        <v>1880</v>
      </c>
      <c r="AB36" s="81">
        <v>1881</v>
      </c>
      <c r="AC36" s="81">
        <v>1897</v>
      </c>
      <c r="AD36" s="81">
        <v>1904</v>
      </c>
      <c r="AE36" s="81">
        <v>1926</v>
      </c>
      <c r="AF36" s="81">
        <v>1952</v>
      </c>
      <c r="AG36" s="81">
        <v>1962</v>
      </c>
      <c r="AH36" s="81">
        <v>1977</v>
      </c>
      <c r="AI36" s="81">
        <v>2000</v>
      </c>
      <c r="AJ36" s="81">
        <v>2006.34</v>
      </c>
      <c r="AK36" s="81">
        <v>2043.23</v>
      </c>
      <c r="AL36" s="81">
        <v>2072</v>
      </c>
      <c r="AM36" s="81">
        <v>2096.7799999999997</v>
      </c>
      <c r="AN36" s="81">
        <v>2117.0099999999998</v>
      </c>
      <c r="AO36" s="81">
        <v>2145.5699999999997</v>
      </c>
      <c r="AP36" s="81">
        <v>2171.75</v>
      </c>
      <c r="AQ36" s="81">
        <v>2191</v>
      </c>
      <c r="AR36" s="81">
        <v>2201.5</v>
      </c>
      <c r="AS36" s="81">
        <v>2223</v>
      </c>
      <c r="AT36" s="81">
        <v>2230</v>
      </c>
      <c r="AU36" s="81">
        <v>2248</v>
      </c>
      <c r="AV36" s="81">
        <v>2247</v>
      </c>
      <c r="AW36" s="81">
        <v>2271</v>
      </c>
      <c r="AX36" s="81">
        <v>2278</v>
      </c>
      <c r="AY36" s="81">
        <v>2280.04</v>
      </c>
      <c r="AZ36" s="81">
        <v>2276</v>
      </c>
      <c r="BA36" s="81">
        <v>2284.7999999999997</v>
      </c>
      <c r="BB36" s="85">
        <v>2287</v>
      </c>
      <c r="BC36" s="81">
        <v>2302.65</v>
      </c>
      <c r="BD36" s="81">
        <v>2312.17</v>
      </c>
      <c r="BE36" s="81">
        <v>2330</v>
      </c>
      <c r="BF36" s="81">
        <v>2318</v>
      </c>
      <c r="BG36" s="81">
        <v>2334</v>
      </c>
      <c r="BH36" s="81">
        <v>2346.6799999999998</v>
      </c>
      <c r="BI36" s="81">
        <v>2356.1999999999998</v>
      </c>
      <c r="BJ36" s="81">
        <v>2368.1</v>
      </c>
      <c r="BK36" s="81">
        <v>2374.0499999999997</v>
      </c>
      <c r="BL36" s="81">
        <v>2371.67</v>
      </c>
      <c r="BM36" s="85">
        <v>2390</v>
      </c>
      <c r="BN36" s="85">
        <v>2395.4699999999998</v>
      </c>
      <c r="BO36" s="81">
        <v>2397.85</v>
      </c>
      <c r="BP36" s="81">
        <v>2421.65</v>
      </c>
      <c r="BQ36" s="81">
        <v>2428</v>
      </c>
      <c r="BR36" s="81">
        <v>2422.8399999999997</v>
      </c>
      <c r="BS36" s="81">
        <v>2447.83</v>
      </c>
      <c r="BT36" s="81">
        <v>2459</v>
      </c>
    </row>
    <row r="37" spans="1:72" ht="15.75" customHeight="1">
      <c r="A37" s="8" t="s">
        <v>457</v>
      </c>
      <c r="B37" s="8" t="s">
        <v>458</v>
      </c>
      <c r="C37" s="81">
        <v>1766</v>
      </c>
      <c r="D37" s="81">
        <v>1766</v>
      </c>
      <c r="E37" s="81">
        <v>1771</v>
      </c>
      <c r="F37" s="81">
        <v>1773</v>
      </c>
      <c r="G37" s="81">
        <v>1773.1</v>
      </c>
      <c r="H37" s="81">
        <v>1789</v>
      </c>
      <c r="I37" s="81">
        <v>1790</v>
      </c>
      <c r="J37" s="81">
        <v>1791.4945474928659</v>
      </c>
      <c r="K37" s="81">
        <v>1802</v>
      </c>
      <c r="L37" s="81">
        <v>1810</v>
      </c>
      <c r="M37" s="132">
        <v>1815.6899205055033</v>
      </c>
      <c r="N37" s="83">
        <v>1814.8258000407664</v>
      </c>
      <c r="O37" s="83">
        <v>1813.9616795760292</v>
      </c>
      <c r="P37" s="84">
        <v>1812.7519109253972</v>
      </c>
      <c r="Q37" s="81">
        <v>1814.4801518548713</v>
      </c>
      <c r="R37" s="83">
        <v>1816.8996891561351</v>
      </c>
      <c r="S37" s="84">
        <v>1828.4789033836119</v>
      </c>
      <c r="T37" s="81">
        <v>1841</v>
      </c>
      <c r="U37" s="81">
        <v>1838.5027007745618</v>
      </c>
      <c r="V37" s="81">
        <v>1845</v>
      </c>
      <c r="W37" s="81">
        <v>1858</v>
      </c>
      <c r="X37" s="81">
        <v>1861</v>
      </c>
      <c r="Y37" s="81">
        <v>1868</v>
      </c>
      <c r="Z37" s="81">
        <v>1875</v>
      </c>
      <c r="AA37" s="81">
        <v>1880</v>
      </c>
      <c r="AB37" s="81">
        <v>1881</v>
      </c>
      <c r="AC37" s="81">
        <v>1897</v>
      </c>
      <c r="AD37" s="81">
        <v>1904</v>
      </c>
      <c r="AE37" s="81">
        <v>1926</v>
      </c>
      <c r="AF37" s="81">
        <v>1952</v>
      </c>
      <c r="AG37" s="81">
        <v>1962</v>
      </c>
      <c r="AH37" s="81">
        <v>1977</v>
      </c>
      <c r="AI37" s="81">
        <v>2000</v>
      </c>
      <c r="AJ37" s="81">
        <v>2006.34</v>
      </c>
      <c r="AK37" s="81">
        <v>2043.23</v>
      </c>
      <c r="AL37" s="81">
        <v>2072</v>
      </c>
      <c r="AM37" s="81">
        <v>2096.7799999999997</v>
      </c>
      <c r="AN37" s="81">
        <v>2117.0099999999998</v>
      </c>
      <c r="AO37" s="81">
        <v>2145.5699999999997</v>
      </c>
      <c r="AP37" s="81">
        <v>2171.75</v>
      </c>
      <c r="AQ37" s="81">
        <v>2191</v>
      </c>
      <c r="AR37" s="81">
        <v>2201.5</v>
      </c>
      <c r="AS37" s="81">
        <v>2223</v>
      </c>
      <c r="AT37" s="81">
        <v>2230</v>
      </c>
      <c r="AU37" s="81">
        <v>2248</v>
      </c>
      <c r="AV37" s="81">
        <v>2247</v>
      </c>
      <c r="AW37" s="81">
        <v>2271</v>
      </c>
      <c r="AX37" s="81">
        <v>2278</v>
      </c>
      <c r="AY37" s="81">
        <v>2280.04</v>
      </c>
      <c r="AZ37" s="81">
        <v>2276</v>
      </c>
      <c r="BA37" s="81">
        <v>2284.7999999999997</v>
      </c>
      <c r="BB37" s="85">
        <v>2287</v>
      </c>
      <c r="BC37" s="81">
        <v>2302.65</v>
      </c>
      <c r="BD37" s="81">
        <v>2312.17</v>
      </c>
      <c r="BE37" s="81">
        <v>2330</v>
      </c>
      <c r="BF37" s="81">
        <v>2318</v>
      </c>
      <c r="BG37" s="81">
        <v>2334</v>
      </c>
      <c r="BH37" s="81">
        <v>2346.6799999999998</v>
      </c>
      <c r="BI37" s="81">
        <v>2356.1999999999998</v>
      </c>
      <c r="BJ37" s="81">
        <v>2368.1</v>
      </c>
      <c r="BK37" s="81">
        <v>2374.0499999999997</v>
      </c>
      <c r="BL37" s="81">
        <v>2371.67</v>
      </c>
      <c r="BM37" s="85">
        <v>2390</v>
      </c>
      <c r="BN37" s="85">
        <v>2395.4699999999998</v>
      </c>
      <c r="BO37" s="81">
        <v>2397.85</v>
      </c>
      <c r="BP37" s="81">
        <v>2421.65</v>
      </c>
      <c r="BQ37" s="81">
        <v>2428</v>
      </c>
      <c r="BR37" s="81">
        <v>2422.8399999999997</v>
      </c>
      <c r="BS37" s="81">
        <v>2447.83</v>
      </c>
      <c r="BT37" s="81">
        <v>2459</v>
      </c>
    </row>
    <row r="38" spans="1:72" ht="15.75" customHeight="1">
      <c r="A38" s="71" t="s">
        <v>459</v>
      </c>
      <c r="B38" s="8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0"/>
      <c r="N38" s="72"/>
      <c r="O38" s="72"/>
      <c r="P38" s="79"/>
      <c r="Q38" s="81"/>
      <c r="R38" s="83"/>
      <c r="S38" s="84"/>
      <c r="T38" s="81"/>
      <c r="U38" s="81"/>
      <c r="V38" s="81"/>
      <c r="W38" s="72"/>
      <c r="X38" s="72"/>
      <c r="Y38" s="72"/>
      <c r="Z38" s="72"/>
      <c r="AA38" s="72"/>
      <c r="AB38" s="72"/>
      <c r="AC38" s="81"/>
      <c r="AD38" s="81"/>
      <c r="AE38" s="81"/>
      <c r="AF38" s="81"/>
      <c r="AG38" s="81"/>
      <c r="AH38" s="81"/>
      <c r="AI38" s="81"/>
      <c r="AJ38" s="81"/>
      <c r="AK38" s="81"/>
      <c r="AL38" s="81"/>
      <c r="AM38" s="81"/>
      <c r="AN38" s="81"/>
      <c r="AO38" s="81"/>
      <c r="AP38" s="81"/>
      <c r="AQ38" s="81"/>
      <c r="AR38" s="81"/>
      <c r="AS38" s="81"/>
      <c r="AT38" s="81"/>
      <c r="AU38" s="81"/>
      <c r="AV38" s="81"/>
      <c r="AW38" s="81"/>
      <c r="AX38" s="81"/>
      <c r="AY38" s="81"/>
      <c r="AZ38" s="81"/>
      <c r="BA38" s="81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9"/>
      <c r="BN38" s="9"/>
      <c r="BO38" s="8"/>
      <c r="BP38" s="8"/>
      <c r="BQ38" s="8"/>
      <c r="BR38" s="8"/>
      <c r="BS38" s="8"/>
      <c r="BT38" s="8"/>
    </row>
    <row r="39" spans="1:72" ht="15.75" customHeight="1">
      <c r="A39" s="8" t="s">
        <v>126</v>
      </c>
      <c r="B39" s="8" t="s">
        <v>317</v>
      </c>
      <c r="C39" s="81">
        <v>290502</v>
      </c>
      <c r="D39" s="81">
        <v>290646</v>
      </c>
      <c r="E39" s="81">
        <v>291298</v>
      </c>
      <c r="F39" s="81">
        <v>291838</v>
      </c>
      <c r="G39" s="81">
        <v>291867</v>
      </c>
      <c r="H39" s="81">
        <v>294255</v>
      </c>
      <c r="I39" s="81">
        <v>294483</v>
      </c>
      <c r="J39" s="81">
        <v>294795.77084386465</v>
      </c>
      <c r="K39" s="81">
        <v>296446</v>
      </c>
      <c r="L39" s="81">
        <v>297782</v>
      </c>
      <c r="M39" s="132">
        <v>298777.191634733</v>
      </c>
      <c r="N39" s="83">
        <v>298634.99803505908</v>
      </c>
      <c r="O39" s="83">
        <v>298492.80443538522</v>
      </c>
      <c r="P39" s="84">
        <v>298293.73339584179</v>
      </c>
      <c r="Q39" s="81">
        <v>298578.12059518951</v>
      </c>
      <c r="R39" s="83">
        <v>298976.26267427637</v>
      </c>
      <c r="S39" s="84">
        <v>300881.65690990625</v>
      </c>
      <c r="T39" s="81">
        <v>302929</v>
      </c>
      <c r="U39" s="81">
        <v>302531.10266612313</v>
      </c>
      <c r="V39" s="81">
        <v>303555</v>
      </c>
      <c r="W39" s="81">
        <v>305688</v>
      </c>
      <c r="X39" s="81">
        <v>306256</v>
      </c>
      <c r="Y39" s="81">
        <v>307394</v>
      </c>
      <c r="Z39" s="81">
        <v>308560</v>
      </c>
      <c r="AA39" s="81">
        <v>309385</v>
      </c>
      <c r="AB39" s="81">
        <v>309640</v>
      </c>
      <c r="AC39" s="81">
        <v>312143</v>
      </c>
      <c r="AD39" s="81">
        <v>313252</v>
      </c>
      <c r="AE39" s="81">
        <v>316950</v>
      </c>
      <c r="AF39" s="81">
        <v>321187</v>
      </c>
      <c r="AG39" s="81">
        <v>322808</v>
      </c>
      <c r="AH39" s="81">
        <v>325311</v>
      </c>
      <c r="AI39" s="81">
        <v>329235</v>
      </c>
      <c r="AJ39" s="81">
        <v>330173.82999999996</v>
      </c>
      <c r="AK39" s="81">
        <v>336316.61</v>
      </c>
      <c r="AL39" s="81">
        <v>341009</v>
      </c>
      <c r="AM39" s="81">
        <v>345103.57</v>
      </c>
      <c r="AN39" s="81">
        <v>348317.76</v>
      </c>
      <c r="AO39" s="81">
        <v>353095.61</v>
      </c>
      <c r="AP39" s="81">
        <v>357389.13</v>
      </c>
      <c r="AQ39" s="81">
        <v>360461</v>
      </c>
      <c r="AR39" s="81">
        <v>362337.14999999997</v>
      </c>
      <c r="AS39" s="81">
        <v>365864</v>
      </c>
      <c r="AT39" s="81">
        <v>366916</v>
      </c>
      <c r="AU39" s="81">
        <v>369846</v>
      </c>
      <c r="AV39" s="81">
        <v>369618</v>
      </c>
      <c r="AW39" s="81">
        <v>373628</v>
      </c>
      <c r="AX39" s="81">
        <v>374794</v>
      </c>
      <c r="AY39" s="81">
        <v>375220.08999999997</v>
      </c>
      <c r="AZ39" s="81">
        <v>374651</v>
      </c>
      <c r="BA39" s="81">
        <v>375960.26999999996</v>
      </c>
      <c r="BB39" s="85">
        <v>376386</v>
      </c>
      <c r="BC39" s="81">
        <v>378917.42</v>
      </c>
      <c r="BD39" s="81">
        <v>380566.76</v>
      </c>
      <c r="BE39" s="81">
        <v>383411</v>
      </c>
      <c r="BF39" s="81">
        <v>381363</v>
      </c>
      <c r="BG39" s="81">
        <v>383931</v>
      </c>
      <c r="BH39" s="81">
        <v>386195.45999999996</v>
      </c>
      <c r="BI39" s="81">
        <v>387629.41</v>
      </c>
      <c r="BJ39" s="81">
        <v>389667.88</v>
      </c>
      <c r="BK39" s="81">
        <v>390724.6</v>
      </c>
      <c r="BL39" s="81">
        <v>390347.37</v>
      </c>
      <c r="BM39" s="85">
        <v>393253</v>
      </c>
      <c r="BN39" s="85">
        <v>394235.1</v>
      </c>
      <c r="BO39" s="81">
        <v>394574.25</v>
      </c>
      <c r="BP39" s="81">
        <v>398425.08999999997</v>
      </c>
      <c r="BQ39" s="81">
        <v>399444</v>
      </c>
      <c r="BR39" s="81">
        <v>398651.19</v>
      </c>
      <c r="BS39" s="81">
        <v>402878.07</v>
      </c>
      <c r="BT39" s="81">
        <v>404463</v>
      </c>
    </row>
    <row r="40" spans="1:72" ht="15.75" customHeight="1">
      <c r="A40" s="71" t="s">
        <v>89</v>
      </c>
      <c r="B40" s="8"/>
      <c r="C40" s="81"/>
      <c r="D40" s="81"/>
      <c r="E40" s="81"/>
      <c r="F40" s="81"/>
      <c r="G40" s="81"/>
      <c r="H40" s="81"/>
      <c r="I40" s="81"/>
      <c r="J40" s="72"/>
      <c r="K40" s="81"/>
      <c r="L40" s="81"/>
      <c r="M40" s="132"/>
      <c r="N40" s="72"/>
      <c r="O40" s="83"/>
      <c r="P40" s="84"/>
      <c r="Q40" s="81"/>
      <c r="R40" s="83"/>
      <c r="S40" s="84"/>
      <c r="T40" s="81"/>
      <c r="U40" s="81"/>
      <c r="V40" s="81"/>
      <c r="W40" s="81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81"/>
      <c r="AM40" s="81"/>
      <c r="AN40" s="81"/>
      <c r="AO40" s="81"/>
      <c r="AP40" s="81"/>
      <c r="AQ40" s="81"/>
      <c r="AR40" s="81"/>
      <c r="AS40" s="81"/>
      <c r="AT40" s="81"/>
      <c r="AU40" s="81"/>
      <c r="AV40" s="81"/>
      <c r="AW40" s="81"/>
      <c r="AX40" s="81"/>
      <c r="AY40" s="81"/>
      <c r="AZ40" s="81"/>
      <c r="BA40" s="81"/>
      <c r="BB40" s="85"/>
      <c r="BC40" s="81"/>
      <c r="BD40" s="81"/>
      <c r="BE40" s="81"/>
      <c r="BF40" s="81"/>
      <c r="BG40" s="81"/>
      <c r="BH40" s="81"/>
      <c r="BI40" s="81"/>
      <c r="BJ40" s="81"/>
      <c r="BK40" s="81"/>
      <c r="BL40" s="81"/>
      <c r="BM40" s="85"/>
      <c r="BN40" s="85"/>
      <c r="BO40" s="81"/>
      <c r="BP40" s="81"/>
      <c r="BQ40" s="81"/>
      <c r="BR40" s="81"/>
      <c r="BS40" s="81"/>
      <c r="BT40" s="81"/>
    </row>
    <row r="41" spans="1:72" ht="15.75" customHeight="1">
      <c r="A41" s="8" t="s">
        <v>318</v>
      </c>
      <c r="B41" s="8" t="s">
        <v>319</v>
      </c>
      <c r="C41" s="81">
        <v>12947</v>
      </c>
      <c r="D41" s="81">
        <v>12954</v>
      </c>
      <c r="E41" s="81">
        <v>12983</v>
      </c>
      <c r="F41" s="81">
        <v>13007</v>
      </c>
      <c r="G41" s="81">
        <v>13008</v>
      </c>
      <c r="H41" s="81">
        <v>13115</v>
      </c>
      <c r="I41" s="81">
        <v>13125</v>
      </c>
      <c r="J41" s="81">
        <v>13138.883870770484</v>
      </c>
      <c r="K41" s="81">
        <v>13213</v>
      </c>
      <c r="L41" s="81">
        <v>13272</v>
      </c>
      <c r="M41" s="132">
        <v>13316.333585405626</v>
      </c>
      <c r="N41" s="83">
        <v>13309.996095597227</v>
      </c>
      <c r="O41" s="83">
        <v>13303.658605788829</v>
      </c>
      <c r="P41" s="84">
        <v>13294.786120057071</v>
      </c>
      <c r="Q41" s="81">
        <v>13307.461099673867</v>
      </c>
      <c r="R41" s="83">
        <v>13325.20607113738</v>
      </c>
      <c r="S41" s="84">
        <v>13410.128434569915</v>
      </c>
      <c r="T41" s="81">
        <v>13502</v>
      </c>
      <c r="U41" s="81">
        <v>13483.643316347328</v>
      </c>
      <c r="V41" s="81">
        <v>13529</v>
      </c>
      <c r="W41" s="81">
        <v>13624</v>
      </c>
      <c r="X41" s="81">
        <v>13649</v>
      </c>
      <c r="Y41" s="81">
        <v>13700</v>
      </c>
      <c r="Z41" s="81">
        <v>13753</v>
      </c>
      <c r="AA41" s="81">
        <v>13789</v>
      </c>
      <c r="AB41" s="81">
        <v>13800</v>
      </c>
      <c r="AC41" s="81">
        <v>13912</v>
      </c>
      <c r="AD41" s="81">
        <v>13961</v>
      </c>
      <c r="AE41" s="81">
        <v>14126</v>
      </c>
      <c r="AF41" s="81">
        <v>14315</v>
      </c>
      <c r="AG41" s="81">
        <v>14387</v>
      </c>
      <c r="AH41" s="81">
        <v>14499</v>
      </c>
      <c r="AI41" s="81">
        <v>14674</v>
      </c>
      <c r="AJ41" s="81">
        <v>14715.539999999999</v>
      </c>
      <c r="AK41" s="81">
        <v>14989.24</v>
      </c>
      <c r="AL41" s="81">
        <v>15199</v>
      </c>
      <c r="AM41" s="81">
        <v>15380.75</v>
      </c>
      <c r="AN41" s="81">
        <v>15524.74</v>
      </c>
      <c r="AO41" s="81">
        <v>15737.75</v>
      </c>
      <c r="AP41" s="81">
        <v>15928.15</v>
      </c>
      <c r="AQ41" s="81">
        <v>16065</v>
      </c>
      <c r="AR41" s="81">
        <v>16149.49</v>
      </c>
      <c r="AS41" s="81">
        <v>16306</v>
      </c>
      <c r="AT41" s="81">
        <v>16353</v>
      </c>
      <c r="AU41" s="81">
        <v>16484</v>
      </c>
      <c r="AV41" s="81">
        <v>16473</v>
      </c>
      <c r="AW41" s="81">
        <v>16652</v>
      </c>
      <c r="AX41" s="81">
        <v>16704</v>
      </c>
      <c r="AY41" s="81">
        <v>16723.07</v>
      </c>
      <c r="AZ41" s="81">
        <v>16698</v>
      </c>
      <c r="BA41" s="81">
        <v>16756.39</v>
      </c>
      <c r="BB41" s="85">
        <v>16775</v>
      </c>
      <c r="BC41" s="81">
        <v>16888.48</v>
      </c>
      <c r="BD41" s="81">
        <v>16961.07</v>
      </c>
      <c r="BE41" s="81">
        <v>17088</v>
      </c>
      <c r="BF41" s="81">
        <v>16997</v>
      </c>
      <c r="BG41" s="81">
        <v>17111</v>
      </c>
      <c r="BH41" s="81">
        <v>17212.16</v>
      </c>
      <c r="BI41" s="81">
        <v>17276.419999999998</v>
      </c>
      <c r="BJ41" s="81">
        <v>17366.86</v>
      </c>
      <c r="BK41" s="81">
        <v>17414.46</v>
      </c>
      <c r="BL41" s="81">
        <v>17397.8</v>
      </c>
      <c r="BM41" s="85">
        <v>17528</v>
      </c>
      <c r="BN41" s="85">
        <v>17570.349999999999</v>
      </c>
      <c r="BO41" s="81">
        <v>17585.82</v>
      </c>
      <c r="BP41" s="81">
        <v>17757.18</v>
      </c>
      <c r="BQ41" s="81">
        <v>17802</v>
      </c>
      <c r="BR41" s="81">
        <v>17767.89</v>
      </c>
      <c r="BS41" s="81">
        <v>17955.91</v>
      </c>
      <c r="BT41" s="81">
        <v>18027</v>
      </c>
    </row>
    <row r="42" spans="1:72" ht="15.75" customHeight="1">
      <c r="A42" s="71" t="s">
        <v>321</v>
      </c>
      <c r="B42" s="8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133"/>
      <c r="N42" s="72"/>
      <c r="O42" s="89"/>
      <c r="P42" s="90"/>
      <c r="Q42" s="81"/>
      <c r="R42" s="89"/>
      <c r="S42" s="90"/>
      <c r="T42" s="81"/>
      <c r="U42" s="81"/>
      <c r="V42" s="81"/>
      <c r="W42" s="81"/>
      <c r="X42" s="81"/>
      <c r="Y42" s="81"/>
      <c r="Z42" s="81"/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/>
      <c r="AL42" s="81"/>
      <c r="AM42" s="81"/>
      <c r="AN42" s="81"/>
      <c r="AO42" s="81"/>
      <c r="AP42" s="81"/>
      <c r="AQ42" s="81"/>
      <c r="AR42" s="81"/>
      <c r="AS42" s="8"/>
      <c r="AT42" s="8"/>
      <c r="AU42" s="8"/>
      <c r="AV42" s="81"/>
      <c r="AW42" s="81"/>
      <c r="AX42" s="81"/>
      <c r="AY42" s="81"/>
      <c r="AZ42" s="81"/>
      <c r="BA42" s="81"/>
      <c r="BB42" s="85"/>
      <c r="BC42" s="81"/>
      <c r="BD42" s="81"/>
      <c r="BE42" s="81"/>
      <c r="BF42" s="81"/>
      <c r="BG42" s="81"/>
      <c r="BH42" s="81"/>
      <c r="BI42" s="81"/>
      <c r="BJ42" s="81"/>
      <c r="BK42" s="81"/>
      <c r="BL42" s="81"/>
      <c r="BM42" s="85"/>
      <c r="BN42" s="85"/>
      <c r="BO42" s="81"/>
      <c r="BP42" s="81"/>
      <c r="BQ42" s="81"/>
      <c r="BR42" s="81"/>
      <c r="BS42" s="81"/>
      <c r="BT42" s="81"/>
    </row>
    <row r="43" spans="1:72" ht="15.75" customHeight="1">
      <c r="A43" s="8" t="s">
        <v>460</v>
      </c>
      <c r="B43" s="8" t="s">
        <v>452</v>
      </c>
      <c r="C43" s="81">
        <v>15604</v>
      </c>
      <c r="D43" s="81">
        <v>15528</v>
      </c>
      <c r="E43" s="81">
        <v>15404.55</v>
      </c>
      <c r="F43" s="81">
        <v>15128</v>
      </c>
      <c r="G43" s="81">
        <v>15132.039999999999</v>
      </c>
      <c r="H43" s="81">
        <v>15065</v>
      </c>
      <c r="I43" s="81">
        <v>15375</v>
      </c>
      <c r="J43" s="81">
        <v>15376.181027739878</v>
      </c>
      <c r="K43" s="81">
        <v>15476</v>
      </c>
      <c r="L43" s="81">
        <v>15643</v>
      </c>
      <c r="M43" s="132">
        <v>15828.262406548429</v>
      </c>
      <c r="N43" s="83">
        <v>15858.040221919053</v>
      </c>
      <c r="O43" s="83">
        <v>15680.726866757615</v>
      </c>
      <c r="P43" s="84">
        <v>15564.322679399727</v>
      </c>
      <c r="Q43" s="81">
        <v>15607.635865393358</v>
      </c>
      <c r="R43" s="83">
        <v>15695.615774442926</v>
      </c>
      <c r="S43" s="84">
        <v>15718.625904502045</v>
      </c>
      <c r="T43" s="81">
        <v>15844</v>
      </c>
      <c r="U43" s="81">
        <v>15737.575423374261</v>
      </c>
      <c r="V43" s="81">
        <v>15847</v>
      </c>
      <c r="W43" s="81">
        <v>15927</v>
      </c>
      <c r="X43" s="81">
        <v>16104</v>
      </c>
      <c r="Y43" s="81">
        <v>16432</v>
      </c>
      <c r="Z43" s="81">
        <v>16603</v>
      </c>
      <c r="AA43" s="81">
        <v>16981</v>
      </c>
      <c r="AB43" s="81">
        <v>17275</v>
      </c>
      <c r="AC43" s="81">
        <v>17695</v>
      </c>
      <c r="AD43" s="81">
        <v>18043</v>
      </c>
      <c r="AE43" s="81">
        <v>18208</v>
      </c>
      <c r="AF43" s="81">
        <v>18604</v>
      </c>
      <c r="AG43" s="81">
        <v>18920</v>
      </c>
      <c r="AH43" s="81">
        <v>19467</v>
      </c>
      <c r="AI43" s="81">
        <v>19686</v>
      </c>
      <c r="AJ43" s="81">
        <v>19901.559999999998</v>
      </c>
      <c r="AK43" s="81">
        <v>20246.66</v>
      </c>
      <c r="AL43" s="81">
        <v>20901</v>
      </c>
      <c r="AM43" s="81">
        <v>21431.899999999998</v>
      </c>
      <c r="AN43" s="81">
        <v>21693.7</v>
      </c>
      <c r="AO43" s="81">
        <v>22781.360000000001</v>
      </c>
      <c r="AP43" s="81">
        <v>22621.899999999998</v>
      </c>
      <c r="AQ43" s="81">
        <v>22804</v>
      </c>
      <c r="AR43" s="81">
        <v>23201.43</v>
      </c>
      <c r="AS43" s="81">
        <v>22632</v>
      </c>
      <c r="AT43" s="81">
        <v>22624</v>
      </c>
      <c r="AU43" s="81">
        <v>22285</v>
      </c>
      <c r="AV43" s="81">
        <v>22132</v>
      </c>
      <c r="AW43" s="81">
        <v>22030</v>
      </c>
      <c r="AX43" s="81">
        <v>21656</v>
      </c>
      <c r="AY43" s="81">
        <v>21368.829999999998</v>
      </c>
      <c r="AZ43" s="81">
        <v>21268</v>
      </c>
      <c r="BA43" s="81">
        <v>21385.489999999998</v>
      </c>
      <c r="BB43" s="85">
        <v>21679</v>
      </c>
      <c r="BC43" s="81">
        <v>21922.18</v>
      </c>
      <c r="BD43" s="81">
        <v>22241.1</v>
      </c>
      <c r="BE43" s="81">
        <v>21965</v>
      </c>
      <c r="BF43" s="81">
        <v>21970</v>
      </c>
      <c r="BG43" s="81">
        <v>22185</v>
      </c>
      <c r="BH43" s="81">
        <v>22656.41</v>
      </c>
      <c r="BI43" s="81">
        <v>22939.629999999997</v>
      </c>
      <c r="BJ43" s="81">
        <v>22994.37</v>
      </c>
      <c r="BK43" s="81">
        <v>22742.09</v>
      </c>
      <c r="BL43" s="81">
        <v>22807.539999999997</v>
      </c>
      <c r="BM43" s="85">
        <v>22884</v>
      </c>
      <c r="BN43" s="85">
        <v>22783.739999999998</v>
      </c>
      <c r="BO43" s="81">
        <v>22688.539999999997</v>
      </c>
      <c r="BP43" s="81">
        <v>22748.039999999997</v>
      </c>
      <c r="BQ43" s="81">
        <v>23003</v>
      </c>
      <c r="BR43" s="81">
        <v>23197.86</v>
      </c>
      <c r="BS43" s="81">
        <v>23453.71</v>
      </c>
      <c r="BT43" s="81">
        <v>23157</v>
      </c>
    </row>
    <row r="44" spans="1:72" ht="60" customHeight="1">
      <c r="A44" s="70" t="s">
        <v>461</v>
      </c>
      <c r="B44" s="8"/>
      <c r="C44" s="81"/>
      <c r="D44" s="81"/>
      <c r="E44" s="81"/>
      <c r="F44" s="81"/>
      <c r="G44" s="81"/>
      <c r="H44" s="81"/>
      <c r="I44" s="81"/>
      <c r="J44" s="72"/>
      <c r="K44" s="81"/>
      <c r="L44" s="81"/>
      <c r="M44" s="132"/>
      <c r="N44" s="83"/>
      <c r="O44" s="83"/>
      <c r="P44" s="84"/>
      <c r="Q44" s="81"/>
      <c r="R44" s="83"/>
      <c r="S44" s="84"/>
      <c r="T44" s="81"/>
      <c r="U44" s="81"/>
      <c r="V44" s="81"/>
      <c r="W44" s="72"/>
      <c r="X44" s="72"/>
      <c r="Y44" s="72"/>
      <c r="Z44" s="72"/>
      <c r="AA44" s="72"/>
      <c r="AB44" s="72"/>
      <c r="AC44" s="81"/>
      <c r="AD44" s="81"/>
      <c r="AE44" s="81"/>
      <c r="AF44" s="81"/>
      <c r="AG44" s="81"/>
      <c r="AH44" s="81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8"/>
      <c r="AT44" s="8"/>
      <c r="AU44" s="8"/>
      <c r="AV44" s="81"/>
      <c r="AW44" s="81"/>
      <c r="AX44" s="81"/>
      <c r="AY44" s="81"/>
      <c r="AZ44" s="81"/>
      <c r="BA44" s="81"/>
      <c r="BB44" s="85"/>
      <c r="BC44" s="81"/>
      <c r="BD44" s="81"/>
      <c r="BE44" s="8"/>
      <c r="BF44" s="8"/>
      <c r="BG44" s="8"/>
      <c r="BH44" s="8"/>
      <c r="BI44" s="8"/>
      <c r="BJ44" s="8"/>
      <c r="BK44" s="8"/>
      <c r="BL44" s="8"/>
      <c r="BM44" s="9"/>
      <c r="BN44" s="9"/>
      <c r="BO44" s="8"/>
      <c r="BP44" s="8"/>
      <c r="BQ44" s="8"/>
      <c r="BR44" s="8"/>
      <c r="BS44" s="8"/>
      <c r="BT44" s="8"/>
    </row>
    <row r="45" spans="1:72" ht="15.75" customHeight="1">
      <c r="A45" s="8" t="s">
        <v>323</v>
      </c>
      <c r="B45" s="8" t="s">
        <v>324</v>
      </c>
      <c r="C45" s="81">
        <v>17656</v>
      </c>
      <c r="D45" s="81">
        <v>17666</v>
      </c>
      <c r="E45" s="81">
        <v>17705</v>
      </c>
      <c r="F45" s="81">
        <v>17738</v>
      </c>
      <c r="G45" s="81">
        <v>17739</v>
      </c>
      <c r="H45" s="81">
        <v>17885</v>
      </c>
      <c r="I45" s="81">
        <v>17898</v>
      </c>
      <c r="J45" s="81">
        <v>17917.459853240929</v>
      </c>
      <c r="K45" s="81">
        <v>18018</v>
      </c>
      <c r="L45" s="81">
        <v>18099</v>
      </c>
      <c r="M45" s="81">
        <v>18159.447541785568</v>
      </c>
      <c r="N45" s="81">
        <v>18150.805124337545</v>
      </c>
      <c r="O45" s="81">
        <v>18142.162706889521</v>
      </c>
      <c r="P45" s="81">
        <v>18130.063322462287</v>
      </c>
      <c r="Q45" s="81">
        <v>18147.348157358334</v>
      </c>
      <c r="R45" s="83">
        <v>18171.546926212799</v>
      </c>
      <c r="S45" s="84">
        <v>18287.355320016308</v>
      </c>
      <c r="T45" s="81">
        <v>18412</v>
      </c>
      <c r="U45" s="81">
        <v>18387.607362413371</v>
      </c>
      <c r="V45" s="81">
        <v>18450</v>
      </c>
      <c r="W45" s="81">
        <v>18579</v>
      </c>
      <c r="X45" s="81">
        <v>18614</v>
      </c>
      <c r="Y45" s="81">
        <v>18683</v>
      </c>
      <c r="Z45" s="81">
        <v>18754</v>
      </c>
      <c r="AA45" s="81">
        <v>18804</v>
      </c>
      <c r="AB45" s="81">
        <v>18820</v>
      </c>
      <c r="AC45" s="81">
        <v>18972</v>
      </c>
      <c r="AD45" s="81">
        <v>19039</v>
      </c>
      <c r="AE45" s="81">
        <v>19264</v>
      </c>
      <c r="AF45" s="81">
        <v>19521</v>
      </c>
      <c r="AG45" s="81">
        <v>19620</v>
      </c>
      <c r="AH45" s="81">
        <v>19772</v>
      </c>
      <c r="AI45" s="81">
        <v>20011</v>
      </c>
      <c r="AJ45" s="81">
        <v>20068.16</v>
      </c>
      <c r="AK45" s="81">
        <v>20440.629999999997</v>
      </c>
      <c r="AL45" s="81">
        <v>20726</v>
      </c>
      <c r="AM45" s="81">
        <v>20974.94</v>
      </c>
      <c r="AN45" s="81">
        <v>21170.1</v>
      </c>
      <c r="AO45" s="81">
        <v>21460.46</v>
      </c>
      <c r="AP45" s="81">
        <v>21722.26</v>
      </c>
      <c r="AQ45" s="81">
        <v>21909</v>
      </c>
      <c r="AR45" s="81">
        <v>22022.14</v>
      </c>
      <c r="AS45" s="81">
        <v>22237</v>
      </c>
      <c r="AT45" s="81">
        <v>22301</v>
      </c>
      <c r="AU45" s="81">
        <v>22479</v>
      </c>
      <c r="AV45" s="81">
        <v>22465</v>
      </c>
      <c r="AW45" s="81">
        <v>22709</v>
      </c>
      <c r="AX45" s="81">
        <v>22780</v>
      </c>
      <c r="AY45" s="81">
        <v>22805.16</v>
      </c>
      <c r="AZ45" s="81">
        <v>22771</v>
      </c>
      <c r="BA45" s="81">
        <v>22850.379999999997</v>
      </c>
      <c r="BB45" s="85">
        <v>22877</v>
      </c>
      <c r="BC45" s="81">
        <v>23030.07</v>
      </c>
      <c r="BD45" s="81">
        <v>23130.03</v>
      </c>
      <c r="BE45" s="81">
        <v>23304</v>
      </c>
      <c r="BF45" s="81">
        <v>23179</v>
      </c>
      <c r="BG45" s="81">
        <v>23335</v>
      </c>
      <c r="BH45" s="81">
        <v>23472.75</v>
      </c>
      <c r="BI45" s="81">
        <v>23559.62</v>
      </c>
      <c r="BJ45" s="81">
        <v>23683.379999999997</v>
      </c>
      <c r="BK45" s="81">
        <v>23747.64</v>
      </c>
      <c r="BL45" s="81">
        <v>23725.03</v>
      </c>
      <c r="BM45" s="85">
        <v>23901</v>
      </c>
      <c r="BN45" s="85">
        <v>23961.84</v>
      </c>
      <c r="BO45" s="81">
        <v>23982.07</v>
      </c>
      <c r="BP45" s="81">
        <v>24216.5</v>
      </c>
      <c r="BQ45" s="81">
        <v>24278</v>
      </c>
      <c r="BR45" s="81">
        <v>24229.59</v>
      </c>
      <c r="BS45" s="81">
        <v>24486.629999999997</v>
      </c>
      <c r="BT45" s="81">
        <v>24583</v>
      </c>
    </row>
    <row r="46" spans="1:72" ht="15.75" customHeight="1">
      <c r="A46" s="71" t="s">
        <v>94</v>
      </c>
      <c r="B46" s="8"/>
      <c r="C46" s="81"/>
      <c r="D46" s="81"/>
      <c r="E46" s="81"/>
      <c r="F46" s="81"/>
      <c r="G46" s="81"/>
      <c r="H46" s="81"/>
      <c r="I46" s="81"/>
      <c r="J46" s="72"/>
      <c r="K46" s="81"/>
      <c r="L46" s="81"/>
      <c r="M46" s="81"/>
      <c r="N46" s="81"/>
      <c r="O46" s="81"/>
      <c r="P46" s="81"/>
      <c r="Q46" s="81"/>
      <c r="R46" s="83"/>
      <c r="S46" s="84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"/>
      <c r="AN46" s="8"/>
      <c r="AO46" s="8"/>
      <c r="AP46" s="8"/>
      <c r="AQ46" s="8"/>
      <c r="AR46" s="8"/>
      <c r="AS46" s="8"/>
      <c r="AT46" s="8"/>
      <c r="AU46" s="8"/>
      <c r="AV46" s="81"/>
      <c r="AW46" s="81"/>
      <c r="AX46" s="81"/>
      <c r="AY46" s="81"/>
      <c r="AZ46" s="81"/>
      <c r="BA46" s="81"/>
      <c r="BB46" s="85"/>
      <c r="BC46" s="81"/>
      <c r="BD46" s="81"/>
      <c r="BE46" s="8"/>
      <c r="BF46" s="8"/>
      <c r="BG46" s="8"/>
      <c r="BH46" s="8"/>
      <c r="BI46" s="8"/>
      <c r="BJ46" s="8"/>
      <c r="BK46" s="8"/>
      <c r="BL46" s="8"/>
      <c r="BM46" s="9"/>
      <c r="BN46" s="9"/>
      <c r="BO46" s="8"/>
      <c r="BP46" s="8"/>
      <c r="BQ46" s="8"/>
      <c r="BR46" s="8"/>
      <c r="BS46" s="8"/>
      <c r="BT46" s="8"/>
    </row>
    <row r="47" spans="1:72" ht="15.75" customHeight="1">
      <c r="A47" s="8" t="s">
        <v>325</v>
      </c>
      <c r="B47" s="8" t="s">
        <v>317</v>
      </c>
      <c r="C47" s="81">
        <v>290502</v>
      </c>
      <c r="D47" s="81">
        <v>290643</v>
      </c>
      <c r="E47" s="81">
        <v>291298</v>
      </c>
      <c r="F47" s="81">
        <v>291838</v>
      </c>
      <c r="G47" s="81">
        <v>291867</v>
      </c>
      <c r="H47" s="81">
        <v>294255</v>
      </c>
      <c r="I47" s="81">
        <v>294483</v>
      </c>
      <c r="J47" s="81">
        <v>294795.77084386465</v>
      </c>
      <c r="K47" s="81">
        <v>296446</v>
      </c>
      <c r="L47" s="81">
        <v>297782</v>
      </c>
      <c r="M47" s="81">
        <v>298777.191634733</v>
      </c>
      <c r="N47" s="81">
        <v>298634.99803505908</v>
      </c>
      <c r="O47" s="81">
        <v>298492.80443538522</v>
      </c>
      <c r="P47" s="81">
        <v>298293.73339584179</v>
      </c>
      <c r="Q47" s="81">
        <v>298578.12059518951</v>
      </c>
      <c r="R47" s="83">
        <v>298976.26267427637</v>
      </c>
      <c r="S47" s="84">
        <v>300881.65690990625</v>
      </c>
      <c r="T47" s="81">
        <v>302929</v>
      </c>
      <c r="U47" s="81">
        <v>302531.10266612313</v>
      </c>
      <c r="V47" s="81">
        <v>303555</v>
      </c>
      <c r="W47" s="81">
        <v>305688</v>
      </c>
      <c r="X47" s="81">
        <v>306256</v>
      </c>
      <c r="Y47" s="81">
        <v>307394</v>
      </c>
      <c r="Z47" s="81">
        <v>308560</v>
      </c>
      <c r="AA47" s="81">
        <v>309385</v>
      </c>
      <c r="AB47" s="81">
        <v>309640</v>
      </c>
      <c r="AC47" s="81">
        <v>312143</v>
      </c>
      <c r="AD47" s="81">
        <v>313252</v>
      </c>
      <c r="AE47" s="81">
        <v>316950</v>
      </c>
      <c r="AF47" s="81">
        <v>321187</v>
      </c>
      <c r="AG47" s="81">
        <v>322808</v>
      </c>
      <c r="AH47" s="81">
        <v>325311</v>
      </c>
      <c r="AI47" s="81">
        <v>329235</v>
      </c>
      <c r="AJ47" s="81">
        <v>330173.82999999996</v>
      </c>
      <c r="AK47" s="81">
        <v>336316.61</v>
      </c>
      <c r="AL47" s="81">
        <v>341009</v>
      </c>
      <c r="AM47" s="81">
        <v>345103.57</v>
      </c>
      <c r="AN47" s="81">
        <v>348317.76</v>
      </c>
      <c r="AO47" s="81">
        <v>353095.61</v>
      </c>
      <c r="AP47" s="81">
        <v>357389.13</v>
      </c>
      <c r="AQ47" s="81">
        <v>360461</v>
      </c>
      <c r="AR47" s="81">
        <v>362337.14999999997</v>
      </c>
      <c r="AS47" s="81">
        <v>365864</v>
      </c>
      <c r="AT47" s="81">
        <v>366916</v>
      </c>
      <c r="AU47" s="81">
        <v>369846</v>
      </c>
      <c r="AV47" s="81">
        <v>369618</v>
      </c>
      <c r="AW47" s="81">
        <v>373628</v>
      </c>
      <c r="AX47" s="81">
        <v>374794</v>
      </c>
      <c r="AY47" s="81">
        <v>375220.08999999997</v>
      </c>
      <c r="AZ47" s="81">
        <v>374651</v>
      </c>
      <c r="BA47" s="81">
        <v>375960.26999999996</v>
      </c>
      <c r="BB47" s="85">
        <v>376386</v>
      </c>
      <c r="BC47" s="81">
        <v>378917.42</v>
      </c>
      <c r="BD47" s="81">
        <v>380566.76</v>
      </c>
      <c r="BE47" s="81">
        <v>383411</v>
      </c>
      <c r="BF47" s="81">
        <v>381363</v>
      </c>
      <c r="BG47" s="81">
        <v>383931</v>
      </c>
      <c r="BH47" s="81">
        <v>386195.45999999996</v>
      </c>
      <c r="BI47" s="81">
        <v>387629.41</v>
      </c>
      <c r="BJ47" s="81">
        <v>389667.88</v>
      </c>
      <c r="BK47" s="81">
        <v>390724.6</v>
      </c>
      <c r="BL47" s="81">
        <v>390347.37</v>
      </c>
      <c r="BM47" s="85">
        <v>393253</v>
      </c>
      <c r="BN47" s="85">
        <v>394235.1</v>
      </c>
      <c r="BO47" s="81">
        <v>394574.25</v>
      </c>
      <c r="BP47" s="81">
        <v>398425.08999999997</v>
      </c>
      <c r="BQ47" s="81">
        <v>399444</v>
      </c>
      <c r="BR47" s="81">
        <v>398651.19</v>
      </c>
      <c r="BS47" s="81">
        <v>402878.07</v>
      </c>
      <c r="BT47" s="81">
        <v>404463</v>
      </c>
    </row>
    <row r="48" spans="1:72" ht="15.75" customHeight="1">
      <c r="A48" s="71" t="s">
        <v>96</v>
      </c>
      <c r="B48" s="8"/>
      <c r="C48" s="81"/>
      <c r="D48" s="81"/>
      <c r="E48" s="81"/>
      <c r="F48" s="81"/>
      <c r="G48" s="81"/>
      <c r="H48" s="81"/>
      <c r="I48" s="81"/>
      <c r="J48" s="72"/>
      <c r="K48" s="81"/>
      <c r="L48" s="81"/>
      <c r="M48" s="81"/>
      <c r="N48" s="81"/>
      <c r="O48" s="81"/>
      <c r="P48" s="81"/>
      <c r="Q48" s="81"/>
      <c r="R48" s="83"/>
      <c r="S48" s="84"/>
      <c r="T48" s="72"/>
      <c r="U48" s="72"/>
      <c r="V48" s="72"/>
      <c r="W48" s="72"/>
      <c r="X48" s="72"/>
      <c r="Y48" s="72"/>
      <c r="Z48" s="72"/>
      <c r="AA48" s="72"/>
      <c r="AB48" s="72"/>
      <c r="AC48" s="81"/>
      <c r="AD48" s="81"/>
      <c r="AE48" s="81"/>
      <c r="AF48" s="81"/>
      <c r="AG48" s="81"/>
      <c r="AH48" s="81"/>
      <c r="AI48" s="72"/>
      <c r="AJ48" s="72"/>
      <c r="AK48" s="72"/>
      <c r="AL48" s="72"/>
      <c r="AM48" s="8"/>
      <c r="AN48" s="8"/>
      <c r="AO48" s="8"/>
      <c r="AP48" s="8"/>
      <c r="AQ48" s="8"/>
      <c r="AR48" s="8"/>
      <c r="AS48" s="8"/>
      <c r="AT48" s="8"/>
      <c r="AU48" s="8"/>
      <c r="AV48" s="81"/>
      <c r="AW48" s="81"/>
      <c r="AX48" s="81"/>
      <c r="AY48" s="81"/>
      <c r="AZ48" s="81"/>
      <c r="BA48" s="81"/>
      <c r="BB48" s="85"/>
      <c r="BC48" s="81"/>
      <c r="BD48" s="81"/>
      <c r="BE48" s="81"/>
      <c r="BF48" s="81"/>
      <c r="BG48" s="81"/>
      <c r="BH48" s="81"/>
      <c r="BI48" s="81"/>
      <c r="BJ48" s="81"/>
      <c r="BK48" s="81"/>
      <c r="BL48" s="81"/>
      <c r="BM48" s="85"/>
      <c r="BN48" s="85"/>
      <c r="BO48" s="81"/>
      <c r="BP48" s="81"/>
      <c r="BQ48" s="81"/>
      <c r="BR48" s="81"/>
      <c r="BS48" s="81"/>
      <c r="BT48" s="81"/>
    </row>
    <row r="49" spans="1:72" ht="15.75" customHeight="1">
      <c r="A49" s="86" t="s">
        <v>326</v>
      </c>
      <c r="B49" s="8" t="s">
        <v>327</v>
      </c>
      <c r="C49" s="81">
        <v>366.53</v>
      </c>
      <c r="D49" s="81">
        <v>366.71</v>
      </c>
      <c r="E49" s="81">
        <v>367.54</v>
      </c>
      <c r="F49" s="81">
        <v>367.22</v>
      </c>
      <c r="G49" s="81">
        <v>368.26</v>
      </c>
      <c r="H49" s="81">
        <v>371</v>
      </c>
      <c r="I49" s="81">
        <v>371.56</v>
      </c>
      <c r="J49" s="81">
        <v>371.95198373420305</v>
      </c>
      <c r="K49" s="81">
        <v>374.03</v>
      </c>
      <c r="L49" s="81">
        <v>375.72</v>
      </c>
      <c r="M49" s="81">
        <v>376.97545254790049</v>
      </c>
      <c r="N49" s="81">
        <v>376.79604294741131</v>
      </c>
      <c r="O49" s="81">
        <v>376.61663334692213</v>
      </c>
      <c r="P49" s="81">
        <v>376.36545990623722</v>
      </c>
      <c r="Q49" s="81">
        <v>376.72427910721558</v>
      </c>
      <c r="R49" s="91">
        <v>377.22662598858534</v>
      </c>
      <c r="S49" s="92">
        <v>379.63071463514063</v>
      </c>
      <c r="T49" s="72">
        <v>382.22</v>
      </c>
      <c r="U49" s="93">
        <v>381.71186600081529</v>
      </c>
      <c r="V49" s="93">
        <v>384</v>
      </c>
      <c r="W49" s="88">
        <v>385.69</v>
      </c>
      <c r="X49" s="88">
        <v>386.42</v>
      </c>
      <c r="Y49" s="88">
        <v>387.84</v>
      </c>
      <c r="Z49" s="88">
        <v>389.32</v>
      </c>
      <c r="AA49" s="88">
        <v>390.36</v>
      </c>
      <c r="AB49" s="88">
        <v>390.68</v>
      </c>
      <c r="AC49" s="81">
        <v>393.84</v>
      </c>
      <c r="AD49" s="81">
        <v>395.23</v>
      </c>
      <c r="AE49" s="81">
        <v>399.904</v>
      </c>
      <c r="AF49" s="81">
        <v>405.25040000000001</v>
      </c>
      <c r="AG49" s="81">
        <v>407.29570000000001</v>
      </c>
      <c r="AH49" s="81">
        <v>410.45330000000001</v>
      </c>
      <c r="AI49" s="81">
        <v>415.41</v>
      </c>
      <c r="AJ49" s="81">
        <v>416.58329999999995</v>
      </c>
      <c r="AK49" s="81">
        <v>424.34209999999996</v>
      </c>
      <c r="AL49" s="81">
        <v>430.26</v>
      </c>
      <c r="AM49" s="81">
        <v>435.43290000000002</v>
      </c>
      <c r="AN49" s="81">
        <v>439.47890000000001</v>
      </c>
      <c r="AO49" s="81">
        <v>445.51219999999995</v>
      </c>
      <c r="AP49" s="81">
        <v>450.92669999999998</v>
      </c>
      <c r="AQ49" s="81">
        <v>454.81</v>
      </c>
      <c r="AR49" s="81">
        <v>457.17419999999998</v>
      </c>
      <c r="AS49" s="81">
        <v>461.62090000000001</v>
      </c>
      <c r="AT49" s="81">
        <v>462.95</v>
      </c>
      <c r="AU49" s="81">
        <v>466.64510000000001</v>
      </c>
      <c r="AV49" s="81">
        <v>466.36</v>
      </c>
      <c r="AW49" s="81">
        <v>471.41570000000002</v>
      </c>
      <c r="AX49" s="81">
        <v>472.88</v>
      </c>
      <c r="AY49" s="81">
        <v>473.42959999999994</v>
      </c>
      <c r="AZ49" s="81">
        <v>472.7</v>
      </c>
      <c r="BA49" s="81">
        <v>474.3578</v>
      </c>
      <c r="BB49" s="85">
        <v>474.89</v>
      </c>
      <c r="BC49" s="81">
        <v>478.09439999999995</v>
      </c>
      <c r="BD49" s="81">
        <v>480.17689999999999</v>
      </c>
      <c r="BE49" s="81">
        <v>484</v>
      </c>
      <c r="BF49" s="81">
        <v>481.17649999999998</v>
      </c>
      <c r="BG49" s="81">
        <v>484.41</v>
      </c>
      <c r="BH49" s="81">
        <v>487.26929999999999</v>
      </c>
      <c r="BI49" s="81">
        <v>489.07810000000001</v>
      </c>
      <c r="BJ49" s="81">
        <v>491.66039999999998</v>
      </c>
      <c r="BK49" s="81">
        <v>492.99319999999994</v>
      </c>
      <c r="BL49" s="81">
        <v>492.51719999999995</v>
      </c>
      <c r="BM49" s="85">
        <v>496.18</v>
      </c>
      <c r="BN49" s="85">
        <v>497.41999999999996</v>
      </c>
      <c r="BO49" s="81">
        <v>497.84839999999997</v>
      </c>
      <c r="BP49" s="81">
        <v>502.70359999999999</v>
      </c>
      <c r="BQ49" s="81">
        <v>503.99</v>
      </c>
      <c r="BR49" s="81">
        <v>502.98919999999998</v>
      </c>
      <c r="BS49" s="81">
        <v>508.32040000000001</v>
      </c>
      <c r="BT49" s="81">
        <v>510.32</v>
      </c>
    </row>
    <row r="50" spans="1:72" ht="15.75" customHeight="1">
      <c r="A50" s="71" t="s">
        <v>328</v>
      </c>
      <c r="B50" s="8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3"/>
      <c r="S50" s="84"/>
      <c r="T50" s="72"/>
      <c r="U50" s="72"/>
      <c r="V50" s="93"/>
      <c r="W50" s="88"/>
      <c r="X50" s="72"/>
      <c r="Y50" s="72"/>
      <c r="Z50" s="72"/>
      <c r="AA50" s="72"/>
      <c r="AB50" s="72"/>
      <c r="AC50" s="81"/>
      <c r="AD50" s="81"/>
      <c r="AE50" s="81"/>
      <c r="AF50" s="81"/>
      <c r="AG50" s="81"/>
      <c r="AH50" s="81"/>
      <c r="AI50" s="81"/>
      <c r="AJ50" s="81"/>
      <c r="AK50" s="81"/>
      <c r="AL50" s="81"/>
      <c r="AM50" s="8"/>
      <c r="AN50" s="8"/>
      <c r="AO50" s="8"/>
      <c r="AP50" s="8"/>
      <c r="AQ50" s="8"/>
      <c r="AR50" s="8"/>
      <c r="AS50" s="8"/>
      <c r="AT50" s="8"/>
      <c r="AU50" s="8"/>
      <c r="AV50" s="81"/>
      <c r="AW50" s="81"/>
      <c r="AX50" s="81"/>
      <c r="AY50" s="81"/>
      <c r="AZ50" s="81"/>
      <c r="BA50" s="81"/>
      <c r="BB50" s="85"/>
      <c r="BC50" s="81"/>
      <c r="BD50" s="81"/>
      <c r="BE50" s="81"/>
      <c r="BF50" s="81"/>
      <c r="BG50" s="81"/>
      <c r="BH50" s="81"/>
      <c r="BI50" s="81"/>
      <c r="BJ50" s="81"/>
      <c r="BK50" s="81"/>
      <c r="BL50" s="81"/>
      <c r="BM50" s="85"/>
      <c r="BN50" s="85"/>
      <c r="BO50" s="81"/>
      <c r="BP50" s="81"/>
      <c r="BQ50" s="81"/>
      <c r="BR50" s="81"/>
      <c r="BS50" s="81"/>
      <c r="BT50" s="81"/>
    </row>
    <row r="51" spans="1:72" ht="15.75" customHeight="1">
      <c r="A51" s="8" t="s">
        <v>329</v>
      </c>
      <c r="B51" s="8" t="s">
        <v>327</v>
      </c>
      <c r="C51" s="81">
        <v>73.42</v>
      </c>
      <c r="D51" s="81">
        <v>73.53</v>
      </c>
      <c r="E51" s="81">
        <v>73.540000000000006</v>
      </c>
      <c r="F51" s="81">
        <v>73.95</v>
      </c>
      <c r="G51" s="81">
        <v>73.97</v>
      </c>
      <c r="H51" s="81">
        <v>75</v>
      </c>
      <c r="I51" s="81">
        <v>74.97</v>
      </c>
      <c r="J51" s="81">
        <v>74.97</v>
      </c>
      <c r="K51" s="81">
        <v>75.39</v>
      </c>
      <c r="L51" s="81">
        <v>76.16</v>
      </c>
      <c r="M51" s="81">
        <v>76.16</v>
      </c>
      <c r="N51" s="81">
        <v>76.16</v>
      </c>
      <c r="O51" s="81">
        <v>76.16</v>
      </c>
      <c r="P51" s="81">
        <v>76.16</v>
      </c>
      <c r="Q51" s="81">
        <v>76.070377623004234</v>
      </c>
      <c r="R51" s="91">
        <v>76.16</v>
      </c>
      <c r="S51" s="92">
        <v>76.16</v>
      </c>
      <c r="T51" s="72">
        <v>77.180000000000007</v>
      </c>
      <c r="U51" s="72">
        <v>77.349999999999994</v>
      </c>
      <c r="V51" s="93">
        <v>76.87</v>
      </c>
      <c r="W51" s="88">
        <v>77.099999999999994</v>
      </c>
      <c r="X51" s="72">
        <v>77.25</v>
      </c>
      <c r="Y51" s="72">
        <v>77.64</v>
      </c>
      <c r="Z51" s="72">
        <v>77.77</v>
      </c>
      <c r="AA51" s="72">
        <v>78.05</v>
      </c>
      <c r="AB51" s="72">
        <v>78.28</v>
      </c>
      <c r="AC51" s="81">
        <v>79.150000000000006</v>
      </c>
      <c r="AD51" s="81">
        <v>80</v>
      </c>
      <c r="AE51" s="81">
        <v>80.92</v>
      </c>
      <c r="AF51" s="81">
        <v>82.11</v>
      </c>
      <c r="AG51" s="81">
        <v>82.11</v>
      </c>
      <c r="AH51" s="81">
        <v>83.3</v>
      </c>
      <c r="AI51" s="81">
        <v>84.3</v>
      </c>
      <c r="AJ51" s="81">
        <v>84.49</v>
      </c>
      <c r="AK51" s="81">
        <v>85.775199999999998</v>
      </c>
      <c r="AL51" s="81">
        <v>86.97</v>
      </c>
      <c r="AM51" s="81">
        <v>88.309899999999985</v>
      </c>
      <c r="AN51" s="81">
        <v>89.035799999999995</v>
      </c>
      <c r="AO51" s="81">
        <v>90.773200000000003</v>
      </c>
      <c r="AP51" s="81">
        <v>91.249200000000002</v>
      </c>
      <c r="AQ51" s="81">
        <v>92.13</v>
      </c>
      <c r="AR51" s="81">
        <v>92.808099999999996</v>
      </c>
      <c r="AS51" s="81">
        <v>92.82</v>
      </c>
      <c r="AT51" s="81">
        <v>93.2</v>
      </c>
      <c r="AU51" s="81">
        <v>93.326300000000003</v>
      </c>
      <c r="AV51" s="81">
        <v>93.08</v>
      </c>
      <c r="AW51" s="81">
        <v>93.995099999999994</v>
      </c>
      <c r="AX51" s="81">
        <v>94.02</v>
      </c>
      <c r="AY51" s="81">
        <v>93.986199999999997</v>
      </c>
      <c r="AZ51" s="81">
        <v>93.831599999999995</v>
      </c>
      <c r="BA51" s="81">
        <v>94.355100000000007</v>
      </c>
      <c r="BB51" s="85">
        <v>94.703042097432402</v>
      </c>
      <c r="BC51" s="81">
        <v>95.568899999999999</v>
      </c>
      <c r="BD51" s="81">
        <v>96.366200000000006</v>
      </c>
      <c r="BE51" s="81">
        <v>96.6</v>
      </c>
      <c r="BF51" s="81">
        <v>96.485923896298402</v>
      </c>
      <c r="BG51" s="81">
        <v>97.16</v>
      </c>
      <c r="BH51" s="81">
        <v>97.948899999999995</v>
      </c>
      <c r="BI51" s="81">
        <v>98.508200000000002</v>
      </c>
      <c r="BJ51" s="81">
        <v>98.79379999999999</v>
      </c>
      <c r="BK51" s="81">
        <v>98.722399999999993</v>
      </c>
      <c r="BL51" s="81">
        <v>98.73429999999999</v>
      </c>
      <c r="BM51" s="85">
        <v>99.410029978599084</v>
      </c>
      <c r="BN51" s="85">
        <v>99.507800000000003</v>
      </c>
      <c r="BO51" s="81">
        <v>99.602999999999994</v>
      </c>
      <c r="BP51" s="81">
        <v>100.5312</v>
      </c>
      <c r="BQ51" s="81">
        <v>101.07858011582202</v>
      </c>
      <c r="BR51" s="81">
        <v>100.7573</v>
      </c>
      <c r="BS51" s="81">
        <v>102.10199999999999</v>
      </c>
      <c r="BT51" s="81">
        <v>102.28</v>
      </c>
    </row>
    <row r="52" spans="1:72" ht="15.75" customHeight="1">
      <c r="A52" s="86" t="s">
        <v>462</v>
      </c>
      <c r="B52" s="8"/>
      <c r="C52" s="81"/>
      <c r="D52" s="81"/>
      <c r="E52" s="81"/>
      <c r="F52" s="81"/>
      <c r="G52" s="81"/>
      <c r="H52" s="81"/>
      <c r="I52" s="81"/>
      <c r="J52" s="72"/>
      <c r="K52" s="81"/>
      <c r="L52" s="81"/>
      <c r="M52" s="81"/>
      <c r="N52" s="81"/>
      <c r="O52" s="81"/>
      <c r="P52" s="81"/>
      <c r="Q52" s="81"/>
      <c r="R52" s="83"/>
      <c r="S52" s="84"/>
      <c r="T52" s="72"/>
      <c r="U52" s="72"/>
      <c r="V52" s="72"/>
      <c r="W52" s="88"/>
      <c r="X52" s="72"/>
      <c r="Y52" s="72"/>
      <c r="Z52" s="72"/>
      <c r="AA52" s="72"/>
      <c r="AB52" s="72"/>
      <c r="AC52" s="81"/>
      <c r="AD52" s="81"/>
      <c r="AE52" s="81"/>
      <c r="AF52" s="81"/>
      <c r="AG52" s="81"/>
      <c r="AH52" s="81"/>
      <c r="AI52" s="81"/>
      <c r="AJ52" s="81"/>
      <c r="AK52" s="81"/>
      <c r="AL52" s="81"/>
      <c r="AM52" s="8"/>
      <c r="AN52" s="8"/>
      <c r="AO52" s="8"/>
      <c r="AP52" s="8"/>
      <c r="AQ52" s="8"/>
      <c r="AR52" s="8"/>
      <c r="AS52" s="8"/>
      <c r="AT52" s="8"/>
      <c r="AU52" s="8"/>
      <c r="AV52" s="81"/>
      <c r="AW52" s="81"/>
      <c r="AX52" s="81"/>
      <c r="AY52" s="81"/>
      <c r="AZ52" s="81"/>
      <c r="BA52" s="81"/>
      <c r="BB52" s="85"/>
      <c r="BC52" s="81"/>
      <c r="BD52" s="81"/>
      <c r="BE52" s="81"/>
      <c r="BF52" s="81"/>
      <c r="BG52" s="81"/>
      <c r="BH52" s="81"/>
      <c r="BI52" s="81"/>
      <c r="BJ52" s="8"/>
      <c r="BK52" s="8"/>
      <c r="BL52" s="8"/>
      <c r="BM52" s="9"/>
      <c r="BN52" s="9"/>
      <c r="BO52" s="8"/>
      <c r="BP52" s="8"/>
      <c r="BQ52" s="8"/>
      <c r="BR52" s="8"/>
      <c r="BS52" s="8"/>
      <c r="BT52" s="8"/>
    </row>
    <row r="53" spans="1:72" ht="15.75" customHeight="1">
      <c r="A53" s="86" t="s">
        <v>331</v>
      </c>
      <c r="B53" s="8" t="s">
        <v>42</v>
      </c>
      <c r="C53" s="81">
        <v>70605</v>
      </c>
      <c r="D53" s="81">
        <v>70640</v>
      </c>
      <c r="E53" s="81">
        <v>70798</v>
      </c>
      <c r="F53" s="81">
        <v>70930</v>
      </c>
      <c r="G53" s="81">
        <v>70937</v>
      </c>
      <c r="H53" s="81">
        <v>71517</v>
      </c>
      <c r="I53" s="81">
        <v>71572</v>
      </c>
      <c r="J53" s="81">
        <v>71648.467197309408</v>
      </c>
      <c r="K53" s="81">
        <v>72050</v>
      </c>
      <c r="L53" s="81">
        <v>72374</v>
      </c>
      <c r="M53" s="81">
        <v>72616.129304932721</v>
      </c>
      <c r="N53" s="81">
        <v>72581.56994394619</v>
      </c>
      <c r="O53" s="81">
        <v>72547.010582959643</v>
      </c>
      <c r="P53" s="81">
        <v>72498.627477578455</v>
      </c>
      <c r="Q53" s="81">
        <v>72567.746199551562</v>
      </c>
      <c r="R53" s="83">
        <v>72664.512410313895</v>
      </c>
      <c r="S53" s="84">
        <v>73127.607847533625</v>
      </c>
      <c r="T53" s="81">
        <v>73625</v>
      </c>
      <c r="U53" s="81">
        <v>73528.496434977569</v>
      </c>
      <c r="V53" s="81">
        <v>73778</v>
      </c>
      <c r="W53" s="81">
        <v>74295</v>
      </c>
      <c r="X53" s="81">
        <v>74435</v>
      </c>
      <c r="Y53" s="81">
        <v>74711</v>
      </c>
      <c r="Z53" s="81">
        <v>74994</v>
      </c>
      <c r="AA53" s="81">
        <v>75194</v>
      </c>
      <c r="AB53" s="81">
        <v>75257</v>
      </c>
      <c r="AC53" s="81">
        <v>75865</v>
      </c>
      <c r="AD53" s="81">
        <v>76134</v>
      </c>
      <c r="AE53" s="81">
        <v>77033</v>
      </c>
      <c r="AF53" s="81">
        <v>78063</v>
      </c>
      <c r="AG53" s="81">
        <v>78457</v>
      </c>
      <c r="AH53" s="81">
        <v>79065</v>
      </c>
      <c r="AI53" s="81">
        <v>80019</v>
      </c>
      <c r="AJ53" s="81">
        <v>80246.459999999992</v>
      </c>
      <c r="AK53" s="81">
        <v>81739.91</v>
      </c>
      <c r="AL53" s="81">
        <v>82880</v>
      </c>
      <c r="AM53" s="81">
        <v>83875.959999999992</v>
      </c>
      <c r="AN53" s="81">
        <v>84656.599999999991</v>
      </c>
      <c r="AO53" s="81">
        <v>85818.04</v>
      </c>
      <c r="AP53" s="81">
        <v>86861.67</v>
      </c>
      <c r="AQ53" s="81">
        <v>87608</v>
      </c>
      <c r="AR53" s="81">
        <v>88063.569999999992</v>
      </c>
      <c r="AS53" s="81">
        <v>88921</v>
      </c>
      <c r="AT53" s="81">
        <v>89177</v>
      </c>
      <c r="AU53" s="81">
        <v>89889</v>
      </c>
      <c r="AV53" s="81">
        <v>89833</v>
      </c>
      <c r="AW53" s="81">
        <v>90808</v>
      </c>
      <c r="AX53" s="81">
        <v>91092</v>
      </c>
      <c r="AY53" s="81">
        <v>91195.65</v>
      </c>
      <c r="AZ53" s="81">
        <v>91056</v>
      </c>
      <c r="BA53" s="81">
        <v>91375.34</v>
      </c>
      <c r="BB53" s="85">
        <v>91479</v>
      </c>
      <c r="BC53" s="81">
        <v>92094.099999999991</v>
      </c>
      <c r="BD53" s="81">
        <v>92495.12999999999</v>
      </c>
      <c r="BE53" s="81">
        <v>93185</v>
      </c>
      <c r="BF53" s="81">
        <v>92688</v>
      </c>
      <c r="BG53" s="81">
        <v>93313</v>
      </c>
      <c r="BH53" s="81">
        <v>93862.44</v>
      </c>
      <c r="BI53" s="81">
        <v>94211.11</v>
      </c>
      <c r="BJ53" s="81">
        <v>94706.15</v>
      </c>
      <c r="BK53" s="81">
        <v>94963.19</v>
      </c>
      <c r="BL53" s="81">
        <v>94871.56</v>
      </c>
      <c r="BM53" s="85">
        <v>95578</v>
      </c>
      <c r="BN53" s="85">
        <v>95816.42</v>
      </c>
      <c r="BO53" s="81">
        <v>95899.72</v>
      </c>
      <c r="BP53" s="81">
        <v>96835.06</v>
      </c>
      <c r="BQ53" s="81">
        <v>97083</v>
      </c>
      <c r="BR53" s="81">
        <v>96889.8</v>
      </c>
      <c r="BS53" s="81">
        <v>97917.959999999992</v>
      </c>
      <c r="BT53" s="81">
        <v>98302</v>
      </c>
    </row>
    <row r="54" spans="1:72" ht="15.75" customHeight="1">
      <c r="A54" s="70" t="s">
        <v>463</v>
      </c>
      <c r="B54" s="8"/>
      <c r="C54" s="81"/>
      <c r="D54" s="81"/>
      <c r="E54" s="81"/>
      <c r="F54" s="81"/>
      <c r="G54" s="81"/>
      <c r="H54" s="81"/>
      <c r="I54" s="81"/>
      <c r="J54" s="72"/>
      <c r="K54" s="81"/>
      <c r="L54" s="81"/>
      <c r="M54" s="81"/>
      <c r="N54" s="81"/>
      <c r="O54" s="81"/>
      <c r="P54" s="81"/>
      <c r="Q54" s="81"/>
      <c r="R54" s="83"/>
      <c r="S54" s="79"/>
      <c r="T54" s="81"/>
      <c r="U54" s="81"/>
      <c r="V54" s="81"/>
      <c r="W54" s="72"/>
      <c r="X54" s="72"/>
      <c r="Y54" s="72"/>
      <c r="Z54" s="72"/>
      <c r="AA54" s="72"/>
      <c r="AB54" s="72"/>
      <c r="AC54" s="81"/>
      <c r="AD54" s="81"/>
      <c r="AE54" s="81"/>
      <c r="AF54" s="81"/>
      <c r="AG54" s="81"/>
      <c r="AH54" s="81"/>
      <c r="AI54" s="72"/>
      <c r="AJ54" s="72"/>
      <c r="AK54" s="72"/>
      <c r="AL54" s="72"/>
      <c r="AM54" s="8"/>
      <c r="AN54" s="8"/>
      <c r="AO54" s="8"/>
      <c r="AP54" s="8"/>
      <c r="AQ54" s="8"/>
      <c r="AR54" s="8"/>
      <c r="AS54" s="8"/>
      <c r="AT54" s="8"/>
      <c r="AU54" s="8"/>
      <c r="AV54" s="81"/>
      <c r="AW54" s="81"/>
      <c r="AX54" s="81"/>
      <c r="AY54" s="81"/>
      <c r="AZ54" s="81"/>
      <c r="BA54" s="81"/>
      <c r="BB54" s="85"/>
      <c r="BC54" s="81"/>
      <c r="BD54" s="81"/>
      <c r="BE54" s="8"/>
      <c r="BF54" s="8"/>
      <c r="BG54" s="8"/>
      <c r="BH54" s="8"/>
      <c r="BI54" s="8"/>
      <c r="BJ54" s="8"/>
      <c r="BK54" s="8"/>
      <c r="BL54" s="8"/>
      <c r="BM54" s="9"/>
      <c r="BN54" s="9"/>
      <c r="BO54" s="8"/>
      <c r="BP54" s="8"/>
      <c r="BQ54" s="8"/>
      <c r="BR54" s="8"/>
      <c r="BS54" s="8"/>
      <c r="BT54" s="8"/>
    </row>
    <row r="55" spans="1:72" ht="54" customHeight="1">
      <c r="A55" s="86" t="s">
        <v>464</v>
      </c>
      <c r="B55" s="8"/>
      <c r="C55" s="81"/>
      <c r="D55" s="81"/>
      <c r="E55" s="81"/>
      <c r="F55" s="81"/>
      <c r="G55" s="81"/>
      <c r="H55" s="81"/>
      <c r="I55" s="81"/>
      <c r="J55" s="72"/>
      <c r="K55" s="81"/>
      <c r="L55" s="81"/>
      <c r="M55" s="81"/>
      <c r="N55" s="81"/>
      <c r="O55" s="81"/>
      <c r="P55" s="81"/>
      <c r="Q55" s="8"/>
      <c r="R55" s="72"/>
      <c r="S55" s="79"/>
      <c r="T55" s="81"/>
      <c r="U55" s="81"/>
      <c r="V55" s="81"/>
      <c r="W55" s="72"/>
      <c r="X55" s="72"/>
      <c r="Y55" s="72"/>
      <c r="Z55" s="72"/>
      <c r="AA55" s="72"/>
      <c r="AB55" s="72"/>
      <c r="AC55" s="81"/>
      <c r="AD55" s="81"/>
      <c r="AE55" s="8"/>
      <c r="AF55" s="8"/>
      <c r="AG55" s="8"/>
      <c r="AH55" s="8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81"/>
      <c r="AW55" s="81"/>
      <c r="AX55" s="81"/>
      <c r="AY55" s="81"/>
      <c r="AZ55" s="8"/>
      <c r="BA55" s="8"/>
      <c r="BB55" s="9"/>
      <c r="BC55" s="8"/>
      <c r="BD55" s="81"/>
      <c r="BE55" s="8"/>
      <c r="BF55" s="8"/>
      <c r="BG55" s="8"/>
      <c r="BH55" s="8"/>
      <c r="BI55" s="8"/>
      <c r="BJ55" s="8"/>
      <c r="BK55" s="8"/>
      <c r="BL55" s="8"/>
      <c r="BM55" s="9"/>
      <c r="BN55" s="9"/>
      <c r="BO55" s="8"/>
      <c r="BP55" s="8"/>
      <c r="BQ55" s="8"/>
      <c r="BR55" s="8"/>
      <c r="BS55" s="8"/>
      <c r="BT55" s="8"/>
    </row>
    <row r="56" spans="1:72" ht="15.75" customHeight="1">
      <c r="A56" s="8" t="s">
        <v>465</v>
      </c>
      <c r="B56" s="8" t="s">
        <v>104</v>
      </c>
      <c r="C56" s="81">
        <v>100956</v>
      </c>
      <c r="D56" s="81">
        <v>101005</v>
      </c>
      <c r="E56" s="81">
        <v>101233</v>
      </c>
      <c r="F56" s="81">
        <v>101420</v>
      </c>
      <c r="G56" s="81">
        <v>101431</v>
      </c>
      <c r="H56" s="81">
        <v>102260</v>
      </c>
      <c r="I56" s="81">
        <v>102340</v>
      </c>
      <c r="J56" s="81">
        <v>102448.34433346921</v>
      </c>
      <c r="K56" s="81">
        <v>103022</v>
      </c>
      <c r="L56" s="81">
        <v>103486</v>
      </c>
      <c r="M56" s="81">
        <v>103831.98008560945</v>
      </c>
      <c r="N56" s="81">
        <v>103782.564523033</v>
      </c>
      <c r="O56" s="81">
        <v>103733.14896045657</v>
      </c>
      <c r="P56" s="81">
        <v>103663.96717284956</v>
      </c>
      <c r="Q56" s="81">
        <v>103762.79829800242</v>
      </c>
      <c r="R56" s="83">
        <v>103901.16187321645</v>
      </c>
      <c r="S56" s="84">
        <v>104563.33041174072</v>
      </c>
      <c r="T56" s="81">
        <v>105275</v>
      </c>
      <c r="U56" s="81">
        <v>105136.55093762738</v>
      </c>
      <c r="V56" s="81">
        <v>105492</v>
      </c>
      <c r="W56" s="81">
        <v>106234</v>
      </c>
      <c r="X56" s="81">
        <v>106431</v>
      </c>
      <c r="Y56" s="81">
        <v>106826</v>
      </c>
      <c r="Z56" s="81">
        <v>107232</v>
      </c>
      <c r="AA56" s="81">
        <v>107519</v>
      </c>
      <c r="AB56" s="81">
        <v>107607</v>
      </c>
      <c r="AC56" s="81">
        <v>108477</v>
      </c>
      <c r="AD56" s="81">
        <v>108862</v>
      </c>
      <c r="AE56" s="81">
        <v>110147</v>
      </c>
      <c r="AF56" s="62">
        <v>111620</v>
      </c>
      <c r="AG56" s="62">
        <v>112183</v>
      </c>
      <c r="AH56" s="62">
        <v>113053</v>
      </c>
      <c r="AI56" s="62">
        <v>114417</v>
      </c>
      <c r="AJ56" s="62">
        <v>114743.37</v>
      </c>
      <c r="AK56" s="62">
        <v>116878.23</v>
      </c>
      <c r="AL56" s="62">
        <v>118509</v>
      </c>
      <c r="AM56" s="62">
        <v>119931.76999999999</v>
      </c>
      <c r="AN56" s="62">
        <v>121047.98999999999</v>
      </c>
      <c r="AO56" s="62">
        <v>122709.23</v>
      </c>
      <c r="AP56" s="62">
        <v>124201.48999999999</v>
      </c>
      <c r="AQ56" s="62">
        <v>125269</v>
      </c>
      <c r="AR56" s="62">
        <v>125921.04</v>
      </c>
      <c r="AS56" s="62">
        <v>127146</v>
      </c>
      <c r="AT56" s="62">
        <v>127512</v>
      </c>
      <c r="AU56" s="62">
        <v>128530</v>
      </c>
      <c r="AV56" s="81">
        <v>128451</v>
      </c>
      <c r="AW56" s="81">
        <v>129844</v>
      </c>
      <c r="AX56" s="81">
        <v>130249</v>
      </c>
      <c r="AY56" s="81">
        <v>130397.81999999999</v>
      </c>
      <c r="AZ56" s="81">
        <v>130200</v>
      </c>
      <c r="BA56" s="81">
        <v>130654.86</v>
      </c>
      <c r="BB56" s="85">
        <v>130802</v>
      </c>
      <c r="BC56" s="81">
        <v>131683.01999999999</v>
      </c>
      <c r="BD56" s="81">
        <v>132255.41</v>
      </c>
      <c r="BE56" s="81">
        <v>133244</v>
      </c>
      <c r="BF56" s="81">
        <v>132533</v>
      </c>
      <c r="BG56" s="81">
        <v>133425</v>
      </c>
      <c r="BH56" s="81">
        <v>134211.76999999999</v>
      </c>
      <c r="BI56" s="81">
        <v>134710.38</v>
      </c>
      <c r="BJ56" s="81">
        <v>135418.43</v>
      </c>
      <c r="BK56" s="81">
        <v>135786.13999999998</v>
      </c>
      <c r="BL56" s="81">
        <v>135655.24</v>
      </c>
      <c r="BM56" s="85">
        <v>136664</v>
      </c>
      <c r="BN56" s="85">
        <v>137005.88999999998</v>
      </c>
      <c r="BO56" s="81">
        <v>137123.69999999998</v>
      </c>
      <c r="BP56" s="81">
        <v>138461.25999999998</v>
      </c>
      <c r="BQ56" s="81">
        <v>138816</v>
      </c>
      <c r="BR56" s="81">
        <v>138540.99</v>
      </c>
      <c r="BS56" s="81">
        <v>140009.44999999998</v>
      </c>
      <c r="BT56" s="81">
        <v>140560</v>
      </c>
    </row>
    <row r="57" spans="1:72" ht="43.5" customHeight="1">
      <c r="A57" s="86" t="s">
        <v>335</v>
      </c>
      <c r="B57" s="8" t="s">
        <v>44</v>
      </c>
      <c r="C57" s="81"/>
      <c r="D57" s="81"/>
      <c r="E57" s="79"/>
      <c r="F57" s="79"/>
      <c r="G57" s="79"/>
      <c r="H57" s="72"/>
      <c r="I57" s="72"/>
      <c r="J57" s="81"/>
      <c r="K57" s="81"/>
      <c r="L57" s="81"/>
      <c r="M57" s="80"/>
      <c r="N57" s="72"/>
      <c r="O57" s="72"/>
      <c r="P57" s="79"/>
      <c r="Q57" s="72"/>
      <c r="R57" s="72"/>
      <c r="S57" s="79"/>
      <c r="T57" s="72"/>
      <c r="U57" s="72"/>
      <c r="V57" s="81"/>
      <c r="W57" s="72"/>
      <c r="X57" s="72"/>
      <c r="Y57" s="72"/>
      <c r="Z57" s="72"/>
      <c r="AA57" s="72"/>
      <c r="AB57" s="72"/>
      <c r="AC57" s="72"/>
      <c r="AD57" s="72"/>
      <c r="AE57" s="81"/>
      <c r="AF57" s="81"/>
      <c r="AG57" s="81"/>
      <c r="AH57" s="81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81"/>
      <c r="AW57" s="81"/>
      <c r="AX57" s="81"/>
      <c r="AY57" s="81"/>
      <c r="AZ57" s="81"/>
      <c r="BA57" s="81"/>
      <c r="BB57" s="85"/>
      <c r="BC57" s="81"/>
      <c r="BD57" s="81"/>
      <c r="BE57" s="8"/>
      <c r="BF57" s="8"/>
      <c r="BG57" s="8"/>
      <c r="BH57" s="8"/>
      <c r="BI57" s="8"/>
      <c r="BJ57" s="8"/>
      <c r="BK57" s="8"/>
      <c r="BL57" s="8"/>
      <c r="BM57" s="9"/>
      <c r="BN57" s="9"/>
      <c r="BO57" s="8"/>
      <c r="BP57" s="8"/>
      <c r="BQ57" s="8"/>
      <c r="BR57" s="8"/>
      <c r="BS57" s="8"/>
      <c r="BT57" s="8"/>
    </row>
    <row r="58" spans="1:72" ht="63.75" customHeight="1">
      <c r="A58" s="86" t="s">
        <v>466</v>
      </c>
      <c r="B58" s="8"/>
      <c r="C58" s="81"/>
      <c r="D58" s="81"/>
      <c r="E58" s="79"/>
      <c r="F58" s="79"/>
      <c r="G58" s="79"/>
      <c r="H58" s="72"/>
      <c r="I58" s="72"/>
      <c r="J58" s="88"/>
      <c r="K58" s="72"/>
      <c r="L58" s="72"/>
      <c r="M58" s="80"/>
      <c r="N58" s="83"/>
      <c r="O58" s="72"/>
      <c r="P58" s="79"/>
      <c r="Q58" s="72"/>
      <c r="R58" s="72"/>
      <c r="S58" s="79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2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80"/>
      <c r="BC58" s="72"/>
      <c r="BD58" s="81"/>
      <c r="BE58" s="8"/>
      <c r="BF58" s="8"/>
      <c r="BG58" s="8"/>
      <c r="BH58" s="8"/>
      <c r="BI58" s="8"/>
      <c r="BJ58" s="8"/>
      <c r="BK58" s="8"/>
      <c r="BL58" s="8"/>
      <c r="BM58" s="9"/>
      <c r="BN58" s="9"/>
      <c r="BO58" s="8"/>
      <c r="BP58" s="8"/>
      <c r="BQ58" s="8"/>
      <c r="BR58" s="8"/>
      <c r="BS58" s="8"/>
      <c r="BT58" s="8"/>
    </row>
    <row r="59" spans="1:72" ht="15.75" customHeight="1">
      <c r="A59" s="8" t="s">
        <v>467</v>
      </c>
      <c r="B59" s="8" t="s">
        <v>109</v>
      </c>
      <c r="C59" s="93">
        <v>5.0900000000000001E-2</v>
      </c>
      <c r="D59" s="93">
        <v>5.0900000000000001E-2</v>
      </c>
      <c r="E59" s="134">
        <v>5.1050999999999999E-2</v>
      </c>
      <c r="F59" s="134">
        <v>5.1200000000000002E-2</v>
      </c>
      <c r="G59" s="93">
        <v>5.1169999999999993E-2</v>
      </c>
      <c r="H59" s="93">
        <v>5.1169999999999993E-2</v>
      </c>
      <c r="I59" s="93">
        <v>5.16E-2</v>
      </c>
      <c r="J59" s="88">
        <v>5.1670474317162658E-2</v>
      </c>
      <c r="K59" s="93">
        <v>5.1999999999999998E-2</v>
      </c>
      <c r="L59" s="93">
        <v>5.2200000000000003E-2</v>
      </c>
      <c r="M59" s="135">
        <v>5.2368319812474515E-2</v>
      </c>
      <c r="N59" s="94">
        <v>5.2343396759070515E-2</v>
      </c>
      <c r="O59" s="76">
        <v>5.2318473705666522E-2</v>
      </c>
      <c r="P59" s="77">
        <v>5.2283581430900922E-2</v>
      </c>
      <c r="Q59" s="75">
        <v>5.2333427537708921E-2</v>
      </c>
      <c r="R59" s="76">
        <v>5.2403212087240102E-2</v>
      </c>
      <c r="S59" s="77">
        <v>5.2737181002853642E-2</v>
      </c>
      <c r="T59" s="72">
        <v>5.3100000000000001E-2</v>
      </c>
      <c r="U59" s="75">
        <v>5.302628842233998E-2</v>
      </c>
      <c r="V59" s="75">
        <v>5.3199999999999997E-2</v>
      </c>
      <c r="W59" s="75">
        <v>5.3600000000000002E-2</v>
      </c>
      <c r="X59" s="75">
        <v>5.3699999999999998E-2</v>
      </c>
      <c r="Y59" s="75">
        <v>5.3900000000000003E-2</v>
      </c>
      <c r="Z59" s="75">
        <v>5.3999999999999999E-2</v>
      </c>
      <c r="AA59" s="75">
        <v>5.4300000000000001E-2</v>
      </c>
      <c r="AB59" s="75">
        <v>5.4300000000000001E-2</v>
      </c>
      <c r="AC59" s="72">
        <v>5.4699999999999999E-2</v>
      </c>
      <c r="AD59" s="72">
        <v>5.4899999999999997E-2</v>
      </c>
      <c r="AE59" s="75">
        <v>5.5599999999999997E-2</v>
      </c>
      <c r="AF59" s="75">
        <v>5.6300000000000003E-2</v>
      </c>
      <c r="AG59" s="75">
        <v>5.6599999999999998E-2</v>
      </c>
      <c r="AH59" s="75">
        <v>5.7000000000000002E-2</v>
      </c>
      <c r="AI59" s="75">
        <v>5.7700000000000001E-2</v>
      </c>
      <c r="AJ59" s="75">
        <v>5.7833999999999997E-2</v>
      </c>
      <c r="AK59" s="75">
        <v>5.8904999999999999E-2</v>
      </c>
      <c r="AL59" s="75">
        <v>5.9700000000000003E-2</v>
      </c>
      <c r="AM59" s="75">
        <v>6.0451999999999992E-2</v>
      </c>
      <c r="AN59" s="75">
        <v>6.1046999999999997E-2</v>
      </c>
      <c r="AO59" s="75">
        <v>6.1879999999999998E-2</v>
      </c>
      <c r="AP59" s="75">
        <v>6.2593999999999997E-2</v>
      </c>
      <c r="AQ59" s="75">
        <v>6.3200000000000006E-2</v>
      </c>
      <c r="AR59" s="75">
        <v>6.3546000000000005E-2</v>
      </c>
      <c r="AS59" s="75">
        <v>6.4100000000000004E-2</v>
      </c>
      <c r="AT59" s="75">
        <v>6.4299999999999996E-2</v>
      </c>
      <c r="AU59" s="75">
        <v>6.4899999999999999E-2</v>
      </c>
      <c r="AV59" s="72">
        <v>6.4699999999999994E-2</v>
      </c>
      <c r="AW59" s="72">
        <v>6.54E-2</v>
      </c>
      <c r="AX59" s="72">
        <v>6.5699999999999995E-2</v>
      </c>
      <c r="AY59" s="75">
        <v>6.5807000000000004E-2</v>
      </c>
      <c r="AZ59" s="75">
        <v>6.5699999999999995E-2</v>
      </c>
      <c r="BA59" s="75">
        <v>6.5925999999999998E-2</v>
      </c>
      <c r="BB59" s="78">
        <v>6.59E-2</v>
      </c>
      <c r="BC59" s="75">
        <v>6.6402000000000003E-2</v>
      </c>
      <c r="BD59" s="75">
        <v>6.6758999999999999E-2</v>
      </c>
      <c r="BE59" s="75">
        <v>6.7199999999999996E-2</v>
      </c>
      <c r="BF59" s="75">
        <v>6.6900000000000001E-2</v>
      </c>
      <c r="BG59" s="75">
        <v>6.7199999999999996E-2</v>
      </c>
      <c r="BH59" s="75">
        <v>6.7710999999999993E-2</v>
      </c>
      <c r="BI59" s="75">
        <v>6.7948999999999996E-2</v>
      </c>
      <c r="BJ59" s="75">
        <v>6.8305999999999992E-2</v>
      </c>
      <c r="BK59" s="75">
        <v>6.8543999999999994E-2</v>
      </c>
      <c r="BL59" s="75">
        <v>6.8425E-2</v>
      </c>
      <c r="BM59" s="78">
        <v>6.8900000000000003E-2</v>
      </c>
      <c r="BN59" s="78">
        <v>6.9138999999999992E-2</v>
      </c>
      <c r="BO59" s="75">
        <v>6.9138999999999992E-2</v>
      </c>
      <c r="BP59" s="75">
        <v>6.9852999999999998E-2</v>
      </c>
      <c r="BQ59" s="75">
        <v>7.0000000000000007E-2</v>
      </c>
      <c r="BR59" s="75">
        <v>6.9852999999999998E-2</v>
      </c>
      <c r="BS59" s="75">
        <v>7.0566999999999991E-2</v>
      </c>
      <c r="BT59" s="75">
        <v>7.0900000000000005E-2</v>
      </c>
    </row>
    <row r="60" spans="1:72" ht="15.75" customHeight="1">
      <c r="A60" s="8" t="s">
        <v>110</v>
      </c>
      <c r="B60" s="8" t="s">
        <v>109</v>
      </c>
      <c r="C60" s="93">
        <v>0.10150000000000001</v>
      </c>
      <c r="D60" s="93">
        <v>0.10150000000000001</v>
      </c>
      <c r="E60" s="134">
        <v>0.1017</v>
      </c>
      <c r="F60" s="134">
        <v>0.10199999999999999</v>
      </c>
      <c r="G60" s="93">
        <v>0.10199999999999999</v>
      </c>
      <c r="H60" s="93">
        <v>0.10199999999999999</v>
      </c>
      <c r="I60" s="93">
        <v>0.1028</v>
      </c>
      <c r="J60" s="88">
        <v>0.10293499999999998</v>
      </c>
      <c r="K60" s="93">
        <v>0.10349999999999999</v>
      </c>
      <c r="L60" s="93">
        <v>0.104</v>
      </c>
      <c r="M60" s="135">
        <v>0.104363</v>
      </c>
      <c r="N60" s="94">
        <v>0.104363</v>
      </c>
      <c r="O60" s="76">
        <v>0.10424399999999999</v>
      </c>
      <c r="P60" s="77">
        <v>0.10424399999999999</v>
      </c>
      <c r="Q60" s="75">
        <v>0.10424399999999999</v>
      </c>
      <c r="R60" s="76">
        <v>0.10448200000000001</v>
      </c>
      <c r="S60" s="77">
        <v>0.105077</v>
      </c>
      <c r="T60" s="72">
        <v>0.10580000000000001</v>
      </c>
      <c r="U60" s="75">
        <v>0.105672</v>
      </c>
      <c r="V60" s="75">
        <v>0.106</v>
      </c>
      <c r="W60" s="75">
        <v>0.1067</v>
      </c>
      <c r="X60" s="75">
        <v>0.107</v>
      </c>
      <c r="Y60" s="75">
        <v>0.10730000000000001</v>
      </c>
      <c r="Z60" s="75">
        <v>0.10780000000000001</v>
      </c>
      <c r="AA60" s="75">
        <v>0.1081</v>
      </c>
      <c r="AB60" s="75">
        <v>0.1082</v>
      </c>
      <c r="AC60" s="72">
        <v>0.109</v>
      </c>
      <c r="AD60" s="72">
        <v>0.1094</v>
      </c>
      <c r="AE60" s="75">
        <v>0.11070000000000001</v>
      </c>
      <c r="AF60" s="75">
        <v>0.11219999999999999</v>
      </c>
      <c r="AG60" s="75">
        <v>0.11269999999999999</v>
      </c>
      <c r="AH60" s="75">
        <v>0.11360000000000001</v>
      </c>
      <c r="AI60" s="75">
        <v>0.115</v>
      </c>
      <c r="AJ60" s="75">
        <v>0.115311</v>
      </c>
      <c r="AK60" s="75">
        <v>0.11745299999999999</v>
      </c>
      <c r="AL60" s="75">
        <v>0.1191</v>
      </c>
      <c r="AM60" s="75">
        <v>0.120547</v>
      </c>
      <c r="AN60" s="75">
        <v>0.12161799999999999</v>
      </c>
      <c r="AO60" s="75">
        <v>0.12328399999999999</v>
      </c>
      <c r="AP60" s="75">
        <v>0.12483099999999998</v>
      </c>
      <c r="AQ60" s="75">
        <v>0.12590000000000001</v>
      </c>
      <c r="AR60" s="75">
        <v>0.126497</v>
      </c>
      <c r="AS60" s="75">
        <v>0.1278</v>
      </c>
      <c r="AT60" s="75">
        <v>0.12820000000000001</v>
      </c>
      <c r="AU60" s="75">
        <v>0.12920000000000001</v>
      </c>
      <c r="AV60" s="72">
        <v>0.12909999999999999</v>
      </c>
      <c r="AW60" s="72">
        <v>0.1305</v>
      </c>
      <c r="AX60" s="72">
        <v>0.13089999999999999</v>
      </c>
      <c r="AY60" s="75">
        <v>0.131019</v>
      </c>
      <c r="AZ60" s="75">
        <v>0.13089999999999999</v>
      </c>
      <c r="BA60" s="75">
        <v>0.13125699999999998</v>
      </c>
      <c r="BB60" s="78">
        <v>0.13150000000000001</v>
      </c>
      <c r="BC60" s="75">
        <v>0.13232799999999997</v>
      </c>
      <c r="BD60" s="75">
        <v>0.13292299999999999</v>
      </c>
      <c r="BE60" s="75">
        <v>0.13392299999999999</v>
      </c>
      <c r="BF60" s="75">
        <v>0.13320000000000001</v>
      </c>
      <c r="BG60" s="75">
        <v>0.1341</v>
      </c>
      <c r="BH60" s="75">
        <v>0.13494599999999998</v>
      </c>
      <c r="BI60" s="75">
        <v>0.13542199999999999</v>
      </c>
      <c r="BJ60" s="75">
        <v>0.13613600000000001</v>
      </c>
      <c r="BK60" s="75">
        <v>0.136493</v>
      </c>
      <c r="BL60" s="75">
        <v>0.136374</v>
      </c>
      <c r="BM60" s="78">
        <v>0.13730000000000001</v>
      </c>
      <c r="BN60" s="78">
        <v>0.137683</v>
      </c>
      <c r="BO60" s="75">
        <v>0.13780200000000001</v>
      </c>
      <c r="BP60" s="75">
        <v>0.13911099999999998</v>
      </c>
      <c r="BQ60" s="75">
        <v>0.13950000000000001</v>
      </c>
      <c r="BR60" s="75">
        <v>0.13922999999999999</v>
      </c>
      <c r="BS60" s="75">
        <v>0.14065800000000001</v>
      </c>
      <c r="BT60" s="75">
        <v>0.14130000000000001</v>
      </c>
    </row>
    <row r="61" spans="1:72" ht="15.75" customHeight="1">
      <c r="A61" s="8" t="s">
        <v>112</v>
      </c>
      <c r="B61" s="8" t="s">
        <v>109</v>
      </c>
      <c r="C61" s="93">
        <v>3.7105000000000001</v>
      </c>
      <c r="D61" s="93">
        <v>3.7122999999999999</v>
      </c>
      <c r="E61" s="134">
        <v>3.7208000000000001</v>
      </c>
      <c r="F61" s="134">
        <v>3.7277</v>
      </c>
      <c r="G61" s="93">
        <v>3.7280000000000002</v>
      </c>
      <c r="H61" s="93">
        <v>3.76</v>
      </c>
      <c r="I61" s="93">
        <v>3.7614000000000001</v>
      </c>
      <c r="J61" s="88">
        <v>3.7654072415409701</v>
      </c>
      <c r="K61" s="93">
        <v>3.7865000000000002</v>
      </c>
      <c r="L61" s="93">
        <v>3.8035000000000001</v>
      </c>
      <c r="M61" s="135">
        <v>3.8162616708112509</v>
      </c>
      <c r="N61" s="94">
        <v>3.8144454411944553</v>
      </c>
      <c r="O61" s="76">
        <v>3.8126292115776597</v>
      </c>
      <c r="P61" s="77">
        <v>3.8100864901141454</v>
      </c>
      <c r="Q61" s="75">
        <v>3.8137189493477366</v>
      </c>
      <c r="R61" s="76">
        <v>3.8188043922747648</v>
      </c>
      <c r="S61" s="77">
        <v>3.8431418691398282</v>
      </c>
      <c r="T61" s="72">
        <v>3.8693</v>
      </c>
      <c r="U61" s="75">
        <v>3.8642101326946596</v>
      </c>
      <c r="V61" s="75">
        <v>3.8773</v>
      </c>
      <c r="W61" s="75">
        <v>3.9045000000000001</v>
      </c>
      <c r="X61" s="75">
        <v>3.9117999999999999</v>
      </c>
      <c r="Y61" s="75">
        <v>3.9262999999999999</v>
      </c>
      <c r="Z61" s="75">
        <v>3.9411999999999998</v>
      </c>
      <c r="AA61" s="75">
        <v>3.9518</v>
      </c>
      <c r="AB61" s="75">
        <v>3.9550000000000001</v>
      </c>
      <c r="AC61" s="72">
        <v>3.9870000000000001</v>
      </c>
      <c r="AD61" s="72">
        <v>4.0011000000000001</v>
      </c>
      <c r="AE61" s="75">
        <v>4.0484</v>
      </c>
      <c r="AF61" s="75">
        <v>4.1025</v>
      </c>
      <c r="AG61" s="75">
        <v>4.1231999999999998</v>
      </c>
      <c r="AH61" s="75">
        <v>4.1551999999999998</v>
      </c>
      <c r="AI61" s="75">
        <v>4.2053000000000003</v>
      </c>
      <c r="AJ61" s="75">
        <v>4.2172409999999996</v>
      </c>
      <c r="AK61" s="75">
        <v>4.2957809999999998</v>
      </c>
      <c r="AL61" s="75">
        <v>4.3555999999999999</v>
      </c>
      <c r="AM61" s="75">
        <v>4.4079980000000001</v>
      </c>
      <c r="AN61" s="75">
        <v>4.4490530000000001</v>
      </c>
      <c r="AO61" s="75">
        <v>4.5100999999999996</v>
      </c>
      <c r="AP61" s="75">
        <v>4.564959</v>
      </c>
      <c r="AQ61" s="75">
        <v>4.6040999999999999</v>
      </c>
      <c r="AR61" s="75">
        <v>4.6281480000000004</v>
      </c>
      <c r="AS61" s="75">
        <v>4.6731999999999996</v>
      </c>
      <c r="AT61" s="75">
        <v>4.6866000000000003</v>
      </c>
      <c r="AU61" s="75">
        <v>4.7241</v>
      </c>
      <c r="AV61" s="72">
        <v>4.7210999999999999</v>
      </c>
      <c r="AW61" s="72">
        <v>4.7723000000000004</v>
      </c>
      <c r="AX61" s="72">
        <v>4.7873000000000001</v>
      </c>
      <c r="AY61" s="75">
        <v>4.7927249999999999</v>
      </c>
      <c r="AZ61" s="75">
        <v>4.7853000000000003</v>
      </c>
      <c r="BA61" s="75">
        <v>4.8021260000000003</v>
      </c>
      <c r="BB61" s="78">
        <v>4.8075999999999999</v>
      </c>
      <c r="BC61" s="75">
        <v>4.8398490000000001</v>
      </c>
      <c r="BD61" s="75">
        <v>4.8609119999999999</v>
      </c>
      <c r="BE61" s="75">
        <v>4.8973000000000004</v>
      </c>
      <c r="BF61" s="75">
        <v>4.8711000000000002</v>
      </c>
      <c r="BG61" s="75">
        <v>4.9039000000000001</v>
      </c>
      <c r="BH61" s="75">
        <v>4.9329069999999993</v>
      </c>
      <c r="BI61" s="75">
        <v>4.9511139999999996</v>
      </c>
      <c r="BJ61" s="75">
        <v>4.9771749999999999</v>
      </c>
      <c r="BK61" s="75">
        <v>4.9907409999999999</v>
      </c>
      <c r="BL61" s="75">
        <v>4.985862</v>
      </c>
      <c r="BM61" s="78">
        <v>5.0229999999999997</v>
      </c>
      <c r="BN61" s="78">
        <v>5.0354849999999995</v>
      </c>
      <c r="BO61" s="75">
        <v>5.0398879999999995</v>
      </c>
      <c r="BP61" s="75">
        <v>5.089035</v>
      </c>
      <c r="BQ61" s="75">
        <v>5.1021000000000001</v>
      </c>
      <c r="BR61" s="75">
        <v>5.0918910000000004</v>
      </c>
      <c r="BS61" s="75">
        <v>5.1459169999999999</v>
      </c>
      <c r="BT61" s="75">
        <v>5.1661000000000001</v>
      </c>
    </row>
    <row r="62" spans="1:72" ht="15.75" customHeight="1">
      <c r="A62" s="8" t="s">
        <v>113</v>
      </c>
      <c r="B62" s="8" t="s">
        <v>468</v>
      </c>
      <c r="C62" s="93">
        <v>21.86</v>
      </c>
      <c r="D62" s="93">
        <v>21.87</v>
      </c>
      <c r="E62" s="134">
        <v>21.93</v>
      </c>
      <c r="F62" s="134">
        <v>21.97</v>
      </c>
      <c r="G62" s="93">
        <v>21.97</v>
      </c>
      <c r="H62" s="93">
        <v>22.15</v>
      </c>
      <c r="I62" s="93">
        <v>22.17</v>
      </c>
      <c r="J62" s="88">
        <v>22.189388605788828</v>
      </c>
      <c r="K62" s="93">
        <v>22.31</v>
      </c>
      <c r="L62" s="93">
        <v>22.41</v>
      </c>
      <c r="M62" s="135">
        <v>22.489071646962898</v>
      </c>
      <c r="N62" s="94">
        <v>22.478368681206685</v>
      </c>
      <c r="O62" s="91">
        <v>22.467665715450465</v>
      </c>
      <c r="P62" s="92">
        <v>22.45268156339176</v>
      </c>
      <c r="Q62" s="75">
        <v>22.474087494904193</v>
      </c>
      <c r="R62" s="91">
        <v>22.5040557990216</v>
      </c>
      <c r="S62" s="92">
        <v>22.647475540154907</v>
      </c>
      <c r="T62" s="93">
        <v>22.8</v>
      </c>
      <c r="U62" s="93">
        <v>22.77</v>
      </c>
      <c r="V62" s="91">
        <v>22.85</v>
      </c>
      <c r="W62" s="91">
        <v>23.01</v>
      </c>
      <c r="X62" s="91">
        <v>23.05</v>
      </c>
      <c r="Y62" s="91">
        <v>23.13</v>
      </c>
      <c r="Z62" s="91">
        <v>23.23</v>
      </c>
      <c r="AA62" s="91">
        <v>23.29</v>
      </c>
      <c r="AB62" s="91">
        <v>23.31</v>
      </c>
      <c r="AC62" s="72">
        <v>23.49</v>
      </c>
      <c r="AD62" s="72">
        <v>23.57</v>
      </c>
      <c r="AE62" s="93">
        <v>23.8569</v>
      </c>
      <c r="AF62" s="93">
        <v>24.175899999999999</v>
      </c>
      <c r="AG62" s="93">
        <v>24.297899999999998</v>
      </c>
      <c r="AH62" s="93">
        <v>24.4862</v>
      </c>
      <c r="AI62" s="93">
        <v>24.78</v>
      </c>
      <c r="AJ62" s="93">
        <v>24.847199999999997</v>
      </c>
      <c r="AK62" s="93">
        <v>25.311299999999999</v>
      </c>
      <c r="AL62" s="93">
        <v>25.67</v>
      </c>
      <c r="AM62" s="93">
        <v>25.977699999999995</v>
      </c>
      <c r="AN62" s="93">
        <v>26.215700000000002</v>
      </c>
      <c r="AO62" s="93">
        <v>26.572699999999998</v>
      </c>
      <c r="AP62" s="93">
        <v>26.905899999999999</v>
      </c>
      <c r="AQ62" s="93">
        <v>27.13</v>
      </c>
      <c r="AR62" s="93">
        <v>27.274799999999999</v>
      </c>
      <c r="AS62" s="93">
        <v>27.538699999999999</v>
      </c>
      <c r="AT62" s="93">
        <v>27.62</v>
      </c>
      <c r="AU62" s="93">
        <v>27.83</v>
      </c>
      <c r="AV62" s="72">
        <v>27.82</v>
      </c>
      <c r="AW62" s="72">
        <v>28.123100000000001</v>
      </c>
      <c r="AX62" s="72">
        <v>28.21</v>
      </c>
      <c r="AY62" s="75">
        <v>28.238699999999998</v>
      </c>
      <c r="AZ62" s="75">
        <v>28.200199999999999</v>
      </c>
      <c r="BA62" s="75">
        <v>28.298200000000001</v>
      </c>
      <c r="BB62" s="78">
        <v>28.3308</v>
      </c>
      <c r="BC62" s="75">
        <v>28.524299999999997</v>
      </c>
      <c r="BD62" s="75">
        <v>28.6433</v>
      </c>
      <c r="BE62" s="75">
        <v>28.864329999999999</v>
      </c>
      <c r="BF62" s="75">
        <v>28.7</v>
      </c>
      <c r="BG62" s="75">
        <v>28.89</v>
      </c>
      <c r="BH62" s="75">
        <v>29.0717</v>
      </c>
      <c r="BI62" s="75">
        <v>29.178799999999999</v>
      </c>
      <c r="BJ62" s="75">
        <v>29.333499999999997</v>
      </c>
      <c r="BK62" s="75">
        <v>29.404900000000001</v>
      </c>
      <c r="BL62" s="75">
        <v>29.3811</v>
      </c>
      <c r="BM62" s="78">
        <v>29.595300000000002</v>
      </c>
      <c r="BN62" s="78">
        <v>29.678599999999999</v>
      </c>
      <c r="BO62" s="75">
        <v>29.702400000000001</v>
      </c>
      <c r="BP62" s="75">
        <v>29.988</v>
      </c>
      <c r="BQ62" s="75">
        <v>30.071300000000001</v>
      </c>
      <c r="BR62" s="75">
        <v>30.011799999999997</v>
      </c>
      <c r="BS62" s="75">
        <v>30.321199999999997</v>
      </c>
      <c r="BT62" s="75">
        <v>30.44</v>
      </c>
    </row>
    <row r="63" spans="1:72" ht="15.75" customHeight="1">
      <c r="A63" s="8" t="s">
        <v>469</v>
      </c>
      <c r="B63" s="8" t="s">
        <v>109</v>
      </c>
      <c r="C63" s="93">
        <v>0.30480000000000002</v>
      </c>
      <c r="D63" s="93">
        <v>0.3049</v>
      </c>
      <c r="E63" s="134">
        <v>0.30559999999999998</v>
      </c>
      <c r="F63" s="134">
        <v>0.30620000000000003</v>
      </c>
      <c r="G63" s="93">
        <v>0.30620000000000003</v>
      </c>
      <c r="H63" s="93">
        <v>0.30620000000000003</v>
      </c>
      <c r="I63" s="93">
        <v>0.30890000000000001</v>
      </c>
      <c r="J63" s="88">
        <v>0.30928100000000003</v>
      </c>
      <c r="K63" s="93">
        <v>0.31090000000000001</v>
      </c>
      <c r="L63" s="93">
        <v>0.312</v>
      </c>
      <c r="M63" s="135">
        <v>0.313446</v>
      </c>
      <c r="N63" s="94">
        <v>0.31332699999999997</v>
      </c>
      <c r="O63" s="76">
        <v>0.31308900000000001</v>
      </c>
      <c r="P63" s="77">
        <v>0.31297000000000003</v>
      </c>
      <c r="Q63" s="75">
        <v>0.31320799999999999</v>
      </c>
      <c r="R63" s="76">
        <v>0.31368399999999996</v>
      </c>
      <c r="S63" s="77">
        <v>0.31570699999999996</v>
      </c>
      <c r="T63" s="72">
        <v>0.31780000000000003</v>
      </c>
      <c r="U63" s="75">
        <v>0.31737299999999996</v>
      </c>
      <c r="V63" s="75">
        <v>0.31840000000000002</v>
      </c>
      <c r="W63" s="75">
        <v>0.32069999999999999</v>
      </c>
      <c r="X63" s="75">
        <v>0.32129999999999997</v>
      </c>
      <c r="Y63" s="75">
        <v>0.32250000000000001</v>
      </c>
      <c r="Z63" s="75">
        <v>0.32369999999999999</v>
      </c>
      <c r="AA63" s="75">
        <v>0.3246</v>
      </c>
      <c r="AB63" s="75">
        <v>0.32490000000000002</v>
      </c>
      <c r="AC63" s="72">
        <v>0.32750000000000001</v>
      </c>
      <c r="AD63" s="72">
        <v>0.32869999999999999</v>
      </c>
      <c r="AE63" s="75">
        <v>0.33250000000000002</v>
      </c>
      <c r="AF63" s="75">
        <v>0.33700000000000002</v>
      </c>
      <c r="AG63" s="75">
        <v>0.3387</v>
      </c>
      <c r="AH63" s="75">
        <v>0.34129999999999999</v>
      </c>
      <c r="AI63" s="75">
        <v>0.34549999999999997</v>
      </c>
      <c r="AJ63" s="75">
        <v>0.34640900000000002</v>
      </c>
      <c r="AK63" s="75">
        <v>0.35283499999999995</v>
      </c>
      <c r="AL63" s="75">
        <v>0.35770000000000002</v>
      </c>
      <c r="AM63" s="75">
        <v>0.36199800000000004</v>
      </c>
      <c r="AN63" s="75">
        <v>0.36544899999999997</v>
      </c>
      <c r="AO63" s="75">
        <v>0.37044700000000003</v>
      </c>
      <c r="AP63" s="75">
        <v>0.374969</v>
      </c>
      <c r="AQ63" s="75">
        <v>0.37819999999999998</v>
      </c>
      <c r="AR63" s="75">
        <v>0.38008599999999998</v>
      </c>
      <c r="AS63" s="75">
        <v>0.38379999999999997</v>
      </c>
      <c r="AT63" s="75">
        <v>0.38500000000000001</v>
      </c>
      <c r="AU63" s="75">
        <v>0.3881</v>
      </c>
      <c r="AV63" s="72">
        <v>0.38779999999999998</v>
      </c>
      <c r="AW63" s="72">
        <v>0.39200000000000002</v>
      </c>
      <c r="AX63" s="72">
        <v>0.39319999999999999</v>
      </c>
      <c r="AY63" s="75">
        <v>0.39365199999999995</v>
      </c>
      <c r="AZ63" s="75">
        <v>0.3931</v>
      </c>
      <c r="BA63" s="75">
        <v>0.39436599999999994</v>
      </c>
      <c r="BB63" s="78">
        <v>0.39479999999999998</v>
      </c>
      <c r="BC63" s="75">
        <v>0.39757900000000002</v>
      </c>
      <c r="BD63" s="75">
        <v>0.39924500000000002</v>
      </c>
      <c r="BE63" s="75">
        <v>0.4022</v>
      </c>
      <c r="BF63" s="75">
        <v>0.40010000000000001</v>
      </c>
      <c r="BG63" s="75">
        <v>0.40279999999999999</v>
      </c>
      <c r="BH63" s="75">
        <v>0.40519500000000003</v>
      </c>
      <c r="BI63" s="75">
        <v>0.40662300000000001</v>
      </c>
      <c r="BJ63" s="75">
        <v>0.40876499999999999</v>
      </c>
      <c r="BK63" s="75">
        <v>0.40995499999999996</v>
      </c>
      <c r="BL63" s="75">
        <v>0.40947899999999998</v>
      </c>
      <c r="BM63" s="78">
        <v>0.41260000000000002</v>
      </c>
      <c r="BN63" s="78">
        <v>0.41364400000000001</v>
      </c>
      <c r="BO63" s="75">
        <v>0.41400099999999995</v>
      </c>
      <c r="BP63" s="75">
        <v>0.41792800000000002</v>
      </c>
      <c r="BQ63" s="75">
        <v>0.41899999999999998</v>
      </c>
      <c r="BR63" s="75">
        <v>0.41816599999999998</v>
      </c>
      <c r="BS63" s="75">
        <v>0.42268800000000001</v>
      </c>
      <c r="BT63" s="75">
        <v>0.4244</v>
      </c>
    </row>
    <row r="64" spans="1:72" ht="58.5" customHeight="1">
      <c r="A64" s="70" t="s">
        <v>470</v>
      </c>
      <c r="B64" s="8"/>
      <c r="C64" s="72"/>
      <c r="D64" s="72"/>
      <c r="E64" s="79"/>
      <c r="F64" s="79"/>
      <c r="G64" s="72"/>
      <c r="H64" s="72"/>
      <c r="I64" s="72"/>
      <c r="J64" s="72"/>
      <c r="K64" s="72"/>
      <c r="L64" s="72"/>
      <c r="M64" s="80"/>
      <c r="N64" s="83"/>
      <c r="O64" s="83"/>
      <c r="P64" s="79"/>
      <c r="Q64" s="72"/>
      <c r="R64" s="83"/>
      <c r="S64" s="84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72"/>
      <c r="AY64" s="72"/>
      <c r="AZ64" s="72"/>
      <c r="BA64" s="72"/>
      <c r="BB64" s="80"/>
      <c r="BC64" s="72"/>
      <c r="BD64" s="72"/>
      <c r="BE64" s="8"/>
      <c r="BF64" s="8"/>
      <c r="BG64" s="8"/>
      <c r="BH64" s="8"/>
      <c r="BI64" s="8"/>
      <c r="BJ64" s="8"/>
      <c r="BK64" s="8"/>
      <c r="BL64" s="8"/>
      <c r="BM64" s="9"/>
      <c r="BN64" s="9"/>
      <c r="BO64" s="8"/>
      <c r="BP64" s="8"/>
      <c r="BQ64" s="8"/>
      <c r="BR64" s="8"/>
      <c r="BS64" s="8"/>
      <c r="BT64" s="8"/>
    </row>
    <row r="65" spans="1:72" ht="15.75" customHeight="1">
      <c r="A65" s="8" t="s">
        <v>471</v>
      </c>
      <c r="B65" s="8"/>
      <c r="C65" s="72"/>
      <c r="D65" s="72"/>
      <c r="E65" s="79"/>
      <c r="F65" s="79"/>
      <c r="G65" s="72"/>
      <c r="H65" s="72"/>
      <c r="I65" s="72"/>
      <c r="J65" s="81"/>
      <c r="K65" s="72"/>
      <c r="L65" s="72"/>
      <c r="M65" s="80"/>
      <c r="N65" s="72"/>
      <c r="O65" s="72"/>
      <c r="P65" s="79"/>
      <c r="Q65" s="72"/>
      <c r="R65" s="72"/>
      <c r="S65" s="79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8"/>
      <c r="AE65" s="8"/>
      <c r="AF65" s="8"/>
      <c r="AG65" s="8"/>
      <c r="AH65" s="8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72"/>
      <c r="AY65" s="72"/>
      <c r="AZ65" s="72"/>
      <c r="BA65" s="72"/>
      <c r="BB65" s="80"/>
      <c r="BC65" s="72"/>
      <c r="BD65" s="72"/>
      <c r="BE65" s="8"/>
      <c r="BF65" s="8"/>
      <c r="BG65" s="8"/>
      <c r="BH65" s="8"/>
      <c r="BI65" s="8"/>
      <c r="BJ65" s="8"/>
      <c r="BK65" s="8"/>
      <c r="BL65" s="8"/>
      <c r="BM65" s="9"/>
      <c r="BN65" s="9"/>
      <c r="BO65" s="8"/>
      <c r="BP65" s="8"/>
      <c r="BQ65" s="8"/>
      <c r="BR65" s="8"/>
      <c r="BS65" s="8"/>
      <c r="BT65" s="8"/>
    </row>
    <row r="66" spans="1:72" ht="15.75" customHeight="1">
      <c r="A66" s="8" t="s">
        <v>472</v>
      </c>
      <c r="B66" s="8" t="s">
        <v>120</v>
      </c>
      <c r="C66" s="81">
        <v>89682</v>
      </c>
      <c r="D66" s="81">
        <v>89726</v>
      </c>
      <c r="E66" s="81">
        <v>89928</v>
      </c>
      <c r="F66" s="81">
        <v>90095</v>
      </c>
      <c r="G66" s="81">
        <v>90103</v>
      </c>
      <c r="H66" s="81">
        <v>90841</v>
      </c>
      <c r="I66" s="81">
        <v>90911</v>
      </c>
      <c r="J66" s="81">
        <v>91007.922977999988</v>
      </c>
      <c r="K66" s="81">
        <v>91517</v>
      </c>
      <c r="L66" s="81">
        <v>91930</v>
      </c>
      <c r="M66" s="132">
        <v>92237.047916999989</v>
      </c>
      <c r="N66" s="83">
        <v>92193.150601999994</v>
      </c>
      <c r="O66" s="83">
        <v>92149.253286999985</v>
      </c>
      <c r="P66" s="84">
        <v>92087.797045999992</v>
      </c>
      <c r="Q66" s="81">
        <v>92175.591675999996</v>
      </c>
      <c r="R66" s="83">
        <v>92298.504157999996</v>
      </c>
      <c r="S66" s="84">
        <v>92886.728298000002</v>
      </c>
      <c r="T66" s="81">
        <v>93519</v>
      </c>
      <c r="U66" s="81">
        <v>93395.937151999999</v>
      </c>
      <c r="V66" s="81">
        <v>93713</v>
      </c>
      <c r="W66" s="81">
        <v>94371</v>
      </c>
      <c r="X66" s="81">
        <v>94546</v>
      </c>
      <c r="Y66" s="81">
        <v>94898</v>
      </c>
      <c r="Z66" s="81">
        <v>95257</v>
      </c>
      <c r="AA66" s="81">
        <v>95512</v>
      </c>
      <c r="AB66" s="81">
        <v>95590</v>
      </c>
      <c r="AC66" s="81">
        <v>96364</v>
      </c>
      <c r="AD66" s="81">
        <v>96705</v>
      </c>
      <c r="AE66" s="81">
        <v>97847</v>
      </c>
      <c r="AF66" s="81">
        <v>99155</v>
      </c>
      <c r="AG66" s="81">
        <v>99656</v>
      </c>
      <c r="AH66" s="81">
        <v>100428</v>
      </c>
      <c r="AI66" s="81">
        <v>101640</v>
      </c>
      <c r="AJ66" s="81">
        <v>101929.45</v>
      </c>
      <c r="AK66" s="81">
        <v>103826.31</v>
      </c>
      <c r="AL66" s="81">
        <v>105275</v>
      </c>
      <c r="AM66" s="81">
        <v>106538.31999999999</v>
      </c>
      <c r="AN66" s="81">
        <v>107530.78</v>
      </c>
      <c r="AO66" s="81">
        <v>109006.37999999999</v>
      </c>
      <c r="AP66" s="81">
        <v>110332.04</v>
      </c>
      <c r="AQ66" s="81">
        <v>111279</v>
      </c>
      <c r="AR66" s="81">
        <v>111858.81</v>
      </c>
      <c r="AS66" s="81">
        <v>112948</v>
      </c>
      <c r="AT66" s="81">
        <v>113273</v>
      </c>
      <c r="AU66" s="81">
        <v>114177</v>
      </c>
      <c r="AV66" s="81">
        <v>114107</v>
      </c>
      <c r="AW66" s="81">
        <v>115345</v>
      </c>
      <c r="AX66" s="81">
        <v>115705</v>
      </c>
      <c r="AY66" s="81">
        <v>115835.79</v>
      </c>
      <c r="AZ66" s="81">
        <v>115661</v>
      </c>
      <c r="BA66" s="81">
        <v>116064.26999999999</v>
      </c>
      <c r="BB66" s="85">
        <v>116196</v>
      </c>
      <c r="BC66" s="81">
        <v>116977</v>
      </c>
      <c r="BD66" s="81">
        <v>117486.31999999999</v>
      </c>
      <c r="BE66" s="81">
        <v>118365</v>
      </c>
      <c r="BF66" s="81">
        <v>117733</v>
      </c>
      <c r="BG66" s="81">
        <v>118525</v>
      </c>
      <c r="BH66" s="81">
        <v>119224.90999999999</v>
      </c>
      <c r="BI66" s="81">
        <v>119667.59</v>
      </c>
      <c r="BJ66" s="81">
        <v>120295.90999999999</v>
      </c>
      <c r="BK66" s="81">
        <v>120623.15999999999</v>
      </c>
      <c r="BL66" s="81">
        <v>120506.54</v>
      </c>
      <c r="BM66" s="85">
        <v>121404</v>
      </c>
      <c r="BN66" s="85">
        <v>121706.06</v>
      </c>
      <c r="BO66" s="81">
        <v>121810.78</v>
      </c>
      <c r="BP66" s="81">
        <v>122999.59</v>
      </c>
      <c r="BQ66" s="81">
        <v>123315</v>
      </c>
      <c r="BR66" s="81">
        <v>123069.79999999999</v>
      </c>
      <c r="BS66" s="81">
        <v>124375.23</v>
      </c>
      <c r="BT66" s="81">
        <v>124864</v>
      </c>
    </row>
    <row r="67" spans="1:72" ht="60" customHeight="1">
      <c r="A67" s="86" t="s">
        <v>473</v>
      </c>
      <c r="B67" s="8"/>
      <c r="C67" s="81"/>
      <c r="D67" s="81"/>
      <c r="E67" s="81"/>
      <c r="F67" s="81"/>
      <c r="G67" s="79"/>
      <c r="H67" s="81"/>
      <c r="I67" s="81"/>
      <c r="J67" s="81"/>
      <c r="K67" s="81"/>
      <c r="L67" s="81"/>
      <c r="M67" s="80"/>
      <c r="N67" s="83"/>
      <c r="O67" s="72"/>
      <c r="P67" s="79"/>
      <c r="Q67" s="81"/>
      <c r="R67" s="72"/>
      <c r="S67" s="79"/>
      <c r="T67" s="81"/>
      <c r="U67" s="81"/>
      <c r="V67" s="81"/>
      <c r="W67" s="81"/>
      <c r="X67" s="81"/>
      <c r="Y67" s="81"/>
      <c r="Z67" s="81"/>
      <c r="AA67" s="81"/>
      <c r="AB67" s="81"/>
      <c r="AC67" s="81"/>
      <c r="AD67" s="81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1"/>
      <c r="AW67" s="81"/>
      <c r="AX67" s="81"/>
      <c r="AY67" s="81"/>
      <c r="AZ67" s="81"/>
      <c r="BA67" s="81"/>
      <c r="BB67" s="85"/>
      <c r="BC67" s="81"/>
      <c r="BD67" s="81"/>
      <c r="BE67" s="81"/>
      <c r="BF67" s="81"/>
      <c r="BG67" s="81"/>
      <c r="BH67" s="81"/>
      <c r="BI67" s="81"/>
      <c r="BJ67" s="81"/>
      <c r="BK67" s="81"/>
      <c r="BL67" s="81"/>
      <c r="BM67" s="85"/>
      <c r="BN67" s="85"/>
      <c r="BO67" s="81"/>
      <c r="BP67" s="81"/>
      <c r="BQ67" s="81"/>
      <c r="BR67" s="81"/>
      <c r="BS67" s="81"/>
      <c r="BT67" s="81"/>
    </row>
    <row r="68" spans="1:72" ht="15.75" customHeight="1">
      <c r="A68" s="86" t="s">
        <v>474</v>
      </c>
      <c r="B68" s="8" t="s">
        <v>44</v>
      </c>
      <c r="C68" s="81">
        <v>49038</v>
      </c>
      <c r="D68" s="81">
        <v>49064</v>
      </c>
      <c r="E68" s="81">
        <v>49170</v>
      </c>
      <c r="F68" s="81">
        <v>49268</v>
      </c>
      <c r="G68" s="81">
        <v>49274</v>
      </c>
      <c r="H68" s="81">
        <v>49675</v>
      </c>
      <c r="I68" s="81">
        <v>49728</v>
      </c>
      <c r="J68" s="81">
        <v>49781.27</v>
      </c>
      <c r="K68" s="81">
        <v>50054</v>
      </c>
      <c r="L68" s="81">
        <v>50286</v>
      </c>
      <c r="M68" s="132">
        <v>50461.95</v>
      </c>
      <c r="N68" s="83">
        <v>50441.72</v>
      </c>
      <c r="O68" s="83">
        <v>50409.59</v>
      </c>
      <c r="P68" s="84">
        <v>50371.509999999995</v>
      </c>
      <c r="Q68" s="81">
        <v>50417.919999999998</v>
      </c>
      <c r="R68" s="83">
        <v>50486.939999999995</v>
      </c>
      <c r="S68" s="84">
        <v>50804.67</v>
      </c>
      <c r="T68" s="81">
        <v>51153</v>
      </c>
      <c r="U68" s="81">
        <v>51078.369999999995</v>
      </c>
      <c r="V68" s="81">
        <v>51246</v>
      </c>
      <c r="W68" s="81">
        <v>51597</v>
      </c>
      <c r="X68" s="81">
        <v>51694</v>
      </c>
      <c r="Y68" s="81">
        <v>51888</v>
      </c>
      <c r="Z68" s="81">
        <v>52080</v>
      </c>
      <c r="AA68" s="81">
        <v>52222</v>
      </c>
      <c r="AB68" s="81">
        <v>52270</v>
      </c>
      <c r="AC68" s="81">
        <v>52698</v>
      </c>
      <c r="AD68" s="81">
        <v>52901</v>
      </c>
      <c r="AE68" s="81">
        <v>53525</v>
      </c>
      <c r="AF68" s="81">
        <v>54245</v>
      </c>
      <c r="AG68" s="81">
        <v>54519</v>
      </c>
      <c r="AH68" s="81">
        <v>54951</v>
      </c>
      <c r="AI68" s="81">
        <v>55608</v>
      </c>
      <c r="AJ68" s="81">
        <v>55763.399999999994</v>
      </c>
      <c r="AK68" s="81">
        <v>56792.75</v>
      </c>
      <c r="AL68" s="81">
        <v>57585</v>
      </c>
      <c r="AM68" s="81">
        <v>58285.009999999995</v>
      </c>
      <c r="AN68" s="81">
        <v>58825.27</v>
      </c>
      <c r="AO68" s="81">
        <v>59646.369999999995</v>
      </c>
      <c r="AP68" s="81">
        <v>60354.42</v>
      </c>
      <c r="AQ68" s="81">
        <v>60876</v>
      </c>
      <c r="AR68" s="81">
        <v>61198.13</v>
      </c>
      <c r="AS68" s="81">
        <v>61784</v>
      </c>
      <c r="AT68" s="81">
        <v>61950</v>
      </c>
      <c r="AU68" s="81">
        <v>62427</v>
      </c>
      <c r="AV68" s="81">
        <v>62383</v>
      </c>
      <c r="AW68" s="81">
        <v>63058</v>
      </c>
      <c r="AX68" s="81">
        <v>63247</v>
      </c>
      <c r="AY68" s="81">
        <v>63315.14</v>
      </c>
      <c r="AZ68" s="81">
        <v>63219</v>
      </c>
      <c r="BA68" s="81">
        <v>63444.85</v>
      </c>
      <c r="BB68" s="85">
        <v>63523</v>
      </c>
      <c r="BC68" s="81">
        <v>63957.74</v>
      </c>
      <c r="BD68" s="81">
        <v>64246.909999999996</v>
      </c>
      <c r="BE68" s="81">
        <v>64717</v>
      </c>
      <c r="BF68" s="81">
        <v>64379</v>
      </c>
      <c r="BG68" s="81">
        <v>64813</v>
      </c>
      <c r="BH68" s="81">
        <v>65201.289999999994</v>
      </c>
      <c r="BI68" s="81">
        <v>65448.81</v>
      </c>
      <c r="BJ68" s="81">
        <v>65786.77</v>
      </c>
      <c r="BK68" s="81">
        <v>65955.75</v>
      </c>
      <c r="BL68" s="81">
        <v>65895.06</v>
      </c>
      <c r="BM68" s="85">
        <v>66383</v>
      </c>
      <c r="BN68" s="85">
        <v>66544.800000000003</v>
      </c>
      <c r="BO68" s="81">
        <v>66603.11</v>
      </c>
      <c r="BP68" s="81">
        <v>67251.66</v>
      </c>
      <c r="BQ68" s="81">
        <v>67431</v>
      </c>
      <c r="BR68" s="81">
        <v>67294.5</v>
      </c>
      <c r="BS68" s="81">
        <v>68015.64</v>
      </c>
      <c r="BT68" s="81">
        <v>68277</v>
      </c>
    </row>
    <row r="69" spans="1:72" ht="15.75" customHeight="1">
      <c r="A69" s="86" t="s">
        <v>475</v>
      </c>
      <c r="B69" s="8" t="s">
        <v>120</v>
      </c>
      <c r="C69" s="81">
        <v>1122174</v>
      </c>
      <c r="D69" s="81">
        <v>1122723</v>
      </c>
      <c r="E69" s="81">
        <v>1125250</v>
      </c>
      <c r="F69" s="81">
        <v>1127337</v>
      </c>
      <c r="G69" s="81">
        <v>1127446</v>
      </c>
      <c r="H69" s="81">
        <v>1136675</v>
      </c>
      <c r="I69" s="81">
        <v>1137554</v>
      </c>
      <c r="J69" s="81">
        <v>1138761.9376273949</v>
      </c>
      <c r="K69" s="81">
        <v>1145133</v>
      </c>
      <c r="L69" s="81">
        <v>1150297</v>
      </c>
      <c r="M69" s="132">
        <v>1154141.7052588665</v>
      </c>
      <c r="N69" s="83">
        <v>1153592.4278434569</v>
      </c>
      <c r="O69" s="83">
        <v>1153043.1504280472</v>
      </c>
      <c r="P69" s="84">
        <v>1152274.1620464735</v>
      </c>
      <c r="Q69" s="81">
        <v>1153372.7168772928</v>
      </c>
      <c r="R69" s="83">
        <v>1154910.69364044</v>
      </c>
      <c r="S69" s="84">
        <v>1162271.0110069301</v>
      </c>
      <c r="T69" s="81">
        <v>1170181</v>
      </c>
      <c r="U69" s="81">
        <v>1168642.6290256828</v>
      </c>
      <c r="V69" s="81">
        <v>1172597</v>
      </c>
      <c r="W69" s="81">
        <v>1180837</v>
      </c>
      <c r="X69" s="81">
        <v>1183034</v>
      </c>
      <c r="Y69" s="81">
        <v>1187428</v>
      </c>
      <c r="Z69" s="81">
        <v>1191933</v>
      </c>
      <c r="AA69" s="81">
        <v>1195118</v>
      </c>
      <c r="AB69" s="81">
        <v>1196107</v>
      </c>
      <c r="AC69" s="81">
        <v>1205773</v>
      </c>
      <c r="AD69" s="81">
        <v>1210059</v>
      </c>
      <c r="AE69" s="81">
        <v>1224339</v>
      </c>
      <c r="AF69" s="81">
        <v>1240708</v>
      </c>
      <c r="AG69" s="81">
        <v>1246970</v>
      </c>
      <c r="AH69" s="81">
        <v>1256637</v>
      </c>
      <c r="AI69" s="81">
        <v>1271797</v>
      </c>
      <c r="AJ69" s="81">
        <v>1275421.77</v>
      </c>
      <c r="AK69" s="81">
        <v>1299150.3699999999</v>
      </c>
      <c r="AL69" s="81">
        <v>1317278</v>
      </c>
      <c r="AM69" s="81">
        <v>1333096.31</v>
      </c>
      <c r="AN69" s="81">
        <v>1345510.39</v>
      </c>
      <c r="AO69" s="81">
        <v>1363966.0999999999</v>
      </c>
      <c r="AP69" s="81">
        <v>1380553.51</v>
      </c>
      <c r="AQ69" s="81">
        <v>1392418</v>
      </c>
      <c r="AR69" s="81">
        <v>1399668.48</v>
      </c>
      <c r="AS69" s="81">
        <v>1413291</v>
      </c>
      <c r="AT69" s="81">
        <v>1417355</v>
      </c>
      <c r="AU69" s="81">
        <v>1428670</v>
      </c>
      <c r="AV69" s="81">
        <v>1427792</v>
      </c>
      <c r="AW69" s="81">
        <v>1443281</v>
      </c>
      <c r="AX69" s="81">
        <v>1447785</v>
      </c>
      <c r="AY69" s="81">
        <v>1449433.0899999999</v>
      </c>
      <c r="AZ69" s="81">
        <v>1447236</v>
      </c>
      <c r="BA69" s="81">
        <v>1452289.0899999999</v>
      </c>
      <c r="BB69" s="85">
        <v>1453937</v>
      </c>
      <c r="BC69" s="81">
        <v>1463714.28</v>
      </c>
      <c r="BD69" s="81">
        <v>1470085.54</v>
      </c>
      <c r="BE69" s="81">
        <v>1481072</v>
      </c>
      <c r="BF69" s="81">
        <v>1473162</v>
      </c>
      <c r="BG69" s="81">
        <v>1483082</v>
      </c>
      <c r="BH69" s="81">
        <v>1491829.22</v>
      </c>
      <c r="BI69" s="81">
        <v>1497369.8599999999</v>
      </c>
      <c r="BJ69" s="81">
        <v>1505242.9</v>
      </c>
      <c r="BK69" s="81">
        <v>1509325.79</v>
      </c>
      <c r="BL69" s="81">
        <v>1507866.8499999999</v>
      </c>
      <c r="BM69" s="85">
        <v>1519093</v>
      </c>
      <c r="BN69" s="85">
        <v>1522884.65</v>
      </c>
      <c r="BO69" s="81">
        <v>1524197.22</v>
      </c>
      <c r="BP69" s="81">
        <v>1539068.65</v>
      </c>
      <c r="BQ69" s="81">
        <v>1543005</v>
      </c>
      <c r="BR69" s="81">
        <v>1539943.3</v>
      </c>
      <c r="BS69" s="81">
        <v>1556272.48</v>
      </c>
      <c r="BT69" s="81">
        <v>1562396</v>
      </c>
    </row>
    <row r="70" spans="1:72" ht="54.75" customHeight="1">
      <c r="A70" s="86" t="s">
        <v>348</v>
      </c>
      <c r="B70" s="8" t="s">
        <v>120</v>
      </c>
      <c r="C70" s="81">
        <v>6087</v>
      </c>
      <c r="D70" s="81">
        <v>6089</v>
      </c>
      <c r="E70" s="81">
        <v>6104</v>
      </c>
      <c r="F70" s="81">
        <v>6114</v>
      </c>
      <c r="G70" s="81">
        <v>6115</v>
      </c>
      <c r="H70" s="81">
        <v>6165</v>
      </c>
      <c r="I70" s="81">
        <v>6170</v>
      </c>
      <c r="J70" s="81">
        <v>6176.570324092947</v>
      </c>
      <c r="K70" s="81">
        <v>6211</v>
      </c>
      <c r="L70" s="81">
        <v>6239</v>
      </c>
      <c r="M70" s="132">
        <v>6259.989178556868</v>
      </c>
      <c r="N70" s="83">
        <v>6257.0099337545862</v>
      </c>
      <c r="O70" s="83">
        <v>6254.0306889523026</v>
      </c>
      <c r="P70" s="84">
        <v>6249.8597462291054</v>
      </c>
      <c r="Q70" s="95">
        <v>6255.8182358336717</v>
      </c>
      <c r="R70" s="83">
        <v>6264.1601212800642</v>
      </c>
      <c r="S70" s="84">
        <v>6304.0820016306561</v>
      </c>
      <c r="T70" s="81">
        <v>6347</v>
      </c>
      <c r="U70" s="81">
        <v>6338.6412413371372</v>
      </c>
      <c r="V70" s="81">
        <v>6361</v>
      </c>
      <c r="W70" s="81">
        <v>6405</v>
      </c>
      <c r="X70" s="81">
        <v>6416</v>
      </c>
      <c r="Y70" s="81">
        <v>6440</v>
      </c>
      <c r="Z70" s="81">
        <v>6465</v>
      </c>
      <c r="AA70" s="81">
        <v>6482</v>
      </c>
      <c r="AB70" s="81">
        <v>6488</v>
      </c>
      <c r="AC70" s="81">
        <v>6540</v>
      </c>
      <c r="AD70" s="81">
        <v>6563</v>
      </c>
      <c r="AE70" s="81">
        <v>6641</v>
      </c>
      <c r="AF70" s="81">
        <v>6730</v>
      </c>
      <c r="AG70" s="81">
        <v>6763</v>
      </c>
      <c r="AH70" s="81">
        <v>6816</v>
      </c>
      <c r="AI70" s="81">
        <v>6898</v>
      </c>
      <c r="AJ70" s="81">
        <v>6917.4699999999993</v>
      </c>
      <c r="AK70" s="81">
        <v>7045.99</v>
      </c>
      <c r="AL70" s="81">
        <v>7145</v>
      </c>
      <c r="AM70" s="81">
        <v>7230.44</v>
      </c>
      <c r="AN70" s="81">
        <v>7298.2699999999995</v>
      </c>
      <c r="AO70" s="81">
        <v>7398.23</v>
      </c>
      <c r="AP70" s="81">
        <v>7487.48</v>
      </c>
      <c r="AQ70" s="81">
        <v>7553</v>
      </c>
      <c r="AR70" s="81">
        <v>7592.2</v>
      </c>
      <c r="AS70" s="81">
        <v>7666</v>
      </c>
      <c r="AT70" s="81">
        <v>7687</v>
      </c>
      <c r="AU70" s="81">
        <v>7749.28</v>
      </c>
      <c r="AV70" s="81">
        <v>7745</v>
      </c>
      <c r="AW70" s="81">
        <v>7828.7636424785969</v>
      </c>
      <c r="AX70" s="81">
        <v>7853</v>
      </c>
      <c r="AY70" s="81">
        <v>7861.1399999999994</v>
      </c>
      <c r="AZ70" s="81">
        <v>7849.2142050550347</v>
      </c>
      <c r="BA70" s="81">
        <v>7876.61</v>
      </c>
      <c r="BB70" s="85">
        <v>7885.5609916428848</v>
      </c>
      <c r="BC70" s="81">
        <v>7939.6799999999994</v>
      </c>
      <c r="BD70" s="81">
        <v>7974.19</v>
      </c>
      <c r="BE70" s="81">
        <v>8034</v>
      </c>
      <c r="BF70" s="81">
        <v>7990.8345597227881</v>
      </c>
      <c r="BG70" s="81">
        <v>8044</v>
      </c>
      <c r="BH70" s="81">
        <v>8092</v>
      </c>
      <c r="BI70" s="81">
        <v>8121.75</v>
      </c>
      <c r="BJ70" s="81">
        <v>8164.5899999999992</v>
      </c>
      <c r="BK70" s="81">
        <v>8186.0099999999993</v>
      </c>
      <c r="BL70" s="81">
        <v>8178.87</v>
      </c>
      <c r="BM70" s="85">
        <v>8239.9658366021904</v>
      </c>
      <c r="BN70" s="85">
        <v>8259.7899999999991</v>
      </c>
      <c r="BO70" s="81">
        <v>8266.93</v>
      </c>
      <c r="BP70" s="81">
        <v>8347.85</v>
      </c>
      <c r="BQ70" s="81">
        <v>8369.1589354795069</v>
      </c>
      <c r="BR70" s="81">
        <v>8352.6099999999988</v>
      </c>
      <c r="BS70" s="81">
        <v>8440.67</v>
      </c>
      <c r="BT70" s="81">
        <v>8474</v>
      </c>
    </row>
    <row r="71" spans="1:72" ht="15.75" customHeight="1">
      <c r="A71" s="86" t="s">
        <v>476</v>
      </c>
      <c r="B71" s="8"/>
      <c r="C71" s="81"/>
      <c r="D71" s="81"/>
      <c r="E71" s="81"/>
      <c r="F71" s="81"/>
      <c r="G71" s="81"/>
      <c r="H71" s="81"/>
      <c r="I71" s="81"/>
      <c r="J71" s="72"/>
      <c r="K71" s="81"/>
      <c r="L71" s="81"/>
      <c r="M71" s="132"/>
      <c r="N71" s="72"/>
      <c r="O71" s="83"/>
      <c r="P71" s="84"/>
      <c r="Q71" s="72"/>
      <c r="R71" s="83"/>
      <c r="S71" s="84"/>
      <c r="T71" s="81"/>
      <c r="U71" s="81"/>
      <c r="V71" s="81"/>
      <c r="W71" s="72"/>
      <c r="X71" s="72"/>
      <c r="Y71" s="72"/>
      <c r="Z71" s="72"/>
      <c r="AA71" s="72"/>
      <c r="AB71" s="72"/>
      <c r="AC71" s="81"/>
      <c r="AD71" s="81"/>
      <c r="AE71" s="8"/>
      <c r="AF71" s="8"/>
      <c r="AG71" s="8"/>
      <c r="AH71" s="8"/>
      <c r="AI71" s="72"/>
      <c r="AJ71" s="72"/>
      <c r="AK71" s="72"/>
      <c r="AL71" s="72"/>
      <c r="AM71" s="72"/>
      <c r="AN71" s="72"/>
      <c r="AO71" s="72"/>
      <c r="AP71" s="72"/>
      <c r="AQ71" s="8"/>
      <c r="AR71" s="8"/>
      <c r="AS71" s="8"/>
      <c r="AT71" s="8"/>
      <c r="AU71" s="8"/>
      <c r="AV71" s="81"/>
      <c r="AW71" s="81"/>
      <c r="AX71" s="81"/>
      <c r="AY71" s="81"/>
      <c r="AZ71" s="81"/>
      <c r="BA71" s="81"/>
      <c r="BB71" s="85"/>
      <c r="BC71" s="81"/>
      <c r="BD71" s="81"/>
      <c r="BE71" s="8"/>
      <c r="BF71" s="8"/>
      <c r="BG71" s="8"/>
      <c r="BH71" s="8"/>
      <c r="BI71" s="8"/>
      <c r="BJ71" s="8"/>
      <c r="BK71" s="8"/>
      <c r="BL71" s="8"/>
      <c r="BM71" s="9"/>
      <c r="BN71" s="9"/>
      <c r="BO71" s="8"/>
      <c r="BP71" s="8"/>
      <c r="BQ71" s="8"/>
      <c r="BR71" s="8"/>
      <c r="BS71" s="8"/>
      <c r="BT71" s="8"/>
    </row>
    <row r="72" spans="1:72" ht="15.75" customHeight="1">
      <c r="A72" s="86" t="s">
        <v>477</v>
      </c>
      <c r="B72" s="8" t="s">
        <v>42</v>
      </c>
      <c r="C72" s="81">
        <v>1904549</v>
      </c>
      <c r="D72" s="81">
        <v>1915622</v>
      </c>
      <c r="E72" s="81">
        <v>1897070.63</v>
      </c>
      <c r="F72" s="81">
        <v>1942082</v>
      </c>
      <c r="G72" s="81">
        <v>1944815</v>
      </c>
      <c r="H72" s="81">
        <v>1951573</v>
      </c>
      <c r="I72" s="81">
        <v>2027646</v>
      </c>
      <c r="J72" s="81">
        <v>2034260.6619433197</v>
      </c>
      <c r="K72" s="81">
        <v>2015566</v>
      </c>
      <c r="L72" s="81">
        <v>2056407</v>
      </c>
      <c r="M72" s="132">
        <v>2114072.2459514164</v>
      </c>
      <c r="N72" s="83">
        <v>2138662.8421052629</v>
      </c>
      <c r="O72" s="83">
        <v>2086893.1659919028</v>
      </c>
      <c r="P72" s="84">
        <v>2055687.5556680157</v>
      </c>
      <c r="Q72" s="81">
        <v>2053242.8765182183</v>
      </c>
      <c r="R72" s="83">
        <v>2064891.0536437244</v>
      </c>
      <c r="S72" s="84">
        <v>2056118.9696356275</v>
      </c>
      <c r="T72" s="81">
        <v>2083873</v>
      </c>
      <c r="U72" s="81">
        <v>2035554.9038461538</v>
      </c>
      <c r="V72" s="81">
        <v>2013265</v>
      </c>
      <c r="W72" s="81">
        <v>1979040</v>
      </c>
      <c r="X72" s="81">
        <v>1985223</v>
      </c>
      <c r="Y72" s="81">
        <v>2005500</v>
      </c>
      <c r="Z72" s="81">
        <v>1988674</v>
      </c>
      <c r="AA72" s="81">
        <v>2006219</v>
      </c>
      <c r="AB72" s="81">
        <v>2031816</v>
      </c>
      <c r="AC72" s="81">
        <v>2086031</v>
      </c>
      <c r="AD72" s="81">
        <v>2184969</v>
      </c>
      <c r="AE72" s="81">
        <v>2207977</v>
      </c>
      <c r="AF72" s="81">
        <v>2263485</v>
      </c>
      <c r="AG72" s="81">
        <v>2270819</v>
      </c>
      <c r="AH72" s="81">
        <v>2342290</v>
      </c>
      <c r="AI72" s="81">
        <v>2334956</v>
      </c>
      <c r="AJ72" s="81">
        <v>2330929</v>
      </c>
      <c r="AK72" s="81">
        <v>2327190</v>
      </c>
      <c r="AL72" s="81">
        <v>2358972</v>
      </c>
      <c r="AM72" s="81">
        <v>2435475.42</v>
      </c>
      <c r="AN72" s="81">
        <v>2442378.61</v>
      </c>
      <c r="AO72" s="81">
        <v>2563462.2999999998</v>
      </c>
      <c r="AP72" s="81">
        <v>2489833.4299999997</v>
      </c>
      <c r="AQ72" s="81">
        <v>2526216</v>
      </c>
      <c r="AR72" s="81">
        <v>2572665.7599999998</v>
      </c>
      <c r="AS72" s="81">
        <v>2535564</v>
      </c>
      <c r="AT72" s="81">
        <v>2477898</v>
      </c>
      <c r="AU72" s="81">
        <v>2401106</v>
      </c>
      <c r="AV72" s="81">
        <v>2370763</v>
      </c>
      <c r="AW72" s="81">
        <v>2381980</v>
      </c>
      <c r="AX72" s="81">
        <v>2348473</v>
      </c>
      <c r="AY72" s="81">
        <v>2329923.61</v>
      </c>
      <c r="AZ72" s="81">
        <v>2325322</v>
      </c>
      <c r="BA72" s="81">
        <v>2361847.7399999998</v>
      </c>
      <c r="BB72" s="85">
        <v>2401682</v>
      </c>
      <c r="BC72" s="81">
        <v>2452875.6</v>
      </c>
      <c r="BD72" s="81">
        <v>2522333.52</v>
      </c>
      <c r="BE72" s="81">
        <v>2487101</v>
      </c>
      <c r="BF72" s="81">
        <v>2515144</v>
      </c>
      <c r="BG72" s="81">
        <v>2536139</v>
      </c>
      <c r="BH72" s="81">
        <v>2584313.48</v>
      </c>
      <c r="BI72" s="81">
        <v>2626017.0299999998</v>
      </c>
      <c r="BJ72" s="81">
        <v>2602576.4099999997</v>
      </c>
      <c r="BK72" s="81">
        <v>2556415.12</v>
      </c>
      <c r="BL72" s="81">
        <v>2570796.27</v>
      </c>
      <c r="BM72" s="85">
        <v>2580287</v>
      </c>
      <c r="BN72" s="85">
        <v>2563605.1</v>
      </c>
      <c r="BO72" s="81">
        <v>2566913.2999999998</v>
      </c>
      <c r="BP72" s="81">
        <v>2586182.9699999997</v>
      </c>
      <c r="BQ72" s="81">
        <v>2637234</v>
      </c>
      <c r="BR72" s="81">
        <v>2612642.62</v>
      </c>
      <c r="BS72" s="81">
        <v>2684544.8</v>
      </c>
      <c r="BT72" s="81">
        <v>2659380</v>
      </c>
    </row>
    <row r="73" spans="1:72" ht="22.5" customHeight="1">
      <c r="A73" s="86" t="s">
        <v>478</v>
      </c>
      <c r="B73" s="8" t="s">
        <v>44</v>
      </c>
      <c r="C73" s="81">
        <v>3043</v>
      </c>
      <c r="D73" s="81">
        <v>3044</v>
      </c>
      <c r="E73" s="81">
        <v>3051</v>
      </c>
      <c r="F73" s="81">
        <v>3057</v>
      </c>
      <c r="G73" s="81">
        <v>3057</v>
      </c>
      <c r="H73" s="81">
        <v>3082</v>
      </c>
      <c r="I73" s="81">
        <v>3084</v>
      </c>
      <c r="J73" s="81">
        <v>3087.6565674684061</v>
      </c>
      <c r="K73" s="81">
        <v>3105</v>
      </c>
      <c r="L73" s="81">
        <v>3119</v>
      </c>
      <c r="M73" s="132">
        <v>3129.3575050958007</v>
      </c>
      <c r="N73" s="83">
        <v>3127.8681858948221</v>
      </c>
      <c r="O73" s="83">
        <v>3126.378866693844</v>
      </c>
      <c r="P73" s="84">
        <v>3124.2938198124743</v>
      </c>
      <c r="Q73" s="81">
        <v>3127.272458214431</v>
      </c>
      <c r="R73" s="83">
        <v>3131.4425519771703</v>
      </c>
      <c r="S73" s="84">
        <v>3151.3994292702814</v>
      </c>
      <c r="T73" s="81">
        <v>3173</v>
      </c>
      <c r="U73" s="81">
        <v>3168.6755320016305</v>
      </c>
      <c r="V73" s="81">
        <v>3180</v>
      </c>
      <c r="W73" s="81">
        <v>3202</v>
      </c>
      <c r="X73" s="81">
        <v>3208</v>
      </c>
      <c r="Y73" s="81">
        <v>3220</v>
      </c>
      <c r="Z73" s="81">
        <v>3232</v>
      </c>
      <c r="AA73" s="81">
        <v>3240</v>
      </c>
      <c r="AB73" s="81">
        <v>3243</v>
      </c>
      <c r="AC73" s="81">
        <v>3269</v>
      </c>
      <c r="AD73" s="81">
        <v>3281</v>
      </c>
      <c r="AE73" s="81">
        <v>3320</v>
      </c>
      <c r="AF73" s="81">
        <v>3364</v>
      </c>
      <c r="AG73" s="81">
        <v>3381</v>
      </c>
      <c r="AH73" s="81">
        <v>3407</v>
      </c>
      <c r="AI73" s="81">
        <v>3449</v>
      </c>
      <c r="AJ73" s="81">
        <v>3458.14</v>
      </c>
      <c r="AK73" s="81">
        <v>3522.3999999999996</v>
      </c>
      <c r="AL73" s="81">
        <v>3571</v>
      </c>
      <c r="AM73" s="81">
        <v>3614.0299999999997</v>
      </c>
      <c r="AN73" s="81">
        <v>3648.54</v>
      </c>
      <c r="AO73" s="81">
        <v>3698.52</v>
      </c>
      <c r="AP73" s="81">
        <v>3743.74</v>
      </c>
      <c r="AQ73" s="81">
        <v>3776</v>
      </c>
      <c r="AR73" s="81">
        <v>3794.91</v>
      </c>
      <c r="AS73" s="81">
        <v>3832</v>
      </c>
      <c r="AT73" s="81">
        <v>3843</v>
      </c>
      <c r="AU73" s="81">
        <v>3873</v>
      </c>
      <c r="AV73" s="81">
        <v>3871</v>
      </c>
      <c r="AW73" s="81">
        <v>3913</v>
      </c>
      <c r="AX73" s="81">
        <v>3926</v>
      </c>
      <c r="AY73" s="81">
        <v>3930.5699999999997</v>
      </c>
      <c r="AZ73" s="81">
        <v>3925</v>
      </c>
      <c r="BA73" s="81">
        <v>3937.71</v>
      </c>
      <c r="BB73" s="85">
        <v>3942</v>
      </c>
      <c r="BC73" s="81">
        <v>3968.6499999999996</v>
      </c>
      <c r="BD73" s="81">
        <v>3986.5</v>
      </c>
      <c r="BE73" s="81">
        <v>4016</v>
      </c>
      <c r="BF73" s="81">
        <v>3995</v>
      </c>
      <c r="BG73" s="81">
        <v>4021</v>
      </c>
      <c r="BH73" s="81">
        <v>4044.81</v>
      </c>
      <c r="BI73" s="81">
        <v>4060.2799999999997</v>
      </c>
      <c r="BJ73" s="81">
        <v>4081.7</v>
      </c>
      <c r="BK73" s="81">
        <v>4092.41</v>
      </c>
      <c r="BL73" s="81">
        <v>4088.8399999999997</v>
      </c>
      <c r="BM73" s="85">
        <v>4119</v>
      </c>
      <c r="BN73" s="85">
        <v>4129.3</v>
      </c>
      <c r="BO73" s="81">
        <v>4132.87</v>
      </c>
      <c r="BP73" s="81">
        <v>4173.33</v>
      </c>
      <c r="BQ73" s="81">
        <v>4184</v>
      </c>
      <c r="BR73" s="81">
        <v>4175.71</v>
      </c>
      <c r="BS73" s="81">
        <v>4219.74</v>
      </c>
      <c r="BT73" s="81">
        <v>4236</v>
      </c>
    </row>
    <row r="74" spans="1:72" ht="15.75" customHeight="1">
      <c r="J74" s="136"/>
      <c r="O74" s="137"/>
      <c r="S74" s="137"/>
    </row>
    <row r="75" spans="1:72" ht="15.75" customHeight="1">
      <c r="N75" s="137"/>
      <c r="Q75" s="136"/>
      <c r="AW75" s="137"/>
      <c r="BB75" s="137"/>
    </row>
    <row r="76" spans="1:72" ht="15.75" customHeight="1">
      <c r="O76" s="137"/>
      <c r="S76" s="137"/>
    </row>
    <row r="77" spans="1:72" ht="15.75" customHeight="1">
      <c r="N77" s="137"/>
      <c r="O77" s="137"/>
      <c r="Q77" s="136"/>
    </row>
    <row r="78" spans="1:72" ht="15.75" customHeight="1">
      <c r="S78" s="137"/>
    </row>
    <row r="79" spans="1:72" ht="15.75" customHeight="1">
      <c r="O79" s="137"/>
    </row>
    <row r="80" spans="1:72" ht="15.75" customHeight="1"/>
    <row r="81" spans="10:15" ht="15.75" customHeight="1">
      <c r="J81" s="136"/>
      <c r="O81" s="137"/>
    </row>
    <row r="82" spans="10:15" ht="15.75" customHeight="1">
      <c r="J82" s="136"/>
    </row>
    <row r="83" spans="10:15" ht="15.75" customHeight="1"/>
    <row r="84" spans="10:15" ht="15.75" customHeight="1">
      <c r="J84" s="136"/>
    </row>
    <row r="85" spans="10:15" ht="15.75" customHeight="1"/>
    <row r="86" spans="10:15" ht="15.75" customHeight="1">
      <c r="J86" s="136"/>
    </row>
    <row r="87" spans="10:15" ht="15.75" customHeight="1"/>
    <row r="88" spans="10:15" ht="15.75" customHeight="1"/>
    <row r="89" spans="10:15" ht="15.75" customHeight="1"/>
    <row r="90" spans="10:15" ht="15.75" customHeight="1"/>
    <row r="91" spans="10:15" ht="15.75" customHeight="1"/>
    <row r="92" spans="10:15" ht="15.75" customHeight="1"/>
    <row r="93" spans="10:15" ht="15.75" customHeight="1"/>
    <row r="94" spans="10:15" ht="17.25" customHeight="1"/>
    <row r="95" spans="10:15" ht="15.75" customHeight="1"/>
    <row r="96" spans="10:1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2">
    <mergeCell ref="AX8:AX9"/>
    <mergeCell ref="AY8:AY9"/>
    <mergeCell ref="AZ8:AZ9"/>
    <mergeCell ref="BA8:BA9"/>
    <mergeCell ref="BB8:BB9"/>
    <mergeCell ref="BC8:BC9"/>
    <mergeCell ref="BD8:BD9"/>
    <mergeCell ref="BE8:BE9"/>
    <mergeCell ref="BF8:BF9"/>
    <mergeCell ref="BG8:BG9"/>
    <mergeCell ref="BH8:BH9"/>
    <mergeCell ref="BI8:BI9"/>
    <mergeCell ref="BJ8:BJ9"/>
    <mergeCell ref="BK8:BK9"/>
    <mergeCell ref="BS8:BS9"/>
    <mergeCell ref="BT8:BT9"/>
    <mergeCell ref="BL8:BL9"/>
    <mergeCell ref="BM8:BM9"/>
    <mergeCell ref="BN8:BN9"/>
    <mergeCell ref="BO8:BO9"/>
    <mergeCell ref="BP8:BP9"/>
    <mergeCell ref="BQ8:BQ9"/>
    <mergeCell ref="BR8:BR9"/>
    <mergeCell ref="A2:C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  <mergeCell ref="X8:X9"/>
    <mergeCell ref="Y8:Y9"/>
    <mergeCell ref="Z8:Z9"/>
    <mergeCell ref="AA8:AA9"/>
    <mergeCell ref="AB8:AB9"/>
    <mergeCell ref="AC8:AC9"/>
    <mergeCell ref="AD8:AD9"/>
    <mergeCell ref="AE8:AE9"/>
    <mergeCell ref="AF8:AF9"/>
    <mergeCell ref="AG8:AG9"/>
    <mergeCell ref="AH8:AH9"/>
    <mergeCell ref="AI8:AI9"/>
    <mergeCell ref="AJ8:AJ9"/>
    <mergeCell ref="AK8:AK9"/>
    <mergeCell ref="AL8:AL9"/>
    <mergeCell ref="AM8:AM9"/>
    <mergeCell ref="AN8:AN9"/>
    <mergeCell ref="AT8:AT9"/>
    <mergeCell ref="AU8:AU9"/>
    <mergeCell ref="AV8:AV9"/>
    <mergeCell ref="AW8:AW9"/>
    <mergeCell ref="AO8:AO9"/>
    <mergeCell ref="AP8:AP9"/>
    <mergeCell ref="AQ8:AQ9"/>
    <mergeCell ref="AR8:AR9"/>
    <mergeCell ref="AS8:AS9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G76" workbookViewId="0">
      <selection activeCell="S86" sqref="S86"/>
    </sheetView>
  </sheetViews>
  <sheetFormatPr baseColWidth="10" defaultColWidth="11.25" defaultRowHeight="15" customHeight="1"/>
  <cols>
    <col min="1" max="1" width="4.33203125" customWidth="1"/>
    <col min="2" max="2" width="54.33203125" customWidth="1"/>
    <col min="3" max="6" width="10.33203125" customWidth="1"/>
    <col min="7" max="10" width="9.33203125" bestFit="1" customWidth="1"/>
    <col min="11" max="11" width="10.25" customWidth="1"/>
    <col min="12" max="17" width="9.33203125" bestFit="1" customWidth="1"/>
    <col min="18" max="26" width="10.33203125" customWidth="1"/>
  </cols>
  <sheetData>
    <row r="1" spans="1:26" ht="15" customHeight="1">
      <c r="A1" t="s">
        <v>1880</v>
      </c>
      <c r="B1" s="770" t="s">
        <v>357</v>
      </c>
      <c r="C1" s="771"/>
      <c r="D1" s="741"/>
    </row>
    <row r="2" spans="1:26" ht="15" customHeight="1">
      <c r="B2" s="63" t="s">
        <v>358</v>
      </c>
      <c r="C2" s="64" t="s">
        <v>359</v>
      </c>
      <c r="D2" s="64" t="s">
        <v>360</v>
      </c>
    </row>
    <row r="3" spans="1:26" ht="15" customHeight="1">
      <c r="B3" s="65" t="s">
        <v>543</v>
      </c>
      <c r="C3" s="66">
        <v>27</v>
      </c>
      <c r="D3" s="66" t="s">
        <v>546</v>
      </c>
    </row>
    <row r="4" spans="1:26" ht="15" customHeight="1">
      <c r="B4" s="65" t="s">
        <v>544</v>
      </c>
      <c r="C4" s="66">
        <v>5</v>
      </c>
      <c r="D4" s="66" t="s">
        <v>546</v>
      </c>
    </row>
    <row r="5" spans="1:26" ht="15" customHeight="1">
      <c r="B5" s="67" t="s">
        <v>365</v>
      </c>
      <c r="C5" s="68"/>
      <c r="D5" s="68"/>
    </row>
    <row r="6" spans="1:26" ht="15" customHeight="1">
      <c r="A6" s="27"/>
      <c r="B6" s="138"/>
      <c r="C6" s="139"/>
      <c r="D6" s="139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</row>
    <row r="7" spans="1:26" ht="15" customHeight="1">
      <c r="A7" s="99">
        <v>1</v>
      </c>
      <c r="B7" s="100" t="s">
        <v>480</v>
      </c>
      <c r="C7" s="140">
        <v>45772</v>
      </c>
      <c r="D7" s="140" t="s">
        <v>19</v>
      </c>
      <c r="E7" s="140" t="s">
        <v>20</v>
      </c>
      <c r="F7" s="140" t="s">
        <v>21</v>
      </c>
      <c r="G7" s="140" t="s">
        <v>22</v>
      </c>
      <c r="H7" s="140" t="s">
        <v>23</v>
      </c>
      <c r="I7" s="140" t="s">
        <v>24</v>
      </c>
      <c r="J7" s="140" t="s">
        <v>25</v>
      </c>
      <c r="K7" s="140" t="s">
        <v>26</v>
      </c>
      <c r="L7" s="140" t="s">
        <v>27</v>
      </c>
      <c r="M7" s="140" t="s">
        <v>28</v>
      </c>
      <c r="N7" s="140" t="s">
        <v>29</v>
      </c>
      <c r="O7" s="141" t="s">
        <v>30</v>
      </c>
      <c r="P7" s="682" t="s">
        <v>31</v>
      </c>
      <c r="Q7" s="683" t="s">
        <v>1881</v>
      </c>
    </row>
    <row r="8" spans="1:26" ht="15" customHeight="1">
      <c r="A8" s="104" t="s">
        <v>481</v>
      </c>
      <c r="B8" s="105" t="s">
        <v>482</v>
      </c>
      <c r="C8" s="142"/>
      <c r="D8" s="14"/>
      <c r="E8" s="14"/>
      <c r="F8" s="14"/>
      <c r="G8" s="14"/>
      <c r="H8" s="14"/>
      <c r="I8" s="14"/>
      <c r="J8" s="107"/>
      <c r="K8" s="52"/>
      <c r="L8" s="14"/>
      <c r="M8" s="14"/>
      <c r="N8" s="35"/>
      <c r="O8" s="14"/>
      <c r="P8" s="642"/>
      <c r="Q8" s="647"/>
    </row>
    <row r="9" spans="1:26" ht="15" customHeight="1">
      <c r="A9" s="104"/>
      <c r="B9" s="108" t="s">
        <v>483</v>
      </c>
      <c r="C9" s="109">
        <v>2.9600000000000001E-2</v>
      </c>
      <c r="D9" s="109">
        <v>2.9899999999999999E-2</v>
      </c>
      <c r="E9" s="109">
        <v>2.9511999999999997E-2</v>
      </c>
      <c r="F9" s="109">
        <v>2.98E-2</v>
      </c>
      <c r="G9" s="109">
        <v>2.9869E-2</v>
      </c>
      <c r="H9" s="109">
        <v>2.9869E-2</v>
      </c>
      <c r="I9" s="109">
        <v>3.0464000000000001E-2</v>
      </c>
      <c r="J9" s="109">
        <v>3.0225999999999996E-2</v>
      </c>
      <c r="K9" s="110">
        <v>2.9630999999999998E-2</v>
      </c>
      <c r="L9" s="109">
        <v>2.9869E-2</v>
      </c>
      <c r="M9" s="109">
        <v>2.9273999999999998E-2</v>
      </c>
      <c r="N9" s="110">
        <v>2.9035999999999999E-2</v>
      </c>
      <c r="O9" s="109">
        <v>2.9600000000000001E-2</v>
      </c>
      <c r="P9" s="684">
        <v>2.9000000000000001E-2</v>
      </c>
      <c r="Q9" s="726">
        <v>2.9869E-2</v>
      </c>
    </row>
    <row r="10" spans="1:26" ht="15" customHeight="1">
      <c r="A10" s="104" t="s">
        <v>484</v>
      </c>
      <c r="B10" s="105" t="s">
        <v>485</v>
      </c>
      <c r="C10" s="109"/>
      <c r="D10" s="109"/>
      <c r="E10" s="109"/>
      <c r="F10" s="109"/>
      <c r="G10" s="109"/>
      <c r="H10" s="109"/>
      <c r="I10" s="109"/>
      <c r="J10" s="109"/>
      <c r="K10" s="110"/>
      <c r="L10" s="109"/>
      <c r="M10" s="109"/>
      <c r="N10" s="110"/>
      <c r="O10" s="109"/>
      <c r="P10" s="684"/>
      <c r="Q10" s="726"/>
    </row>
    <row r="11" spans="1:26" ht="15" customHeight="1">
      <c r="A11" s="104"/>
      <c r="B11" s="108" t="s">
        <v>486</v>
      </c>
      <c r="C11" s="109">
        <v>1.9900000000000001E-2</v>
      </c>
      <c r="D11" s="109">
        <v>0.02</v>
      </c>
      <c r="E11" s="109">
        <v>1.9754000000000001E-2</v>
      </c>
      <c r="F11" s="109">
        <v>2.0199999999999999E-2</v>
      </c>
      <c r="G11" s="109">
        <v>1.9991999999999999E-2</v>
      </c>
      <c r="H11" s="109">
        <v>2.0110999999999997E-2</v>
      </c>
      <c r="I11" s="109">
        <v>2.0468E-2</v>
      </c>
      <c r="J11" s="109">
        <v>2.0348999999999999E-2</v>
      </c>
      <c r="K11" s="110">
        <v>1.9872999999999998E-2</v>
      </c>
      <c r="L11" s="109">
        <v>1.9991999999999999E-2</v>
      </c>
      <c r="M11" s="109">
        <v>1.9635E-2</v>
      </c>
      <c r="N11" s="110">
        <v>1.9396999999999998E-2</v>
      </c>
      <c r="O11" s="109">
        <v>1.9900000000000001E-2</v>
      </c>
      <c r="P11" s="684">
        <v>1.95E-2</v>
      </c>
      <c r="Q11" s="726">
        <v>1.9991999999999999E-2</v>
      </c>
    </row>
    <row r="12" spans="1:26" ht="15" customHeight="1">
      <c r="A12" s="104"/>
      <c r="B12" s="111" t="s">
        <v>487</v>
      </c>
      <c r="C12" s="109">
        <v>2.01E-2</v>
      </c>
      <c r="D12" s="109">
        <v>2.0299999999999999E-2</v>
      </c>
      <c r="E12" s="109">
        <v>1.9991999999999999E-2</v>
      </c>
      <c r="F12" s="109">
        <v>2.0400000000000001E-2</v>
      </c>
      <c r="G12" s="109">
        <v>2.0230000000000001E-2</v>
      </c>
      <c r="H12" s="109">
        <v>2.0348999999999999E-2</v>
      </c>
      <c r="I12" s="109">
        <v>2.0705999999999999E-2</v>
      </c>
      <c r="J12" s="109">
        <v>2.0586999999999998E-2</v>
      </c>
      <c r="K12" s="110">
        <v>2.0110999999999997E-2</v>
      </c>
      <c r="L12" s="109">
        <v>2.0348999999999999E-2</v>
      </c>
      <c r="M12" s="109">
        <v>1.9872999999999998E-2</v>
      </c>
      <c r="N12" s="110">
        <v>1.9754000000000001E-2</v>
      </c>
      <c r="O12" s="109">
        <v>2.01E-2</v>
      </c>
      <c r="P12" s="684">
        <v>1.9800000000000002E-2</v>
      </c>
      <c r="Q12" s="726">
        <v>2.0230000000000001E-2</v>
      </c>
    </row>
    <row r="13" spans="1:26" ht="15" customHeight="1">
      <c r="A13" s="104" t="s">
        <v>488</v>
      </c>
      <c r="B13" s="105" t="s">
        <v>489</v>
      </c>
      <c r="C13" s="109"/>
      <c r="D13" s="109"/>
      <c r="E13" s="109"/>
      <c r="F13" s="109"/>
      <c r="G13" s="109"/>
      <c r="H13" s="109"/>
      <c r="I13" s="109"/>
      <c r="J13" s="109"/>
      <c r="K13" s="110"/>
      <c r="L13" s="109"/>
      <c r="M13" s="109"/>
      <c r="N13" s="110"/>
      <c r="O13" s="109"/>
      <c r="P13" s="684"/>
      <c r="Q13" s="726"/>
    </row>
    <row r="14" spans="1:26" ht="15" customHeight="1">
      <c r="A14" s="104"/>
      <c r="B14" s="111" t="s">
        <v>185</v>
      </c>
      <c r="C14" s="109">
        <v>1.3309</v>
      </c>
      <c r="D14" s="109">
        <v>1.3345</v>
      </c>
      <c r="E14" s="109">
        <v>1.3343469999999999</v>
      </c>
      <c r="F14" s="109">
        <v>1.3313999999999999</v>
      </c>
      <c r="G14" s="109">
        <v>1.3418439999999998</v>
      </c>
      <c r="H14" s="109">
        <v>1.3427960000000001</v>
      </c>
      <c r="I14" s="109">
        <v>1.3508879999999999</v>
      </c>
      <c r="J14" s="109">
        <v>1.3504119999999999</v>
      </c>
      <c r="K14" s="110">
        <v>1.3496980000000001</v>
      </c>
      <c r="L14" s="109">
        <v>1.348984</v>
      </c>
      <c r="M14" s="109">
        <v>1.350293</v>
      </c>
      <c r="N14" s="110">
        <v>1.3485079999999998</v>
      </c>
      <c r="O14" s="109">
        <v>1.3634999999999999</v>
      </c>
      <c r="P14" s="684">
        <v>1.3754</v>
      </c>
      <c r="Q14" s="726">
        <v>1.382185</v>
      </c>
    </row>
    <row r="15" spans="1:26" ht="15" customHeight="1">
      <c r="A15" s="104">
        <v>2</v>
      </c>
      <c r="B15" s="100" t="s">
        <v>490</v>
      </c>
      <c r="C15" s="109"/>
      <c r="D15" s="109"/>
      <c r="E15" s="109"/>
      <c r="F15" s="109"/>
      <c r="G15" s="109"/>
      <c r="H15" s="109"/>
      <c r="I15" s="109"/>
      <c r="J15" s="109"/>
      <c r="K15" s="110"/>
      <c r="L15" s="109"/>
      <c r="M15" s="109"/>
      <c r="N15" s="110"/>
      <c r="O15" s="109"/>
      <c r="P15" s="684"/>
      <c r="Q15" s="726"/>
    </row>
    <row r="16" spans="1:26" ht="15" customHeight="1">
      <c r="A16" s="104" t="s">
        <v>491</v>
      </c>
      <c r="B16" s="105" t="s">
        <v>492</v>
      </c>
      <c r="C16" s="112"/>
      <c r="D16" s="112"/>
      <c r="E16" s="112"/>
      <c r="F16" s="112"/>
      <c r="G16" s="112"/>
      <c r="H16" s="112"/>
      <c r="I16" s="112"/>
      <c r="J16" s="112"/>
      <c r="K16" s="113"/>
      <c r="L16" s="112"/>
      <c r="M16" s="112"/>
      <c r="N16" s="113"/>
      <c r="O16" s="112"/>
      <c r="P16" s="113"/>
      <c r="Q16" s="727"/>
    </row>
    <row r="17" spans="1:17" ht="15" customHeight="1">
      <c r="A17" s="104"/>
      <c r="B17" s="108" t="s">
        <v>493</v>
      </c>
      <c r="C17" s="114">
        <v>43689.66</v>
      </c>
      <c r="D17" s="114">
        <v>43991</v>
      </c>
      <c r="E17" s="114">
        <v>43481.409999999996</v>
      </c>
      <c r="F17" s="114">
        <v>43834</v>
      </c>
      <c r="G17" s="114">
        <v>43976.45</v>
      </c>
      <c r="H17" s="114">
        <v>44090.689999999995</v>
      </c>
      <c r="I17" s="114">
        <v>44759.47</v>
      </c>
      <c r="J17" s="114">
        <v>44550.03</v>
      </c>
      <c r="K17" s="115">
        <v>43763.439999999995</v>
      </c>
      <c r="L17" s="114">
        <v>44072.84</v>
      </c>
      <c r="M17" s="114">
        <v>43339.799999999996</v>
      </c>
      <c r="N17" s="115">
        <v>42995.89</v>
      </c>
      <c r="O17" s="114">
        <v>43861</v>
      </c>
      <c r="P17" s="685">
        <v>43233</v>
      </c>
      <c r="Q17" s="728">
        <v>44232.299999999996</v>
      </c>
    </row>
    <row r="18" spans="1:17" ht="15" customHeight="1">
      <c r="A18" s="104"/>
      <c r="B18" s="108" t="s">
        <v>494</v>
      </c>
      <c r="C18" s="114">
        <v>85155.21</v>
      </c>
      <c r="D18" s="114">
        <v>85743</v>
      </c>
      <c r="E18" s="114">
        <v>84750.61</v>
      </c>
      <c r="F18" s="114">
        <v>85436</v>
      </c>
      <c r="G18" s="114">
        <v>85713.319999999992</v>
      </c>
      <c r="H18" s="114">
        <v>85937.04</v>
      </c>
      <c r="I18" s="114">
        <v>87240.09</v>
      </c>
      <c r="J18" s="114">
        <v>86833.11</v>
      </c>
      <c r="K18" s="115">
        <v>85299.199999999997</v>
      </c>
      <c r="L18" s="114">
        <v>85903.72</v>
      </c>
      <c r="M18" s="114">
        <v>84473.34</v>
      </c>
      <c r="N18" s="115">
        <v>83802.179999999993</v>
      </c>
      <c r="O18" s="114">
        <v>85490</v>
      </c>
      <c r="P18" s="685">
        <v>84265</v>
      </c>
      <c r="Q18" s="728">
        <v>86213.119999999995</v>
      </c>
    </row>
    <row r="19" spans="1:17" ht="15" customHeight="1">
      <c r="A19" s="104"/>
      <c r="B19" s="108" t="s">
        <v>495</v>
      </c>
      <c r="C19" s="114">
        <v>636863.05599999998</v>
      </c>
      <c r="D19" s="114">
        <v>641258</v>
      </c>
      <c r="E19" s="114">
        <v>633834.46</v>
      </c>
      <c r="F19" s="114">
        <v>638962</v>
      </c>
      <c r="G19" s="114">
        <v>641037.53</v>
      </c>
      <c r="H19" s="114">
        <v>642704.72</v>
      </c>
      <c r="I19" s="114">
        <v>652449.63</v>
      </c>
      <c r="J19" s="114">
        <v>649405.61</v>
      </c>
      <c r="K19" s="115">
        <v>637938.77</v>
      </c>
      <c r="L19" s="114">
        <v>642456.01</v>
      </c>
      <c r="M19" s="114">
        <v>631762.66999999993</v>
      </c>
      <c r="N19" s="115">
        <v>626744.43999999994</v>
      </c>
      <c r="O19" s="114">
        <v>639358</v>
      </c>
      <c r="P19" s="685">
        <v>630206</v>
      </c>
      <c r="Q19" s="728">
        <v>644770</v>
      </c>
    </row>
    <row r="20" spans="1:17" ht="15" customHeight="1">
      <c r="A20" s="104"/>
      <c r="B20" s="105" t="s">
        <v>496</v>
      </c>
      <c r="C20" s="109"/>
      <c r="D20" s="109"/>
      <c r="E20" s="109"/>
      <c r="F20" s="109"/>
      <c r="G20" s="109"/>
      <c r="H20" s="109"/>
      <c r="I20" s="109"/>
      <c r="J20" s="109"/>
      <c r="K20" s="110"/>
      <c r="L20" s="109"/>
      <c r="M20" s="109"/>
      <c r="N20" s="110"/>
      <c r="O20" s="109"/>
      <c r="P20" s="684"/>
      <c r="Q20" s="726"/>
    </row>
    <row r="21" spans="1:17" ht="15" customHeight="1">
      <c r="A21" s="104"/>
      <c r="B21" s="108" t="s">
        <v>493</v>
      </c>
      <c r="C21" s="114">
        <v>8601.32</v>
      </c>
      <c r="D21" s="114">
        <v>8660</v>
      </c>
      <c r="E21" s="114">
        <v>8559.67</v>
      </c>
      <c r="F21" s="114">
        <v>8629</v>
      </c>
      <c r="G21" s="114">
        <v>8657.25</v>
      </c>
      <c r="H21" s="114">
        <v>8679.8599999999988</v>
      </c>
      <c r="I21" s="114">
        <v>8810.76</v>
      </c>
      <c r="J21" s="114">
        <v>8770.2999999999993</v>
      </c>
      <c r="K21" s="115">
        <v>8615.6</v>
      </c>
      <c r="L21" s="114">
        <v>8676.2899999999991</v>
      </c>
      <c r="M21" s="114">
        <v>8532.2999999999993</v>
      </c>
      <c r="N21" s="115">
        <v>8464.4699999999993</v>
      </c>
      <c r="O21" s="114">
        <v>8645</v>
      </c>
      <c r="P21" s="685">
        <v>8512</v>
      </c>
      <c r="Q21" s="728">
        <v>8708.42</v>
      </c>
    </row>
    <row r="22" spans="1:17" ht="15" customHeight="1">
      <c r="A22" s="104"/>
      <c r="B22" s="108" t="s">
        <v>494</v>
      </c>
      <c r="C22" s="114">
        <v>50068.06</v>
      </c>
      <c r="D22" s="114">
        <v>50413</v>
      </c>
      <c r="E22" s="114">
        <v>49830.06</v>
      </c>
      <c r="F22" s="114">
        <v>50232</v>
      </c>
      <c r="G22" s="114">
        <v>50395.31</v>
      </c>
      <c r="H22" s="114">
        <v>50527.399999999994</v>
      </c>
      <c r="I22" s="114">
        <v>51292.57</v>
      </c>
      <c r="J22" s="114">
        <v>51053.38</v>
      </c>
      <c r="K22" s="115">
        <v>50152.549999999996</v>
      </c>
      <c r="L22" s="114">
        <v>50507.17</v>
      </c>
      <c r="M22" s="114">
        <v>49667.03</v>
      </c>
      <c r="N22" s="115">
        <v>49271.95</v>
      </c>
      <c r="O22" s="114">
        <v>50263</v>
      </c>
      <c r="P22" s="685">
        <v>49544</v>
      </c>
      <c r="Q22" s="728">
        <v>50689.24</v>
      </c>
    </row>
    <row r="23" spans="1:17" ht="15" customHeight="1">
      <c r="A23" s="104"/>
      <c r="B23" s="108" t="s">
        <v>495</v>
      </c>
      <c r="C23" s="114">
        <v>601773.48</v>
      </c>
      <c r="D23" s="114">
        <v>605927</v>
      </c>
      <c r="E23" s="114">
        <v>598912.72</v>
      </c>
      <c r="F23" s="114">
        <v>603757</v>
      </c>
      <c r="G23" s="114">
        <v>605718.32999999996</v>
      </c>
      <c r="H23" s="114">
        <v>607293.89</v>
      </c>
      <c r="I23" s="114">
        <v>616502.11</v>
      </c>
      <c r="J23" s="114">
        <v>613625.88</v>
      </c>
      <c r="K23" s="115">
        <v>602789.74</v>
      </c>
      <c r="L23" s="114">
        <v>607059.46</v>
      </c>
      <c r="M23" s="114">
        <v>596953.98</v>
      </c>
      <c r="N23" s="115">
        <v>592213.02</v>
      </c>
      <c r="O23" s="114">
        <v>604293</v>
      </c>
      <c r="P23" s="685">
        <v>595483</v>
      </c>
      <c r="Q23" s="728">
        <v>609245.49</v>
      </c>
    </row>
    <row r="24" spans="1:17" ht="15" customHeight="1">
      <c r="A24" s="104"/>
      <c r="B24" s="105" t="s">
        <v>73</v>
      </c>
      <c r="C24" s="116"/>
      <c r="D24" s="116"/>
      <c r="E24" s="116"/>
      <c r="F24" s="116"/>
      <c r="G24" s="116"/>
      <c r="H24" s="116"/>
      <c r="I24" s="116"/>
      <c r="J24" s="116"/>
      <c r="K24" s="117"/>
      <c r="L24" s="116"/>
      <c r="M24" s="116"/>
      <c r="N24" s="117"/>
      <c r="O24" s="116"/>
      <c r="P24" s="686"/>
      <c r="Q24" s="729"/>
    </row>
    <row r="25" spans="1:17" ht="15" customHeight="1">
      <c r="A25" s="104"/>
      <c r="B25" s="118" t="s">
        <v>497</v>
      </c>
      <c r="C25" s="114">
        <v>62638.03</v>
      </c>
      <c r="D25" s="114">
        <v>62759</v>
      </c>
      <c r="E25" s="114">
        <v>62881.979999999996</v>
      </c>
      <c r="F25" s="114">
        <v>62626</v>
      </c>
      <c r="G25" s="114">
        <v>63172.34</v>
      </c>
      <c r="H25" s="114">
        <v>63196.14</v>
      </c>
      <c r="I25" s="114">
        <v>63475.789999999994</v>
      </c>
      <c r="J25" s="114">
        <v>63504.35</v>
      </c>
      <c r="K25" s="115">
        <v>63667.38</v>
      </c>
      <c r="L25" s="114">
        <v>63544.81</v>
      </c>
      <c r="M25" s="114">
        <v>63806.61</v>
      </c>
      <c r="N25" s="115">
        <v>63800.659999999996</v>
      </c>
      <c r="O25" s="114">
        <v>64411</v>
      </c>
      <c r="P25" s="685">
        <v>65243</v>
      </c>
      <c r="Q25" s="728">
        <v>65353.61</v>
      </c>
    </row>
    <row r="26" spans="1:17" ht="15" customHeight="1">
      <c r="A26" s="104" t="s">
        <v>498</v>
      </c>
      <c r="B26" s="100" t="s">
        <v>74</v>
      </c>
      <c r="C26" s="116"/>
      <c r="D26" s="116"/>
      <c r="E26" s="116"/>
      <c r="F26" s="116"/>
      <c r="G26" s="116"/>
      <c r="H26" s="116"/>
      <c r="I26" s="116"/>
      <c r="J26" s="116"/>
      <c r="K26" s="117"/>
      <c r="L26" s="116"/>
      <c r="M26" s="116"/>
      <c r="N26" s="117"/>
      <c r="O26" s="116"/>
      <c r="P26" s="686"/>
      <c r="Q26" s="729"/>
    </row>
    <row r="27" spans="1:17" ht="15" customHeight="1">
      <c r="A27" s="104"/>
      <c r="B27" s="105" t="s">
        <v>499</v>
      </c>
      <c r="C27" s="116"/>
      <c r="D27" s="116"/>
      <c r="E27" s="116"/>
      <c r="F27" s="116"/>
      <c r="G27" s="116"/>
      <c r="H27" s="116"/>
      <c r="I27" s="116"/>
      <c r="J27" s="116"/>
      <c r="K27" s="117"/>
      <c r="L27" s="116"/>
      <c r="M27" s="116"/>
      <c r="N27" s="117"/>
      <c r="O27" s="116"/>
      <c r="P27" s="686"/>
      <c r="Q27" s="729"/>
    </row>
    <row r="28" spans="1:17" ht="15" customHeight="1">
      <c r="A28" s="104"/>
      <c r="B28" s="108" t="s">
        <v>500</v>
      </c>
      <c r="C28" s="114">
        <v>626323.19189999998</v>
      </c>
      <c r="D28" s="114">
        <v>628670</v>
      </c>
      <c r="E28" s="114">
        <v>628785.28999999992</v>
      </c>
      <c r="F28" s="114">
        <v>626421</v>
      </c>
      <c r="G28" s="114">
        <v>630363.23</v>
      </c>
      <c r="H28" s="114">
        <v>631724.59</v>
      </c>
      <c r="I28" s="114">
        <v>634492.53</v>
      </c>
      <c r="J28" s="114">
        <v>634504.42999999993</v>
      </c>
      <c r="K28" s="115">
        <v>634331.88</v>
      </c>
      <c r="L28" s="114">
        <v>633659.53</v>
      </c>
      <c r="M28" s="114">
        <v>634058.17999999993</v>
      </c>
      <c r="N28" s="115">
        <v>633726.16999999993</v>
      </c>
      <c r="O28" s="114">
        <v>643293</v>
      </c>
      <c r="P28" s="685">
        <v>653203</v>
      </c>
      <c r="Q28" s="728">
        <v>655215.18999999994</v>
      </c>
    </row>
    <row r="29" spans="1:17" ht="15" customHeight="1">
      <c r="A29" s="104"/>
      <c r="B29" s="105" t="s">
        <v>501</v>
      </c>
      <c r="C29" s="116"/>
      <c r="D29" s="116"/>
      <c r="E29" s="116"/>
      <c r="F29" s="116"/>
      <c r="G29" s="116"/>
      <c r="H29" s="116"/>
      <c r="I29" s="116"/>
      <c r="J29" s="116"/>
      <c r="K29" s="117"/>
      <c r="L29" s="116"/>
      <c r="M29" s="116"/>
      <c r="N29" s="117"/>
      <c r="O29" s="116"/>
      <c r="P29" s="686"/>
      <c r="Q29" s="729"/>
    </row>
    <row r="30" spans="1:17" ht="15" customHeight="1">
      <c r="A30" s="104"/>
      <c r="B30" s="118" t="s">
        <v>502</v>
      </c>
      <c r="C30" s="114">
        <v>209247.01209999999</v>
      </c>
      <c r="D30" s="114">
        <v>210449</v>
      </c>
      <c r="E30" s="114">
        <v>210077.84</v>
      </c>
      <c r="F30" s="114">
        <v>209359</v>
      </c>
      <c r="G30" s="114">
        <v>210112.34999999998</v>
      </c>
      <c r="H30" s="114">
        <v>210984.62</v>
      </c>
      <c r="I30" s="114">
        <v>211900.91999999998</v>
      </c>
      <c r="J30" s="114">
        <v>211800.95999999999</v>
      </c>
      <c r="K30" s="115">
        <v>211078.63</v>
      </c>
      <c r="L30" s="114">
        <v>211057.21</v>
      </c>
      <c r="M30" s="114">
        <v>210374.15</v>
      </c>
      <c r="N30" s="115">
        <v>210163.52</v>
      </c>
      <c r="O30" s="114">
        <v>214632</v>
      </c>
      <c r="P30" s="685">
        <v>218534</v>
      </c>
      <c r="Q30" s="728">
        <v>219544.28999999998</v>
      </c>
    </row>
    <row r="31" spans="1:17" ht="15" customHeight="1">
      <c r="A31" s="104"/>
      <c r="B31" s="105" t="s">
        <v>503</v>
      </c>
      <c r="C31" s="116"/>
      <c r="D31" s="116"/>
      <c r="E31" s="116"/>
      <c r="F31" s="116"/>
      <c r="G31" s="116"/>
      <c r="H31" s="116"/>
      <c r="I31" s="116"/>
      <c r="J31" s="116"/>
      <c r="K31" s="117"/>
      <c r="L31" s="116"/>
      <c r="M31" s="116"/>
      <c r="N31" s="117"/>
      <c r="O31" s="116"/>
      <c r="P31" s="686"/>
      <c r="Q31" s="729"/>
    </row>
    <row r="32" spans="1:17" ht="15" customHeight="1">
      <c r="A32" s="104"/>
      <c r="B32" s="118" t="s">
        <v>504</v>
      </c>
      <c r="C32" s="114">
        <v>19202.526900000001</v>
      </c>
      <c r="D32" s="114">
        <v>19339</v>
      </c>
      <c r="E32" s="114">
        <v>19279.189999999999</v>
      </c>
      <c r="F32" s="114">
        <v>19217</v>
      </c>
      <c r="G32" s="114">
        <v>19253.009999999998</v>
      </c>
      <c r="H32" s="114">
        <v>19357.73</v>
      </c>
      <c r="I32" s="114">
        <v>19441.03</v>
      </c>
      <c r="J32" s="114">
        <v>19425.559999999998</v>
      </c>
      <c r="K32" s="115">
        <v>19319.649999999998</v>
      </c>
      <c r="L32" s="114">
        <v>19329.169999999998</v>
      </c>
      <c r="M32" s="114">
        <v>19217.309999999998</v>
      </c>
      <c r="N32" s="115">
        <v>19192.32</v>
      </c>
      <c r="O32" s="114">
        <v>19679</v>
      </c>
      <c r="P32" s="685">
        <v>20074</v>
      </c>
      <c r="Q32" s="728">
        <v>20187.16</v>
      </c>
    </row>
    <row r="33" spans="1:17" ht="15" customHeight="1">
      <c r="A33" s="104"/>
      <c r="B33" s="105" t="s">
        <v>505</v>
      </c>
      <c r="C33" s="116"/>
      <c r="D33" s="116"/>
      <c r="E33" s="116"/>
      <c r="F33" s="116"/>
      <c r="G33" s="116"/>
      <c r="H33" s="116"/>
      <c r="I33" s="116"/>
      <c r="J33" s="116"/>
      <c r="K33" s="117"/>
      <c r="L33" s="116"/>
      <c r="M33" s="116"/>
      <c r="N33" s="117"/>
      <c r="O33" s="116"/>
      <c r="P33" s="686"/>
      <c r="Q33" s="729"/>
    </row>
    <row r="34" spans="1:17" ht="15.75" customHeight="1">
      <c r="A34" s="104"/>
      <c r="B34" s="118" t="s">
        <v>506</v>
      </c>
      <c r="C34" s="114">
        <v>238459.09220000001</v>
      </c>
      <c r="D34" s="114">
        <v>240161</v>
      </c>
      <c r="E34" s="114">
        <v>239411.34</v>
      </c>
      <c r="F34" s="114">
        <v>238650</v>
      </c>
      <c r="G34" s="114">
        <v>239062.66999999998</v>
      </c>
      <c r="H34" s="114">
        <v>240387.13999999998</v>
      </c>
      <c r="I34" s="114">
        <v>241422.44</v>
      </c>
      <c r="J34" s="114">
        <v>241228.47</v>
      </c>
      <c r="K34" s="115">
        <v>239881.38999999998</v>
      </c>
      <c r="L34" s="114">
        <v>240015.86</v>
      </c>
      <c r="M34" s="114">
        <v>238599.75999999998</v>
      </c>
      <c r="N34" s="115">
        <v>238280.84</v>
      </c>
      <c r="O34" s="114">
        <v>244372</v>
      </c>
      <c r="P34" s="685">
        <v>249286</v>
      </c>
      <c r="Q34" s="728">
        <v>250705.62999999998</v>
      </c>
    </row>
    <row r="35" spans="1:17" ht="15.75" customHeight="1">
      <c r="A35" s="104"/>
      <c r="B35" s="105" t="s">
        <v>507</v>
      </c>
      <c r="C35" s="114"/>
      <c r="D35" s="114"/>
      <c r="E35" s="114"/>
      <c r="F35" s="114"/>
      <c r="G35" s="14"/>
      <c r="H35" s="14"/>
      <c r="I35" s="14"/>
      <c r="J35" s="14"/>
      <c r="K35" s="35"/>
      <c r="L35" s="14"/>
      <c r="M35" s="14"/>
      <c r="N35" s="35"/>
      <c r="O35" s="14"/>
      <c r="P35" s="642"/>
      <c r="Q35" s="631"/>
    </row>
    <row r="36" spans="1:17" ht="15.75" customHeight="1">
      <c r="A36" s="104"/>
      <c r="B36" s="118" t="s">
        <v>508</v>
      </c>
      <c r="C36" s="114">
        <v>283760.26</v>
      </c>
      <c r="D36" s="114">
        <v>285920</v>
      </c>
      <c r="E36" s="114">
        <v>284896.70999999996</v>
      </c>
      <c r="F36" s="114">
        <v>284013</v>
      </c>
      <c r="G36" s="114">
        <v>284324.32</v>
      </c>
      <c r="H36" s="114">
        <v>286033.15999999997</v>
      </c>
      <c r="I36" s="114">
        <v>287262.43</v>
      </c>
      <c r="J36" s="114">
        <v>286998.25</v>
      </c>
      <c r="K36" s="115">
        <v>285183.5</v>
      </c>
      <c r="L36" s="114">
        <v>285407.21999999997</v>
      </c>
      <c r="M36" s="114">
        <v>283462.76</v>
      </c>
      <c r="N36" s="115">
        <v>283052.20999999996</v>
      </c>
      <c r="O36" s="114">
        <v>290705</v>
      </c>
      <c r="P36" s="685">
        <v>296743</v>
      </c>
      <c r="Q36" s="728">
        <v>298542.44</v>
      </c>
    </row>
    <row r="37" spans="1:17" ht="15.75" customHeight="1">
      <c r="A37" s="104"/>
      <c r="B37" s="118" t="s">
        <v>509</v>
      </c>
      <c r="C37" s="114">
        <v>2527.56</v>
      </c>
      <c r="D37" s="114">
        <v>2532</v>
      </c>
      <c r="E37" s="114">
        <v>2537.08</v>
      </c>
      <c r="F37" s="114">
        <v>2526</v>
      </c>
      <c r="G37" s="114">
        <v>2548.98</v>
      </c>
      <c r="H37" s="114">
        <v>2550.17</v>
      </c>
      <c r="I37" s="114">
        <v>2560.88</v>
      </c>
      <c r="J37" s="114">
        <v>2562.0699999999997</v>
      </c>
      <c r="K37" s="115">
        <v>2569.21</v>
      </c>
      <c r="L37" s="114">
        <v>2564.4499999999998</v>
      </c>
      <c r="M37" s="114">
        <v>2575.16</v>
      </c>
      <c r="N37" s="115">
        <v>2573.9699999999998</v>
      </c>
      <c r="O37" s="114">
        <v>2599</v>
      </c>
      <c r="P37" s="685">
        <v>2632</v>
      </c>
      <c r="Q37" s="728">
        <v>2637.04</v>
      </c>
    </row>
    <row r="38" spans="1:17" ht="15.75" customHeight="1">
      <c r="A38" s="104"/>
      <c r="B38" s="118" t="s">
        <v>510</v>
      </c>
      <c r="C38" s="114">
        <v>2527.56</v>
      </c>
      <c r="D38" s="114">
        <v>2532</v>
      </c>
      <c r="E38" s="114">
        <v>2537.08</v>
      </c>
      <c r="F38" s="114">
        <v>2526</v>
      </c>
      <c r="G38" s="114">
        <v>2548.98</v>
      </c>
      <c r="H38" s="114">
        <v>2550.17</v>
      </c>
      <c r="I38" s="114">
        <v>2560.88</v>
      </c>
      <c r="J38" s="114">
        <v>2562.0699999999997</v>
      </c>
      <c r="K38" s="115">
        <v>2569.21</v>
      </c>
      <c r="L38" s="114">
        <v>2564.4499999999998</v>
      </c>
      <c r="M38" s="114">
        <v>2575.16</v>
      </c>
      <c r="N38" s="115">
        <v>2573.9699999999998</v>
      </c>
      <c r="O38" s="114">
        <v>2599</v>
      </c>
      <c r="P38" s="685">
        <v>2632</v>
      </c>
      <c r="Q38" s="728">
        <v>2637.04</v>
      </c>
    </row>
    <row r="39" spans="1:17" ht="15.75" customHeight="1">
      <c r="A39" s="104" t="s">
        <v>511</v>
      </c>
      <c r="B39" s="119" t="s">
        <v>512</v>
      </c>
      <c r="C39" s="114"/>
      <c r="D39" s="114"/>
      <c r="E39" s="114"/>
      <c r="F39" s="114"/>
      <c r="G39" s="14"/>
      <c r="H39" s="14"/>
      <c r="I39" s="14"/>
      <c r="J39" s="14"/>
      <c r="K39" s="35"/>
      <c r="L39" s="14"/>
      <c r="M39" s="14"/>
      <c r="N39" s="35"/>
      <c r="O39" s="14"/>
      <c r="P39" s="642"/>
      <c r="Q39" s="631"/>
    </row>
    <row r="40" spans="1:17" ht="15.75" customHeight="1">
      <c r="A40" s="104"/>
      <c r="B40" s="105" t="s">
        <v>87</v>
      </c>
      <c r="C40" s="114"/>
      <c r="D40" s="114"/>
      <c r="E40" s="114"/>
      <c r="F40" s="114"/>
      <c r="G40" s="14"/>
      <c r="H40" s="14"/>
      <c r="I40" s="14"/>
      <c r="J40" s="14"/>
      <c r="K40" s="35"/>
      <c r="L40" s="14"/>
      <c r="M40" s="14"/>
      <c r="N40" s="35"/>
      <c r="O40" s="14"/>
      <c r="P40" s="642"/>
      <c r="Q40" s="631"/>
    </row>
    <row r="41" spans="1:17" ht="15.75" customHeight="1">
      <c r="A41" s="104"/>
      <c r="B41" s="118" t="s">
        <v>179</v>
      </c>
      <c r="C41" s="114">
        <v>398233.9633</v>
      </c>
      <c r="D41" s="114">
        <v>399099</v>
      </c>
      <c r="E41" s="114">
        <v>399786.44999999995</v>
      </c>
      <c r="F41" s="114">
        <v>398160</v>
      </c>
      <c r="G41" s="114">
        <v>401635.70999999996</v>
      </c>
      <c r="H41" s="114">
        <v>401783.26999999996</v>
      </c>
      <c r="I41" s="114">
        <v>403557.56</v>
      </c>
      <c r="J41" s="114">
        <v>403743.19999999995</v>
      </c>
      <c r="K41" s="115">
        <v>404778.5</v>
      </c>
      <c r="L41" s="114">
        <v>404001.43</v>
      </c>
      <c r="M41" s="114">
        <v>405666.24</v>
      </c>
      <c r="N41" s="115">
        <v>405628.15999999997</v>
      </c>
      <c r="O41" s="114">
        <v>409511</v>
      </c>
      <c r="P41" s="685">
        <v>414798</v>
      </c>
      <c r="Q41" s="728">
        <v>415501.58999999997</v>
      </c>
    </row>
    <row r="42" spans="1:17" ht="15.75" customHeight="1">
      <c r="A42" s="104"/>
      <c r="B42" s="105" t="s">
        <v>89</v>
      </c>
      <c r="C42" s="114"/>
      <c r="D42" s="114"/>
      <c r="E42" s="114"/>
      <c r="F42" s="114"/>
      <c r="G42" s="114"/>
      <c r="H42" s="114"/>
      <c r="I42" s="114"/>
      <c r="J42" s="114"/>
      <c r="K42" s="115"/>
      <c r="L42" s="114"/>
      <c r="M42" s="114"/>
      <c r="N42" s="115"/>
      <c r="O42" s="114"/>
      <c r="P42" s="685"/>
      <c r="Q42" s="647"/>
    </row>
    <row r="43" spans="1:17" ht="15.75" customHeight="1">
      <c r="A43" s="104"/>
      <c r="B43" s="118" t="s">
        <v>513</v>
      </c>
      <c r="C43" s="114">
        <v>16395.793300000001</v>
      </c>
      <c r="D43" s="114">
        <v>16428</v>
      </c>
      <c r="E43" s="114">
        <v>16460.079999999998</v>
      </c>
      <c r="F43" s="114">
        <v>16392</v>
      </c>
      <c r="G43" s="114">
        <v>16536.239999999998</v>
      </c>
      <c r="H43" s="114">
        <v>16542.189999999999</v>
      </c>
      <c r="I43" s="114">
        <v>16614.78</v>
      </c>
      <c r="J43" s="114">
        <v>16623.11</v>
      </c>
      <c r="K43" s="115">
        <v>16664.759999999998</v>
      </c>
      <c r="L43" s="114">
        <v>16633.82</v>
      </c>
      <c r="M43" s="114">
        <v>16701.649999999998</v>
      </c>
      <c r="N43" s="115">
        <v>16700.46</v>
      </c>
      <c r="O43" s="114">
        <v>16860</v>
      </c>
      <c r="P43" s="685">
        <v>17078</v>
      </c>
      <c r="Q43" s="728">
        <v>17106.25</v>
      </c>
    </row>
    <row r="44" spans="1:17" ht="15.75" customHeight="1">
      <c r="A44" s="104"/>
      <c r="B44" s="105" t="s">
        <v>320</v>
      </c>
      <c r="C44" s="120"/>
      <c r="D44" s="120"/>
      <c r="E44" s="120"/>
      <c r="F44" s="120"/>
      <c r="G44" s="120"/>
      <c r="H44" s="120"/>
      <c r="I44" s="120"/>
      <c r="J44" s="120"/>
      <c r="K44" s="121"/>
      <c r="L44" s="120"/>
      <c r="M44" s="120"/>
      <c r="N44" s="121"/>
      <c r="O44" s="120"/>
      <c r="P44" s="687"/>
      <c r="Q44" s="728"/>
    </row>
    <row r="45" spans="1:17" ht="15.75" customHeight="1">
      <c r="A45" s="104"/>
      <c r="B45" s="118" t="s">
        <v>514</v>
      </c>
      <c r="C45" s="114">
        <v>19730.2</v>
      </c>
      <c r="D45" s="114">
        <v>19887</v>
      </c>
      <c r="E45" s="114">
        <v>19809.93</v>
      </c>
      <c r="F45" s="114">
        <v>19749</v>
      </c>
      <c r="G45" s="114">
        <v>19762.329999999998</v>
      </c>
      <c r="H45" s="114">
        <v>19887.28</v>
      </c>
      <c r="I45" s="114">
        <v>19972.96</v>
      </c>
      <c r="J45" s="114">
        <v>19952.73</v>
      </c>
      <c r="K45" s="115">
        <v>19815.879999999997</v>
      </c>
      <c r="L45" s="114">
        <v>19834.919999999998</v>
      </c>
      <c r="M45" s="114">
        <v>19686.169999999998</v>
      </c>
      <c r="N45" s="115">
        <v>19656.419999999998</v>
      </c>
      <c r="O45" s="114">
        <v>20209</v>
      </c>
      <c r="P45" s="685">
        <v>20638</v>
      </c>
      <c r="Q45" s="728">
        <v>20769.07</v>
      </c>
    </row>
    <row r="46" spans="1:17" ht="15.75" customHeight="1">
      <c r="A46" s="104"/>
      <c r="B46" s="105" t="s">
        <v>515</v>
      </c>
      <c r="C46" s="114"/>
      <c r="D46" s="114"/>
      <c r="E46" s="114"/>
      <c r="F46" s="114"/>
      <c r="G46" s="114"/>
      <c r="H46" s="114"/>
      <c r="I46" s="114"/>
      <c r="J46" s="114"/>
      <c r="K46" s="115"/>
      <c r="L46" s="114"/>
      <c r="M46" s="114"/>
      <c r="N46" s="115"/>
      <c r="O46" s="114"/>
      <c r="P46" s="685"/>
      <c r="Q46" s="647"/>
    </row>
    <row r="47" spans="1:17" ht="15.75" customHeight="1">
      <c r="A47" s="104"/>
      <c r="B47" s="118" t="s">
        <v>516</v>
      </c>
      <c r="C47" s="114">
        <v>25275.8099</v>
      </c>
      <c r="D47" s="114">
        <v>25324</v>
      </c>
      <c r="E47" s="114">
        <v>25374.37</v>
      </c>
      <c r="F47" s="114">
        <v>25271</v>
      </c>
      <c r="G47" s="114">
        <v>25490.989999999998</v>
      </c>
      <c r="H47" s="114">
        <v>25500.51</v>
      </c>
      <c r="I47" s="114">
        <v>25613.559999999998</v>
      </c>
      <c r="J47" s="114">
        <v>25625.46</v>
      </c>
      <c r="K47" s="115">
        <v>25690.91</v>
      </c>
      <c r="L47" s="114">
        <v>25640.93</v>
      </c>
      <c r="M47" s="114">
        <v>25746.84</v>
      </c>
      <c r="N47" s="115">
        <v>25744.46</v>
      </c>
      <c r="O47" s="114">
        <v>25991</v>
      </c>
      <c r="P47" s="685">
        <v>26326</v>
      </c>
      <c r="Q47" s="647">
        <v>26371.59</v>
      </c>
    </row>
    <row r="48" spans="1:17" ht="15.75" customHeight="1">
      <c r="A48" s="104"/>
      <c r="B48" s="105" t="s">
        <v>517</v>
      </c>
      <c r="C48" s="114"/>
      <c r="D48" s="114"/>
      <c r="E48" s="14"/>
      <c r="F48" s="14"/>
      <c r="G48" s="14"/>
      <c r="H48" s="14"/>
      <c r="I48" s="14"/>
      <c r="J48" s="14"/>
      <c r="K48" s="35"/>
      <c r="L48" s="14"/>
      <c r="M48" s="14"/>
      <c r="N48" s="35"/>
      <c r="O48" s="14"/>
      <c r="P48" s="642"/>
      <c r="Q48" s="631"/>
    </row>
    <row r="49" spans="1:17" ht="15.75" customHeight="1">
      <c r="A49" s="104"/>
      <c r="B49" s="118" t="s">
        <v>518</v>
      </c>
      <c r="C49" s="114">
        <v>398233.9633</v>
      </c>
      <c r="D49" s="114">
        <v>399009</v>
      </c>
      <c r="E49" s="114">
        <v>399786.44999999995</v>
      </c>
      <c r="F49" s="114">
        <v>398160</v>
      </c>
      <c r="G49" s="114">
        <v>401635.70999999996</v>
      </c>
      <c r="H49" s="114">
        <v>401783.26999999996</v>
      </c>
      <c r="I49" s="114">
        <v>403557.56</v>
      </c>
      <c r="J49" s="114">
        <v>403743.19999999995</v>
      </c>
      <c r="K49" s="115">
        <v>404778.5</v>
      </c>
      <c r="L49" s="114">
        <v>404001.43</v>
      </c>
      <c r="M49" s="114">
        <v>405666.24</v>
      </c>
      <c r="N49" s="115">
        <v>405628.15999999997</v>
      </c>
      <c r="O49" s="114">
        <v>409511</v>
      </c>
      <c r="P49" s="685">
        <v>414798</v>
      </c>
      <c r="Q49" s="728">
        <v>415501.58999999997</v>
      </c>
    </row>
    <row r="50" spans="1:17" ht="15.75" customHeight="1">
      <c r="A50" s="104"/>
      <c r="B50" s="105" t="s">
        <v>96</v>
      </c>
      <c r="C50" s="114"/>
      <c r="D50" s="114"/>
      <c r="E50" s="14"/>
      <c r="F50" s="14"/>
      <c r="G50" s="14"/>
      <c r="H50" s="14"/>
      <c r="I50" s="14"/>
      <c r="J50" s="14"/>
      <c r="K50" s="35"/>
      <c r="L50" s="14"/>
      <c r="M50" s="14"/>
      <c r="N50" s="35"/>
      <c r="O50" s="14"/>
      <c r="P50" s="642"/>
      <c r="Q50" s="631"/>
    </row>
    <row r="51" spans="1:17" ht="15.75" customHeight="1">
      <c r="A51" s="104"/>
      <c r="B51" s="118" t="s">
        <v>519</v>
      </c>
      <c r="C51" s="109">
        <v>488.18020000000001</v>
      </c>
      <c r="D51" s="109">
        <v>489.13209999999998</v>
      </c>
      <c r="E51" s="114">
        <v>490.08400699999999</v>
      </c>
      <c r="F51" s="114">
        <v>488.08960000000002</v>
      </c>
      <c r="G51" s="114">
        <v>492.35036199999996</v>
      </c>
      <c r="H51" s="114">
        <v>492.53171799999996</v>
      </c>
      <c r="I51" s="114">
        <v>494.70751399999995</v>
      </c>
      <c r="J51" s="114">
        <v>494.93408999999997</v>
      </c>
      <c r="K51" s="115">
        <v>496.20322499999997</v>
      </c>
      <c r="L51" s="114">
        <v>495.25134399999996</v>
      </c>
      <c r="M51" s="114">
        <v>497.29112299999997</v>
      </c>
      <c r="N51" s="115">
        <v>497.24578399999996</v>
      </c>
      <c r="O51" s="114">
        <v>502005</v>
      </c>
      <c r="P51" s="685">
        <v>508.4871</v>
      </c>
      <c r="Q51" s="728">
        <v>509.348322</v>
      </c>
    </row>
    <row r="52" spans="1:17" ht="15.75" customHeight="1">
      <c r="A52" s="104"/>
      <c r="B52" s="105" t="s">
        <v>328</v>
      </c>
      <c r="C52" s="114"/>
      <c r="D52" s="114"/>
      <c r="E52" s="14"/>
      <c r="F52" s="14"/>
      <c r="G52" s="14"/>
      <c r="H52" s="14"/>
      <c r="I52" s="14"/>
      <c r="J52" s="14"/>
      <c r="K52" s="35"/>
      <c r="L52" s="14"/>
      <c r="M52" s="14"/>
      <c r="N52" s="35"/>
      <c r="O52" s="14"/>
      <c r="P52" s="642"/>
      <c r="Q52" s="631"/>
    </row>
    <row r="53" spans="1:17" ht="15.75" customHeight="1">
      <c r="A53" s="104"/>
      <c r="B53" s="118" t="s">
        <v>520</v>
      </c>
      <c r="C53" s="109">
        <v>54.879899999999999</v>
      </c>
      <c r="D53" s="109">
        <v>55.051400000000001</v>
      </c>
      <c r="E53" s="143">
        <v>54.980499000000002</v>
      </c>
      <c r="F53" s="143">
        <v>54.914999999999999</v>
      </c>
      <c r="G53" s="143">
        <v>55.322742999999996</v>
      </c>
      <c r="H53" s="143">
        <v>55.372484999999998</v>
      </c>
      <c r="I53" s="143">
        <v>55.758044999999996</v>
      </c>
      <c r="J53" s="122">
        <v>55.715442999999993</v>
      </c>
      <c r="K53" s="123">
        <v>55.588231999999998</v>
      </c>
      <c r="L53" s="122">
        <v>55.600251</v>
      </c>
      <c r="M53" s="122">
        <v>55.552412999999994</v>
      </c>
      <c r="N53" s="123">
        <v>55.443289999999998</v>
      </c>
      <c r="O53" s="122">
        <v>56123</v>
      </c>
      <c r="P53" s="688">
        <v>56.469900000000003</v>
      </c>
      <c r="Q53" s="730">
        <v>56.850940999999992</v>
      </c>
    </row>
    <row r="54" spans="1:17" ht="15.75" customHeight="1">
      <c r="A54" s="104" t="s">
        <v>521</v>
      </c>
      <c r="B54" s="119" t="s">
        <v>462</v>
      </c>
      <c r="C54" s="114"/>
      <c r="D54" s="114"/>
      <c r="E54" s="14"/>
      <c r="F54" s="14"/>
      <c r="G54" s="14"/>
      <c r="H54" s="14"/>
      <c r="I54" s="14"/>
      <c r="J54" s="14"/>
      <c r="K54" s="35"/>
      <c r="L54" s="14"/>
      <c r="M54" s="14"/>
      <c r="N54" s="35"/>
      <c r="O54" s="14"/>
      <c r="P54" s="642"/>
      <c r="Q54" s="631"/>
    </row>
    <row r="55" spans="1:17" ht="15.75" customHeight="1">
      <c r="A55" s="104"/>
      <c r="B55" s="124" t="s">
        <v>522</v>
      </c>
      <c r="C55" s="114">
        <v>95207.14</v>
      </c>
      <c r="D55" s="114">
        <v>95393</v>
      </c>
      <c r="E55" s="114">
        <v>95578.42</v>
      </c>
      <c r="F55" s="114">
        <v>95189</v>
      </c>
      <c r="G55" s="114">
        <v>96019.909999999989</v>
      </c>
      <c r="H55" s="114">
        <v>96055.61</v>
      </c>
      <c r="I55" s="114">
        <v>96479.25</v>
      </c>
      <c r="J55" s="114">
        <v>96523.28</v>
      </c>
      <c r="K55" s="115">
        <v>96770.8</v>
      </c>
      <c r="L55" s="114">
        <v>96585.159999999989</v>
      </c>
      <c r="M55" s="114">
        <v>96983.81</v>
      </c>
      <c r="N55" s="115">
        <v>96974.29</v>
      </c>
      <c r="O55" s="114">
        <v>97902</v>
      </c>
      <c r="P55" s="685">
        <v>99167</v>
      </c>
      <c r="Q55" s="728">
        <v>99335.25</v>
      </c>
    </row>
    <row r="56" spans="1:17" ht="15.75" customHeight="1">
      <c r="A56" s="104" t="s">
        <v>523</v>
      </c>
      <c r="B56" s="119" t="s">
        <v>524</v>
      </c>
      <c r="C56" s="114"/>
      <c r="D56" s="114"/>
      <c r="E56" s="14"/>
      <c r="F56" s="14"/>
      <c r="G56" s="14"/>
      <c r="H56" s="14"/>
      <c r="I56" s="14"/>
      <c r="J56" s="14"/>
      <c r="K56" s="35"/>
      <c r="L56" s="14"/>
      <c r="M56" s="14"/>
      <c r="N56" s="35"/>
      <c r="O56" s="14"/>
      <c r="P56" s="642"/>
      <c r="Q56" s="631"/>
    </row>
    <row r="57" spans="1:17" ht="15.75" customHeight="1">
      <c r="A57" s="104"/>
      <c r="B57" s="124" t="s">
        <v>525</v>
      </c>
      <c r="C57" s="114">
        <v>124875.6945</v>
      </c>
      <c r="D57" s="114">
        <v>125120</v>
      </c>
      <c r="E57" s="114">
        <v>125362.93</v>
      </c>
      <c r="F57" s="130">
        <v>124852</v>
      </c>
      <c r="G57" s="114">
        <v>125942.45999999999</v>
      </c>
      <c r="H57" s="114">
        <v>125988.87</v>
      </c>
      <c r="I57" s="114">
        <v>126545.79</v>
      </c>
      <c r="J57" s="114">
        <v>126604.09999999999</v>
      </c>
      <c r="K57" s="115">
        <v>126928.97</v>
      </c>
      <c r="L57" s="114">
        <v>126685.01999999999</v>
      </c>
      <c r="M57" s="114">
        <v>127206.23999999999</v>
      </c>
      <c r="N57" s="115">
        <v>127195.53</v>
      </c>
      <c r="O57" s="114">
        <v>128413</v>
      </c>
      <c r="P57" s="685">
        <v>130071</v>
      </c>
      <c r="Q57" s="728">
        <v>130290.72</v>
      </c>
    </row>
    <row r="58" spans="1:17" ht="15.75" customHeight="1">
      <c r="A58" s="104" t="s">
        <v>526</v>
      </c>
      <c r="B58" s="119" t="s">
        <v>527</v>
      </c>
      <c r="C58" s="114"/>
      <c r="D58" s="114"/>
      <c r="E58" s="114"/>
      <c r="F58" s="114"/>
      <c r="G58" s="114"/>
      <c r="H58" s="114"/>
      <c r="I58" s="114"/>
      <c r="J58" s="114"/>
      <c r="K58" s="115"/>
      <c r="L58" s="114"/>
      <c r="M58" s="114"/>
      <c r="N58" s="115"/>
      <c r="O58" s="114"/>
      <c r="P58" s="685"/>
      <c r="Q58" s="728"/>
    </row>
    <row r="59" spans="1:17" ht="15.75" customHeight="1">
      <c r="A59" s="104"/>
      <c r="B59" s="124" t="s">
        <v>528</v>
      </c>
      <c r="C59" s="114">
        <v>150927.49840000001</v>
      </c>
      <c r="D59" s="114">
        <v>152287</v>
      </c>
      <c r="E59" s="114">
        <v>149657.97</v>
      </c>
      <c r="F59" s="130">
        <v>151649</v>
      </c>
      <c r="G59" s="114">
        <v>151789.25999999998</v>
      </c>
      <c r="H59" s="114">
        <v>152328.32999999999</v>
      </c>
      <c r="I59" s="114">
        <v>155337.84</v>
      </c>
      <c r="J59" s="114">
        <v>154276.35999999999</v>
      </c>
      <c r="K59" s="115">
        <v>150247.01999999999</v>
      </c>
      <c r="L59" s="114">
        <v>151889.22</v>
      </c>
      <c r="M59" s="114">
        <v>148041.94999999998</v>
      </c>
      <c r="N59" s="115">
        <v>146374.75999999998</v>
      </c>
      <c r="O59" s="114">
        <v>149982</v>
      </c>
      <c r="P59" s="685">
        <v>146134</v>
      </c>
      <c r="Q59" s="728">
        <v>150861.06</v>
      </c>
    </row>
    <row r="60" spans="1:17" ht="15.75" customHeight="1">
      <c r="A60" s="104">
        <v>3</v>
      </c>
      <c r="B60" s="119" t="s">
        <v>529</v>
      </c>
      <c r="C60" s="114"/>
      <c r="D60" s="114"/>
      <c r="E60" s="114"/>
      <c r="F60" s="114"/>
      <c r="G60" s="114"/>
      <c r="H60" s="114"/>
      <c r="I60" s="114"/>
      <c r="J60" s="14"/>
      <c r="K60" s="14"/>
      <c r="L60" s="14"/>
      <c r="M60" s="14"/>
      <c r="N60" s="35"/>
      <c r="O60" s="14"/>
      <c r="P60" s="642"/>
      <c r="Q60" s="631"/>
    </row>
    <row r="61" spans="1:17" ht="15.75" customHeight="1">
      <c r="A61" s="104" t="s">
        <v>491</v>
      </c>
      <c r="B61" s="105" t="s">
        <v>108</v>
      </c>
      <c r="C61" s="114"/>
      <c r="D61" s="114"/>
      <c r="E61" s="114"/>
      <c r="F61" s="114"/>
      <c r="G61" s="114"/>
      <c r="H61" s="114"/>
      <c r="I61" s="114"/>
      <c r="J61" s="114"/>
      <c r="K61" s="115"/>
      <c r="L61" s="114"/>
      <c r="M61" s="114"/>
      <c r="N61" s="115"/>
      <c r="O61" s="114"/>
      <c r="P61" s="685"/>
      <c r="Q61" s="728"/>
    </row>
    <row r="62" spans="1:17" ht="15.75" customHeight="1">
      <c r="A62" s="104"/>
      <c r="B62" s="124" t="s">
        <v>189</v>
      </c>
      <c r="C62" s="109">
        <v>5.6899999999999999E-2</v>
      </c>
      <c r="D62" s="109">
        <v>5.6899999999999999E-2</v>
      </c>
      <c r="E62" s="109">
        <v>5.7000999999999996E-2</v>
      </c>
      <c r="F62" s="109">
        <v>5.6800000000000003E-2</v>
      </c>
      <c r="G62" s="109">
        <v>5.7357999999999999E-2</v>
      </c>
      <c r="H62" s="109">
        <v>5.7357999999999999E-2</v>
      </c>
      <c r="I62" s="109">
        <v>5.7595999999999994E-2</v>
      </c>
      <c r="J62" s="109">
        <v>5.7595999999999994E-2</v>
      </c>
      <c r="K62" s="110">
        <v>5.7715000000000002E-2</v>
      </c>
      <c r="L62" s="109">
        <v>5.7595999999999994E-2</v>
      </c>
      <c r="M62" s="109">
        <v>5.7833999999999997E-2</v>
      </c>
      <c r="N62" s="110">
        <v>5.7833999999999997E-2</v>
      </c>
      <c r="O62" s="109">
        <v>5.8400000000000001E-2</v>
      </c>
      <c r="P62" s="684">
        <v>5.91E-2</v>
      </c>
      <c r="Q62" s="726">
        <v>5.9261999999999995E-2</v>
      </c>
    </row>
    <row r="63" spans="1:17" ht="15.75" customHeight="1">
      <c r="A63" s="104" t="s">
        <v>498</v>
      </c>
      <c r="B63" s="105" t="s">
        <v>110</v>
      </c>
      <c r="C63" s="114"/>
      <c r="D63" s="114"/>
      <c r="E63" s="114"/>
      <c r="F63" s="114"/>
      <c r="G63" s="114"/>
      <c r="H63" s="114"/>
      <c r="I63" s="114"/>
      <c r="J63" s="114"/>
      <c r="K63" s="115"/>
      <c r="L63" s="114"/>
      <c r="M63" s="114"/>
      <c r="N63" s="115"/>
      <c r="O63" s="114"/>
      <c r="P63" s="685"/>
      <c r="Q63" s="728"/>
    </row>
    <row r="64" spans="1:17" ht="15.75" customHeight="1">
      <c r="A64" s="104"/>
      <c r="B64" s="124" t="s">
        <v>189</v>
      </c>
      <c r="C64" s="109">
        <v>7.4300000000000005E-2</v>
      </c>
      <c r="D64" s="109">
        <v>7.4399999999999994E-2</v>
      </c>
      <c r="E64" s="109">
        <v>7.4494000000000005E-2</v>
      </c>
      <c r="F64" s="109">
        <v>7.4340000000000003E-2</v>
      </c>
      <c r="G64" s="109">
        <v>7.4850999999999987E-2</v>
      </c>
      <c r="H64" s="109">
        <v>7.4850999999999987E-2</v>
      </c>
      <c r="I64" s="109">
        <v>7.5207999999999997E-2</v>
      </c>
      <c r="J64" s="109">
        <v>7.5207999999999997E-2</v>
      </c>
      <c r="K64" s="110">
        <v>7.5445999999999999E-2</v>
      </c>
      <c r="L64" s="109">
        <v>7.5326999999999991E-2</v>
      </c>
      <c r="M64" s="109">
        <v>7.5564999999999993E-2</v>
      </c>
      <c r="N64" s="110">
        <v>7.5564999999999993E-2</v>
      </c>
      <c r="O64" s="109">
        <v>7.6300000000000007E-2</v>
      </c>
      <c r="P64" s="684">
        <v>7.7399999999999997E-2</v>
      </c>
      <c r="Q64" s="726">
        <v>7.7468999999999996E-2</v>
      </c>
    </row>
    <row r="65" spans="1:17" ht="15.75" customHeight="1">
      <c r="A65" s="104" t="s">
        <v>511</v>
      </c>
      <c r="B65" s="105" t="s">
        <v>112</v>
      </c>
      <c r="C65" s="114"/>
      <c r="D65" s="114"/>
      <c r="E65" s="114"/>
      <c r="F65" s="114"/>
      <c r="G65" s="114"/>
      <c r="H65" s="114"/>
      <c r="I65" s="114"/>
      <c r="J65" s="114"/>
      <c r="K65" s="115"/>
      <c r="L65" s="114"/>
      <c r="M65" s="114"/>
      <c r="N65" s="115"/>
      <c r="O65" s="114"/>
      <c r="P65" s="685"/>
      <c r="Q65" s="728"/>
    </row>
    <row r="66" spans="1:17" ht="15.75" customHeight="1">
      <c r="A66" s="104"/>
      <c r="B66" s="125" t="s">
        <v>530</v>
      </c>
      <c r="C66" s="109">
        <v>1.3339000000000001</v>
      </c>
      <c r="D66" s="109">
        <v>1.3365</v>
      </c>
      <c r="E66" s="109">
        <v>1.3389879999999998</v>
      </c>
      <c r="F66" s="109">
        <v>1.3335898799999999</v>
      </c>
      <c r="G66" s="109">
        <v>1.3451759999999999</v>
      </c>
      <c r="H66" s="109">
        <v>1.3457710000000001</v>
      </c>
      <c r="I66" s="109">
        <v>1.3517209999999997</v>
      </c>
      <c r="J66" s="109">
        <v>1.3523160000000001</v>
      </c>
      <c r="K66" s="110">
        <v>1.3557669999999999</v>
      </c>
      <c r="L66" s="109">
        <v>1.3531489999999999</v>
      </c>
      <c r="M66" s="109">
        <v>1.3587419999999999</v>
      </c>
      <c r="N66" s="110">
        <v>1.3586229999999999</v>
      </c>
      <c r="O66" s="109">
        <v>1.3715999999999999</v>
      </c>
      <c r="P66" s="684">
        <v>1.3893</v>
      </c>
      <c r="Q66" s="726">
        <v>1.391705</v>
      </c>
    </row>
    <row r="67" spans="1:17" ht="15.75" customHeight="1">
      <c r="A67" s="104" t="s">
        <v>521</v>
      </c>
      <c r="B67" s="105" t="s">
        <v>113</v>
      </c>
      <c r="C67" s="114"/>
      <c r="D67" s="114"/>
      <c r="E67" s="114"/>
      <c r="F67" s="114"/>
      <c r="G67" s="114"/>
      <c r="H67" s="114"/>
      <c r="I67" s="114"/>
      <c r="J67" s="114"/>
      <c r="K67" s="115"/>
      <c r="L67" s="114"/>
      <c r="M67" s="114"/>
      <c r="N67" s="115"/>
      <c r="O67" s="114"/>
      <c r="P67" s="685"/>
      <c r="Q67" s="728"/>
    </row>
    <row r="68" spans="1:17" ht="15.75" customHeight="1">
      <c r="A68" s="104"/>
      <c r="B68" s="124" t="s">
        <v>191</v>
      </c>
      <c r="C68" s="109">
        <v>5.3624999999999998</v>
      </c>
      <c r="D68" s="109">
        <v>5.37</v>
      </c>
      <c r="E68" s="109">
        <v>5.3834410000000004</v>
      </c>
      <c r="F68" s="109">
        <v>5.3615000000000004</v>
      </c>
      <c r="G68" s="109">
        <v>5.4083120000000005</v>
      </c>
      <c r="H68" s="109">
        <v>5.4103349999999999</v>
      </c>
      <c r="I68" s="109">
        <v>5.4342540000000001</v>
      </c>
      <c r="J68" s="109">
        <v>5.4367529999999995</v>
      </c>
      <c r="K68" s="110">
        <v>5.4506759999999996</v>
      </c>
      <c r="L68" s="109">
        <v>5.4402039999999996</v>
      </c>
      <c r="M68" s="109">
        <v>5.4625759999999994</v>
      </c>
      <c r="N68" s="110">
        <v>5.4620999999999995</v>
      </c>
      <c r="O68" s="109">
        <v>5.5143000000000004</v>
      </c>
      <c r="P68" s="684">
        <v>5.5856000000000003</v>
      </c>
      <c r="Q68" s="726">
        <v>5.5950229999999994</v>
      </c>
    </row>
    <row r="69" spans="1:17" ht="15.75" customHeight="1">
      <c r="A69" s="104" t="s">
        <v>523</v>
      </c>
      <c r="B69" s="105" t="s">
        <v>531</v>
      </c>
      <c r="C69" s="114"/>
      <c r="D69" s="114"/>
      <c r="E69" s="114"/>
      <c r="F69" s="114"/>
      <c r="G69" s="114"/>
      <c r="H69" s="114"/>
      <c r="I69" s="114"/>
      <c r="J69" s="114"/>
      <c r="K69" s="27"/>
      <c r="L69" s="14"/>
      <c r="M69" s="14"/>
      <c r="N69" s="35"/>
      <c r="O69" s="14"/>
      <c r="P69" s="642"/>
      <c r="Q69" s="631"/>
    </row>
    <row r="70" spans="1:17" ht="15.75" customHeight="1">
      <c r="A70" s="104"/>
      <c r="B70" s="124" t="s">
        <v>190</v>
      </c>
      <c r="C70" s="109">
        <v>0.17050000000000001</v>
      </c>
      <c r="D70" s="109">
        <v>0.17080000000000001</v>
      </c>
      <c r="E70" s="109">
        <v>0.171122</v>
      </c>
      <c r="F70" s="109">
        <v>0.1704</v>
      </c>
      <c r="G70" s="109">
        <v>0.17195499999999997</v>
      </c>
      <c r="H70" s="109">
        <v>0.17195499999999997</v>
      </c>
      <c r="I70" s="109">
        <v>0.172788</v>
      </c>
      <c r="J70" s="109">
        <v>0.172788</v>
      </c>
      <c r="K70" s="110">
        <v>0.173264</v>
      </c>
      <c r="L70" s="109">
        <v>0.17290700000000001</v>
      </c>
      <c r="M70" s="109">
        <v>0.173621</v>
      </c>
      <c r="N70" s="110">
        <v>0.173621</v>
      </c>
      <c r="O70" s="109">
        <v>0.17530000000000001</v>
      </c>
      <c r="P70" s="684">
        <v>0.17749999999999999</v>
      </c>
      <c r="Q70" s="726">
        <v>0.17790499999999998</v>
      </c>
    </row>
    <row r="71" spans="1:17" ht="15.75" customHeight="1">
      <c r="A71" s="104" t="s">
        <v>526</v>
      </c>
      <c r="B71" s="105" t="s">
        <v>532</v>
      </c>
      <c r="C71" s="109"/>
      <c r="D71" s="109"/>
      <c r="E71" s="109"/>
      <c r="F71" s="109"/>
      <c r="G71" s="109"/>
      <c r="H71" s="109"/>
      <c r="I71" s="109"/>
      <c r="J71" s="109"/>
      <c r="K71" s="110"/>
      <c r="L71" s="109"/>
      <c r="M71" s="109"/>
      <c r="N71" s="110"/>
      <c r="O71" s="109"/>
      <c r="P71" s="684"/>
      <c r="Q71" s="726"/>
    </row>
    <row r="72" spans="1:17" ht="15.75" customHeight="1">
      <c r="A72" s="104"/>
      <c r="B72" s="124" t="s">
        <v>191</v>
      </c>
      <c r="C72" s="109">
        <v>5.4104999999999999</v>
      </c>
      <c r="D72" s="109">
        <v>5.4210000000000003</v>
      </c>
      <c r="E72" s="109">
        <v>5.4316360000000001</v>
      </c>
      <c r="F72" s="109">
        <v>5.4095000000000004</v>
      </c>
      <c r="G72" s="109">
        <v>5.4567449999999997</v>
      </c>
      <c r="H72" s="109">
        <v>5.4587680000000001</v>
      </c>
      <c r="I72" s="109">
        <v>5.4828060000000001</v>
      </c>
      <c r="J72" s="109">
        <v>5.4853049999999994</v>
      </c>
      <c r="K72" s="110">
        <v>5.499466</v>
      </c>
      <c r="L72" s="109">
        <v>5.4888749999999993</v>
      </c>
      <c r="M72" s="109">
        <v>5.5114849999999995</v>
      </c>
      <c r="N72" s="110">
        <v>5.5110089999999996</v>
      </c>
      <c r="O72" s="109">
        <v>5.5143000000000004</v>
      </c>
      <c r="P72" s="684">
        <v>5.6356000000000002</v>
      </c>
      <c r="Q72" s="726">
        <v>5.6451219999999998</v>
      </c>
    </row>
    <row r="73" spans="1:17" ht="15.75" customHeight="1">
      <c r="A73" s="104" t="s">
        <v>533</v>
      </c>
      <c r="B73" s="41" t="s">
        <v>534</v>
      </c>
      <c r="C73" s="114"/>
      <c r="D73" s="114"/>
      <c r="E73" s="114"/>
      <c r="F73" s="114"/>
      <c r="G73" s="114"/>
      <c r="H73" s="114"/>
      <c r="I73" s="114"/>
      <c r="J73" s="114"/>
      <c r="K73" s="115"/>
      <c r="L73" s="114"/>
      <c r="M73" s="114"/>
      <c r="N73" s="110"/>
      <c r="O73" s="109"/>
      <c r="P73" s="685"/>
      <c r="Q73" s="728"/>
    </row>
    <row r="74" spans="1:17" ht="15.75" customHeight="1">
      <c r="A74" s="104" t="s">
        <v>491</v>
      </c>
      <c r="B74" s="105" t="s">
        <v>344</v>
      </c>
      <c r="C74" s="114"/>
      <c r="D74" s="114"/>
      <c r="E74" s="114"/>
      <c r="F74" s="114"/>
      <c r="G74" s="114"/>
      <c r="H74" s="114"/>
      <c r="I74" s="114"/>
      <c r="J74" s="114"/>
      <c r="K74" s="115"/>
      <c r="L74" s="114"/>
      <c r="M74" s="114"/>
      <c r="N74" s="115"/>
      <c r="O74" s="114"/>
      <c r="P74" s="685"/>
      <c r="Q74" s="728"/>
    </row>
    <row r="75" spans="1:17" ht="15.75" customHeight="1">
      <c r="A75" s="104"/>
      <c r="B75" s="124" t="s">
        <v>345</v>
      </c>
      <c r="C75" s="114">
        <v>113277.29</v>
      </c>
      <c r="D75" s="114">
        <v>113497</v>
      </c>
      <c r="E75" s="114">
        <v>113718.78</v>
      </c>
      <c r="F75" s="114">
        <v>113256</v>
      </c>
      <c r="G75" s="114">
        <v>114244.76</v>
      </c>
      <c r="H75" s="114">
        <v>114286.40999999999</v>
      </c>
      <c r="I75" s="114">
        <v>114790.97</v>
      </c>
      <c r="J75" s="114">
        <v>114844.51999999999</v>
      </c>
      <c r="K75" s="115">
        <v>115138.45</v>
      </c>
      <c r="L75" s="114">
        <v>114917.11</v>
      </c>
      <c r="M75" s="114">
        <v>115390.73</v>
      </c>
      <c r="N75" s="115">
        <v>115380.01999999999</v>
      </c>
      <c r="O75" s="114">
        <v>116484</v>
      </c>
      <c r="P75" s="685">
        <v>117989</v>
      </c>
      <c r="Q75" s="728">
        <v>118188.42</v>
      </c>
    </row>
    <row r="76" spans="1:17" ht="15.75" customHeight="1">
      <c r="A76" s="104" t="s">
        <v>498</v>
      </c>
      <c r="B76" s="105" t="s">
        <v>535</v>
      </c>
      <c r="C76" s="114"/>
      <c r="D76" s="114"/>
      <c r="E76" s="114"/>
      <c r="F76" s="114"/>
      <c r="G76" s="114"/>
      <c r="H76" s="114"/>
      <c r="I76" s="114"/>
      <c r="J76" s="114"/>
      <c r="K76" s="115"/>
      <c r="L76" s="114"/>
      <c r="M76" s="114"/>
      <c r="N76" s="115"/>
      <c r="O76" s="114"/>
      <c r="P76" s="685"/>
      <c r="Q76" s="728"/>
    </row>
    <row r="77" spans="1:17" ht="15.75" customHeight="1">
      <c r="A77" s="104"/>
      <c r="B77" s="126" t="s">
        <v>347</v>
      </c>
      <c r="C77" s="114"/>
      <c r="D77" s="114"/>
      <c r="E77" s="114"/>
      <c r="F77" s="114"/>
      <c r="G77" s="114"/>
      <c r="H77" s="114"/>
      <c r="I77" s="114"/>
      <c r="J77" s="114"/>
      <c r="K77" s="115"/>
      <c r="L77" s="114"/>
      <c r="M77" s="114"/>
      <c r="N77" s="115"/>
      <c r="O77" s="114"/>
      <c r="P77" s="685"/>
      <c r="Q77" s="728"/>
    </row>
    <row r="78" spans="1:17" ht="15.75" customHeight="1">
      <c r="A78" s="104"/>
      <c r="B78" s="127" t="s">
        <v>196</v>
      </c>
      <c r="C78" s="114">
        <v>66030.720000000001</v>
      </c>
      <c r="D78" s="114">
        <v>66163</v>
      </c>
      <c r="E78" s="114">
        <v>66284.19</v>
      </c>
      <c r="F78" s="114">
        <v>66021</v>
      </c>
      <c r="G78" s="114">
        <v>66593.59</v>
      </c>
      <c r="H78" s="114">
        <v>66619.77</v>
      </c>
      <c r="I78" s="114">
        <v>66919.649999999994</v>
      </c>
      <c r="J78" s="114">
        <v>66948.209999999992</v>
      </c>
      <c r="K78" s="115">
        <v>67107.67</v>
      </c>
      <c r="L78" s="114">
        <v>66983.91</v>
      </c>
      <c r="M78" s="114">
        <v>67248.09</v>
      </c>
      <c r="N78" s="115">
        <v>67237.37999999999</v>
      </c>
      <c r="O78" s="114">
        <v>67887</v>
      </c>
      <c r="P78" s="685">
        <v>68747</v>
      </c>
      <c r="Q78" s="728">
        <v>68876.009999999995</v>
      </c>
    </row>
    <row r="79" spans="1:17" ht="15.75" customHeight="1">
      <c r="A79" s="104"/>
      <c r="B79" s="126" t="s">
        <v>123</v>
      </c>
      <c r="C79" s="114"/>
      <c r="D79" s="114"/>
      <c r="E79" s="114"/>
      <c r="F79" s="114"/>
      <c r="G79" s="114"/>
      <c r="H79" s="114"/>
      <c r="I79" s="114"/>
      <c r="J79" s="114"/>
      <c r="K79" s="115"/>
      <c r="L79" s="114"/>
      <c r="M79" s="114"/>
      <c r="N79" s="115"/>
      <c r="O79" s="114"/>
      <c r="P79" s="685"/>
      <c r="Q79" s="728"/>
    </row>
    <row r="80" spans="1:17" ht="15.75" customHeight="1">
      <c r="A80" s="104"/>
      <c r="B80" s="128" t="s">
        <v>197</v>
      </c>
      <c r="C80" s="114">
        <v>1497406.75</v>
      </c>
      <c r="D80" s="114">
        <v>1500327</v>
      </c>
      <c r="E80" s="114">
        <v>1503246.0799999998</v>
      </c>
      <c r="F80" s="114">
        <v>1497128</v>
      </c>
      <c r="G80" s="114">
        <v>1510198.0599999998</v>
      </c>
      <c r="H80" s="114">
        <v>1510753.79</v>
      </c>
      <c r="I80" s="114">
        <v>1517428.5</v>
      </c>
      <c r="J80" s="114">
        <v>1518123.46</v>
      </c>
      <c r="K80" s="115">
        <v>1522015.95</v>
      </c>
      <c r="L80" s="114">
        <v>1519096.88</v>
      </c>
      <c r="M80" s="114">
        <v>1525352.71</v>
      </c>
      <c r="N80" s="115">
        <v>1525213.48</v>
      </c>
      <c r="O80" s="114">
        <v>1539812</v>
      </c>
      <c r="P80" s="685">
        <v>1559695</v>
      </c>
      <c r="Q80" s="728">
        <v>1562336.72</v>
      </c>
    </row>
    <row r="81" spans="1:17" ht="15.75" customHeight="1">
      <c r="A81" s="104" t="s">
        <v>511</v>
      </c>
      <c r="B81" s="105" t="s">
        <v>536</v>
      </c>
      <c r="C81" s="114"/>
      <c r="D81" s="114"/>
      <c r="E81" s="114"/>
      <c r="F81" s="114"/>
      <c r="G81" s="114"/>
      <c r="H81" s="114"/>
      <c r="I81" s="114"/>
      <c r="J81" s="114"/>
      <c r="K81" s="115"/>
      <c r="L81" s="114"/>
      <c r="M81" s="114"/>
      <c r="N81" s="115"/>
      <c r="O81" s="114"/>
      <c r="P81" s="685"/>
      <c r="Q81" s="728"/>
    </row>
    <row r="82" spans="1:17" ht="15.75" customHeight="1">
      <c r="A82" s="104"/>
      <c r="B82" s="126" t="s">
        <v>537</v>
      </c>
      <c r="C82" s="114"/>
      <c r="D82" s="114"/>
      <c r="E82" s="114"/>
      <c r="F82" s="114"/>
      <c r="G82" s="114"/>
      <c r="H82" s="114"/>
      <c r="I82" s="114"/>
      <c r="J82" s="114"/>
      <c r="K82" s="115"/>
      <c r="L82" s="114"/>
      <c r="M82" s="114"/>
      <c r="N82" s="115"/>
      <c r="O82" s="114"/>
      <c r="P82" s="685"/>
      <c r="Q82" s="728"/>
    </row>
    <row r="83" spans="1:17" ht="15.75" customHeight="1">
      <c r="A83" s="104"/>
      <c r="B83" s="124" t="s">
        <v>538</v>
      </c>
      <c r="C83" s="114">
        <v>8207.1255999999994</v>
      </c>
      <c r="D83" s="114">
        <v>8223</v>
      </c>
      <c r="E83" s="114">
        <v>8239.56</v>
      </c>
      <c r="F83" s="114">
        <v>8205</v>
      </c>
      <c r="G83" s="114">
        <v>8277.64</v>
      </c>
      <c r="H83" s="114">
        <v>8280.02</v>
      </c>
      <c r="I83" s="114">
        <v>8316.91</v>
      </c>
      <c r="J83" s="114">
        <v>8320.48</v>
      </c>
      <c r="K83" s="115">
        <v>8341.9</v>
      </c>
      <c r="L83" s="114">
        <v>8326.43</v>
      </c>
      <c r="M83" s="114">
        <v>8359.75</v>
      </c>
      <c r="N83" s="115">
        <v>8359.75</v>
      </c>
      <c r="O83" s="114">
        <v>8439</v>
      </c>
      <c r="P83" s="685">
        <v>8549</v>
      </c>
      <c r="Q83" s="728">
        <v>8563.24</v>
      </c>
    </row>
    <row r="84" spans="1:17" ht="15.75" customHeight="1">
      <c r="A84" s="104"/>
      <c r="B84" s="126" t="s">
        <v>539</v>
      </c>
      <c r="C84" s="114"/>
      <c r="D84" s="114"/>
      <c r="E84" s="114"/>
      <c r="F84" s="114"/>
      <c r="G84" s="114"/>
      <c r="H84" s="114"/>
      <c r="I84" s="114"/>
      <c r="J84" s="114"/>
      <c r="K84" s="115"/>
      <c r="L84" s="114"/>
      <c r="M84" s="114"/>
      <c r="N84" s="115"/>
      <c r="O84" s="114"/>
      <c r="P84" s="685"/>
      <c r="Q84" s="728"/>
    </row>
    <row r="85" spans="1:17" ht="15.75" customHeight="1">
      <c r="A85" s="104"/>
      <c r="B85" s="124" t="s">
        <v>540</v>
      </c>
      <c r="C85" s="114">
        <v>2589283.6063000001</v>
      </c>
      <c r="D85" s="114">
        <v>2612612</v>
      </c>
      <c r="E85" s="114">
        <v>2567520.1999999997</v>
      </c>
      <c r="F85" s="114">
        <v>2601659</v>
      </c>
      <c r="G85" s="114">
        <v>2604077</v>
      </c>
      <c r="H85" s="114">
        <v>2613323.2999999998</v>
      </c>
      <c r="I85" s="114">
        <v>2664957.4</v>
      </c>
      <c r="J85" s="114">
        <v>2646750.4</v>
      </c>
      <c r="K85" s="115">
        <v>2577619.73</v>
      </c>
      <c r="L85" s="114">
        <v>2605783.46</v>
      </c>
      <c r="M85" s="114">
        <v>2539782.4899999998</v>
      </c>
      <c r="N85" s="115">
        <v>2511191.5499999998</v>
      </c>
      <c r="O85" s="114">
        <v>2573068</v>
      </c>
      <c r="P85" s="685">
        <v>2507066</v>
      </c>
      <c r="Q85" s="728">
        <v>2588145.2799999998</v>
      </c>
    </row>
    <row r="86" spans="1:17" ht="15.75" customHeight="1">
      <c r="A86" s="104"/>
      <c r="B86" s="126" t="s">
        <v>541</v>
      </c>
      <c r="C86" s="114"/>
      <c r="D86" s="114"/>
      <c r="E86" s="114"/>
      <c r="F86" s="114"/>
      <c r="G86" s="114"/>
      <c r="H86" s="114"/>
      <c r="I86" s="114"/>
      <c r="J86" s="114"/>
      <c r="K86" s="115"/>
      <c r="L86" s="114"/>
      <c r="M86" s="114"/>
      <c r="N86" s="115"/>
      <c r="O86" s="114"/>
      <c r="P86" s="685"/>
      <c r="Q86" s="728"/>
    </row>
    <row r="87" spans="1:17" ht="15.75" customHeight="1">
      <c r="A87" s="129"/>
      <c r="B87" s="124" t="s">
        <v>542</v>
      </c>
      <c r="C87" s="114">
        <v>4104.2219999999998</v>
      </c>
      <c r="D87" s="114">
        <v>4113</v>
      </c>
      <c r="E87" s="114">
        <v>4119.78</v>
      </c>
      <c r="F87" s="114">
        <v>4103</v>
      </c>
      <c r="G87" s="114">
        <v>4138.82</v>
      </c>
      <c r="H87" s="114">
        <v>4141.2</v>
      </c>
      <c r="I87" s="114">
        <v>4159.05</v>
      </c>
      <c r="J87" s="114">
        <v>4161.4299999999994</v>
      </c>
      <c r="K87" s="115">
        <v>4172.1399999999994</v>
      </c>
      <c r="L87" s="114">
        <v>4163.8099999999995</v>
      </c>
      <c r="M87" s="114">
        <v>4180.47</v>
      </c>
      <c r="N87" s="115">
        <v>4180.47</v>
      </c>
      <c r="O87" s="114">
        <v>4221</v>
      </c>
      <c r="P87" s="685">
        <v>4274</v>
      </c>
      <c r="Q87" s="728">
        <v>4281.62</v>
      </c>
    </row>
    <row r="88" spans="1:17" ht="15.75" customHeight="1">
      <c r="A88" s="144"/>
      <c r="B88" s="145"/>
      <c r="C88" s="146"/>
    </row>
    <row r="89" spans="1:17" ht="15.75" customHeight="1"/>
    <row r="90" spans="1:17" ht="15.75" customHeight="1">
      <c r="H90" s="96"/>
    </row>
    <row r="91" spans="1:17" ht="15.75" customHeight="1"/>
    <row r="92" spans="1:17" ht="15.75" customHeight="1"/>
    <row r="93" spans="1:17" ht="15.75" customHeight="1"/>
    <row r="94" spans="1:17" ht="15.75" customHeight="1"/>
    <row r="95" spans="1:17" ht="15.75" customHeight="1"/>
    <row r="96" spans="1:17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7" right="0.7" top="0.75" bottom="0.75" header="0" footer="0"/>
  <pageSetup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J301"/>
  <sheetViews>
    <sheetView topLeftCell="BY1" workbookViewId="0">
      <selection activeCell="CL101" sqref="CL101"/>
    </sheetView>
  </sheetViews>
  <sheetFormatPr baseColWidth="10" defaultColWidth="11.25" defaultRowHeight="15" customHeight="1"/>
  <cols>
    <col min="1" max="1" width="10.33203125" customWidth="1"/>
    <col min="2" max="2" width="43.25" customWidth="1"/>
    <col min="3" max="3" width="26.08203125" customWidth="1"/>
    <col min="4" max="4" width="22.08203125" customWidth="1"/>
    <col min="5" max="11" width="7.33203125" customWidth="1"/>
    <col min="12" max="12" width="8.33203125" customWidth="1"/>
    <col min="13" max="13" width="7.75" customWidth="1"/>
    <col min="14" max="14" width="7.33203125" customWidth="1"/>
    <col min="15" max="15" width="8.33203125" customWidth="1"/>
    <col min="16" max="17" width="7.33203125" customWidth="1"/>
    <col min="18" max="18" width="8.75" customWidth="1"/>
    <col min="19" max="19" width="7.33203125" customWidth="1"/>
    <col min="20" max="21" width="7.75" customWidth="1"/>
    <col min="22" max="22" width="8.08203125" customWidth="1"/>
    <col min="23" max="23" width="8.33203125" customWidth="1"/>
    <col min="24" max="26" width="7.75" customWidth="1"/>
    <col min="27" max="27" width="8.08203125" customWidth="1"/>
    <col min="28" max="28" width="8" customWidth="1"/>
    <col min="29" max="29" width="8.33203125" customWidth="1"/>
    <col min="30" max="30" width="9.25" customWidth="1"/>
    <col min="31" max="32" width="8.33203125" customWidth="1"/>
    <col min="33" max="33" width="8" customWidth="1"/>
    <col min="34" max="34" width="8.33203125" customWidth="1"/>
    <col min="35" max="35" width="7.75" customWidth="1"/>
    <col min="36" max="36" width="7.08203125" customWidth="1"/>
    <col min="37" max="37" width="8.33203125" customWidth="1"/>
    <col min="38" max="39" width="7.75" customWidth="1"/>
    <col min="40" max="40" width="8.33203125" customWidth="1"/>
    <col min="41" max="41" width="7.33203125" customWidth="1"/>
    <col min="42" max="42" width="7.75" customWidth="1"/>
    <col min="43" max="43" width="8.08203125" customWidth="1"/>
    <col min="44" max="44" width="8.75" customWidth="1"/>
    <col min="45" max="45" width="8.33203125" customWidth="1"/>
    <col min="46" max="46" width="8.75" customWidth="1"/>
    <col min="47" max="47" width="9.08203125" customWidth="1"/>
    <col min="48" max="48" width="8.25" customWidth="1"/>
    <col min="49" max="51" width="8.33203125" customWidth="1"/>
    <col min="52" max="52" width="8" customWidth="1"/>
    <col min="53" max="54" width="7.75" customWidth="1"/>
    <col min="55" max="55" width="8.08203125" customWidth="1"/>
    <col min="56" max="59" width="8.75" customWidth="1"/>
    <col min="60" max="60" width="8.33203125" customWidth="1"/>
    <col min="61" max="61" width="8.75" customWidth="1"/>
    <col min="62" max="62" width="8.08203125" customWidth="1"/>
    <col min="63" max="63" width="8.33203125" customWidth="1"/>
    <col min="64" max="65" width="7.33203125" customWidth="1"/>
    <col min="66" max="66" width="8" customWidth="1"/>
    <col min="67" max="67" width="8.75" customWidth="1"/>
    <col min="68" max="68" width="7.33203125" customWidth="1"/>
    <col min="69" max="69" width="8.25" customWidth="1"/>
    <col min="70" max="70" width="8.33203125" customWidth="1"/>
    <col min="71" max="71" width="7.75" customWidth="1"/>
    <col min="72" max="72" width="8.25" customWidth="1"/>
    <col min="73" max="74" width="7.75" customWidth="1"/>
    <col min="75" max="75" width="8.33203125" customWidth="1"/>
    <col min="76" max="76" width="8.25" customWidth="1"/>
    <col min="77" max="77" width="8.33203125" customWidth="1"/>
    <col min="78" max="78" width="8.75" customWidth="1"/>
    <col min="79" max="79" width="8.33203125" customWidth="1"/>
    <col min="80" max="82" width="8.75" customWidth="1"/>
    <col min="83" max="83" width="7.75" customWidth="1"/>
    <col min="84" max="84" width="8.33203125" customWidth="1"/>
    <col min="85" max="85" width="8.08203125" customWidth="1"/>
    <col min="86" max="87" width="8.58203125" customWidth="1"/>
    <col min="88" max="88" width="8.08203125" customWidth="1"/>
  </cols>
  <sheetData>
    <row r="1" spans="2:88" ht="81" customHeight="1">
      <c r="B1" s="147" t="s">
        <v>547</v>
      </c>
    </row>
    <row r="2" spans="2:88" ht="15.75" customHeight="1"/>
    <row r="3" spans="2:88" ht="32.5">
      <c r="B3" s="148" t="s">
        <v>548</v>
      </c>
      <c r="C3" s="148"/>
      <c r="D3" s="8"/>
      <c r="E3" s="149" t="s">
        <v>549</v>
      </c>
      <c r="F3" s="149" t="s">
        <v>550</v>
      </c>
      <c r="G3" s="149" t="s">
        <v>551</v>
      </c>
      <c r="H3" s="149" t="s">
        <v>552</v>
      </c>
      <c r="I3" s="149" t="s">
        <v>553</v>
      </c>
      <c r="J3" s="149" t="s">
        <v>554</v>
      </c>
      <c r="K3" s="149" t="s">
        <v>555</v>
      </c>
      <c r="L3" s="149" t="s">
        <v>556</v>
      </c>
      <c r="M3" s="149" t="s">
        <v>557</v>
      </c>
      <c r="N3" s="149" t="s">
        <v>558</v>
      </c>
      <c r="O3" s="149" t="s">
        <v>559</v>
      </c>
      <c r="P3" s="149" t="s">
        <v>560</v>
      </c>
      <c r="Q3" s="149" t="s">
        <v>561</v>
      </c>
      <c r="R3" s="149" t="s">
        <v>562</v>
      </c>
      <c r="S3" s="149" t="s">
        <v>563</v>
      </c>
      <c r="T3" s="149" t="s">
        <v>564</v>
      </c>
      <c r="U3" s="149" t="s">
        <v>565</v>
      </c>
      <c r="V3" s="149" t="s">
        <v>566</v>
      </c>
      <c r="W3" s="149" t="s">
        <v>567</v>
      </c>
      <c r="X3" s="149" t="s">
        <v>568</v>
      </c>
      <c r="Y3" s="149" t="s">
        <v>569</v>
      </c>
      <c r="Z3" s="149" t="s">
        <v>570</v>
      </c>
      <c r="AA3" s="150" t="s">
        <v>571</v>
      </c>
      <c r="AB3" s="150" t="s">
        <v>572</v>
      </c>
      <c r="AC3" s="150" t="s">
        <v>573</v>
      </c>
      <c r="AD3" s="150" t="s">
        <v>574</v>
      </c>
      <c r="AE3" s="150" t="s">
        <v>575</v>
      </c>
      <c r="AF3" s="150" t="s">
        <v>576</v>
      </c>
      <c r="AG3" s="150" t="s">
        <v>577</v>
      </c>
      <c r="AH3" s="150" t="s">
        <v>578</v>
      </c>
      <c r="AI3" s="150" t="s">
        <v>579</v>
      </c>
      <c r="AJ3" s="150" t="s">
        <v>580</v>
      </c>
      <c r="AK3" s="150" t="s">
        <v>581</v>
      </c>
      <c r="AL3" s="150" t="s">
        <v>582</v>
      </c>
      <c r="AM3" s="150" t="s">
        <v>583</v>
      </c>
      <c r="AN3" s="150" t="s">
        <v>584</v>
      </c>
      <c r="AO3" s="150" t="s">
        <v>585</v>
      </c>
      <c r="AP3" s="150" t="s">
        <v>586</v>
      </c>
      <c r="AQ3" s="150" t="s">
        <v>587</v>
      </c>
      <c r="AR3" s="150" t="s">
        <v>588</v>
      </c>
      <c r="AS3" s="150" t="s">
        <v>589</v>
      </c>
      <c r="AT3" s="150" t="s">
        <v>590</v>
      </c>
      <c r="AU3" s="150" t="s">
        <v>591</v>
      </c>
      <c r="AV3" s="150" t="s">
        <v>592</v>
      </c>
      <c r="AW3" s="150" t="s">
        <v>593</v>
      </c>
      <c r="AX3" s="150" t="s">
        <v>594</v>
      </c>
      <c r="AY3" s="150" t="s">
        <v>595</v>
      </c>
      <c r="AZ3" s="150" t="s">
        <v>596</v>
      </c>
      <c r="BA3" s="150" t="s">
        <v>597</v>
      </c>
      <c r="BB3" s="150" t="s">
        <v>598</v>
      </c>
      <c r="BC3" s="150" t="s">
        <v>599</v>
      </c>
      <c r="BD3" s="150" t="s">
        <v>600</v>
      </c>
      <c r="BE3" s="150" t="s">
        <v>601</v>
      </c>
      <c r="BF3" s="150" t="s">
        <v>602</v>
      </c>
      <c r="BG3" s="150" t="s">
        <v>603</v>
      </c>
      <c r="BH3" s="150" t="s">
        <v>604</v>
      </c>
      <c r="BI3" s="150" t="s">
        <v>605</v>
      </c>
      <c r="BJ3" s="150" t="s">
        <v>606</v>
      </c>
      <c r="BK3" s="150" t="s">
        <v>607</v>
      </c>
      <c r="BL3" s="150" t="s">
        <v>608</v>
      </c>
      <c r="BM3" s="150" t="s">
        <v>609</v>
      </c>
      <c r="BN3" s="151" t="s">
        <v>610</v>
      </c>
      <c r="BO3" s="151" t="s">
        <v>611</v>
      </c>
      <c r="BP3" s="151" t="s">
        <v>612</v>
      </c>
      <c r="BQ3" s="151" t="s">
        <v>613</v>
      </c>
      <c r="BR3" s="151" t="s">
        <v>614</v>
      </c>
      <c r="BS3" s="151" t="s">
        <v>615</v>
      </c>
      <c r="BT3" s="151" t="s">
        <v>616</v>
      </c>
      <c r="BU3" s="151" t="s">
        <v>617</v>
      </c>
      <c r="BV3" s="151" t="s">
        <v>618</v>
      </c>
      <c r="BW3" s="151" t="s">
        <v>619</v>
      </c>
      <c r="BX3" s="151" t="s">
        <v>619</v>
      </c>
      <c r="BY3" s="151" t="s">
        <v>620</v>
      </c>
      <c r="BZ3" s="151" t="s">
        <v>621</v>
      </c>
      <c r="CA3" s="152" t="s">
        <v>622</v>
      </c>
      <c r="CB3" s="150" t="s">
        <v>623</v>
      </c>
      <c r="CC3" s="150" t="s">
        <v>624</v>
      </c>
      <c r="CD3" s="150" t="s">
        <v>625</v>
      </c>
      <c r="CE3" s="150" t="s">
        <v>626</v>
      </c>
      <c r="CF3" s="150" t="s">
        <v>627</v>
      </c>
      <c r="CG3" s="150" t="s">
        <v>628</v>
      </c>
      <c r="CH3" s="151" t="s">
        <v>629</v>
      </c>
      <c r="CI3" s="151" t="s">
        <v>630</v>
      </c>
      <c r="CJ3" s="151" t="s">
        <v>1877</v>
      </c>
    </row>
    <row r="4" spans="2:88" ht="28.5" customHeight="1">
      <c r="B4" s="153" t="s">
        <v>631</v>
      </c>
      <c r="C4" s="148"/>
      <c r="D4" s="154" t="s">
        <v>632</v>
      </c>
      <c r="E4" s="155" t="s">
        <v>633</v>
      </c>
      <c r="F4" s="155" t="s">
        <v>633</v>
      </c>
      <c r="G4" s="155" t="s">
        <v>633</v>
      </c>
      <c r="H4" s="155" t="s">
        <v>633</v>
      </c>
      <c r="I4" s="155" t="s">
        <v>633</v>
      </c>
      <c r="J4" s="155" t="s">
        <v>633</v>
      </c>
      <c r="K4" s="155" t="s">
        <v>633</v>
      </c>
      <c r="L4" s="155" t="s">
        <v>633</v>
      </c>
      <c r="M4" s="155" t="s">
        <v>633</v>
      </c>
      <c r="N4" s="155" t="s">
        <v>633</v>
      </c>
      <c r="O4" s="155" t="s">
        <v>633</v>
      </c>
      <c r="P4" s="155" t="s">
        <v>633</v>
      </c>
      <c r="Q4" s="155" t="s">
        <v>633</v>
      </c>
      <c r="R4" s="155" t="s">
        <v>633</v>
      </c>
      <c r="S4" s="155" t="s">
        <v>633</v>
      </c>
      <c r="T4" s="155" t="s">
        <v>633</v>
      </c>
      <c r="U4" s="155" t="s">
        <v>633</v>
      </c>
      <c r="V4" s="155" t="s">
        <v>633</v>
      </c>
      <c r="W4" s="155" t="s">
        <v>633</v>
      </c>
      <c r="X4" s="155" t="s">
        <v>633</v>
      </c>
      <c r="Y4" s="155" t="s">
        <v>633</v>
      </c>
      <c r="Z4" s="155" t="s">
        <v>633</v>
      </c>
      <c r="AA4" s="155" t="s">
        <v>633</v>
      </c>
      <c r="AB4" s="155" t="s">
        <v>633</v>
      </c>
      <c r="AC4" s="155" t="s">
        <v>633</v>
      </c>
      <c r="AD4" s="155" t="s">
        <v>633</v>
      </c>
      <c r="AE4" s="155" t="s">
        <v>633</v>
      </c>
      <c r="AF4" s="155" t="s">
        <v>633</v>
      </c>
      <c r="AG4" s="155" t="s">
        <v>633</v>
      </c>
      <c r="AH4" s="155" t="s">
        <v>633</v>
      </c>
      <c r="AI4" s="155" t="s">
        <v>633</v>
      </c>
      <c r="AJ4" s="155" t="s">
        <v>633</v>
      </c>
      <c r="AK4" s="155" t="s">
        <v>633</v>
      </c>
      <c r="AL4" s="155" t="s">
        <v>633</v>
      </c>
      <c r="AM4" s="155" t="s">
        <v>633</v>
      </c>
      <c r="AN4" s="155" t="s">
        <v>633</v>
      </c>
      <c r="AO4" s="155" t="s">
        <v>633</v>
      </c>
      <c r="AP4" s="155" t="s">
        <v>633</v>
      </c>
      <c r="AQ4" s="155" t="s">
        <v>633</v>
      </c>
      <c r="AR4" s="155" t="s">
        <v>633</v>
      </c>
      <c r="AS4" s="155" t="s">
        <v>633</v>
      </c>
      <c r="AT4" s="155" t="s">
        <v>633</v>
      </c>
      <c r="AU4" s="155" t="s">
        <v>633</v>
      </c>
      <c r="AV4" s="155" t="s">
        <v>633</v>
      </c>
      <c r="AW4" s="155" t="s">
        <v>633</v>
      </c>
      <c r="AX4" s="155" t="s">
        <v>633</v>
      </c>
      <c r="AY4" s="155" t="s">
        <v>633</v>
      </c>
      <c r="AZ4" s="155" t="s">
        <v>633</v>
      </c>
      <c r="BA4" s="155" t="s">
        <v>633</v>
      </c>
      <c r="BB4" s="155" t="s">
        <v>633</v>
      </c>
      <c r="BC4" s="155" t="s">
        <v>633</v>
      </c>
      <c r="BD4" s="155" t="s">
        <v>633</v>
      </c>
      <c r="BE4" s="156" t="s">
        <v>633</v>
      </c>
      <c r="BF4" s="155" t="s">
        <v>633</v>
      </c>
      <c r="BG4" s="155" t="s">
        <v>633</v>
      </c>
      <c r="BH4" s="155" t="s">
        <v>633</v>
      </c>
      <c r="BI4" s="155" t="s">
        <v>633</v>
      </c>
      <c r="BJ4" s="155" t="s">
        <v>633</v>
      </c>
      <c r="BK4" s="155" t="s">
        <v>633</v>
      </c>
      <c r="BL4" s="155" t="s">
        <v>633</v>
      </c>
      <c r="BM4" s="156" t="s">
        <v>633</v>
      </c>
      <c r="BN4" s="155" t="s">
        <v>633</v>
      </c>
      <c r="BO4" s="155" t="s">
        <v>633</v>
      </c>
      <c r="BP4" s="155" t="s">
        <v>633</v>
      </c>
      <c r="BQ4" s="155" t="s">
        <v>633</v>
      </c>
      <c r="BR4" s="155" t="s">
        <v>633</v>
      </c>
      <c r="BS4" s="155" t="s">
        <v>633</v>
      </c>
      <c r="BT4" s="155" t="s">
        <v>633</v>
      </c>
      <c r="BU4" s="155" t="s">
        <v>633</v>
      </c>
      <c r="BV4" s="155" t="s">
        <v>633</v>
      </c>
      <c r="BW4" s="155" t="s">
        <v>633</v>
      </c>
      <c r="BX4" s="155" t="s">
        <v>633</v>
      </c>
      <c r="BY4" s="155" t="s">
        <v>633</v>
      </c>
      <c r="BZ4" s="155" t="s">
        <v>633</v>
      </c>
      <c r="CA4" s="155" t="s">
        <v>633</v>
      </c>
      <c r="CB4" s="155" t="s">
        <v>633</v>
      </c>
      <c r="CC4" s="155" t="s">
        <v>633</v>
      </c>
      <c r="CD4" s="155" t="s">
        <v>633</v>
      </c>
      <c r="CE4" s="155" t="s">
        <v>633</v>
      </c>
      <c r="CF4" s="155" t="s">
        <v>633</v>
      </c>
      <c r="CG4" s="156" t="s">
        <v>633</v>
      </c>
      <c r="CH4" s="155" t="s">
        <v>633</v>
      </c>
      <c r="CI4" s="155" t="s">
        <v>633</v>
      </c>
      <c r="CJ4" s="681" t="s">
        <v>633</v>
      </c>
    </row>
    <row r="5" spans="2:88" ht="22.5" customHeight="1">
      <c r="B5" s="148"/>
      <c r="C5" s="148"/>
      <c r="D5" s="148" t="s">
        <v>634</v>
      </c>
      <c r="E5" s="157">
        <v>1.0508999999999999</v>
      </c>
      <c r="F5" s="157">
        <v>1.0517000000000001</v>
      </c>
      <c r="G5" s="157">
        <v>1.0518000000000001</v>
      </c>
      <c r="H5" s="158">
        <v>1.0596949999999998</v>
      </c>
      <c r="I5" s="159">
        <v>0</v>
      </c>
      <c r="J5" s="159">
        <v>1.06267</v>
      </c>
      <c r="K5" s="160">
        <v>1.0687389999999999</v>
      </c>
      <c r="L5" s="160">
        <v>1.0738559999999999</v>
      </c>
      <c r="M5" s="160">
        <v>1.0779000000000001</v>
      </c>
      <c r="N5" s="160">
        <v>1.0774999999999999</v>
      </c>
      <c r="O5" s="157">
        <v>1.0764739999999999</v>
      </c>
      <c r="P5" s="157">
        <v>1.0752839999999999</v>
      </c>
      <c r="Q5" s="161">
        <v>1.0764739999999999</v>
      </c>
      <c r="R5" s="75">
        <v>1.0781399999999999</v>
      </c>
      <c r="S5" s="75">
        <v>1.0848</v>
      </c>
      <c r="T5" s="75">
        <v>1.0922000000000001</v>
      </c>
      <c r="U5" s="75">
        <v>1.0904</v>
      </c>
      <c r="V5" s="75">
        <v>1.0943000000000001</v>
      </c>
      <c r="W5" s="75">
        <v>1.1019399999999999</v>
      </c>
      <c r="X5" s="75">
        <v>1.1044389999999999</v>
      </c>
      <c r="Y5" s="75">
        <v>1.109556</v>
      </c>
      <c r="Z5" s="78">
        <v>1.1140779999999999</v>
      </c>
      <c r="AA5" s="75">
        <v>1.1182429999999999</v>
      </c>
      <c r="AB5" s="75">
        <v>1.1200000000000001</v>
      </c>
      <c r="AC5" s="75">
        <v>1.1299999999999999</v>
      </c>
      <c r="AD5" s="75">
        <v>1.135022</v>
      </c>
      <c r="AE5" s="75">
        <v>1.148231</v>
      </c>
      <c r="AF5" s="75">
        <v>1.1640579999999998</v>
      </c>
      <c r="AG5" s="75">
        <v>1.1706030000000001</v>
      </c>
      <c r="AH5" s="75">
        <v>1.1809559999999999</v>
      </c>
      <c r="AI5" s="75">
        <v>1.195117</v>
      </c>
      <c r="AJ5" s="75">
        <v>1.199044</v>
      </c>
      <c r="AK5" s="75">
        <v>1.2212969999999999</v>
      </c>
      <c r="AL5" s="75">
        <v>1.2395039999999999</v>
      </c>
      <c r="AM5" s="75">
        <v>1.255212</v>
      </c>
      <c r="AN5" s="75">
        <v>1.267112</v>
      </c>
      <c r="AO5" s="75">
        <v>1.2867469999999999</v>
      </c>
      <c r="AP5" s="75">
        <v>1.3011459999999999</v>
      </c>
      <c r="AQ5" s="75">
        <v>1.3123320000000001</v>
      </c>
      <c r="AR5" s="75">
        <v>1.3199479999999999</v>
      </c>
      <c r="AS5" s="75">
        <v>1.3304199999999999</v>
      </c>
      <c r="AT5" s="75">
        <v>1.33399</v>
      </c>
      <c r="AU5" s="75">
        <v>1.3354999999999999</v>
      </c>
      <c r="AV5" s="75">
        <v>1.3418439999999998</v>
      </c>
      <c r="AW5" s="75">
        <v>1.3552999999999999</v>
      </c>
      <c r="AX5" s="75">
        <v>1.358147</v>
      </c>
      <c r="AY5" s="75">
        <v>1.3587</v>
      </c>
      <c r="AZ5" s="75">
        <v>1.3564809999999998</v>
      </c>
      <c r="BA5" s="75">
        <v>1.3613599999999999</v>
      </c>
      <c r="BB5" s="75">
        <v>1.3637399999999997</v>
      </c>
      <c r="BC5" s="75">
        <v>1.3731409999999999</v>
      </c>
      <c r="BD5" s="75">
        <v>1.3799239999999999</v>
      </c>
      <c r="BE5" s="78">
        <v>1.388968</v>
      </c>
      <c r="BF5" s="75">
        <v>1.382423</v>
      </c>
      <c r="BG5" s="75">
        <v>1.3920619999999999</v>
      </c>
      <c r="BH5" s="75">
        <v>1.4020579999999998</v>
      </c>
      <c r="BI5" s="75">
        <v>1.4095550000000001</v>
      </c>
      <c r="BJ5" s="75">
        <v>1.418361</v>
      </c>
      <c r="BK5" s="75">
        <v>1.4230019999999999</v>
      </c>
      <c r="BL5" s="75">
        <v>1.4203839999999999</v>
      </c>
      <c r="BM5" s="78">
        <v>1.4300229999999998</v>
      </c>
      <c r="BN5" s="75">
        <v>1.4319</v>
      </c>
      <c r="BO5" s="75">
        <v>1.434188</v>
      </c>
      <c r="BP5" s="75">
        <v>1.4501339999999998</v>
      </c>
      <c r="BQ5" s="75">
        <v>1.452871</v>
      </c>
      <c r="BR5" s="75">
        <v>1.450372</v>
      </c>
      <c r="BS5" s="75">
        <v>1.4670319999999999</v>
      </c>
      <c r="BT5" s="75">
        <v>1.4720299999999999</v>
      </c>
      <c r="BU5" s="75">
        <v>1.4792890000000001</v>
      </c>
      <c r="BV5" s="78">
        <v>1.4814309999999997</v>
      </c>
      <c r="BW5" s="75">
        <v>1.4846440000000001</v>
      </c>
      <c r="BX5" s="75">
        <v>1.479884</v>
      </c>
      <c r="BY5" s="75">
        <v>1.479884</v>
      </c>
      <c r="BZ5" s="75">
        <v>1.4934499999999997</v>
      </c>
      <c r="CA5" s="75">
        <v>1.4936880000000001</v>
      </c>
      <c r="CB5" s="75">
        <v>1.5007090000000001</v>
      </c>
      <c r="CC5" s="75">
        <v>1.5033270000000001</v>
      </c>
      <c r="CD5" s="75">
        <v>1.5071000000000001</v>
      </c>
      <c r="CE5" s="75">
        <v>1.5043</v>
      </c>
      <c r="CF5" s="75">
        <v>1.509396</v>
      </c>
      <c r="CG5" s="78">
        <v>1.509277</v>
      </c>
      <c r="CH5" s="75">
        <v>1.5258179999999999</v>
      </c>
      <c r="CI5" s="676">
        <v>1.544025</v>
      </c>
      <c r="CJ5" s="712">
        <v>1.5496179999999999</v>
      </c>
    </row>
    <row r="6" spans="2:88" ht="18.75" customHeight="1">
      <c r="B6" s="148"/>
      <c r="C6" s="148"/>
      <c r="D6" s="148" t="s">
        <v>442</v>
      </c>
      <c r="E6" s="157">
        <v>0.78810000000000002</v>
      </c>
      <c r="F6" s="157">
        <v>0.78869999999999996</v>
      </c>
      <c r="G6" s="157">
        <v>0.78890000000000005</v>
      </c>
      <c r="H6" s="158">
        <v>0.79480099999999998</v>
      </c>
      <c r="I6" s="159">
        <v>0</v>
      </c>
      <c r="J6" s="159">
        <v>0.79706199999999994</v>
      </c>
      <c r="K6" s="160">
        <v>0.80146499999999998</v>
      </c>
      <c r="L6" s="160">
        <v>0.80539199999999989</v>
      </c>
      <c r="M6" s="160">
        <v>0.80840000000000001</v>
      </c>
      <c r="N6" s="160">
        <v>0.80810000000000004</v>
      </c>
      <c r="O6" s="157">
        <v>0.80729600000000001</v>
      </c>
      <c r="P6" s="157">
        <v>0.80646299999999993</v>
      </c>
      <c r="Q6" s="161">
        <v>0.80729600000000001</v>
      </c>
      <c r="R6" s="75">
        <v>0.80860499999999991</v>
      </c>
      <c r="S6" s="75">
        <v>0.81359999999999999</v>
      </c>
      <c r="T6" s="75">
        <v>0.81910000000000005</v>
      </c>
      <c r="U6" s="75">
        <v>0.81779999999999997</v>
      </c>
      <c r="V6" s="75">
        <v>0.82069999999999999</v>
      </c>
      <c r="W6" s="75">
        <v>0.82645499999999994</v>
      </c>
      <c r="X6" s="75">
        <v>0.82835900000000007</v>
      </c>
      <c r="Y6" s="75">
        <v>0.83216699999999999</v>
      </c>
      <c r="Z6" s="78">
        <v>0.83549899999999988</v>
      </c>
      <c r="AA6" s="75">
        <v>0.83859299999999992</v>
      </c>
      <c r="AB6" s="75">
        <v>0.84</v>
      </c>
      <c r="AC6" s="75">
        <v>0.84750000000000003</v>
      </c>
      <c r="AD6" s="75">
        <v>0.85120700000000005</v>
      </c>
      <c r="AE6" s="75">
        <v>0.86120299999999994</v>
      </c>
      <c r="AF6" s="75">
        <v>0.87298399999999998</v>
      </c>
      <c r="AG6" s="75">
        <v>0.87798199999999993</v>
      </c>
      <c r="AH6" s="75">
        <v>0.88571699999999987</v>
      </c>
      <c r="AI6" s="75">
        <v>0.89630799999999988</v>
      </c>
      <c r="AJ6" s="75">
        <v>0.89928300000000005</v>
      </c>
      <c r="AK6" s="75">
        <v>0.91594300000000006</v>
      </c>
      <c r="AL6" s="75">
        <v>0.92962800000000001</v>
      </c>
      <c r="AM6" s="75">
        <v>0.94140899999999994</v>
      </c>
      <c r="AN6" s="75">
        <v>0.9503339999999999</v>
      </c>
      <c r="AO6" s="75">
        <v>0.96509</v>
      </c>
      <c r="AP6" s="75">
        <v>0.97579999999999989</v>
      </c>
      <c r="AQ6" s="75">
        <v>0.98424899999999993</v>
      </c>
      <c r="AR6" s="75">
        <v>0.98996099999999987</v>
      </c>
      <c r="AS6" s="75">
        <v>0.99781500000000001</v>
      </c>
      <c r="AT6" s="75">
        <v>1.0005519999999999</v>
      </c>
      <c r="AU6" s="75">
        <v>1.0016</v>
      </c>
      <c r="AV6" s="75">
        <v>1.006383</v>
      </c>
      <c r="AW6" s="75">
        <v>1.0165</v>
      </c>
      <c r="AX6" s="75">
        <v>1.01864</v>
      </c>
      <c r="AY6" s="75">
        <v>1.0189999999999999</v>
      </c>
      <c r="AZ6" s="75">
        <v>1.017331</v>
      </c>
      <c r="BA6" s="75">
        <v>1.02102</v>
      </c>
      <c r="BB6" s="75">
        <v>1.022805</v>
      </c>
      <c r="BC6" s="75">
        <v>1.0298259999999999</v>
      </c>
      <c r="BD6" s="75">
        <v>1.0349429999999999</v>
      </c>
      <c r="BE6" s="78">
        <v>1.0417259999999999</v>
      </c>
      <c r="BF6" s="75">
        <v>1.0367279999999999</v>
      </c>
      <c r="BG6" s="75">
        <v>1.044106</v>
      </c>
      <c r="BH6" s="75">
        <v>1.0514840000000001</v>
      </c>
      <c r="BI6" s="75">
        <v>1.0570769999999998</v>
      </c>
      <c r="BJ6" s="75">
        <v>1.063741</v>
      </c>
      <c r="BK6" s="75">
        <v>1.0671919999999999</v>
      </c>
      <c r="BL6" s="75">
        <v>1.065288</v>
      </c>
      <c r="BM6" s="78">
        <v>1.0724279999999999</v>
      </c>
      <c r="BN6" s="75">
        <v>1.0740000000000001</v>
      </c>
      <c r="BO6" s="75">
        <v>1.0756410000000001</v>
      </c>
      <c r="BP6" s="75">
        <v>1.0876600000000001</v>
      </c>
      <c r="BQ6" s="75">
        <v>1.089683</v>
      </c>
      <c r="BR6" s="75">
        <v>1.0877790000000001</v>
      </c>
      <c r="BS6" s="75">
        <v>1.100274</v>
      </c>
      <c r="BT6" s="75">
        <v>1.104082</v>
      </c>
      <c r="BU6" s="75">
        <v>1.109437</v>
      </c>
      <c r="BV6" s="78">
        <v>1.111103</v>
      </c>
      <c r="BW6" s="75">
        <v>1.113483</v>
      </c>
      <c r="BX6" s="75">
        <v>1.1099129999999999</v>
      </c>
      <c r="BY6" s="75">
        <v>1.1099129999999999</v>
      </c>
      <c r="BZ6" s="75">
        <v>1.120147</v>
      </c>
      <c r="CA6" s="75">
        <v>1.120266</v>
      </c>
      <c r="CB6" s="75">
        <v>1.125502</v>
      </c>
      <c r="CC6" s="75">
        <v>1.1275249999999999</v>
      </c>
      <c r="CD6" s="75">
        <v>1.1303000000000001</v>
      </c>
      <c r="CE6" s="75">
        <v>1.1282000000000001</v>
      </c>
      <c r="CF6" s="75">
        <v>1.132047</v>
      </c>
      <c r="CG6" s="78">
        <v>1.131928</v>
      </c>
      <c r="CH6" s="75">
        <v>1.144304</v>
      </c>
      <c r="CI6" s="676">
        <v>1.1579889999999999</v>
      </c>
      <c r="CJ6" s="712">
        <v>1.1621539999999999</v>
      </c>
    </row>
    <row r="7" spans="2:88" ht="21.75" customHeight="1">
      <c r="B7" s="148"/>
      <c r="C7" s="148"/>
      <c r="D7" s="148" t="s">
        <v>443</v>
      </c>
      <c r="E7" s="157">
        <v>0.52539999999999998</v>
      </c>
      <c r="F7" s="157">
        <v>0.52590000000000003</v>
      </c>
      <c r="G7" s="157">
        <v>0.52590000000000003</v>
      </c>
      <c r="H7" s="158">
        <v>0.52978799999999993</v>
      </c>
      <c r="I7" s="159">
        <v>0</v>
      </c>
      <c r="J7" s="159">
        <v>0.531335</v>
      </c>
      <c r="K7" s="160">
        <v>0.53430999999999995</v>
      </c>
      <c r="L7" s="160">
        <v>0.53692799999999996</v>
      </c>
      <c r="M7" s="160">
        <v>0.53900000000000003</v>
      </c>
      <c r="N7" s="160">
        <v>0.53869999999999996</v>
      </c>
      <c r="O7" s="157">
        <v>0.53823699999999997</v>
      </c>
      <c r="P7" s="157">
        <v>0.53764199999999995</v>
      </c>
      <c r="Q7" s="161">
        <v>0.53823699999999997</v>
      </c>
      <c r="R7" s="75">
        <v>0.53906999999999994</v>
      </c>
      <c r="S7" s="75">
        <v>0.54239999999999999</v>
      </c>
      <c r="T7" s="75">
        <v>0.54610000000000003</v>
      </c>
      <c r="U7" s="75">
        <v>0.54510000000000003</v>
      </c>
      <c r="V7" s="75">
        <v>0.54720000000000002</v>
      </c>
      <c r="W7" s="75">
        <v>0.55096999999999996</v>
      </c>
      <c r="X7" s="75">
        <v>0.55215999999999998</v>
      </c>
      <c r="Y7" s="75">
        <v>0.55477799999999999</v>
      </c>
      <c r="Z7" s="78">
        <v>0.55703899999999995</v>
      </c>
      <c r="AA7" s="75">
        <v>0.55906199999999995</v>
      </c>
      <c r="AB7" s="75">
        <v>0.56000000000000005</v>
      </c>
      <c r="AC7" s="75">
        <v>0.56499999999999995</v>
      </c>
      <c r="AD7" s="75">
        <v>0.56751099999999999</v>
      </c>
      <c r="AE7" s="75">
        <v>0.57405600000000001</v>
      </c>
      <c r="AF7" s="75">
        <v>0.58202899999999991</v>
      </c>
      <c r="AG7" s="75">
        <v>0.58524200000000004</v>
      </c>
      <c r="AH7" s="75">
        <v>0.59047799999999995</v>
      </c>
      <c r="AI7" s="75">
        <v>0.597499</v>
      </c>
      <c r="AJ7" s="75">
        <v>0.599522</v>
      </c>
      <c r="AK7" s="75">
        <v>0.61058899999999994</v>
      </c>
      <c r="AL7" s="75">
        <v>0.61975199999999997</v>
      </c>
      <c r="AM7" s="75">
        <v>0.627606</v>
      </c>
      <c r="AN7" s="75">
        <v>0.63355600000000001</v>
      </c>
      <c r="AO7" s="75">
        <v>0.64331399999999994</v>
      </c>
      <c r="AP7" s="75">
        <v>0.65057299999999996</v>
      </c>
      <c r="AQ7" s="75">
        <v>0.65616600000000003</v>
      </c>
      <c r="AR7" s="75">
        <v>0.65997399999999995</v>
      </c>
      <c r="AS7" s="75">
        <v>0.66521000000000008</v>
      </c>
      <c r="AT7" s="75">
        <v>0.666995</v>
      </c>
      <c r="AU7" s="75">
        <v>0.66769999999999996</v>
      </c>
      <c r="AV7" s="75">
        <v>0.67092199999999991</v>
      </c>
      <c r="AW7" s="75">
        <v>0.67759999999999998</v>
      </c>
      <c r="AX7" s="75">
        <v>0.67901400000000001</v>
      </c>
      <c r="AY7" s="75">
        <v>0.6794</v>
      </c>
      <c r="AZ7" s="75">
        <v>0.67818099999999992</v>
      </c>
      <c r="BA7" s="75">
        <v>0.68067999999999995</v>
      </c>
      <c r="BB7" s="75">
        <v>0.68186999999999987</v>
      </c>
      <c r="BC7" s="75">
        <v>0.68651099999999998</v>
      </c>
      <c r="BD7" s="75">
        <v>0.68996199999999996</v>
      </c>
      <c r="BE7" s="78">
        <v>0.69448399999999999</v>
      </c>
      <c r="BF7" s="75">
        <v>0.69115199999999999</v>
      </c>
      <c r="BG7" s="75">
        <v>0.69603099999999996</v>
      </c>
      <c r="BH7" s="75">
        <v>0.7010289999999999</v>
      </c>
      <c r="BI7" s="75">
        <v>0.70471799999999996</v>
      </c>
      <c r="BJ7" s="75">
        <v>0.709121</v>
      </c>
      <c r="BK7" s="75">
        <v>0.71150099999999994</v>
      </c>
      <c r="BL7" s="75">
        <v>0.71019199999999993</v>
      </c>
      <c r="BM7" s="78">
        <v>0.71495199999999992</v>
      </c>
      <c r="BN7" s="75">
        <v>0.71589999999999998</v>
      </c>
      <c r="BO7" s="75">
        <v>0.71709400000000001</v>
      </c>
      <c r="BP7" s="75">
        <v>0.72506699999999991</v>
      </c>
      <c r="BQ7" s="75">
        <v>0.72637600000000002</v>
      </c>
      <c r="BR7" s="75">
        <v>0.725186</v>
      </c>
      <c r="BS7" s="75">
        <v>0.73351599999999995</v>
      </c>
      <c r="BT7" s="75">
        <v>0.73601499999999997</v>
      </c>
      <c r="BU7" s="75">
        <v>0.73958500000000005</v>
      </c>
      <c r="BV7" s="78">
        <v>0.74065599999999987</v>
      </c>
      <c r="BW7" s="75">
        <v>0.74232200000000004</v>
      </c>
      <c r="BX7" s="75">
        <v>0.73994199999999999</v>
      </c>
      <c r="BY7" s="75">
        <v>0.73994199999999999</v>
      </c>
      <c r="BZ7" s="75">
        <v>0.74672499999999986</v>
      </c>
      <c r="CA7" s="75">
        <v>0.74684400000000006</v>
      </c>
      <c r="CB7" s="75">
        <v>0.75029499999999993</v>
      </c>
      <c r="CC7" s="75">
        <v>0.75160400000000005</v>
      </c>
      <c r="CD7" s="75">
        <v>0.75349999999999995</v>
      </c>
      <c r="CE7" s="75">
        <v>0.75209999999999999</v>
      </c>
      <c r="CF7" s="75">
        <v>0.75469799999999998</v>
      </c>
      <c r="CG7" s="78">
        <v>0.754579</v>
      </c>
      <c r="CH7" s="75">
        <v>0.76290899999999995</v>
      </c>
      <c r="CI7" s="676">
        <v>0.771953</v>
      </c>
      <c r="CJ7" s="712">
        <v>0.77480899999999997</v>
      </c>
    </row>
    <row r="8" spans="2:88" ht="33.75" customHeight="1">
      <c r="B8" s="148"/>
      <c r="C8" s="148"/>
      <c r="D8" s="154" t="s">
        <v>635</v>
      </c>
      <c r="E8" s="157"/>
      <c r="F8" s="157"/>
      <c r="G8" s="155"/>
      <c r="H8" s="162"/>
      <c r="I8" s="159"/>
      <c r="J8" s="8"/>
      <c r="K8" s="163"/>
      <c r="L8" s="163"/>
      <c r="M8" s="163"/>
      <c r="N8" s="163"/>
      <c r="O8" s="157"/>
      <c r="P8" s="157"/>
      <c r="Q8" s="161"/>
      <c r="R8" s="75"/>
      <c r="S8" s="75"/>
      <c r="T8" s="75"/>
      <c r="U8" s="75"/>
      <c r="V8" s="75"/>
      <c r="W8" s="75"/>
      <c r="X8" s="75"/>
      <c r="Y8" s="75"/>
      <c r="Z8" s="78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8"/>
      <c r="AZ8" s="8"/>
      <c r="BA8" s="8"/>
      <c r="BB8" s="8"/>
      <c r="BC8" s="8"/>
      <c r="BD8" s="8"/>
      <c r="BE8" s="9"/>
      <c r="BF8" s="8"/>
      <c r="BG8" s="8"/>
      <c r="BH8" s="8"/>
      <c r="BI8" s="8"/>
      <c r="BJ8" s="8"/>
      <c r="BK8" s="8"/>
      <c r="BL8" s="8"/>
      <c r="BM8" s="9"/>
      <c r="BN8" s="8"/>
      <c r="BO8" s="8"/>
      <c r="BP8" s="8"/>
      <c r="BQ8" s="8"/>
      <c r="BR8" s="8"/>
      <c r="BS8" s="8"/>
      <c r="BT8" s="8"/>
      <c r="BU8" s="8"/>
      <c r="BV8" s="9"/>
      <c r="BW8" s="8"/>
      <c r="BX8" s="8"/>
      <c r="BY8" s="8"/>
      <c r="BZ8" s="8"/>
      <c r="CA8" s="8"/>
      <c r="CB8" s="8"/>
      <c r="CC8" s="8"/>
      <c r="CD8" s="14"/>
      <c r="CE8" s="14"/>
      <c r="CF8" s="14"/>
      <c r="CG8" s="35"/>
      <c r="CH8" s="14"/>
      <c r="CI8" s="642"/>
      <c r="CJ8" s="631"/>
    </row>
    <row r="9" spans="2:88" ht="20.25" customHeight="1">
      <c r="B9" s="148"/>
      <c r="C9" s="148"/>
      <c r="D9" s="164" t="s">
        <v>634</v>
      </c>
      <c r="E9" s="157">
        <v>1.7090000000000001</v>
      </c>
      <c r="F9" s="157">
        <v>1.7085999999999999</v>
      </c>
      <c r="G9" s="157">
        <v>1.7088000000000001</v>
      </c>
      <c r="H9" s="158">
        <v>1.720502</v>
      </c>
      <c r="I9" s="159">
        <v>0</v>
      </c>
      <c r="J9" s="159">
        <v>1.727047</v>
      </c>
      <c r="K9" s="160">
        <v>1.7368049999999999</v>
      </c>
      <c r="L9" s="160">
        <v>1.745849</v>
      </c>
      <c r="M9" s="160">
        <v>1.745849</v>
      </c>
      <c r="N9" s="160">
        <v>1.7528999999999999</v>
      </c>
      <c r="O9" s="157">
        <v>1.7500139999999997</v>
      </c>
      <c r="P9" s="157">
        <v>1.7476339999999999</v>
      </c>
      <c r="Q9" s="161">
        <v>1.7495379999999998</v>
      </c>
      <c r="R9" s="75">
        <v>1.7527509999999999</v>
      </c>
      <c r="S9" s="75">
        <v>1.7632000000000001</v>
      </c>
      <c r="T9" s="75">
        <v>1.7751999999999999</v>
      </c>
      <c r="U9" s="75">
        <v>1.7719</v>
      </c>
      <c r="V9" s="75">
        <v>1.7786</v>
      </c>
      <c r="W9" s="75">
        <v>1.7905929999999999</v>
      </c>
      <c r="X9" s="75">
        <v>1.7957099999999997</v>
      </c>
      <c r="Y9" s="75">
        <v>1.8054680000000001</v>
      </c>
      <c r="Z9" s="78">
        <v>1.8135599999999998</v>
      </c>
      <c r="AA9" s="75">
        <v>1.822247</v>
      </c>
      <c r="AB9" s="75">
        <v>1.8269</v>
      </c>
      <c r="AC9" s="75">
        <v>1.8447</v>
      </c>
      <c r="AD9" s="75">
        <v>1.8543769999999999</v>
      </c>
      <c r="AE9" s="75">
        <v>1.8757969999999999</v>
      </c>
      <c r="AF9" s="75">
        <v>1.9024529999999999</v>
      </c>
      <c r="AG9" s="75">
        <v>1.914472</v>
      </c>
      <c r="AH9" s="75">
        <v>1.9335119999999999</v>
      </c>
      <c r="AI9" s="75">
        <v>1.956717</v>
      </c>
      <c r="AJ9" s="75">
        <v>1.963857</v>
      </c>
      <c r="AK9" s="75">
        <v>2.0001519999999999</v>
      </c>
      <c r="AL9" s="75">
        <v>2.0319249999999998</v>
      </c>
      <c r="AM9" s="75">
        <v>2.0591759999999999</v>
      </c>
      <c r="AN9" s="75">
        <v>2.0789300000000002</v>
      </c>
      <c r="AO9" s="75">
        <v>2.1153439999999999</v>
      </c>
      <c r="AP9" s="75">
        <v>2.1367639999999999</v>
      </c>
      <c r="AQ9" s="75">
        <v>2.1549709999999997</v>
      </c>
      <c r="AR9" s="75">
        <v>2.1688939999999999</v>
      </c>
      <c r="AS9" s="75">
        <v>2.1821030000000001</v>
      </c>
      <c r="AT9" s="75">
        <v>2.1876959999999999</v>
      </c>
      <c r="AU9" s="75">
        <v>2.1682000000000001</v>
      </c>
      <c r="AV9" s="75">
        <v>2.1969780000000001</v>
      </c>
      <c r="AW9" s="75">
        <v>2.2172000000000001</v>
      </c>
      <c r="AX9" s="75">
        <v>2.2194689999999997</v>
      </c>
      <c r="AY9" s="75">
        <v>2.2185999999999999</v>
      </c>
      <c r="AZ9" s="75">
        <v>2.2144710000000001</v>
      </c>
      <c r="BA9" s="75">
        <v>2.2226819999999998</v>
      </c>
      <c r="BB9" s="75">
        <v>2.2281559999999998</v>
      </c>
      <c r="BC9" s="75">
        <v>2.2441019999999998</v>
      </c>
      <c r="BD9" s="75">
        <v>2.2563589999999998</v>
      </c>
      <c r="BE9" s="78">
        <v>2.2688540000000001</v>
      </c>
      <c r="BF9" s="75">
        <v>2.2596910000000001</v>
      </c>
      <c r="BG9" s="75">
        <v>2.2756370000000001</v>
      </c>
      <c r="BH9" s="75">
        <v>2.2946769999999996</v>
      </c>
      <c r="BI9" s="75">
        <v>2.3101469999999997</v>
      </c>
      <c r="BJ9" s="75">
        <v>2.3276399999999997</v>
      </c>
      <c r="BK9" s="75">
        <v>2.3357320000000001</v>
      </c>
      <c r="BL9" s="75">
        <v>2.329663</v>
      </c>
      <c r="BM9" s="78">
        <v>2.3446569999999998</v>
      </c>
      <c r="BN9" s="75">
        <v>2.3441999999999998</v>
      </c>
      <c r="BO9" s="75">
        <v>2.3492979999999997</v>
      </c>
      <c r="BP9" s="75">
        <v>2.3780959999999998</v>
      </c>
      <c r="BQ9" s="75">
        <v>2.3823799999999995</v>
      </c>
      <c r="BR9" s="75">
        <v>2.3786909999999999</v>
      </c>
      <c r="BS9" s="75">
        <v>2.407489</v>
      </c>
      <c r="BT9" s="75">
        <v>2.4141530000000002</v>
      </c>
      <c r="BU9" s="75">
        <v>2.4259340000000003</v>
      </c>
      <c r="BV9" s="78">
        <v>2.4279569999999997</v>
      </c>
      <c r="BW9" s="75">
        <v>2.4334310000000001</v>
      </c>
      <c r="BX9" s="75">
        <v>2.4279569999999997</v>
      </c>
      <c r="BY9" s="75">
        <v>2.4279569999999997</v>
      </c>
      <c r="BZ9" s="75">
        <v>2.4505669999999999</v>
      </c>
      <c r="CA9" s="75">
        <v>2.4512809999999998</v>
      </c>
      <c r="CB9" s="75">
        <v>2.4644900000000001</v>
      </c>
      <c r="CC9" s="75">
        <v>2.4734149999999997</v>
      </c>
      <c r="CD9" s="75">
        <v>2.4782999999999999</v>
      </c>
      <c r="CE9" s="75">
        <v>2.4740000000000002</v>
      </c>
      <c r="CF9" s="75">
        <v>2.4807930000000002</v>
      </c>
      <c r="CG9" s="78">
        <v>2.4805549999999998</v>
      </c>
      <c r="CH9" s="75">
        <v>2.5100670000000003</v>
      </c>
      <c r="CI9" s="676">
        <v>2.5374369999999997</v>
      </c>
      <c r="CJ9" s="712">
        <v>2.5508839999999999</v>
      </c>
    </row>
    <row r="10" spans="2:88" ht="21" customHeight="1">
      <c r="B10" s="148"/>
      <c r="C10" s="148"/>
      <c r="D10" s="164" t="s">
        <v>442</v>
      </c>
      <c r="E10" s="157">
        <v>1.2816000000000001</v>
      </c>
      <c r="F10" s="157">
        <v>1.2814000000000001</v>
      </c>
      <c r="G10" s="157">
        <v>1.2815000000000001</v>
      </c>
      <c r="H10" s="158">
        <v>1.2903169999999999</v>
      </c>
      <c r="I10" s="159">
        <v>0</v>
      </c>
      <c r="J10" s="159">
        <v>1.295196</v>
      </c>
      <c r="K10" s="160">
        <v>1.3025739999999999</v>
      </c>
      <c r="L10" s="160">
        <v>1.3092380000000001</v>
      </c>
      <c r="M10" s="160">
        <v>1.3092380000000001</v>
      </c>
      <c r="N10" s="160">
        <v>1.3145</v>
      </c>
      <c r="O10" s="157">
        <v>1.312451</v>
      </c>
      <c r="P10" s="157">
        <v>1.3105469999999999</v>
      </c>
      <c r="Q10" s="161">
        <v>1.3120939999999999</v>
      </c>
      <c r="R10" s="75">
        <v>1.3144739999999999</v>
      </c>
      <c r="S10" s="75">
        <v>1.3223</v>
      </c>
      <c r="T10" s="75">
        <v>1.3312999999999999</v>
      </c>
      <c r="U10" s="75">
        <v>1.3288</v>
      </c>
      <c r="V10" s="75">
        <v>1.3338000000000001</v>
      </c>
      <c r="W10" s="75">
        <v>1.3429150000000001</v>
      </c>
      <c r="X10" s="75">
        <v>1.3467229999999999</v>
      </c>
      <c r="Y10" s="75">
        <v>1.3539819999999998</v>
      </c>
      <c r="Z10" s="78">
        <v>1.3600509999999999</v>
      </c>
      <c r="AA10" s="75">
        <v>1.3665960000000001</v>
      </c>
      <c r="AB10" s="75">
        <v>1.37</v>
      </c>
      <c r="AC10" s="75">
        <v>1.3834</v>
      </c>
      <c r="AD10" s="75">
        <v>1.3906339999999999</v>
      </c>
      <c r="AE10" s="75">
        <v>1.4066989999999999</v>
      </c>
      <c r="AF10" s="75">
        <v>1.4266909999999999</v>
      </c>
      <c r="AG10" s="75">
        <v>1.4357349999999998</v>
      </c>
      <c r="AH10" s="75">
        <v>1.4500149999999998</v>
      </c>
      <c r="AI10" s="75">
        <v>1.4673890000000001</v>
      </c>
      <c r="AJ10" s="75">
        <v>1.4727440000000001</v>
      </c>
      <c r="AK10" s="75">
        <v>1.499995</v>
      </c>
      <c r="AL10" s="75">
        <v>1.5237949999999998</v>
      </c>
      <c r="AM10" s="75">
        <v>1.5442629999999999</v>
      </c>
      <c r="AN10" s="75">
        <v>1.5591379999999999</v>
      </c>
      <c r="AO10" s="75">
        <v>1.5863889999999998</v>
      </c>
      <c r="AP10" s="75">
        <v>1.602454</v>
      </c>
      <c r="AQ10" s="75">
        <v>1.616139</v>
      </c>
      <c r="AR10" s="75">
        <v>1.626611</v>
      </c>
      <c r="AS10" s="75">
        <v>1.6364879999999999</v>
      </c>
      <c r="AT10" s="75">
        <v>1.6406529999999999</v>
      </c>
      <c r="AU10" s="75">
        <v>1.6259999999999999</v>
      </c>
      <c r="AV10" s="75">
        <v>1.6475550000000001</v>
      </c>
      <c r="AW10" s="75">
        <v>1.6628000000000001</v>
      </c>
      <c r="AX10" s="75">
        <v>1.664453</v>
      </c>
      <c r="AY10" s="75">
        <v>1.6638999999999999</v>
      </c>
      <c r="AZ10" s="75">
        <v>1.6607639999999999</v>
      </c>
      <c r="BA10" s="75">
        <v>1.666833</v>
      </c>
      <c r="BB10" s="75">
        <v>1.6709979999999998</v>
      </c>
      <c r="BC10" s="75">
        <v>1.6828979999999998</v>
      </c>
      <c r="BD10" s="75">
        <v>1.6921799999999998</v>
      </c>
      <c r="BE10" s="78">
        <v>1.7014619999999998</v>
      </c>
      <c r="BF10" s="75">
        <v>1.6945599999999998</v>
      </c>
      <c r="BG10" s="75">
        <v>1.7065789999999998</v>
      </c>
      <c r="BH10" s="75">
        <v>1.7208589999999999</v>
      </c>
      <c r="BI10" s="75">
        <v>1.732402</v>
      </c>
      <c r="BJ10" s="75">
        <v>1.745611</v>
      </c>
      <c r="BK10" s="75">
        <v>1.7516799999999999</v>
      </c>
      <c r="BL10" s="75">
        <v>1.7470389999999998</v>
      </c>
      <c r="BM10" s="78">
        <v>1.7583439999999999</v>
      </c>
      <c r="BN10" s="75">
        <v>1.758</v>
      </c>
      <c r="BO10" s="75">
        <v>1.7617949999999998</v>
      </c>
      <c r="BP10" s="75">
        <v>1.7834529999999997</v>
      </c>
      <c r="BQ10" s="75">
        <v>1.7866660000000001</v>
      </c>
      <c r="BR10" s="75">
        <v>1.7838100000000001</v>
      </c>
      <c r="BS10" s="75">
        <v>1.8054680000000001</v>
      </c>
      <c r="BT10" s="75">
        <v>1.8104660000000001</v>
      </c>
      <c r="BU10" s="75">
        <v>1.8192719999999998</v>
      </c>
      <c r="BV10" s="78">
        <v>1.820819</v>
      </c>
      <c r="BW10" s="75">
        <v>1.824865</v>
      </c>
      <c r="BX10" s="75">
        <v>1.820819</v>
      </c>
      <c r="BY10" s="75">
        <v>1.820819</v>
      </c>
      <c r="BZ10" s="75">
        <v>1.8377169999999998</v>
      </c>
      <c r="CA10" s="75">
        <v>1.8383119999999999</v>
      </c>
      <c r="CB10" s="75">
        <v>1.8481889999999999</v>
      </c>
      <c r="CC10" s="75">
        <v>1.8549719999999998</v>
      </c>
      <c r="CD10" s="75">
        <v>1.8585</v>
      </c>
      <c r="CE10" s="75">
        <v>1.8553999999999999</v>
      </c>
      <c r="CF10" s="75">
        <v>1.8604459999999998</v>
      </c>
      <c r="CG10" s="78">
        <v>1.8603269999999998</v>
      </c>
      <c r="CH10" s="75">
        <v>1.882342</v>
      </c>
      <c r="CI10" s="676">
        <v>1.9029289999999999</v>
      </c>
      <c r="CJ10" s="712">
        <v>1.9130439999999997</v>
      </c>
    </row>
    <row r="11" spans="2:88" ht="23.25" customHeight="1">
      <c r="B11" s="148"/>
      <c r="C11" s="148"/>
      <c r="D11" s="164" t="s">
        <v>443</v>
      </c>
      <c r="E11" s="157">
        <v>0.85440000000000005</v>
      </c>
      <c r="F11" s="157">
        <v>0.85419999999999996</v>
      </c>
      <c r="G11" s="157">
        <v>0.85429999999999995</v>
      </c>
      <c r="H11" s="158">
        <v>0.86013200000000001</v>
      </c>
      <c r="I11" s="159">
        <v>0</v>
      </c>
      <c r="J11" s="159">
        <v>0.86346400000000001</v>
      </c>
      <c r="K11" s="160">
        <v>0.86834299999999998</v>
      </c>
      <c r="L11" s="160">
        <v>0.872865</v>
      </c>
      <c r="M11" s="160">
        <v>0.872865</v>
      </c>
      <c r="N11" s="160">
        <v>0.87629999999999997</v>
      </c>
      <c r="O11" s="157">
        <v>0.87488799999999989</v>
      </c>
      <c r="P11" s="157">
        <v>0.87369799999999986</v>
      </c>
      <c r="Q11" s="161">
        <v>0.87464999999999993</v>
      </c>
      <c r="R11" s="75">
        <v>0.87631599999999998</v>
      </c>
      <c r="S11" s="75">
        <v>0.88160000000000005</v>
      </c>
      <c r="T11" s="75">
        <v>0.88749999999999996</v>
      </c>
      <c r="U11" s="75">
        <v>0.88580000000000003</v>
      </c>
      <c r="V11" s="75">
        <v>0.88919999999999999</v>
      </c>
      <c r="W11" s="75">
        <v>0.89523699999999995</v>
      </c>
      <c r="X11" s="75">
        <v>0.89773599999999987</v>
      </c>
      <c r="Y11" s="75">
        <v>0.90261499999999995</v>
      </c>
      <c r="Z11" s="78">
        <v>0.90666099999999994</v>
      </c>
      <c r="AA11" s="75">
        <v>0.91106399999999987</v>
      </c>
      <c r="AB11" s="75">
        <v>0.9133</v>
      </c>
      <c r="AC11" s="75">
        <v>0.92230000000000001</v>
      </c>
      <c r="AD11" s="75">
        <v>0.92712899999999998</v>
      </c>
      <c r="AE11" s="75">
        <v>0.93772</v>
      </c>
      <c r="AF11" s="75">
        <v>0.95116699999999998</v>
      </c>
      <c r="AG11" s="75">
        <v>0.957117</v>
      </c>
      <c r="AH11" s="75">
        <v>0.96663699999999997</v>
      </c>
      <c r="AI11" s="75">
        <v>0.97817999999999994</v>
      </c>
      <c r="AJ11" s="75">
        <v>0.98186899999999988</v>
      </c>
      <c r="AK11" s="75">
        <v>0.99995699999999998</v>
      </c>
      <c r="AL11" s="75">
        <v>1.015903</v>
      </c>
      <c r="AM11" s="75">
        <v>1.029469</v>
      </c>
      <c r="AN11" s="75">
        <v>1.0393459999999999</v>
      </c>
      <c r="AO11" s="75">
        <v>1.057553</v>
      </c>
      <c r="AP11" s="75">
        <v>1.068263</v>
      </c>
      <c r="AQ11" s="75">
        <v>1.077426</v>
      </c>
      <c r="AR11" s="75">
        <v>1.084328</v>
      </c>
      <c r="AS11" s="75">
        <v>1.090992</v>
      </c>
      <c r="AT11" s="75">
        <v>1.093729</v>
      </c>
      <c r="AU11" s="75">
        <v>1.0840000000000001</v>
      </c>
      <c r="AV11" s="75">
        <v>1.0983700000000001</v>
      </c>
      <c r="AW11" s="75">
        <v>1.1085</v>
      </c>
      <c r="AX11" s="75">
        <v>1.109556</v>
      </c>
      <c r="AY11" s="75">
        <v>1.1092</v>
      </c>
      <c r="AZ11" s="75">
        <v>1.1071759999999999</v>
      </c>
      <c r="BA11" s="75">
        <v>1.1112219999999999</v>
      </c>
      <c r="BB11" s="75">
        <v>1.1139589999999999</v>
      </c>
      <c r="BC11" s="75">
        <v>1.1219319999999999</v>
      </c>
      <c r="BD11" s="75">
        <v>1.1281199999999998</v>
      </c>
      <c r="BE11" s="78">
        <v>1.1343080000000001</v>
      </c>
      <c r="BF11" s="75">
        <v>1.129667</v>
      </c>
      <c r="BG11" s="75">
        <v>1.137759</v>
      </c>
      <c r="BH11" s="75">
        <v>1.14716</v>
      </c>
      <c r="BI11" s="75">
        <v>1.154895</v>
      </c>
      <c r="BJ11" s="75">
        <v>1.1637009999999999</v>
      </c>
      <c r="BK11" s="75">
        <v>1.1677469999999999</v>
      </c>
      <c r="BL11" s="75">
        <v>1.1646529999999999</v>
      </c>
      <c r="BM11" s="78">
        <v>1.172269</v>
      </c>
      <c r="BN11" s="75">
        <v>1.1719999999999999</v>
      </c>
      <c r="BO11" s="75">
        <v>1.1745299999999999</v>
      </c>
      <c r="BP11" s="75">
        <v>1.1889289999999999</v>
      </c>
      <c r="BQ11" s="75">
        <v>1.1910709999999998</v>
      </c>
      <c r="BR11" s="75">
        <v>1.1891669999999999</v>
      </c>
      <c r="BS11" s="75">
        <v>1.2036850000000001</v>
      </c>
      <c r="BT11" s="75">
        <v>1.206898</v>
      </c>
      <c r="BU11" s="75">
        <v>1.2128480000000001</v>
      </c>
      <c r="BV11" s="78">
        <v>1.213919</v>
      </c>
      <c r="BW11" s="75">
        <v>1.216537</v>
      </c>
      <c r="BX11" s="75">
        <v>1.2138</v>
      </c>
      <c r="BY11" s="75">
        <v>1.2138</v>
      </c>
      <c r="BZ11" s="75">
        <v>1.2251050000000001</v>
      </c>
      <c r="CA11" s="75">
        <v>1.225581</v>
      </c>
      <c r="CB11" s="75">
        <v>1.2321260000000001</v>
      </c>
      <c r="CC11" s="75">
        <v>1.2366479999999997</v>
      </c>
      <c r="CD11" s="75">
        <v>1.2390000000000001</v>
      </c>
      <c r="CE11" s="75">
        <v>1.2369000000000001</v>
      </c>
      <c r="CF11" s="75">
        <v>1.240337</v>
      </c>
      <c r="CG11" s="78">
        <v>1.240218</v>
      </c>
      <c r="CH11" s="75">
        <v>1.2548549999999998</v>
      </c>
      <c r="CI11" s="676">
        <v>1.26854</v>
      </c>
      <c r="CJ11" s="712">
        <v>1.275323</v>
      </c>
    </row>
    <row r="12" spans="2:88" ht="51.75" customHeight="1">
      <c r="B12" s="148"/>
      <c r="C12" s="164"/>
      <c r="D12" s="154" t="s">
        <v>636</v>
      </c>
      <c r="E12" s="165"/>
      <c r="F12" s="165"/>
      <c r="G12" s="155"/>
      <c r="H12" s="166"/>
      <c r="I12" s="159"/>
      <c r="J12" s="8"/>
      <c r="K12" s="167"/>
      <c r="L12" s="168"/>
      <c r="M12" s="160"/>
      <c r="N12" s="160"/>
      <c r="O12" s="157"/>
      <c r="P12" s="157"/>
      <c r="Q12" s="169"/>
      <c r="R12" s="8"/>
      <c r="S12" s="8"/>
      <c r="T12" s="8"/>
      <c r="U12" s="8"/>
      <c r="V12" s="75"/>
      <c r="W12" s="75"/>
      <c r="X12" s="75"/>
      <c r="Y12" s="75"/>
      <c r="Z12" s="78"/>
      <c r="AA12" s="8"/>
      <c r="AB12" s="8"/>
      <c r="AC12" s="8"/>
      <c r="AD12" s="8"/>
      <c r="AE12" s="8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8"/>
      <c r="AZ12" s="8"/>
      <c r="BA12" s="8"/>
      <c r="BB12" s="8"/>
      <c r="BC12" s="8"/>
      <c r="BD12" s="8"/>
      <c r="BE12" s="9"/>
      <c r="BF12" s="8"/>
      <c r="BG12" s="8"/>
      <c r="BH12" s="8"/>
      <c r="BI12" s="8"/>
      <c r="BJ12" s="8"/>
      <c r="BK12" s="8"/>
      <c r="BL12" s="8"/>
      <c r="BM12" s="9"/>
      <c r="BN12" s="14"/>
      <c r="BO12" s="14"/>
      <c r="BP12" s="14"/>
      <c r="BQ12" s="14"/>
      <c r="BR12" s="14"/>
      <c r="BS12" s="14"/>
      <c r="BT12" s="14"/>
      <c r="BU12" s="14"/>
      <c r="BV12" s="35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35"/>
      <c r="CH12" s="14"/>
      <c r="CI12" s="642"/>
      <c r="CJ12" s="631"/>
    </row>
    <row r="13" spans="2:88" ht="31.5" customHeight="1">
      <c r="B13" s="148"/>
      <c r="C13" s="148"/>
      <c r="D13" s="154" t="s">
        <v>632</v>
      </c>
      <c r="E13" s="165"/>
      <c r="F13" s="165"/>
      <c r="G13" s="155"/>
      <c r="H13" s="166"/>
      <c r="I13" s="159"/>
      <c r="J13" s="159"/>
      <c r="K13" s="167"/>
      <c r="L13" s="168"/>
      <c r="M13" s="160"/>
      <c r="N13" s="160"/>
      <c r="O13" s="157"/>
      <c r="P13" s="157"/>
      <c r="Q13" s="169"/>
      <c r="R13" s="8"/>
      <c r="S13" s="8"/>
      <c r="T13" s="8"/>
      <c r="U13" s="8"/>
      <c r="V13" s="75"/>
      <c r="W13" s="75"/>
      <c r="X13" s="75"/>
      <c r="Y13" s="75"/>
      <c r="Z13" s="78"/>
      <c r="AA13" s="8"/>
      <c r="AB13" s="8"/>
      <c r="AC13" s="8"/>
      <c r="AD13" s="72"/>
      <c r="AE13" s="72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8"/>
      <c r="AZ13" s="8"/>
      <c r="BA13" s="8"/>
      <c r="BB13" s="8"/>
      <c r="BC13" s="8"/>
      <c r="BD13" s="8"/>
      <c r="BE13" s="9"/>
      <c r="BF13" s="8"/>
      <c r="BG13" s="8"/>
      <c r="BH13" s="8"/>
      <c r="BI13" s="8"/>
      <c r="BJ13" s="8"/>
      <c r="BK13" s="8"/>
      <c r="BL13" s="8"/>
      <c r="BM13" s="9"/>
      <c r="BN13" s="14"/>
      <c r="BO13" s="14"/>
      <c r="BP13" s="14"/>
      <c r="BQ13" s="14"/>
      <c r="BR13" s="14"/>
      <c r="BS13" s="14"/>
      <c r="BT13" s="14"/>
      <c r="BU13" s="14"/>
      <c r="BV13" s="35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35"/>
      <c r="CH13" s="14"/>
      <c r="CI13" s="642"/>
      <c r="CJ13" s="631"/>
    </row>
    <row r="14" spans="2:88" ht="18.75" customHeight="1">
      <c r="B14" s="148"/>
      <c r="C14" s="164"/>
      <c r="D14" s="148" t="s">
        <v>634</v>
      </c>
      <c r="E14" s="157">
        <v>1.0469999999999999</v>
      </c>
      <c r="F14" s="157">
        <v>1.0479000000000001</v>
      </c>
      <c r="G14" s="157">
        <v>1.048</v>
      </c>
      <c r="H14" s="157">
        <v>1.055887</v>
      </c>
      <c r="I14" s="159">
        <v>0</v>
      </c>
      <c r="J14" s="159">
        <v>1.058862</v>
      </c>
      <c r="K14" s="159">
        <v>1.0648120000000001</v>
      </c>
      <c r="L14" s="159">
        <v>1.0699289999999999</v>
      </c>
      <c r="M14" s="159">
        <v>1.0740000000000001</v>
      </c>
      <c r="N14" s="159">
        <v>1.0736000000000001</v>
      </c>
      <c r="O14" s="157">
        <v>1.0725469999999999</v>
      </c>
      <c r="P14" s="157">
        <v>1.0714759999999999</v>
      </c>
      <c r="Q14" s="161">
        <v>1.0725469999999999</v>
      </c>
      <c r="R14" s="75">
        <v>1.0742129999999999</v>
      </c>
      <c r="S14" s="75">
        <v>1.0809</v>
      </c>
      <c r="T14" s="75">
        <v>1.0883</v>
      </c>
      <c r="U14" s="75">
        <v>1.0865</v>
      </c>
      <c r="V14" s="75">
        <v>1.0904</v>
      </c>
      <c r="W14" s="75">
        <v>1.0978939999999999</v>
      </c>
      <c r="X14" s="75">
        <v>1.1005119999999999</v>
      </c>
      <c r="Y14" s="75">
        <v>1.10551</v>
      </c>
      <c r="Z14" s="78">
        <v>1.1100319999999999</v>
      </c>
      <c r="AA14" s="75">
        <v>1.1140779999999999</v>
      </c>
      <c r="AB14" s="75">
        <v>1.1160000000000001</v>
      </c>
      <c r="AC14" s="75">
        <v>1.1258999999999999</v>
      </c>
      <c r="AD14" s="75">
        <v>1.130738</v>
      </c>
      <c r="AE14" s="75">
        <v>1.143947</v>
      </c>
      <c r="AF14" s="75">
        <v>1.1597740000000001</v>
      </c>
      <c r="AG14" s="75">
        <v>1.1661999999999999</v>
      </c>
      <c r="AH14" s="75">
        <v>1.176553</v>
      </c>
      <c r="AI14" s="75">
        <v>1.1907139999999998</v>
      </c>
      <c r="AJ14" s="75">
        <v>1.1945220000000001</v>
      </c>
      <c r="AK14" s="75">
        <v>1.216656</v>
      </c>
      <c r="AL14" s="75">
        <v>1.2347440000000001</v>
      </c>
      <c r="AM14" s="75">
        <v>1.2504519999999999</v>
      </c>
      <c r="AN14" s="75">
        <v>1.2622329999999999</v>
      </c>
      <c r="AO14" s="75">
        <v>1.2818679999999998</v>
      </c>
      <c r="AP14" s="75">
        <v>1.2961479999999999</v>
      </c>
      <c r="AQ14" s="75">
        <v>1.307334</v>
      </c>
      <c r="AR14" s="75">
        <v>1.3148309999999999</v>
      </c>
      <c r="AS14" s="75">
        <v>1.3254219999999999</v>
      </c>
      <c r="AT14" s="75">
        <v>1.328992</v>
      </c>
      <c r="AU14" s="75">
        <v>1.3301000000000001</v>
      </c>
      <c r="AV14" s="75">
        <v>1.336846</v>
      </c>
      <c r="AW14" s="75">
        <v>1.3503000000000001</v>
      </c>
      <c r="AX14" s="75">
        <v>1.3531489999999999</v>
      </c>
      <c r="AY14" s="75">
        <v>1.3533599999999999</v>
      </c>
      <c r="AZ14" s="75">
        <v>1.3513639999999998</v>
      </c>
      <c r="BA14" s="75">
        <v>1.3562429999999999</v>
      </c>
      <c r="BB14" s="75">
        <v>1.3586229999999999</v>
      </c>
      <c r="BC14" s="75">
        <v>1.3680239999999999</v>
      </c>
      <c r="BD14" s="75">
        <v>1.3748069999999999</v>
      </c>
      <c r="BE14" s="78">
        <v>1.383732</v>
      </c>
      <c r="BF14" s="75">
        <v>1.3771869999999999</v>
      </c>
      <c r="BG14" s="75">
        <v>1.3869449999999999</v>
      </c>
      <c r="BH14" s="75">
        <v>1.3967029999999998</v>
      </c>
      <c r="BI14" s="75">
        <v>1.4041999999999999</v>
      </c>
      <c r="BJ14" s="75">
        <v>1.412887</v>
      </c>
      <c r="BK14" s="75">
        <v>1.4175279999999999</v>
      </c>
      <c r="BL14" s="75">
        <v>1.4150290000000001</v>
      </c>
      <c r="BM14" s="78">
        <v>1.4245490000000001</v>
      </c>
      <c r="BN14" s="75">
        <v>1.4266000000000001</v>
      </c>
      <c r="BO14" s="75">
        <v>1.428833</v>
      </c>
      <c r="BP14" s="75">
        <v>1.4446599999999998</v>
      </c>
      <c r="BQ14" s="75">
        <v>1.4473969999999998</v>
      </c>
      <c r="BR14" s="75">
        <v>1.4447789999999998</v>
      </c>
      <c r="BS14" s="75">
        <v>1.4614389999999999</v>
      </c>
      <c r="BT14" s="75">
        <v>1.4664369999999998</v>
      </c>
      <c r="BU14" s="75">
        <v>1.4736959999999999</v>
      </c>
      <c r="BV14" s="78">
        <v>1.475838</v>
      </c>
      <c r="BW14" s="75">
        <v>1.4790509999999999</v>
      </c>
      <c r="BX14" s="75">
        <v>1.4742909999999998</v>
      </c>
      <c r="BY14" s="75">
        <v>1.4742909999999998</v>
      </c>
      <c r="BZ14" s="75">
        <v>1.487857</v>
      </c>
      <c r="CA14" s="75">
        <v>1.4880949999999999</v>
      </c>
      <c r="CB14" s="75">
        <v>1.4949969999999999</v>
      </c>
      <c r="CC14" s="75">
        <v>1.4974959999999999</v>
      </c>
      <c r="CD14" s="75">
        <v>1.5013000000000001</v>
      </c>
      <c r="CE14" s="75">
        <v>1.4985999999999999</v>
      </c>
      <c r="CF14" s="75">
        <v>1.503565</v>
      </c>
      <c r="CG14" s="78">
        <v>1.503565</v>
      </c>
      <c r="CH14" s="75">
        <v>1.5198679999999998</v>
      </c>
      <c r="CI14" s="676">
        <v>1.5381939999999998</v>
      </c>
      <c r="CJ14" s="712">
        <v>1.5436679999999998</v>
      </c>
    </row>
    <row r="15" spans="2:88" ht="19.5" customHeight="1">
      <c r="B15" s="148"/>
      <c r="C15" s="148"/>
      <c r="D15" s="148" t="s">
        <v>442</v>
      </c>
      <c r="E15" s="157">
        <v>0.78520000000000001</v>
      </c>
      <c r="F15" s="157">
        <v>0.78590000000000004</v>
      </c>
      <c r="G15" s="157">
        <v>0.78590000000000004</v>
      </c>
      <c r="H15" s="157">
        <v>0.79182599999999992</v>
      </c>
      <c r="I15" s="159">
        <v>0</v>
      </c>
      <c r="J15" s="159">
        <v>0.79408699999999999</v>
      </c>
      <c r="K15" s="159">
        <v>0.79849000000000003</v>
      </c>
      <c r="L15" s="159">
        <v>0.80241699999999994</v>
      </c>
      <c r="M15" s="159">
        <v>0.8054</v>
      </c>
      <c r="N15" s="159">
        <v>0.80520000000000003</v>
      </c>
      <c r="O15" s="157">
        <v>0.80432099999999995</v>
      </c>
      <c r="P15" s="157">
        <v>0.80348799999999998</v>
      </c>
      <c r="Q15" s="161">
        <v>0.80432099999999995</v>
      </c>
      <c r="R15" s="75">
        <v>0.80551099999999987</v>
      </c>
      <c r="S15" s="75">
        <v>0.8105</v>
      </c>
      <c r="T15" s="75">
        <v>0.81610000000000005</v>
      </c>
      <c r="U15" s="75">
        <v>0.81479999999999997</v>
      </c>
      <c r="V15" s="75">
        <v>0.81759999999999999</v>
      </c>
      <c r="W15" s="75">
        <v>0.8233609999999999</v>
      </c>
      <c r="X15" s="75">
        <v>0.82526499999999992</v>
      </c>
      <c r="Y15" s="75">
        <v>0.82895399999999997</v>
      </c>
      <c r="Z15" s="78">
        <v>0.83240499999999995</v>
      </c>
      <c r="AA15" s="75">
        <v>0.83549899999999988</v>
      </c>
      <c r="AB15" s="75">
        <v>0.83679999999999999</v>
      </c>
      <c r="AC15" s="75">
        <v>0.84430000000000005</v>
      </c>
      <c r="AD15" s="75">
        <v>0.84799400000000003</v>
      </c>
      <c r="AE15" s="75">
        <v>0.85787099999999994</v>
      </c>
      <c r="AF15" s="75">
        <v>0.86965199999999998</v>
      </c>
      <c r="AG15" s="75">
        <v>0.87453099999999995</v>
      </c>
      <c r="AH15" s="75">
        <v>0.88226599999999988</v>
      </c>
      <c r="AI15" s="75">
        <v>0.8928569999999999</v>
      </c>
      <c r="AJ15" s="75">
        <v>0.89583199999999996</v>
      </c>
      <c r="AK15" s="75">
        <v>0.91237299999999999</v>
      </c>
      <c r="AL15" s="75">
        <v>0.92593899999999996</v>
      </c>
      <c r="AM15" s="75">
        <v>0.93772</v>
      </c>
      <c r="AN15" s="75">
        <v>0.94652599999999998</v>
      </c>
      <c r="AO15" s="75">
        <v>0.96128199999999986</v>
      </c>
      <c r="AP15" s="75">
        <v>0.97199199999999997</v>
      </c>
      <c r="AQ15" s="75">
        <v>0.98032199999999992</v>
      </c>
      <c r="AR15" s="75">
        <v>0.98603399999999997</v>
      </c>
      <c r="AS15" s="75">
        <v>0.99388799999999999</v>
      </c>
      <c r="AT15" s="75">
        <v>0.99662499999999998</v>
      </c>
      <c r="AU15" s="75">
        <v>0.99750000000000005</v>
      </c>
      <c r="AV15" s="75">
        <v>1.002456</v>
      </c>
      <c r="AW15" s="75">
        <v>1.0125999999999999</v>
      </c>
      <c r="AX15" s="75">
        <v>1.014713</v>
      </c>
      <c r="AY15" s="75">
        <v>1.0150999999999999</v>
      </c>
      <c r="AZ15" s="75">
        <v>1.013404</v>
      </c>
      <c r="BA15" s="75">
        <v>1.017093</v>
      </c>
      <c r="BB15" s="75">
        <v>1.018878</v>
      </c>
      <c r="BC15" s="75">
        <v>1.0258989999999999</v>
      </c>
      <c r="BD15" s="75">
        <v>1.030897</v>
      </c>
      <c r="BE15" s="78">
        <v>1.0376799999999999</v>
      </c>
      <c r="BF15" s="75">
        <v>1.0328009999999999</v>
      </c>
      <c r="BG15" s="75">
        <v>1.04006</v>
      </c>
      <c r="BH15" s="75">
        <v>1.0474379999999999</v>
      </c>
      <c r="BI15" s="75">
        <v>1.0530310000000001</v>
      </c>
      <c r="BJ15" s="75">
        <v>1.0595759999999999</v>
      </c>
      <c r="BK15" s="75">
        <v>1.0630269999999999</v>
      </c>
      <c r="BL15" s="75">
        <v>1.061123</v>
      </c>
      <c r="BM15" s="78">
        <v>1.068263</v>
      </c>
      <c r="BN15" s="75">
        <v>1.0698000000000001</v>
      </c>
      <c r="BO15" s="75">
        <v>1.0714759999999999</v>
      </c>
      <c r="BP15" s="75">
        <v>1.0833759999999999</v>
      </c>
      <c r="BQ15" s="75">
        <v>1.085399</v>
      </c>
      <c r="BR15" s="75">
        <v>1.0834949999999999</v>
      </c>
      <c r="BS15" s="75">
        <v>1.09599</v>
      </c>
      <c r="BT15" s="75">
        <v>1.0996790000000001</v>
      </c>
      <c r="BU15" s="75">
        <v>1.1051529999999998</v>
      </c>
      <c r="BV15" s="78">
        <v>1.106819</v>
      </c>
      <c r="BW15" s="75">
        <v>1.1090800000000001</v>
      </c>
      <c r="BX15" s="75">
        <v>1.105629</v>
      </c>
      <c r="BY15" s="75">
        <v>1.105629</v>
      </c>
      <c r="BZ15" s="75">
        <v>1.1157439999999998</v>
      </c>
      <c r="CA15" s="75">
        <v>1.1158629999999998</v>
      </c>
      <c r="CB15" s="75">
        <v>1.1210990000000001</v>
      </c>
      <c r="CC15" s="75">
        <v>1.123003</v>
      </c>
      <c r="CD15" s="75">
        <v>1.1258999999999999</v>
      </c>
      <c r="CE15" s="75">
        <v>1.1236999999999999</v>
      </c>
      <c r="CF15" s="75">
        <v>1.1275249999999999</v>
      </c>
      <c r="CG15" s="78">
        <v>1.1275249999999999</v>
      </c>
      <c r="CH15" s="75">
        <v>1.1397819999999999</v>
      </c>
      <c r="CI15" s="676">
        <v>1.153467</v>
      </c>
      <c r="CJ15" s="712">
        <v>1.157632</v>
      </c>
    </row>
    <row r="16" spans="2:88" ht="20.25" customHeight="1">
      <c r="B16" s="148"/>
      <c r="C16" s="148"/>
      <c r="D16" s="148" t="s">
        <v>443</v>
      </c>
      <c r="E16" s="157">
        <v>0.52339999999999998</v>
      </c>
      <c r="F16" s="157">
        <v>0.52380000000000004</v>
      </c>
      <c r="G16" s="157">
        <v>0.52400000000000002</v>
      </c>
      <c r="H16" s="157">
        <v>0.52788400000000002</v>
      </c>
      <c r="I16" s="159">
        <v>0</v>
      </c>
      <c r="J16" s="159">
        <v>0.52931199999999989</v>
      </c>
      <c r="K16" s="159">
        <v>0.53228699999999995</v>
      </c>
      <c r="L16" s="159">
        <v>0.53490499999999996</v>
      </c>
      <c r="M16" s="159">
        <v>0.53690000000000004</v>
      </c>
      <c r="N16" s="159">
        <v>0.53669999999999995</v>
      </c>
      <c r="O16" s="157">
        <v>0.53621399999999997</v>
      </c>
      <c r="P16" s="157">
        <v>0.53561899999999996</v>
      </c>
      <c r="Q16" s="161">
        <v>0.53621399999999997</v>
      </c>
      <c r="R16" s="75">
        <v>0.53704699999999994</v>
      </c>
      <c r="S16" s="75">
        <v>0.54039999999999999</v>
      </c>
      <c r="T16" s="75">
        <v>0.54410000000000003</v>
      </c>
      <c r="U16" s="75">
        <v>0.54310000000000003</v>
      </c>
      <c r="V16" s="75">
        <v>0.54510000000000003</v>
      </c>
      <c r="W16" s="75">
        <v>0.54882799999999998</v>
      </c>
      <c r="X16" s="75">
        <v>0.55013699999999999</v>
      </c>
      <c r="Y16" s="75">
        <v>0.55263599999999991</v>
      </c>
      <c r="Z16" s="78">
        <v>0.55489699999999997</v>
      </c>
      <c r="AA16" s="75">
        <v>0.55691999999999997</v>
      </c>
      <c r="AB16" s="75">
        <v>0.55789999999999995</v>
      </c>
      <c r="AC16" s="75">
        <v>0.56289999999999996</v>
      </c>
      <c r="AD16" s="75">
        <v>0.56524999999999992</v>
      </c>
      <c r="AE16" s="75">
        <v>0.57191400000000003</v>
      </c>
      <c r="AF16" s="75">
        <v>0.57976799999999995</v>
      </c>
      <c r="AG16" s="75">
        <v>0.58298099999999997</v>
      </c>
      <c r="AH16" s="75">
        <v>0.58821699999999999</v>
      </c>
      <c r="AI16" s="75">
        <v>0.59523799999999993</v>
      </c>
      <c r="AJ16" s="75">
        <v>0.59714199999999995</v>
      </c>
      <c r="AK16" s="75">
        <v>0.608209</v>
      </c>
      <c r="AL16" s="75">
        <v>0.61725300000000005</v>
      </c>
      <c r="AM16" s="75">
        <v>0.62510699999999997</v>
      </c>
      <c r="AN16" s="75">
        <v>0.63105699999999998</v>
      </c>
      <c r="AO16" s="75">
        <v>0.64081499999999991</v>
      </c>
      <c r="AP16" s="75">
        <v>0.64795499999999995</v>
      </c>
      <c r="AQ16" s="75">
        <v>0.65354800000000002</v>
      </c>
      <c r="AR16" s="75">
        <v>0.65735599999999994</v>
      </c>
      <c r="AS16" s="75">
        <v>0.66259199999999996</v>
      </c>
      <c r="AT16" s="75">
        <v>0.664377</v>
      </c>
      <c r="AU16" s="75">
        <v>0.66500000000000004</v>
      </c>
      <c r="AV16" s="75">
        <v>0.66830400000000001</v>
      </c>
      <c r="AW16" s="75">
        <v>0.67510000000000003</v>
      </c>
      <c r="AX16" s="75">
        <v>0.676396</v>
      </c>
      <c r="AY16" s="75">
        <v>0.67679999999999996</v>
      </c>
      <c r="AZ16" s="75">
        <v>0.67556299999999991</v>
      </c>
      <c r="BA16" s="75">
        <v>0.67806199999999994</v>
      </c>
      <c r="BB16" s="75">
        <v>0.67925199999999997</v>
      </c>
      <c r="BC16" s="75">
        <v>0.68389299999999997</v>
      </c>
      <c r="BD16" s="75">
        <v>0.68722499999999997</v>
      </c>
      <c r="BE16" s="78">
        <v>0.691747</v>
      </c>
      <c r="BF16" s="75">
        <v>0.68853399999999998</v>
      </c>
      <c r="BG16" s="75">
        <v>0.69329399999999997</v>
      </c>
      <c r="BH16" s="75">
        <v>0.69829199999999991</v>
      </c>
      <c r="BI16" s="75">
        <v>0.70198099999999997</v>
      </c>
      <c r="BJ16" s="75">
        <v>0.70638400000000001</v>
      </c>
      <c r="BK16" s="75">
        <v>0.70864499999999997</v>
      </c>
      <c r="BL16" s="75">
        <v>0.70733599999999996</v>
      </c>
      <c r="BM16" s="78">
        <v>0.71221500000000004</v>
      </c>
      <c r="BN16" s="75">
        <v>0.71319999999999995</v>
      </c>
      <c r="BO16" s="75">
        <v>0.71435699999999991</v>
      </c>
      <c r="BP16" s="75">
        <v>0.72221099999999994</v>
      </c>
      <c r="BQ16" s="75">
        <v>0.72363899999999992</v>
      </c>
      <c r="BR16" s="75">
        <v>0.72232999999999992</v>
      </c>
      <c r="BS16" s="75">
        <v>0.73065999999999998</v>
      </c>
      <c r="BT16" s="75">
        <v>0.73315899999999989</v>
      </c>
      <c r="BU16" s="75">
        <v>0.73672899999999997</v>
      </c>
      <c r="BV16" s="78">
        <v>0.73780000000000001</v>
      </c>
      <c r="BW16" s="75">
        <v>0.73934699999999998</v>
      </c>
      <c r="BX16" s="75">
        <v>0.73708599999999991</v>
      </c>
      <c r="BY16" s="75">
        <v>0.73708599999999991</v>
      </c>
      <c r="BZ16" s="75">
        <v>0.74374999999999991</v>
      </c>
      <c r="CA16" s="75">
        <v>0.743869</v>
      </c>
      <c r="CB16" s="75">
        <v>0.74731999999999998</v>
      </c>
      <c r="CC16" s="75">
        <v>0.74862899999999999</v>
      </c>
      <c r="CD16" s="75">
        <v>0.75049999999999994</v>
      </c>
      <c r="CE16" s="75">
        <v>0.74909999999999999</v>
      </c>
      <c r="CF16" s="75">
        <v>0.75172300000000003</v>
      </c>
      <c r="CG16" s="78">
        <v>0.75160400000000005</v>
      </c>
      <c r="CH16" s="75">
        <v>0.75981499999999991</v>
      </c>
      <c r="CI16" s="676">
        <v>0.76897799999999994</v>
      </c>
      <c r="CJ16" s="712">
        <v>0.77171499999999993</v>
      </c>
    </row>
    <row r="17" spans="2:88" ht="31.5" customHeight="1">
      <c r="B17" s="148"/>
      <c r="C17" s="148"/>
      <c r="D17" s="154" t="s">
        <v>635</v>
      </c>
      <c r="E17" s="165"/>
      <c r="F17" s="165"/>
      <c r="G17" s="155"/>
      <c r="H17" s="166"/>
      <c r="I17" s="159"/>
      <c r="J17" s="159"/>
      <c r="K17" s="167"/>
      <c r="L17" s="159"/>
      <c r="M17" s="159"/>
      <c r="N17" s="159"/>
      <c r="O17" s="62"/>
      <c r="P17" s="157"/>
      <c r="Q17" s="161"/>
      <c r="R17" s="75"/>
      <c r="S17" s="75"/>
      <c r="T17" s="75"/>
      <c r="U17" s="75"/>
      <c r="V17" s="75"/>
      <c r="W17" s="75"/>
      <c r="X17" s="75"/>
      <c r="Y17" s="75"/>
      <c r="Z17" s="78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8"/>
      <c r="AZ17" s="8"/>
      <c r="BA17" s="8"/>
      <c r="BB17" s="8"/>
      <c r="BC17" s="8"/>
      <c r="BD17" s="8"/>
      <c r="BE17" s="9"/>
      <c r="BF17" s="8"/>
      <c r="BG17" s="8"/>
      <c r="BH17" s="8"/>
      <c r="BI17" s="8"/>
      <c r="BJ17" s="8"/>
      <c r="BK17" s="8"/>
      <c r="BL17" s="8"/>
      <c r="BM17" s="9"/>
      <c r="BN17" s="8"/>
      <c r="BO17" s="8"/>
      <c r="BP17" s="8"/>
      <c r="BQ17" s="8"/>
      <c r="BR17" s="8"/>
      <c r="BS17" s="8"/>
      <c r="BT17" s="8"/>
      <c r="BU17" s="8"/>
      <c r="BV17" s="35"/>
      <c r="BW17" s="14"/>
      <c r="BX17" s="14"/>
      <c r="BY17" s="14"/>
      <c r="BZ17" s="14"/>
      <c r="CA17" s="14"/>
      <c r="CB17" s="14"/>
      <c r="CC17" s="14"/>
      <c r="CD17" s="75"/>
      <c r="CE17" s="75"/>
      <c r="CF17" s="75"/>
      <c r="CG17" s="78"/>
      <c r="CH17" s="75"/>
      <c r="CI17" s="676"/>
      <c r="CJ17" s="712"/>
    </row>
    <row r="18" spans="2:88" ht="21.75" customHeight="1">
      <c r="B18" s="148"/>
      <c r="C18" s="148"/>
      <c r="D18" s="164" t="s">
        <v>634</v>
      </c>
      <c r="E18" s="157">
        <v>1.7050000000000001</v>
      </c>
      <c r="F18" s="157">
        <v>1.7047000000000001</v>
      </c>
      <c r="G18" s="157">
        <v>1.7049000000000001</v>
      </c>
      <c r="H18" s="159">
        <v>1.7165749999999997</v>
      </c>
      <c r="I18" s="159">
        <v>0</v>
      </c>
      <c r="J18" s="159">
        <v>1.7230009999999998</v>
      </c>
      <c r="K18" s="58">
        <v>1.7328779999999999</v>
      </c>
      <c r="L18" s="159">
        <v>1.741803</v>
      </c>
      <c r="M18" s="159">
        <v>1.7492000000000001</v>
      </c>
      <c r="N18" s="159">
        <v>1.7486999999999999</v>
      </c>
      <c r="O18" s="157">
        <v>1.745968</v>
      </c>
      <c r="P18" s="157">
        <v>1.7435879999999999</v>
      </c>
      <c r="Q18" s="161">
        <v>1.745611</v>
      </c>
      <c r="R18" s="75">
        <v>1.748705</v>
      </c>
      <c r="S18" s="75">
        <v>1.7592000000000001</v>
      </c>
      <c r="T18" s="75">
        <v>1.7710999999999999</v>
      </c>
      <c r="U18" s="75">
        <v>1.7677</v>
      </c>
      <c r="V18" s="75">
        <v>1.7744</v>
      </c>
      <c r="W18" s="75">
        <v>1.7865470000000001</v>
      </c>
      <c r="X18" s="75">
        <v>1.7915449999999999</v>
      </c>
      <c r="Y18" s="75">
        <v>1.8013029999999999</v>
      </c>
      <c r="Z18" s="78">
        <v>1.8093949999999999</v>
      </c>
      <c r="AA18" s="75">
        <v>1.817963</v>
      </c>
      <c r="AB18" s="75">
        <v>1.8225</v>
      </c>
      <c r="AC18" s="75">
        <v>1.8403</v>
      </c>
      <c r="AD18" s="75">
        <v>1.8499739999999998</v>
      </c>
      <c r="AE18" s="75">
        <v>1.871275</v>
      </c>
      <c r="AF18" s="75">
        <v>1.8979309999999998</v>
      </c>
      <c r="AG18" s="75">
        <v>1.9098309999999998</v>
      </c>
      <c r="AH18" s="75">
        <v>1.928752</v>
      </c>
      <c r="AI18" s="75">
        <v>1.951838</v>
      </c>
      <c r="AJ18" s="75">
        <v>1.9590970000000001</v>
      </c>
      <c r="AK18" s="75">
        <v>1.9952730000000001</v>
      </c>
      <c r="AL18" s="75">
        <v>2.0269270000000001</v>
      </c>
      <c r="AM18" s="75">
        <v>2.0540590000000001</v>
      </c>
      <c r="AN18" s="75">
        <v>2.0738129999999999</v>
      </c>
      <c r="AO18" s="75">
        <v>2.1099889999999997</v>
      </c>
      <c r="AP18" s="75">
        <v>2.1314089999999997</v>
      </c>
      <c r="AQ18" s="75">
        <v>2.149616</v>
      </c>
      <c r="AR18" s="75">
        <v>2.1635390000000001</v>
      </c>
      <c r="AS18" s="75">
        <v>2.1767479999999999</v>
      </c>
      <c r="AT18" s="75">
        <v>2.1822219999999999</v>
      </c>
      <c r="AU18" s="75">
        <v>2.1627999999999998</v>
      </c>
      <c r="AV18" s="75">
        <v>2.1916229999999999</v>
      </c>
      <c r="AW18" s="75">
        <v>2.2119</v>
      </c>
      <c r="AX18" s="75">
        <v>2.2141139999999999</v>
      </c>
      <c r="AY18" s="75">
        <v>2.2132999999999998</v>
      </c>
      <c r="AZ18" s="75">
        <v>2.2092350000000001</v>
      </c>
      <c r="BA18" s="75">
        <v>2.217327</v>
      </c>
      <c r="BB18" s="75">
        <v>2.2228009999999996</v>
      </c>
      <c r="BC18" s="75">
        <v>2.238747</v>
      </c>
      <c r="BD18" s="75">
        <v>2.2508849999999998</v>
      </c>
      <c r="BE18" s="78">
        <v>2.2633799999999997</v>
      </c>
      <c r="BF18" s="75">
        <v>2.2542170000000001</v>
      </c>
      <c r="BG18" s="75">
        <v>2.2701629999999997</v>
      </c>
      <c r="BH18" s="75">
        <v>2.2890839999999999</v>
      </c>
      <c r="BI18" s="75">
        <v>2.3044350000000002</v>
      </c>
      <c r="BJ18" s="75">
        <v>2.321809</v>
      </c>
      <c r="BK18" s="75">
        <v>2.329901</v>
      </c>
      <c r="BL18" s="75">
        <v>2.3238319999999999</v>
      </c>
      <c r="BM18" s="78">
        <v>2.3389449999999998</v>
      </c>
      <c r="BN18" s="75">
        <v>2.3384999999999998</v>
      </c>
      <c r="BO18" s="75">
        <v>2.343467</v>
      </c>
      <c r="BP18" s="75">
        <v>2.3722650000000001</v>
      </c>
      <c r="BQ18" s="75">
        <v>2.3765489999999998</v>
      </c>
      <c r="BR18" s="75">
        <v>2.372741</v>
      </c>
      <c r="BS18" s="75">
        <v>2.4015390000000001</v>
      </c>
      <c r="BT18" s="75">
        <v>2.4082029999999999</v>
      </c>
      <c r="BU18" s="75">
        <v>2.4198650000000002</v>
      </c>
      <c r="BV18" s="78">
        <v>2.4220069999999998</v>
      </c>
      <c r="BW18" s="75">
        <v>2.4274809999999998</v>
      </c>
      <c r="BX18" s="75">
        <v>2.421888</v>
      </c>
      <c r="BY18" s="75">
        <v>2.421888</v>
      </c>
      <c r="BZ18" s="75">
        <v>2.4444979999999998</v>
      </c>
      <c r="CA18" s="75">
        <v>2.4452120000000002</v>
      </c>
      <c r="CB18" s="75">
        <v>2.4583019999999998</v>
      </c>
      <c r="CC18" s="75">
        <v>2.4671079999999996</v>
      </c>
      <c r="CD18" s="75">
        <v>2.472</v>
      </c>
      <c r="CE18" s="75">
        <v>2.4678</v>
      </c>
      <c r="CF18" s="75">
        <v>2.4746049999999999</v>
      </c>
      <c r="CG18" s="78">
        <v>2.474367</v>
      </c>
      <c r="CH18" s="75">
        <v>2.5036409999999996</v>
      </c>
      <c r="CI18" s="676">
        <v>2.5310109999999999</v>
      </c>
      <c r="CJ18" s="712">
        <v>2.5444579999999997</v>
      </c>
    </row>
    <row r="19" spans="2:88" ht="22.5" customHeight="1">
      <c r="B19" s="148"/>
      <c r="C19" s="148"/>
      <c r="D19" s="164" t="s">
        <v>442</v>
      </c>
      <c r="E19" s="157">
        <v>1.2787999999999999</v>
      </c>
      <c r="F19" s="157">
        <v>1.2785</v>
      </c>
      <c r="G19" s="157">
        <v>1.2786999999999999</v>
      </c>
      <c r="H19" s="159">
        <v>1.287461</v>
      </c>
      <c r="I19" s="159">
        <v>0</v>
      </c>
      <c r="J19" s="159">
        <v>1.29234</v>
      </c>
      <c r="K19" s="58">
        <v>1.2997179999999999</v>
      </c>
      <c r="L19" s="159">
        <v>1.3063820000000002</v>
      </c>
      <c r="M19" s="159">
        <v>1.3119000000000001</v>
      </c>
      <c r="N19" s="159">
        <v>1.3116000000000001</v>
      </c>
      <c r="O19" s="157">
        <v>1.3094760000000001</v>
      </c>
      <c r="P19" s="157">
        <v>1.3076909999999999</v>
      </c>
      <c r="Q19" s="161">
        <v>1.3092380000000001</v>
      </c>
      <c r="R19" s="75">
        <v>1.311499</v>
      </c>
      <c r="S19" s="75">
        <v>1.3194999999999999</v>
      </c>
      <c r="T19" s="75">
        <v>1.3283</v>
      </c>
      <c r="U19" s="75">
        <v>1.3259000000000001</v>
      </c>
      <c r="V19" s="75">
        <v>1.3308</v>
      </c>
      <c r="W19" s="75">
        <v>1.3399399999999999</v>
      </c>
      <c r="X19" s="75">
        <v>1.343629</v>
      </c>
      <c r="Y19" s="75">
        <v>1.3510069999999998</v>
      </c>
      <c r="Z19" s="78">
        <v>1.3570759999999999</v>
      </c>
      <c r="AA19" s="75">
        <v>1.3635019999999998</v>
      </c>
      <c r="AB19" s="75">
        <v>1.367</v>
      </c>
      <c r="AC19" s="75">
        <v>1.3834</v>
      </c>
      <c r="AD19" s="75">
        <v>1.3874209999999998</v>
      </c>
      <c r="AE19" s="75">
        <v>1.403486</v>
      </c>
      <c r="AF19" s="75">
        <v>1.4234779999999998</v>
      </c>
      <c r="AG19" s="75">
        <v>1.4324029999999999</v>
      </c>
      <c r="AH19" s="75">
        <v>1.446564</v>
      </c>
      <c r="AI19" s="75">
        <v>1.463938</v>
      </c>
      <c r="AJ19" s="75">
        <v>1.4692929999999997</v>
      </c>
      <c r="AK19" s="75">
        <v>1.4964250000000001</v>
      </c>
      <c r="AL19" s="75">
        <v>1.5202249999999999</v>
      </c>
      <c r="AM19" s="75">
        <v>1.5405739999999999</v>
      </c>
      <c r="AN19" s="75">
        <v>1.5553299999999999</v>
      </c>
      <c r="AO19" s="75">
        <v>1.582462</v>
      </c>
      <c r="AP19" s="75">
        <v>1.5985269999999998</v>
      </c>
      <c r="AQ19" s="75">
        <v>1.612212</v>
      </c>
      <c r="AR19" s="75">
        <v>1.6226839999999998</v>
      </c>
      <c r="AS19" s="75">
        <v>1.6325609999999997</v>
      </c>
      <c r="AT19" s="75">
        <v>1.6367259999999999</v>
      </c>
      <c r="AU19" s="75">
        <v>1.6222000000000001</v>
      </c>
      <c r="AV19" s="75">
        <v>1.6437469999999998</v>
      </c>
      <c r="AW19" s="75">
        <v>1.659</v>
      </c>
      <c r="AX19" s="75">
        <v>1.6606449999999999</v>
      </c>
      <c r="AY19" s="75">
        <v>1.6598999999999999</v>
      </c>
      <c r="AZ19" s="75">
        <v>1.6569560000000001</v>
      </c>
      <c r="BA19" s="75">
        <v>1.663025</v>
      </c>
      <c r="BB19" s="75">
        <v>1.667071</v>
      </c>
      <c r="BC19" s="75">
        <v>1.67909</v>
      </c>
      <c r="BD19" s="75">
        <v>1.688253</v>
      </c>
      <c r="BE19" s="78">
        <v>1.697535</v>
      </c>
      <c r="BF19" s="75">
        <v>1.6906330000000001</v>
      </c>
      <c r="BG19" s="75">
        <v>1.7026520000000001</v>
      </c>
      <c r="BH19" s="75">
        <v>1.7168130000000001</v>
      </c>
      <c r="BI19" s="75">
        <v>1.7283559999999998</v>
      </c>
      <c r="BJ19" s="75">
        <v>1.741446</v>
      </c>
      <c r="BK19" s="75">
        <v>1.7475149999999999</v>
      </c>
      <c r="BL19" s="75">
        <v>1.7429929999999998</v>
      </c>
      <c r="BM19" s="78">
        <v>1.7541789999999999</v>
      </c>
      <c r="BN19" s="75">
        <v>1.7538</v>
      </c>
      <c r="BO19" s="75">
        <v>1.75763</v>
      </c>
      <c r="BP19" s="75">
        <v>1.779169</v>
      </c>
      <c r="BQ19" s="75">
        <v>1.7823819999999999</v>
      </c>
      <c r="BR19" s="75">
        <v>1.7796449999999999</v>
      </c>
      <c r="BS19" s="75">
        <v>1.8011839999999999</v>
      </c>
      <c r="BT19" s="75">
        <v>1.806182</v>
      </c>
      <c r="BU19" s="75">
        <v>1.8149879999999998</v>
      </c>
      <c r="BV19" s="78">
        <v>1.8165349999999998</v>
      </c>
      <c r="BW19" s="75">
        <v>1.820581</v>
      </c>
      <c r="BX19" s="75">
        <v>1.8164159999999998</v>
      </c>
      <c r="BY19" s="75">
        <v>1.8164159999999998</v>
      </c>
      <c r="BZ19" s="75">
        <v>1.8334329999999999</v>
      </c>
      <c r="CA19" s="75">
        <v>1.8339089999999998</v>
      </c>
      <c r="CB19" s="75">
        <v>1.8437860000000001</v>
      </c>
      <c r="CC19" s="75">
        <v>1.8504499999999999</v>
      </c>
      <c r="CD19" s="75">
        <v>1.8540000000000001</v>
      </c>
      <c r="CE19" s="75">
        <v>1.8509</v>
      </c>
      <c r="CF19" s="75">
        <v>1.8559240000000001</v>
      </c>
      <c r="CG19" s="78">
        <v>1.8558050000000001</v>
      </c>
      <c r="CH19" s="75">
        <v>1.87782</v>
      </c>
      <c r="CI19" s="676">
        <v>1.8982879999999998</v>
      </c>
      <c r="CJ19" s="712">
        <v>1.9084029999999998</v>
      </c>
    </row>
    <row r="20" spans="2:88" ht="22.5" customHeight="1">
      <c r="B20" s="148"/>
      <c r="C20" s="148"/>
      <c r="D20" s="164" t="s">
        <v>443</v>
      </c>
      <c r="E20" s="157">
        <v>0.85250000000000004</v>
      </c>
      <c r="F20" s="157">
        <v>0.85240000000000005</v>
      </c>
      <c r="G20" s="157">
        <v>0.85250000000000004</v>
      </c>
      <c r="H20" s="159">
        <v>0.85834699999999997</v>
      </c>
      <c r="I20" s="159">
        <v>0</v>
      </c>
      <c r="J20" s="159">
        <v>0.86155999999999988</v>
      </c>
      <c r="K20" s="58">
        <v>0.86643899999999996</v>
      </c>
      <c r="L20" s="159">
        <v>0.87096099999999999</v>
      </c>
      <c r="M20" s="159">
        <v>0.87470000000000003</v>
      </c>
      <c r="N20" s="159">
        <v>0.87439999999999996</v>
      </c>
      <c r="O20" s="157">
        <v>0.87298399999999998</v>
      </c>
      <c r="P20" s="157">
        <v>0.87179399999999996</v>
      </c>
      <c r="Q20" s="161">
        <v>0.872865</v>
      </c>
      <c r="R20" s="75">
        <v>0.87441199999999997</v>
      </c>
      <c r="S20" s="75">
        <v>0.87960000000000005</v>
      </c>
      <c r="T20" s="75">
        <v>0.88560000000000005</v>
      </c>
      <c r="U20" s="75">
        <v>0.88390000000000002</v>
      </c>
      <c r="V20" s="75">
        <v>0.88729999999999998</v>
      </c>
      <c r="W20" s="75">
        <v>0.89333300000000004</v>
      </c>
      <c r="X20" s="75">
        <v>0.89583199999999996</v>
      </c>
      <c r="Y20" s="75">
        <v>0.90071099999999993</v>
      </c>
      <c r="Z20" s="78">
        <v>0.90475699999999992</v>
      </c>
      <c r="AA20" s="75">
        <v>0.90904099999999999</v>
      </c>
      <c r="AB20" s="75">
        <v>0.9113</v>
      </c>
      <c r="AC20" s="75">
        <v>0.92020000000000002</v>
      </c>
      <c r="AD20" s="75">
        <v>0.92498699999999989</v>
      </c>
      <c r="AE20" s="75">
        <v>0.935697</v>
      </c>
      <c r="AF20" s="75">
        <v>0.9490249999999999</v>
      </c>
      <c r="AG20" s="75">
        <v>0.95497499999999991</v>
      </c>
      <c r="AH20" s="75">
        <v>0.96437600000000001</v>
      </c>
      <c r="AI20" s="75">
        <v>0.97603799999999996</v>
      </c>
      <c r="AJ20" s="75">
        <v>0.97960800000000003</v>
      </c>
      <c r="AK20" s="75">
        <v>0.99769600000000003</v>
      </c>
      <c r="AL20" s="75">
        <v>1.013523</v>
      </c>
      <c r="AM20" s="75">
        <v>1.0270889999999999</v>
      </c>
      <c r="AN20" s="75">
        <v>1.0369659999999998</v>
      </c>
      <c r="AO20" s="75">
        <v>1.0550539999999999</v>
      </c>
      <c r="AP20" s="75">
        <v>1.0657639999999999</v>
      </c>
      <c r="AQ20" s="75">
        <v>1.074808</v>
      </c>
      <c r="AR20" s="75">
        <v>1.0818289999999999</v>
      </c>
      <c r="AS20" s="75">
        <v>1.088374</v>
      </c>
      <c r="AT20" s="75">
        <v>1.0912299999999999</v>
      </c>
      <c r="AU20" s="75">
        <v>1.0814999999999999</v>
      </c>
      <c r="AV20" s="75">
        <v>1.095871</v>
      </c>
      <c r="AW20" s="75">
        <v>1.1060000000000001</v>
      </c>
      <c r="AX20" s="75">
        <v>1.107057</v>
      </c>
      <c r="AY20" s="75">
        <v>1.1067</v>
      </c>
      <c r="AZ20" s="75">
        <v>1.1046769999999999</v>
      </c>
      <c r="BA20" s="75">
        <v>1.1087229999999999</v>
      </c>
      <c r="BB20" s="75">
        <v>1.1114600000000001</v>
      </c>
      <c r="BC20" s="75">
        <v>1.1194329999999999</v>
      </c>
      <c r="BD20" s="75">
        <v>1.125502</v>
      </c>
      <c r="BE20" s="78">
        <v>1.1316899999999999</v>
      </c>
      <c r="BF20" s="75">
        <v>1.1271679999999999</v>
      </c>
      <c r="BG20" s="75">
        <v>1.135141</v>
      </c>
      <c r="BH20" s="75">
        <v>1.1445419999999999</v>
      </c>
      <c r="BI20" s="75">
        <v>1.152277</v>
      </c>
      <c r="BJ20" s="75">
        <v>1.1609639999999999</v>
      </c>
      <c r="BK20" s="75">
        <v>1.1650099999999999</v>
      </c>
      <c r="BL20" s="75">
        <v>1.1620349999999999</v>
      </c>
      <c r="BM20" s="78">
        <v>1.169532</v>
      </c>
      <c r="BN20" s="75">
        <v>1.1693</v>
      </c>
      <c r="BO20" s="75">
        <v>1.1717929999999999</v>
      </c>
      <c r="BP20" s="75">
        <v>1.1861919999999999</v>
      </c>
      <c r="BQ20" s="75">
        <v>1.188334</v>
      </c>
      <c r="BR20" s="75">
        <v>1.1864299999999999</v>
      </c>
      <c r="BS20" s="75">
        <v>1.2008290000000001</v>
      </c>
      <c r="BT20" s="75">
        <v>1.204161</v>
      </c>
      <c r="BU20" s="75">
        <v>1.209992</v>
      </c>
      <c r="BV20" s="78">
        <v>1.211063</v>
      </c>
      <c r="BW20" s="75">
        <v>1.2138</v>
      </c>
      <c r="BX20" s="75">
        <v>1.211063</v>
      </c>
      <c r="BY20" s="75">
        <v>1.211063</v>
      </c>
      <c r="BZ20" s="75">
        <v>1.2222489999999999</v>
      </c>
      <c r="CA20" s="75">
        <v>1.2227250000000001</v>
      </c>
      <c r="CB20" s="75">
        <v>1.2292699999999999</v>
      </c>
      <c r="CC20" s="75">
        <v>1.2336729999999998</v>
      </c>
      <c r="CD20" s="75">
        <v>1.2361</v>
      </c>
      <c r="CE20" s="75">
        <v>1.2339</v>
      </c>
      <c r="CF20" s="75">
        <v>1.2373620000000001</v>
      </c>
      <c r="CG20" s="78">
        <v>1.2372430000000001</v>
      </c>
      <c r="CH20" s="75">
        <v>1.2518800000000001</v>
      </c>
      <c r="CI20" s="676">
        <v>1.2655649999999998</v>
      </c>
      <c r="CJ20" s="712">
        <v>1.2722289999999998</v>
      </c>
    </row>
    <row r="21" spans="2:88" ht="15.75" customHeight="1">
      <c r="B21" s="170" t="s">
        <v>637</v>
      </c>
      <c r="C21" s="148"/>
      <c r="D21" s="148" t="s">
        <v>638</v>
      </c>
      <c r="E21" s="62">
        <v>0</v>
      </c>
      <c r="F21" s="62">
        <v>0</v>
      </c>
      <c r="G21" s="62">
        <v>0</v>
      </c>
      <c r="H21" s="171">
        <v>0</v>
      </c>
      <c r="I21" s="171">
        <v>0</v>
      </c>
      <c r="J21" s="172">
        <v>0</v>
      </c>
      <c r="K21" s="167">
        <v>0</v>
      </c>
      <c r="L21" s="167">
        <v>0</v>
      </c>
      <c r="M21" s="167">
        <v>0</v>
      </c>
      <c r="N21" s="167">
        <v>0</v>
      </c>
      <c r="O21" s="62">
        <v>0</v>
      </c>
      <c r="P21" s="62">
        <v>0</v>
      </c>
      <c r="Q21" s="81">
        <v>0</v>
      </c>
      <c r="R21" s="81">
        <v>0</v>
      </c>
      <c r="S21" s="81">
        <v>0</v>
      </c>
      <c r="T21" s="81">
        <v>0</v>
      </c>
      <c r="U21" s="81">
        <v>0</v>
      </c>
      <c r="V21" s="81">
        <v>0</v>
      </c>
      <c r="W21" s="81">
        <v>0</v>
      </c>
      <c r="X21" s="81">
        <v>0</v>
      </c>
      <c r="Y21" s="81">
        <v>0</v>
      </c>
      <c r="Z21" s="85">
        <v>0</v>
      </c>
      <c r="AA21" s="81">
        <v>0</v>
      </c>
      <c r="AB21" s="81">
        <v>0</v>
      </c>
      <c r="AC21" s="81">
        <v>0</v>
      </c>
      <c r="AD21" s="81">
        <v>0</v>
      </c>
      <c r="AE21" s="81">
        <v>0</v>
      </c>
      <c r="AF21" s="81">
        <v>0</v>
      </c>
      <c r="AG21" s="81">
        <v>0</v>
      </c>
      <c r="AH21" s="81">
        <v>0</v>
      </c>
      <c r="AI21" s="81">
        <v>0</v>
      </c>
      <c r="AJ21" s="81">
        <v>0</v>
      </c>
      <c r="AK21" s="81">
        <v>0</v>
      </c>
      <c r="AL21" s="81">
        <v>0</v>
      </c>
      <c r="AM21" s="81">
        <v>0</v>
      </c>
      <c r="AN21" s="81">
        <v>0</v>
      </c>
      <c r="AO21" s="81">
        <v>0</v>
      </c>
      <c r="AP21" s="81">
        <v>0</v>
      </c>
      <c r="AQ21" s="81">
        <v>0</v>
      </c>
      <c r="AR21" s="81">
        <v>0</v>
      </c>
      <c r="AS21" s="81">
        <v>0</v>
      </c>
      <c r="AT21" s="81">
        <v>0</v>
      </c>
      <c r="AU21" s="81">
        <v>0</v>
      </c>
      <c r="AV21" s="81">
        <v>0</v>
      </c>
      <c r="AW21" s="81">
        <v>0</v>
      </c>
      <c r="AX21" s="81">
        <v>0</v>
      </c>
      <c r="AY21" s="81">
        <v>0</v>
      </c>
      <c r="AZ21" s="81">
        <v>0</v>
      </c>
      <c r="BA21" s="81">
        <v>0</v>
      </c>
      <c r="BB21" s="81">
        <v>0</v>
      </c>
      <c r="BC21" s="81">
        <v>0</v>
      </c>
      <c r="BD21" s="81">
        <v>0</v>
      </c>
      <c r="BE21" s="85">
        <v>0</v>
      </c>
      <c r="BF21" s="81">
        <v>0</v>
      </c>
      <c r="BG21" s="81">
        <v>0</v>
      </c>
      <c r="BH21" s="81">
        <v>0</v>
      </c>
      <c r="BI21" s="81">
        <v>0</v>
      </c>
      <c r="BJ21" s="81">
        <v>0</v>
      </c>
      <c r="BK21" s="81">
        <v>0</v>
      </c>
      <c r="BL21" s="81">
        <v>0</v>
      </c>
      <c r="BM21" s="85">
        <v>0</v>
      </c>
      <c r="BN21" s="81">
        <v>0</v>
      </c>
      <c r="BO21" s="81">
        <v>0</v>
      </c>
      <c r="BP21" s="81">
        <v>0</v>
      </c>
      <c r="BQ21" s="81">
        <v>0</v>
      </c>
      <c r="BR21" s="81">
        <v>0</v>
      </c>
      <c r="BS21" s="81"/>
      <c r="BT21" s="81"/>
      <c r="BU21" s="81"/>
      <c r="BV21" s="85"/>
      <c r="BW21" s="81"/>
      <c r="BX21" s="81"/>
      <c r="BY21" s="81"/>
      <c r="BZ21" s="81"/>
      <c r="CA21" s="81"/>
      <c r="CB21" s="81"/>
      <c r="CC21" s="81"/>
      <c r="CD21" s="75"/>
      <c r="CE21" s="75"/>
      <c r="CF21" s="75"/>
      <c r="CG21" s="78"/>
      <c r="CH21" s="75"/>
      <c r="CI21" s="676"/>
      <c r="CJ21" s="712"/>
    </row>
    <row r="22" spans="2:88" ht="15.75" customHeight="1">
      <c r="B22" s="173" t="s">
        <v>153</v>
      </c>
      <c r="C22" s="164" t="s">
        <v>639</v>
      </c>
      <c r="D22" s="164" t="s">
        <v>640</v>
      </c>
      <c r="E22" s="62">
        <v>1090.7</v>
      </c>
      <c r="F22" s="62">
        <v>1092.7</v>
      </c>
      <c r="G22" s="62">
        <v>1092.7</v>
      </c>
      <c r="H22" s="172">
        <v>1101.7888700000001</v>
      </c>
      <c r="I22" s="172">
        <v>1102.640672</v>
      </c>
      <c r="J22" s="172">
        <v>1103.8119889999998</v>
      </c>
      <c r="K22" s="62">
        <v>1109.9880889999999</v>
      </c>
      <c r="L22" s="172">
        <v>1114.992872</v>
      </c>
      <c r="M22" s="172">
        <v>1119</v>
      </c>
      <c r="N22" s="172">
        <v>1118</v>
      </c>
      <c r="O22" s="62">
        <v>1117.654902</v>
      </c>
      <c r="P22" s="62">
        <v>1116.909486</v>
      </c>
      <c r="Q22" s="174">
        <v>1117.9744169999999</v>
      </c>
      <c r="R22" s="81">
        <v>1119.4651299999998</v>
      </c>
      <c r="S22" s="81">
        <v>1127</v>
      </c>
      <c r="T22" s="81">
        <v>1134</v>
      </c>
      <c r="U22" s="81">
        <v>1132.8</v>
      </c>
      <c r="V22" s="81">
        <v>1136.5999999999999</v>
      </c>
      <c r="W22" s="81">
        <v>1144.5953119999999</v>
      </c>
      <c r="X22" s="81">
        <v>1146.7250549999999</v>
      </c>
      <c r="Y22" s="81">
        <v>1150.984422</v>
      </c>
      <c r="Z22" s="85">
        <v>1155.350175</v>
      </c>
      <c r="AA22" s="81">
        <v>1158.4382249999999</v>
      </c>
      <c r="AB22" s="81">
        <v>1159</v>
      </c>
      <c r="AC22" s="81">
        <v>1169</v>
      </c>
      <c r="AD22" s="81">
        <v>1172.9200490000001</v>
      </c>
      <c r="AE22" s="81">
        <v>1186.762962</v>
      </c>
      <c r="AF22" s="81">
        <v>1202.629113</v>
      </c>
      <c r="AG22" s="81">
        <v>1208.6987079999999</v>
      </c>
      <c r="AH22" s="81">
        <v>1218.0692439999998</v>
      </c>
      <c r="AI22" s="81">
        <v>1232.7640780000002</v>
      </c>
      <c r="AJ22" s="81">
        <v>1236.2780290000001</v>
      </c>
      <c r="AK22" s="81">
        <v>1259.3</v>
      </c>
      <c r="AL22" s="81">
        <v>1276.848342</v>
      </c>
      <c r="AM22" s="81">
        <v>1292.1820869999999</v>
      </c>
      <c r="AN22" s="81">
        <v>1304.214772</v>
      </c>
      <c r="AO22" s="81">
        <v>1322</v>
      </c>
      <c r="AP22" s="81">
        <v>1338.183084</v>
      </c>
      <c r="AQ22" s="81">
        <v>1349.6833629999999</v>
      </c>
      <c r="AR22" s="81">
        <v>1356.7112649999999</v>
      </c>
      <c r="AS22" s="81">
        <v>1369.9152669999999</v>
      </c>
      <c r="AT22" s="81">
        <v>1373.8552379999999</v>
      </c>
      <c r="AU22" s="81">
        <v>1385</v>
      </c>
      <c r="AV22" s="81">
        <v>1383.97119</v>
      </c>
      <c r="AW22" s="81">
        <v>1399</v>
      </c>
      <c r="AX22" s="81">
        <v>1403.351173</v>
      </c>
      <c r="AY22" s="81">
        <v>1404.9</v>
      </c>
      <c r="AZ22" s="81">
        <v>1402.818767</v>
      </c>
      <c r="BA22" s="81">
        <v>1407.7170449999999</v>
      </c>
      <c r="BB22" s="81">
        <v>1409.314263</v>
      </c>
      <c r="BC22" s="81">
        <v>1419</v>
      </c>
      <c r="BD22" s="81">
        <v>1424.967404</v>
      </c>
      <c r="BE22" s="85">
        <v>1435.6158809999997</v>
      </c>
      <c r="BF22" s="81">
        <v>1427.9489490000001</v>
      </c>
      <c r="BG22" s="81">
        <v>1437.947805</v>
      </c>
      <c r="BH22" s="81">
        <v>1446.477249</v>
      </c>
      <c r="BI22" s="81">
        <v>1452.3338339999998</v>
      </c>
      <c r="BJ22" s="81">
        <v>1459.5349999999999</v>
      </c>
      <c r="BK22" s="81">
        <v>1463.9380000000001</v>
      </c>
      <c r="BL22" s="81">
        <v>1462.51</v>
      </c>
      <c r="BM22" s="85">
        <v>1473</v>
      </c>
      <c r="BN22" s="81">
        <v>1477</v>
      </c>
      <c r="BO22" s="81">
        <v>1478.575</v>
      </c>
      <c r="BP22" s="81">
        <v>1493.3310000000001</v>
      </c>
      <c r="BQ22" s="81">
        <v>1496.306</v>
      </c>
      <c r="BR22" s="81">
        <v>1493.3310000000001</v>
      </c>
      <c r="BS22" s="81">
        <v>1509.7529999999999</v>
      </c>
      <c r="BT22" s="81">
        <v>1515.8219999999999</v>
      </c>
      <c r="BU22" s="81">
        <v>1523.4379999999999</v>
      </c>
      <c r="BV22" s="85">
        <v>1526.5319999999999</v>
      </c>
      <c r="BW22" s="81">
        <v>1529.6411130000001</v>
      </c>
      <c r="BX22" s="81">
        <v>1523.465013</v>
      </c>
      <c r="BY22" s="81">
        <v>1523.465013</v>
      </c>
      <c r="BZ22" s="81">
        <v>1537.20154</v>
      </c>
      <c r="CA22" s="81">
        <v>1537.20154</v>
      </c>
      <c r="CB22" s="81">
        <v>1543.3775209999999</v>
      </c>
      <c r="CC22" s="81">
        <v>1543.3775209999999</v>
      </c>
      <c r="CD22" s="81">
        <v>1548</v>
      </c>
      <c r="CE22" s="81">
        <v>1544.9</v>
      </c>
      <c r="CF22" s="81">
        <v>1551.0913390000001</v>
      </c>
      <c r="CG22" s="85">
        <v>1551.0913390000001</v>
      </c>
      <c r="CH22" s="81">
        <v>1566.602275</v>
      </c>
      <c r="CI22" s="677">
        <v>1586.9680539999999</v>
      </c>
      <c r="CJ22" s="713">
        <v>1590.1420219999998</v>
      </c>
    </row>
    <row r="23" spans="2:88" ht="48.75" customHeight="1">
      <c r="B23" s="164"/>
      <c r="C23" s="164" t="s">
        <v>641</v>
      </c>
      <c r="D23" s="173" t="s">
        <v>43</v>
      </c>
      <c r="E23" s="175"/>
      <c r="F23" s="175"/>
      <c r="G23" s="155"/>
      <c r="H23" s="172"/>
      <c r="I23" s="172"/>
      <c r="J23" s="172"/>
      <c r="K23" s="62"/>
      <c r="L23" s="172"/>
      <c r="M23" s="172"/>
      <c r="N23" s="172"/>
      <c r="O23" s="62"/>
      <c r="P23" s="157"/>
      <c r="Q23" s="174"/>
      <c r="R23" s="81"/>
      <c r="S23" s="81"/>
      <c r="T23" s="81"/>
      <c r="U23" s="81"/>
      <c r="V23" s="81"/>
      <c r="W23" s="81"/>
      <c r="X23" s="81"/>
      <c r="Y23" s="81"/>
      <c r="Z23" s="85"/>
      <c r="AA23" s="8"/>
      <c r="AB23" s="8"/>
      <c r="AC23" s="8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"/>
      <c r="AZ23" s="8"/>
      <c r="BA23" s="8"/>
      <c r="BB23" s="8"/>
      <c r="BC23" s="8"/>
      <c r="BD23" s="8"/>
      <c r="BE23" s="9"/>
      <c r="BF23" s="8"/>
      <c r="BG23" s="8"/>
      <c r="BH23" s="8"/>
      <c r="BI23" s="8"/>
      <c r="BJ23" s="8"/>
      <c r="BK23" s="8"/>
      <c r="BL23" s="8"/>
      <c r="BM23" s="9"/>
      <c r="BN23" s="8"/>
      <c r="BO23" s="8"/>
      <c r="BP23" s="8"/>
      <c r="BQ23" s="8"/>
      <c r="BR23" s="8"/>
      <c r="BS23" s="8"/>
      <c r="BT23" s="8"/>
      <c r="BU23" s="8"/>
      <c r="BV23" s="9"/>
      <c r="BW23" s="8"/>
      <c r="BX23" s="8"/>
      <c r="BY23" s="8"/>
      <c r="BZ23" s="8"/>
      <c r="CA23" s="8"/>
      <c r="CB23" s="8"/>
      <c r="CC23" s="8"/>
      <c r="CD23" s="75"/>
      <c r="CE23" s="75"/>
      <c r="CF23" s="75"/>
      <c r="CG23" s="78"/>
      <c r="CH23" s="14"/>
      <c r="CI23" s="642"/>
      <c r="CJ23" s="631"/>
    </row>
    <row r="24" spans="2:88" ht="15.75" customHeight="1">
      <c r="B24" s="164"/>
      <c r="C24" s="164"/>
      <c r="D24" s="164" t="s">
        <v>88</v>
      </c>
      <c r="E24" s="62">
        <v>1739.2</v>
      </c>
      <c r="F24" s="62">
        <v>1742</v>
      </c>
      <c r="G24" s="62">
        <v>1743</v>
      </c>
      <c r="H24" s="172">
        <v>1756.8386499999999</v>
      </c>
      <c r="I24" s="172">
        <v>1758.1970349999999</v>
      </c>
      <c r="J24" s="172">
        <v>1760.06474</v>
      </c>
      <c r="K24" s="62">
        <v>1769.9127039999998</v>
      </c>
      <c r="L24" s="172">
        <v>1777.892963</v>
      </c>
      <c r="M24" s="172">
        <v>1784</v>
      </c>
      <c r="N24" s="172">
        <v>1783</v>
      </c>
      <c r="O24" s="62">
        <v>1782.1376930000001</v>
      </c>
      <c r="P24" s="62">
        <v>1780.9492399999999</v>
      </c>
      <c r="Q24" s="174">
        <v>1782.6471319999998</v>
      </c>
      <c r="R24" s="81">
        <v>1785.0241569999998</v>
      </c>
      <c r="S24" s="81">
        <v>1764</v>
      </c>
      <c r="T24" s="81">
        <v>1809</v>
      </c>
      <c r="U24" s="81">
        <v>1806.2</v>
      </c>
      <c r="V24" s="81">
        <v>1812.4</v>
      </c>
      <c r="W24" s="81">
        <v>1825.0951460000001</v>
      </c>
      <c r="X24" s="81">
        <v>1828.4909299999999</v>
      </c>
      <c r="Y24" s="81">
        <v>1835.2826170000001</v>
      </c>
      <c r="Z24" s="85">
        <v>1842.244117</v>
      </c>
      <c r="AA24" s="81">
        <v>1847.1680989999998</v>
      </c>
      <c r="AB24" s="81">
        <v>1849</v>
      </c>
      <c r="AC24" s="81">
        <v>1864</v>
      </c>
      <c r="AD24" s="81">
        <v>1870.2598109999999</v>
      </c>
      <c r="AE24" s="81">
        <v>1892.332764</v>
      </c>
      <c r="AF24" s="81">
        <v>1917.631807</v>
      </c>
      <c r="AG24" s="81">
        <v>1927.3099579999998</v>
      </c>
      <c r="AH24" s="81">
        <v>1942.2517169999999</v>
      </c>
      <c r="AI24" s="81">
        <v>1965.6829359999999</v>
      </c>
      <c r="AJ24" s="81">
        <v>1971.2861699999999</v>
      </c>
      <c r="AK24" s="81">
        <v>2008</v>
      </c>
      <c r="AL24" s="81">
        <v>2035.97695</v>
      </c>
      <c r="AM24" s="81">
        <v>2060.4269279999999</v>
      </c>
      <c r="AN24" s="81">
        <v>2079.613417</v>
      </c>
      <c r="AO24" s="81">
        <v>2108.1385500000001</v>
      </c>
      <c r="AP24" s="81">
        <v>2133.7770999999998</v>
      </c>
      <c r="AQ24" s="81">
        <v>2152.1146429999999</v>
      </c>
      <c r="AR24" s="81">
        <v>2163.3209919999999</v>
      </c>
      <c r="AS24" s="81">
        <v>2184.3751859999998</v>
      </c>
      <c r="AT24" s="81">
        <v>2190.657553</v>
      </c>
      <c r="AU24" s="81">
        <v>2208</v>
      </c>
      <c r="AV24" s="81">
        <v>2206.787765</v>
      </c>
      <c r="AW24" s="81">
        <v>2230.6999999999998</v>
      </c>
      <c r="AX24" s="81">
        <v>2237.6899229999999</v>
      </c>
      <c r="AY24" s="81">
        <v>2240.2367609999997</v>
      </c>
      <c r="AZ24" s="81">
        <v>2236.8409769999998</v>
      </c>
      <c r="BA24" s="81">
        <v>2244.6514229999998</v>
      </c>
      <c r="BB24" s="81">
        <v>2247.198261</v>
      </c>
      <c r="BC24" s="81">
        <v>2262.309714</v>
      </c>
      <c r="BD24" s="81">
        <v>2272.157678</v>
      </c>
      <c r="BE24" s="85">
        <v>2289.1369549999999</v>
      </c>
      <c r="BF24" s="81">
        <v>2276.9118469999999</v>
      </c>
      <c r="BG24" s="81">
        <v>2292.855348</v>
      </c>
      <c r="BH24" s="81">
        <v>2306.455739</v>
      </c>
      <c r="BI24" s="81">
        <v>2315.7942639999997</v>
      </c>
      <c r="BJ24" s="81">
        <v>2327.2829999999999</v>
      </c>
      <c r="BK24" s="81">
        <v>2334.4229999999998</v>
      </c>
      <c r="BL24" s="81">
        <v>2332.0430000000001</v>
      </c>
      <c r="BM24" s="85">
        <v>2348.346</v>
      </c>
      <c r="BN24" s="81">
        <v>2355.1999999999998</v>
      </c>
      <c r="BO24" s="81">
        <v>2357.6280000000002</v>
      </c>
      <c r="BP24" s="81">
        <v>2381.3089999999997</v>
      </c>
      <c r="BQ24" s="81">
        <v>2386.069</v>
      </c>
      <c r="BR24" s="81">
        <v>2381.3089999999997</v>
      </c>
      <c r="BS24" s="81">
        <v>2407.37</v>
      </c>
      <c r="BT24" s="81">
        <v>2417.1280000000002</v>
      </c>
      <c r="BU24" s="81">
        <v>2429.1469999999999</v>
      </c>
      <c r="BV24" s="85">
        <v>2434.0259999999998</v>
      </c>
      <c r="BW24" s="81">
        <v>2439.0633889999999</v>
      </c>
      <c r="BX24" s="81">
        <v>2429.2154249999999</v>
      </c>
      <c r="BY24" s="81">
        <v>2429.2154249999999</v>
      </c>
      <c r="BZ24" s="81">
        <v>2451.1185649999998</v>
      </c>
      <c r="CA24" s="81">
        <v>2451.1185649999998</v>
      </c>
      <c r="CB24" s="81">
        <v>2460.9665289999998</v>
      </c>
      <c r="CC24" s="81">
        <v>2460.9665289999998</v>
      </c>
      <c r="CD24" s="81">
        <v>2468</v>
      </c>
      <c r="CE24" s="81">
        <v>2463.4</v>
      </c>
      <c r="CF24" s="81">
        <v>2473.2663689999999</v>
      </c>
      <c r="CG24" s="85">
        <v>2473.2663689999999</v>
      </c>
      <c r="CH24" s="81">
        <v>2497.9989719999999</v>
      </c>
      <c r="CI24" s="677">
        <v>2530.4730009999998</v>
      </c>
      <c r="CJ24" s="713">
        <v>2535.5339519999998</v>
      </c>
    </row>
    <row r="25" spans="2:88" ht="15.75" customHeight="1">
      <c r="B25" s="148"/>
      <c r="C25" s="148"/>
      <c r="D25" s="148" t="s">
        <v>106</v>
      </c>
      <c r="E25" s="62">
        <v>1159</v>
      </c>
      <c r="F25" s="62">
        <v>1161.2</v>
      </c>
      <c r="G25" s="62">
        <v>1161.2</v>
      </c>
      <c r="H25" s="172">
        <v>1170.807442</v>
      </c>
      <c r="I25" s="172">
        <v>1171.712675</v>
      </c>
      <c r="J25" s="172">
        <v>1172.9574149999999</v>
      </c>
      <c r="K25" s="62">
        <v>1179.5203839999999</v>
      </c>
      <c r="L25" s="172">
        <v>1184.8386129999999</v>
      </c>
      <c r="M25" s="172">
        <v>1189</v>
      </c>
      <c r="N25" s="172">
        <v>1182</v>
      </c>
      <c r="O25" s="62">
        <v>1187.667481</v>
      </c>
      <c r="P25" s="62">
        <v>1186.875417</v>
      </c>
      <c r="Q25" s="174">
        <v>1188.0069879999999</v>
      </c>
      <c r="R25" s="81">
        <v>1189.5911159999998</v>
      </c>
      <c r="S25" s="81">
        <v>1197</v>
      </c>
      <c r="T25" s="81">
        <v>1205</v>
      </c>
      <c r="U25" s="81">
        <v>1203.7</v>
      </c>
      <c r="V25" s="81">
        <v>1207.8</v>
      </c>
      <c r="W25" s="81">
        <v>1216.2955489999999</v>
      </c>
      <c r="X25" s="81">
        <v>1218.5585719999999</v>
      </c>
      <c r="Y25" s="81">
        <v>1223.0847369999999</v>
      </c>
      <c r="Z25" s="85">
        <v>1227.7240710000001</v>
      </c>
      <c r="AA25" s="81">
        <v>1231.0056149999998</v>
      </c>
      <c r="AB25" s="81">
        <v>1232</v>
      </c>
      <c r="AC25" s="81">
        <v>1242</v>
      </c>
      <c r="AD25" s="81">
        <v>1246.3945759999999</v>
      </c>
      <c r="AE25" s="81">
        <v>1261.104642</v>
      </c>
      <c r="AF25" s="81">
        <v>1277.9645619999999</v>
      </c>
      <c r="AG25" s="81">
        <v>1284.414362</v>
      </c>
      <c r="AH25" s="81">
        <v>1294.372044</v>
      </c>
      <c r="AI25" s="81">
        <v>1309.987224</v>
      </c>
      <c r="AJ25" s="81">
        <v>1313.721325</v>
      </c>
      <c r="AK25" s="81">
        <v>1338.2</v>
      </c>
      <c r="AL25" s="81">
        <v>1356.8331209999999</v>
      </c>
      <c r="AM25" s="81">
        <v>1373.127434</v>
      </c>
      <c r="AN25" s="81">
        <v>1385.9138649999998</v>
      </c>
      <c r="AO25" s="81">
        <v>1404.9237579999999</v>
      </c>
      <c r="AP25" s="81">
        <v>1422.010016</v>
      </c>
      <c r="AQ25" s="81">
        <v>1434.2307209999999</v>
      </c>
      <c r="AR25" s="81">
        <v>1441.6989229999999</v>
      </c>
      <c r="AS25" s="81">
        <v>1455.729975</v>
      </c>
      <c r="AT25" s="81">
        <v>1459.9167519999999</v>
      </c>
      <c r="AU25" s="81">
        <v>1472</v>
      </c>
      <c r="AV25" s="81">
        <v>1470.666379</v>
      </c>
      <c r="AW25" s="81">
        <v>1486.6</v>
      </c>
      <c r="AX25" s="81">
        <v>1491.2605189999999</v>
      </c>
      <c r="AY25" s="81">
        <v>1492.9578159999999</v>
      </c>
      <c r="AZ25" s="81">
        <v>1490.6946740000001</v>
      </c>
      <c r="BA25" s="81">
        <v>1495.8998529999999</v>
      </c>
      <c r="BB25" s="81">
        <v>1497.5971499999998</v>
      </c>
      <c r="BC25" s="81">
        <v>1507.6678819999997</v>
      </c>
      <c r="BD25" s="81">
        <v>1514.230851</v>
      </c>
      <c r="BE25" s="85">
        <v>1525.546204</v>
      </c>
      <c r="BF25" s="81">
        <v>1517.3991069999997</v>
      </c>
      <c r="BG25" s="81">
        <v>1528.0242600000001</v>
      </c>
      <c r="BH25" s="81">
        <v>1537.0880139999999</v>
      </c>
      <c r="BI25" s="81">
        <v>1543.3114759999999</v>
      </c>
      <c r="BJ25" s="81">
        <v>1550.9269999999999</v>
      </c>
      <c r="BK25" s="81">
        <v>1555.6869999999999</v>
      </c>
      <c r="BL25" s="81">
        <v>1554.1399999999999</v>
      </c>
      <c r="BM25" s="85">
        <v>1564.9689999999998</v>
      </c>
      <c r="BN25" s="81">
        <v>1569.6</v>
      </c>
      <c r="BO25" s="81">
        <v>1571.1569999999999</v>
      </c>
      <c r="BP25" s="81">
        <v>1586.9839999999999</v>
      </c>
      <c r="BQ25" s="81">
        <v>1590.078</v>
      </c>
      <c r="BR25" s="81">
        <v>1586.9839999999999</v>
      </c>
      <c r="BS25" s="81">
        <v>1604.3579999999999</v>
      </c>
      <c r="BT25" s="81">
        <v>1610.7839999999999</v>
      </c>
      <c r="BU25" s="81">
        <v>1618.876</v>
      </c>
      <c r="BV25" s="85">
        <v>1622.0889999999997</v>
      </c>
      <c r="BW25" s="81">
        <v>1625.46146</v>
      </c>
      <c r="BX25" s="81">
        <v>1618.8984909999997</v>
      </c>
      <c r="BY25" s="81">
        <v>1618.8984909999997</v>
      </c>
      <c r="BZ25" s="81">
        <v>1633.4953879999998</v>
      </c>
      <c r="CA25" s="81">
        <v>1633.4953879999998</v>
      </c>
      <c r="CB25" s="81">
        <v>1640.0583569999999</v>
      </c>
      <c r="CC25" s="81">
        <v>1640.0583569999999</v>
      </c>
      <c r="CD25" s="81">
        <v>1645</v>
      </c>
      <c r="CE25" s="81">
        <v>1641.7</v>
      </c>
      <c r="CF25" s="81">
        <v>1648.2553150000001</v>
      </c>
      <c r="CG25" s="85">
        <v>1648.2553150000001</v>
      </c>
      <c r="CH25" s="81">
        <v>1664.7378859999999</v>
      </c>
      <c r="CI25" s="677">
        <v>1686.3794640000001</v>
      </c>
      <c r="CJ25" s="713">
        <v>1689.752281</v>
      </c>
    </row>
    <row r="26" spans="2:88" ht="15.75" customHeight="1">
      <c r="B26" s="148"/>
      <c r="C26" s="148"/>
      <c r="D26" s="148" t="s">
        <v>642</v>
      </c>
      <c r="E26" s="176">
        <v>14.8</v>
      </c>
      <c r="F26" s="176">
        <v>14.5</v>
      </c>
      <c r="G26" s="176">
        <v>14.5</v>
      </c>
      <c r="H26" s="177">
        <v>14.455286999999998</v>
      </c>
      <c r="I26" s="172">
        <v>14.752668</v>
      </c>
      <c r="J26" s="172">
        <v>14.753977000000001</v>
      </c>
      <c r="K26" s="62">
        <v>14.850129000000001</v>
      </c>
      <c r="L26" s="172">
        <v>15.009827</v>
      </c>
      <c r="M26" s="172">
        <v>15.2</v>
      </c>
      <c r="N26" s="172">
        <v>15.2</v>
      </c>
      <c r="O26" s="62">
        <v>15.046241</v>
      </c>
      <c r="P26" s="62">
        <v>14.9345</v>
      </c>
      <c r="Q26" s="174">
        <v>14.976030999999999</v>
      </c>
      <c r="R26" s="81">
        <v>15.060521</v>
      </c>
      <c r="S26" s="81">
        <v>15</v>
      </c>
      <c r="T26" s="81">
        <v>15</v>
      </c>
      <c r="U26" s="81">
        <v>15.1</v>
      </c>
      <c r="V26" s="81">
        <v>15.2</v>
      </c>
      <c r="W26" s="81">
        <v>15.282574999999998</v>
      </c>
      <c r="X26" s="81">
        <v>15.452745</v>
      </c>
      <c r="Y26" s="81">
        <v>15.767023999999997</v>
      </c>
      <c r="Z26" s="85">
        <v>15.930648999999999</v>
      </c>
      <c r="AA26" s="81">
        <v>16.294312999999999</v>
      </c>
      <c r="AB26" s="81">
        <v>16.600000000000001</v>
      </c>
      <c r="AC26" s="81">
        <v>17</v>
      </c>
      <c r="AD26" s="81">
        <v>17.312595999999999</v>
      </c>
      <c r="AE26" s="81">
        <v>17.470984999999999</v>
      </c>
      <c r="AF26" s="81">
        <v>17.851547</v>
      </c>
      <c r="AG26" s="81">
        <v>18.154163999999998</v>
      </c>
      <c r="AH26" s="81">
        <v>18.678834999999999</v>
      </c>
      <c r="AI26" s="81">
        <v>18.889226999999998</v>
      </c>
      <c r="AJ26" s="81">
        <v>19.095811000000001</v>
      </c>
      <c r="AK26" s="81">
        <v>19.399999999999999</v>
      </c>
      <c r="AL26" s="81">
        <v>20.055546</v>
      </c>
      <c r="AM26" s="81">
        <v>20.564747000000001</v>
      </c>
      <c r="AN26" s="81">
        <v>20.815360999999999</v>
      </c>
      <c r="AO26" s="81">
        <v>21.859585999999997</v>
      </c>
      <c r="AP26" s="81">
        <v>21.706313999999999</v>
      </c>
      <c r="AQ26" s="81">
        <v>21.881600999999996</v>
      </c>
      <c r="AR26" s="81">
        <v>22.262162999999997</v>
      </c>
      <c r="AS26" s="81">
        <v>21.716667000000001</v>
      </c>
      <c r="AT26" s="81">
        <v>21.708931999999997</v>
      </c>
      <c r="AU26" s="81">
        <v>21</v>
      </c>
      <c r="AV26" s="81">
        <v>21.236145</v>
      </c>
      <c r="AW26" s="81">
        <v>21.1</v>
      </c>
      <c r="AX26" s="81">
        <v>20.778947000000002</v>
      </c>
      <c r="AY26" s="81">
        <v>20.503699999999998</v>
      </c>
      <c r="AZ26" s="81">
        <v>20.407547999999998</v>
      </c>
      <c r="BA26" s="81">
        <v>20.520598</v>
      </c>
      <c r="BB26" s="81">
        <v>20.802390000000003</v>
      </c>
      <c r="BC26" s="81">
        <v>21.030989000000002</v>
      </c>
      <c r="BD26" s="81">
        <v>21.346577</v>
      </c>
      <c r="BE26" s="85">
        <v>21.111432999999998</v>
      </c>
      <c r="BF26" s="81">
        <v>21.259588000000001</v>
      </c>
      <c r="BG26" s="81">
        <v>21.429638999999998</v>
      </c>
      <c r="BH26" s="81">
        <v>22.051770999999999</v>
      </c>
      <c r="BI26" s="81">
        <v>22.712816</v>
      </c>
      <c r="BJ26" s="81">
        <v>23.324000000000002</v>
      </c>
      <c r="BK26" s="81">
        <v>23.442999999999998</v>
      </c>
      <c r="BL26" s="81">
        <v>23.085999999999999</v>
      </c>
      <c r="BM26" s="85">
        <v>23.204999999999998</v>
      </c>
      <c r="BN26" s="81">
        <v>22.5</v>
      </c>
      <c r="BO26" s="81">
        <v>22.847999999999999</v>
      </c>
      <c r="BP26" s="81">
        <v>23.562000000000001</v>
      </c>
      <c r="BQ26" s="81">
        <v>23.562000000000001</v>
      </c>
      <c r="BR26" s="81">
        <v>23.562000000000001</v>
      </c>
      <c r="BS26" s="81">
        <v>24.157</v>
      </c>
      <c r="BT26" s="81">
        <v>23.919</v>
      </c>
      <c r="BU26" s="81">
        <v>24.037999999999997</v>
      </c>
      <c r="BV26" s="85">
        <v>23.799999999999997</v>
      </c>
      <c r="BW26" s="81">
        <v>23.951844000000001</v>
      </c>
      <c r="BX26" s="81">
        <v>24.263624</v>
      </c>
      <c r="BY26" s="81">
        <v>24.263624</v>
      </c>
      <c r="BZ26" s="81">
        <v>24.554579</v>
      </c>
      <c r="CA26" s="81">
        <v>24.628596999999999</v>
      </c>
      <c r="CB26" s="81">
        <v>25.046762999999999</v>
      </c>
      <c r="CC26" s="81">
        <v>25.923436000000002</v>
      </c>
      <c r="CD26" s="81">
        <v>26</v>
      </c>
      <c r="CE26" s="81">
        <v>25.8</v>
      </c>
      <c r="CF26" s="81">
        <v>25.561556999999997</v>
      </c>
      <c r="CG26" s="85">
        <v>25.535971999999997</v>
      </c>
      <c r="CH26" s="81">
        <v>26.251042999999999</v>
      </c>
      <c r="CI26" s="677">
        <v>26.072305</v>
      </c>
      <c r="CJ26" s="713">
        <v>26.963139000000002</v>
      </c>
    </row>
    <row r="27" spans="2:88" ht="53.25" customHeight="1">
      <c r="B27" s="148"/>
      <c r="C27" s="148" t="s">
        <v>643</v>
      </c>
      <c r="D27" s="148" t="s">
        <v>644</v>
      </c>
      <c r="E27" s="62">
        <v>1207.5</v>
      </c>
      <c r="F27" s="62">
        <v>1209.7</v>
      </c>
      <c r="G27" s="62">
        <v>1209.7</v>
      </c>
      <c r="H27" s="171">
        <v>1219.747977</v>
      </c>
      <c r="I27" s="171">
        <v>1220.6910519999999</v>
      </c>
      <c r="J27" s="172">
        <v>1221.987795</v>
      </c>
      <c r="K27" s="62">
        <v>1228.8250589999998</v>
      </c>
      <c r="L27" s="172">
        <v>1234.3656989999997</v>
      </c>
      <c r="M27" s="172">
        <v>1239</v>
      </c>
      <c r="N27" s="172">
        <v>1238</v>
      </c>
      <c r="O27" s="62">
        <v>1237.3127339999999</v>
      </c>
      <c r="P27" s="81">
        <v>1236.487588</v>
      </c>
      <c r="Q27" s="174">
        <v>1237.6664020000001</v>
      </c>
      <c r="R27" s="81">
        <v>1239.3168129999999</v>
      </c>
      <c r="S27" s="81">
        <v>1247</v>
      </c>
      <c r="T27" s="81">
        <v>1256</v>
      </c>
      <c r="U27" s="81">
        <v>1254.0999999999999</v>
      </c>
      <c r="V27" s="81">
        <v>1258.3</v>
      </c>
      <c r="W27" s="81">
        <v>1267.1374659999999</v>
      </c>
      <c r="X27" s="81">
        <v>1269.4950939999999</v>
      </c>
      <c r="Y27" s="81">
        <v>1274.2104690000001</v>
      </c>
      <c r="Z27" s="85">
        <v>1279.0437730000001</v>
      </c>
      <c r="AA27" s="81">
        <v>1282.4624049999998</v>
      </c>
      <c r="AB27" s="81">
        <v>1284</v>
      </c>
      <c r="AC27" s="81">
        <v>1294</v>
      </c>
      <c r="AD27" s="81">
        <v>1298.49468</v>
      </c>
      <c r="AE27" s="81">
        <v>1313.8196189999999</v>
      </c>
      <c r="AF27" s="81">
        <v>1331.384376</v>
      </c>
      <c r="AG27" s="81">
        <v>1338.1037109999997</v>
      </c>
      <c r="AH27" s="81">
        <v>1348.4775360000001</v>
      </c>
      <c r="AI27" s="81">
        <v>1364.7455499999999</v>
      </c>
      <c r="AJ27" s="81">
        <v>1368.635779</v>
      </c>
      <c r="AK27" s="81">
        <v>1394.1</v>
      </c>
      <c r="AL27" s="81">
        <v>1413.5497109999999</v>
      </c>
      <c r="AM27" s="81">
        <v>1430.5249419999998</v>
      </c>
      <c r="AN27" s="81">
        <v>1443.8459210000001</v>
      </c>
      <c r="AO27" s="81">
        <v>1463.650496</v>
      </c>
      <c r="AP27" s="81">
        <v>1481.4509919999998</v>
      </c>
      <c r="AQ27" s="81">
        <v>1494.1824450000001</v>
      </c>
      <c r="AR27" s="81">
        <v>1501.9627840000001</v>
      </c>
      <c r="AS27" s="81">
        <v>1516.580506</v>
      </c>
      <c r="AT27" s="81">
        <v>1520.9422129999998</v>
      </c>
      <c r="AU27" s="81">
        <v>1533</v>
      </c>
      <c r="AV27" s="81">
        <v>1532.1411839999998</v>
      </c>
      <c r="AW27" s="81">
        <v>1548.8</v>
      </c>
      <c r="AX27" s="81">
        <v>1553.5961699999998</v>
      </c>
      <c r="AY27" s="81">
        <v>1555.3643910000001</v>
      </c>
      <c r="AZ27" s="81">
        <v>1553.0066440000001</v>
      </c>
      <c r="BA27" s="81">
        <v>1558.4293549999998</v>
      </c>
      <c r="BB27" s="81">
        <v>1560.1976950000001</v>
      </c>
      <c r="BC27" s="81">
        <v>1570.6893299999999</v>
      </c>
      <c r="BD27" s="81">
        <v>1577.5265939999997</v>
      </c>
      <c r="BE27" s="85">
        <v>1589.3150909999999</v>
      </c>
      <c r="BF27" s="81">
        <v>1580.8274160000001</v>
      </c>
      <c r="BG27" s="81">
        <v>1591.896677</v>
      </c>
      <c r="BH27" s="81">
        <v>1601.3392079999999</v>
      </c>
      <c r="BI27" s="81">
        <v>1607.8228039999999</v>
      </c>
      <c r="BJ27" s="81">
        <v>1615.7819999999999</v>
      </c>
      <c r="BK27" s="81">
        <v>1620.78</v>
      </c>
      <c r="BL27" s="81">
        <v>1619.1139999999998</v>
      </c>
      <c r="BM27" s="85">
        <v>1630.4189999999999</v>
      </c>
      <c r="BN27" s="81">
        <v>1635.2</v>
      </c>
      <c r="BO27" s="81">
        <v>1636.845</v>
      </c>
      <c r="BP27" s="81">
        <v>1653.2669999999998</v>
      </c>
      <c r="BQ27" s="81">
        <v>1656.5989999999997</v>
      </c>
      <c r="BR27" s="81">
        <v>1653.2669999999998</v>
      </c>
      <c r="BS27" s="81">
        <v>1671.4739999999997</v>
      </c>
      <c r="BT27" s="81">
        <v>1678.1379999999999</v>
      </c>
      <c r="BU27" s="81">
        <v>1686.4680000000001</v>
      </c>
      <c r="BV27" s="85">
        <v>1689.9189999999999</v>
      </c>
      <c r="BW27" s="81">
        <v>1693.4067709999999</v>
      </c>
      <c r="BX27" s="81">
        <v>1686.5695069999999</v>
      </c>
      <c r="BY27" s="81">
        <v>1686.5695069999999</v>
      </c>
      <c r="BZ27" s="81">
        <v>1701.7766360000001</v>
      </c>
      <c r="CA27" s="81">
        <v>1701.7766359999998</v>
      </c>
      <c r="CB27" s="81">
        <v>1708.6138999999998</v>
      </c>
      <c r="CC27" s="81">
        <v>1708.6138999999998</v>
      </c>
      <c r="CD27" s="81">
        <v>1714</v>
      </c>
      <c r="CE27" s="81">
        <v>1710.3</v>
      </c>
      <c r="CF27" s="81">
        <v>1717.1534590000001</v>
      </c>
      <c r="CG27" s="85">
        <v>1717.1534590000001</v>
      </c>
      <c r="CH27" s="81">
        <v>1734.3250399999999</v>
      </c>
      <c r="CI27" s="677">
        <v>1756.8712559999999</v>
      </c>
      <c r="CJ27" s="713">
        <v>1760.384969</v>
      </c>
    </row>
    <row r="28" spans="2:88" ht="51.75" customHeight="1">
      <c r="B28" s="148"/>
      <c r="C28" s="148" t="s">
        <v>645</v>
      </c>
      <c r="D28" s="148" t="s">
        <v>47</v>
      </c>
      <c r="E28" s="62">
        <v>4170</v>
      </c>
      <c r="F28" s="62">
        <v>4181.8</v>
      </c>
      <c r="G28" s="62">
        <v>4181.8</v>
      </c>
      <c r="H28" s="171">
        <v>4216.4129979999998</v>
      </c>
      <c r="I28" s="171">
        <v>4219.6730029999999</v>
      </c>
      <c r="J28" s="172">
        <v>4224.155495</v>
      </c>
      <c r="K28" s="62">
        <v>4247.7905609999998</v>
      </c>
      <c r="L28" s="172">
        <v>4266.9431349999995</v>
      </c>
      <c r="M28" s="172">
        <v>4281</v>
      </c>
      <c r="N28" s="172">
        <v>4279</v>
      </c>
      <c r="O28" s="62">
        <v>4277.1306059999997</v>
      </c>
      <c r="P28" s="81">
        <v>4274.2781759999998</v>
      </c>
      <c r="Q28" s="174">
        <v>4278.3530929999997</v>
      </c>
      <c r="R28" s="81">
        <v>4284.0581909999992</v>
      </c>
      <c r="S28" s="81">
        <v>4311</v>
      </c>
      <c r="T28" s="81">
        <v>4341</v>
      </c>
      <c r="U28" s="81">
        <v>4335</v>
      </c>
      <c r="V28" s="81">
        <v>4349.7</v>
      </c>
      <c r="W28" s="81">
        <v>4380.2283980000002</v>
      </c>
      <c r="X28" s="81">
        <v>4388.3784699999997</v>
      </c>
      <c r="Y28" s="81">
        <v>4404.6784950000001</v>
      </c>
      <c r="Z28" s="85">
        <v>4421.3859759999996</v>
      </c>
      <c r="AA28" s="81">
        <v>4433.2035089999999</v>
      </c>
      <c r="AB28" s="81">
        <v>4437</v>
      </c>
      <c r="AC28" s="81">
        <v>4473</v>
      </c>
      <c r="AD28" s="81">
        <v>4488.623713</v>
      </c>
      <c r="AE28" s="81">
        <v>4541.5988239999997</v>
      </c>
      <c r="AF28" s="81">
        <v>4602.3164319999996</v>
      </c>
      <c r="AG28" s="81">
        <v>4625.5440420000004</v>
      </c>
      <c r="AH28" s="81">
        <v>4661.4040969999996</v>
      </c>
      <c r="AI28" s="81">
        <v>4717.6392129999995</v>
      </c>
      <c r="AJ28" s="81">
        <v>4731.086808</v>
      </c>
      <c r="AK28" s="81">
        <v>4819.1000000000004</v>
      </c>
      <c r="AL28" s="81">
        <v>4886.3446799999992</v>
      </c>
      <c r="AM28" s="81">
        <v>4945.02477</v>
      </c>
      <c r="AN28" s="81">
        <v>4991.0724149999996</v>
      </c>
      <c r="AO28" s="81">
        <v>5059.532639</v>
      </c>
      <c r="AP28" s="81">
        <v>5121.0652779999991</v>
      </c>
      <c r="AQ28" s="81">
        <v>5165.0754050000005</v>
      </c>
      <c r="AR28" s="81">
        <v>5191.9704759999995</v>
      </c>
      <c r="AS28" s="81">
        <v>5242.5004939999999</v>
      </c>
      <c r="AT28" s="81">
        <v>5257.5780320000003</v>
      </c>
      <c r="AU28" s="81">
        <v>5300</v>
      </c>
      <c r="AV28" s="81">
        <v>5296.2906359999997</v>
      </c>
      <c r="AW28" s="81">
        <v>5353.7</v>
      </c>
      <c r="AX28" s="81">
        <v>5370.4558389999993</v>
      </c>
      <c r="AY28" s="81">
        <v>5376.5683930000005</v>
      </c>
      <c r="AZ28" s="81">
        <v>5368.4183209999992</v>
      </c>
      <c r="BA28" s="81">
        <v>5387.1634389999999</v>
      </c>
      <c r="BB28" s="81">
        <v>5393.2758739999999</v>
      </c>
      <c r="BC28" s="81">
        <v>5429.5435039999993</v>
      </c>
      <c r="BD28" s="81">
        <v>5453.1785699999991</v>
      </c>
      <c r="BE28" s="85">
        <v>5493.9286919999995</v>
      </c>
      <c r="BF28" s="81">
        <v>5464.5886469999996</v>
      </c>
      <c r="BG28" s="81">
        <v>5502.852977999999</v>
      </c>
      <c r="BH28" s="81">
        <v>5535.4937259999997</v>
      </c>
      <c r="BI28" s="81">
        <v>5557.9063049999995</v>
      </c>
      <c r="BJ28" s="81">
        <v>5585.5029999999997</v>
      </c>
      <c r="BK28" s="81">
        <v>5602.6390000000001</v>
      </c>
      <c r="BL28" s="81">
        <v>5596.9269999999997</v>
      </c>
      <c r="BM28" s="85">
        <v>5636.0779999999995</v>
      </c>
      <c r="BN28" s="81">
        <v>5652.7</v>
      </c>
      <c r="BO28" s="81">
        <v>5658.45</v>
      </c>
      <c r="BP28" s="81">
        <v>5715.0940000000001</v>
      </c>
      <c r="BQ28" s="81">
        <v>5726.5179999999991</v>
      </c>
      <c r="BR28" s="81">
        <v>5715.0940000000001</v>
      </c>
      <c r="BS28" s="81">
        <v>5777.9259999999995</v>
      </c>
      <c r="BT28" s="81">
        <v>5801.1309999999994</v>
      </c>
      <c r="BU28" s="81">
        <v>5830.0479999999998</v>
      </c>
      <c r="BV28" s="85">
        <v>5841.8289999999997</v>
      </c>
      <c r="BW28" s="81">
        <v>5853.7520859999995</v>
      </c>
      <c r="BX28" s="81">
        <v>5830.1170199999997</v>
      </c>
      <c r="BY28" s="81">
        <v>5830.1170199999997</v>
      </c>
      <c r="BZ28" s="81">
        <v>5882.6846749999995</v>
      </c>
      <c r="CA28" s="81">
        <v>5882.6846749999995</v>
      </c>
      <c r="CB28" s="81">
        <v>5906.3197409999993</v>
      </c>
      <c r="CC28" s="81">
        <v>5906.3197409999993</v>
      </c>
      <c r="CD28" s="81">
        <v>5924</v>
      </c>
      <c r="CE28" s="81">
        <v>5912.2</v>
      </c>
      <c r="CF28" s="81">
        <v>5935.8393569999998</v>
      </c>
      <c r="CG28" s="85">
        <v>5935.8393569999998</v>
      </c>
      <c r="CH28" s="81">
        <v>5995.1977470000002</v>
      </c>
      <c r="CI28" s="677">
        <v>6073.1353689999996</v>
      </c>
      <c r="CJ28" s="713">
        <v>6085.2815799999998</v>
      </c>
    </row>
    <row r="29" spans="2:88" ht="45.75" customHeight="1">
      <c r="B29" s="148"/>
      <c r="C29" s="148" t="s">
        <v>646</v>
      </c>
      <c r="D29" s="148" t="s">
        <v>48</v>
      </c>
      <c r="E29" s="62">
        <v>4911.8999999999996</v>
      </c>
      <c r="F29" s="62">
        <v>4921.1000000000004</v>
      </c>
      <c r="G29" s="62">
        <v>4921.5</v>
      </c>
      <c r="H29" s="172">
        <v>4961.8145989999994</v>
      </c>
      <c r="I29" s="171">
        <v>4965.6509209999995</v>
      </c>
      <c r="J29" s="172">
        <v>4970.9258339999997</v>
      </c>
      <c r="K29" s="62">
        <v>4998.7392279999995</v>
      </c>
      <c r="L29" s="172">
        <v>5021.277709</v>
      </c>
      <c r="M29" s="172">
        <v>5038</v>
      </c>
      <c r="N29" s="172">
        <v>5036</v>
      </c>
      <c r="O29" s="62">
        <v>5033.2662449999998</v>
      </c>
      <c r="P29" s="81">
        <v>5029.9094930000001</v>
      </c>
      <c r="Q29" s="174">
        <v>5034.7048359999999</v>
      </c>
      <c r="R29" s="81">
        <v>5041.4184589999995</v>
      </c>
      <c r="S29" s="81">
        <v>5074</v>
      </c>
      <c r="T29" s="81">
        <v>5108</v>
      </c>
      <c r="U29" s="81">
        <v>5101.3999999999996</v>
      </c>
      <c r="V29" s="81">
        <v>5118.6000000000004</v>
      </c>
      <c r="W29" s="81">
        <v>5154.5901959999992</v>
      </c>
      <c r="X29" s="81">
        <v>5164.1810009999999</v>
      </c>
      <c r="Y29" s="81">
        <v>5183.3627299999998</v>
      </c>
      <c r="Z29" s="85">
        <v>5203.0239099999999</v>
      </c>
      <c r="AA29" s="81">
        <v>5216.9306070000002</v>
      </c>
      <c r="AB29" s="81">
        <v>5221</v>
      </c>
      <c r="AC29" s="81">
        <v>5263</v>
      </c>
      <c r="AD29" s="81">
        <v>5282.1481999999996</v>
      </c>
      <c r="AE29" s="81">
        <v>5344.4886109999998</v>
      </c>
      <c r="AF29" s="81">
        <v>5415.9402569999993</v>
      </c>
      <c r="AG29" s="81">
        <v>5443.2740809999996</v>
      </c>
      <c r="AH29" s="81">
        <v>5485.4737420000001</v>
      </c>
      <c r="AI29" s="81">
        <v>5551.6504749999995</v>
      </c>
      <c r="AJ29" s="81">
        <v>5567.4753329999994</v>
      </c>
      <c r="AK29" s="81">
        <v>5671.1</v>
      </c>
      <c r="AL29" s="81">
        <v>5750.1805549999999</v>
      </c>
      <c r="AM29" s="81">
        <v>5819.2345889999997</v>
      </c>
      <c r="AN29" s="81">
        <v>5873.4227860000001</v>
      </c>
      <c r="AO29" s="81">
        <v>5953.9856669999999</v>
      </c>
      <c r="AP29" s="81">
        <v>6026.3964529999994</v>
      </c>
      <c r="AQ29" s="81">
        <v>6078.1869189999989</v>
      </c>
      <c r="AR29" s="81">
        <v>6109.8366349999997</v>
      </c>
      <c r="AS29" s="81">
        <v>6169.2997449999993</v>
      </c>
      <c r="AT29" s="81">
        <v>6187.0427639999998</v>
      </c>
      <c r="AU29" s="81">
        <v>6236</v>
      </c>
      <c r="AV29" s="81">
        <v>6232.5991769999991</v>
      </c>
      <c r="AW29" s="81">
        <v>6300.2</v>
      </c>
      <c r="AX29" s="81">
        <v>6319.8757999999998</v>
      </c>
      <c r="AY29" s="81">
        <v>6327.0688739999996</v>
      </c>
      <c r="AZ29" s="81">
        <v>6317.4780689999989</v>
      </c>
      <c r="BA29" s="81">
        <v>6339.5369799999989</v>
      </c>
      <c r="BB29" s="81">
        <v>6346.7300539999997</v>
      </c>
      <c r="BC29" s="81">
        <v>6389.4092849999997</v>
      </c>
      <c r="BD29" s="81">
        <v>6417.2226789999995</v>
      </c>
      <c r="BE29" s="85">
        <v>6465.1768229999998</v>
      </c>
      <c r="BF29" s="81">
        <v>6430.6498059999994</v>
      </c>
      <c r="BG29" s="81">
        <v>6475.6788109999998</v>
      </c>
      <c r="BH29" s="81">
        <v>6514.0899879999997</v>
      </c>
      <c r="BI29" s="81">
        <v>6540.4647909999994</v>
      </c>
      <c r="BJ29" s="81">
        <v>6572.9650000000001</v>
      </c>
      <c r="BK29" s="81">
        <v>6593.1949999999997</v>
      </c>
      <c r="BL29" s="81">
        <v>6586.4120000000003</v>
      </c>
      <c r="BM29" s="85">
        <v>6632.4650000000001</v>
      </c>
      <c r="BN29" s="81">
        <v>6652.1</v>
      </c>
      <c r="BO29" s="81">
        <v>6658.8829999999998</v>
      </c>
      <c r="BP29" s="81">
        <v>6725.5229999999992</v>
      </c>
      <c r="BQ29" s="81">
        <v>6738.9699999999993</v>
      </c>
      <c r="BR29" s="81">
        <v>6725.5229999999992</v>
      </c>
      <c r="BS29" s="81">
        <v>6799.3029999999999</v>
      </c>
      <c r="BT29" s="81">
        <v>6826.6729999999998</v>
      </c>
      <c r="BU29" s="81">
        <v>6860.7070000000003</v>
      </c>
      <c r="BV29" s="85">
        <v>6874.63</v>
      </c>
      <c r="BW29" s="81">
        <v>6888.6117859999995</v>
      </c>
      <c r="BX29" s="81">
        <v>6860.7983919999997</v>
      </c>
      <c r="BY29" s="81">
        <v>6860.7983919999997</v>
      </c>
      <c r="BZ29" s="81">
        <v>6922.6592330000003</v>
      </c>
      <c r="CA29" s="81">
        <v>6922.6592330000003</v>
      </c>
      <c r="CB29" s="81">
        <v>6950.4726269999992</v>
      </c>
      <c r="CC29" s="81">
        <v>6950.4726269999992</v>
      </c>
      <c r="CD29" s="81">
        <v>6971</v>
      </c>
      <c r="CE29" s="81">
        <v>6957.4</v>
      </c>
      <c r="CF29" s="81">
        <v>6985.2109879999989</v>
      </c>
      <c r="CG29" s="85">
        <v>6985.2109879999989</v>
      </c>
      <c r="CH29" s="81">
        <v>7055.0630359999996</v>
      </c>
      <c r="CI29" s="677">
        <v>7146.7789540000003</v>
      </c>
      <c r="CJ29" s="713">
        <v>7161.0724010000004</v>
      </c>
    </row>
    <row r="30" spans="2:88" ht="44.25" customHeight="1">
      <c r="B30" s="148"/>
      <c r="C30" s="148" t="s">
        <v>647</v>
      </c>
      <c r="D30" s="148" t="s">
        <v>49</v>
      </c>
      <c r="E30" s="62">
        <v>4846.6000000000004</v>
      </c>
      <c r="F30" s="62">
        <v>4857.6000000000004</v>
      </c>
      <c r="G30" s="62">
        <v>4857.6000000000004</v>
      </c>
      <c r="H30" s="172">
        <v>4897.8154469999999</v>
      </c>
      <c r="I30" s="171">
        <v>4901.6022649999995</v>
      </c>
      <c r="J30" s="172">
        <v>4906.8092289999995</v>
      </c>
      <c r="K30" s="62">
        <v>4934.2638379999999</v>
      </c>
      <c r="L30" s="172">
        <v>4956.5116019999996</v>
      </c>
      <c r="M30" s="172">
        <v>4973</v>
      </c>
      <c r="N30" s="172">
        <v>4971</v>
      </c>
      <c r="O30" s="62">
        <v>4968.3455569999996</v>
      </c>
      <c r="P30" s="81">
        <v>4965.0320019999999</v>
      </c>
      <c r="Q30" s="174">
        <v>4969.7655840000007</v>
      </c>
      <c r="R30" s="81">
        <v>4976.3925749999999</v>
      </c>
      <c r="S30" s="81">
        <v>5008</v>
      </c>
      <c r="T30" s="81">
        <v>5042</v>
      </c>
      <c r="U30" s="81">
        <v>5035.6000000000004</v>
      </c>
      <c r="V30" s="81">
        <v>5052.8</v>
      </c>
      <c r="W30" s="81">
        <v>5088.1046580000002</v>
      </c>
      <c r="X30" s="81">
        <v>5097.5717030000005</v>
      </c>
      <c r="Y30" s="81">
        <v>5116.5059119999996</v>
      </c>
      <c r="Z30" s="85">
        <v>5135.9136219999991</v>
      </c>
      <c r="AA30" s="81">
        <v>5149.6408669999992</v>
      </c>
      <c r="AB30" s="81">
        <v>5154</v>
      </c>
      <c r="AC30" s="81">
        <v>5196</v>
      </c>
      <c r="AD30" s="81">
        <v>5214.0173680000007</v>
      </c>
      <c r="AE30" s="81">
        <v>5275.5535769999997</v>
      </c>
      <c r="AF30" s="81">
        <v>5346.0836870000003</v>
      </c>
      <c r="AG30" s="81">
        <v>5373.0649139999996</v>
      </c>
      <c r="AH30" s="81">
        <v>5414.7202689999995</v>
      </c>
      <c r="AI30" s="81">
        <v>5480.0434149999992</v>
      </c>
      <c r="AJ30" s="81">
        <v>5495.6641879999997</v>
      </c>
      <c r="AK30" s="81">
        <v>5597.9</v>
      </c>
      <c r="AL30" s="81">
        <v>5676.0128530000002</v>
      </c>
      <c r="AM30" s="81">
        <v>5744.1761720000004</v>
      </c>
      <c r="AN30" s="81">
        <v>5797.6653629999992</v>
      </c>
      <c r="AO30" s="81">
        <v>5877.1892550000002</v>
      </c>
      <c r="AP30" s="81">
        <v>5948.6660099999999</v>
      </c>
      <c r="AQ30" s="81">
        <v>5999.7884100000001</v>
      </c>
      <c r="AR30" s="81">
        <v>6031.0299560000003</v>
      </c>
      <c r="AS30" s="81">
        <v>6089.7261109999999</v>
      </c>
      <c r="AT30" s="81">
        <v>6107.2402929999989</v>
      </c>
      <c r="AU30" s="81">
        <v>6156</v>
      </c>
      <c r="AV30" s="81">
        <v>6152.2090840000001</v>
      </c>
      <c r="AW30" s="81">
        <v>6219</v>
      </c>
      <c r="AX30" s="81">
        <v>6238.3599669999994</v>
      </c>
      <c r="AY30" s="81">
        <v>6245.4602209999994</v>
      </c>
      <c r="AZ30" s="81">
        <v>6235.9931759999999</v>
      </c>
      <c r="BA30" s="81">
        <v>6257.7675579999996</v>
      </c>
      <c r="BB30" s="81">
        <v>6264.8678119999995</v>
      </c>
      <c r="BC30" s="81">
        <v>6306.9965489999995</v>
      </c>
      <c r="BD30" s="81">
        <v>6334.4511579999989</v>
      </c>
      <c r="BE30" s="85">
        <v>6381.7868589999998</v>
      </c>
      <c r="BF30" s="81">
        <v>6347.70514</v>
      </c>
      <c r="BG30" s="81">
        <v>6392.1533059999992</v>
      </c>
      <c r="BH30" s="81">
        <v>6430.0690859999995</v>
      </c>
      <c r="BI30" s="81">
        <v>6456.1036679999997</v>
      </c>
      <c r="BJ30" s="81">
        <v>6488.2370000000001</v>
      </c>
      <c r="BK30" s="81">
        <v>6508.11</v>
      </c>
      <c r="BL30" s="81">
        <v>6501.445999999999</v>
      </c>
      <c r="BM30" s="85">
        <v>6546.9040000000005</v>
      </c>
      <c r="BN30" s="81">
        <v>6566.3</v>
      </c>
      <c r="BO30" s="81">
        <v>6572.9650000000001</v>
      </c>
      <c r="BP30" s="81">
        <v>6638.7719999999999</v>
      </c>
      <c r="BQ30" s="81">
        <v>6651.9809999999989</v>
      </c>
      <c r="BR30" s="81">
        <v>6638.7719999999999</v>
      </c>
      <c r="BS30" s="81">
        <v>6711.5999999999995</v>
      </c>
      <c r="BT30" s="81">
        <v>6738.6129999999994</v>
      </c>
      <c r="BU30" s="81">
        <v>6772.29</v>
      </c>
      <c r="BV30" s="85">
        <v>6785.9749999999995</v>
      </c>
      <c r="BW30" s="81">
        <v>6799.7601979999999</v>
      </c>
      <c r="BX30" s="81">
        <v>6772.3055889999996</v>
      </c>
      <c r="BY30" s="81">
        <v>6772.3055889999996</v>
      </c>
      <c r="BZ30" s="81">
        <v>6833.3685349999996</v>
      </c>
      <c r="CA30" s="81">
        <v>6833.3685349999996</v>
      </c>
      <c r="CB30" s="81">
        <v>6860.823144</v>
      </c>
      <c r="CC30" s="81">
        <v>6860.823144</v>
      </c>
      <c r="CD30" s="81">
        <v>6881</v>
      </c>
      <c r="CE30" s="81">
        <v>6867.6</v>
      </c>
      <c r="CF30" s="81">
        <v>6895.113351</v>
      </c>
      <c r="CG30" s="85">
        <v>6895.113351</v>
      </c>
      <c r="CH30" s="81">
        <v>6964.0645689999992</v>
      </c>
      <c r="CI30" s="677">
        <v>7054.5973890000005</v>
      </c>
      <c r="CJ30" s="713">
        <v>7068.7066240000004</v>
      </c>
    </row>
    <row r="31" spans="2:88" ht="15.75" customHeight="1">
      <c r="B31" s="148"/>
      <c r="C31" s="148" t="s">
        <v>648</v>
      </c>
      <c r="D31" s="148" t="s">
        <v>50</v>
      </c>
      <c r="E31" s="62">
        <v>64648.2</v>
      </c>
      <c r="F31" s="62">
        <v>64728.1</v>
      </c>
      <c r="G31" s="62">
        <v>64734.8</v>
      </c>
      <c r="H31" s="172">
        <v>65239.032515999992</v>
      </c>
      <c r="I31" s="171">
        <v>65329.141933999999</v>
      </c>
      <c r="J31" s="172">
        <v>65396.566381999997</v>
      </c>
      <c r="K31" s="62">
        <v>65764.336119999993</v>
      </c>
      <c r="L31" s="172">
        <v>66073.556786999994</v>
      </c>
      <c r="M31" s="172">
        <v>66312</v>
      </c>
      <c r="N31" s="172">
        <v>66285</v>
      </c>
      <c r="O31" s="62">
        <v>66231.382679000002</v>
      </c>
      <c r="P31" s="81">
        <v>66173.293661999996</v>
      </c>
      <c r="Q31" s="174">
        <v>66240.131559000001</v>
      </c>
      <c r="R31" s="81">
        <v>66337.278875000004</v>
      </c>
      <c r="S31" s="81">
        <v>66753</v>
      </c>
      <c r="T31" s="81">
        <v>67207</v>
      </c>
      <c r="U31" s="81">
        <v>67107</v>
      </c>
      <c r="V31" s="81">
        <v>67341.5</v>
      </c>
      <c r="W31" s="81">
        <v>67810.547664999991</v>
      </c>
      <c r="X31" s="81">
        <v>67956.122982999994</v>
      </c>
      <c r="Y31" s="81">
        <v>68243.282120999997</v>
      </c>
      <c r="Z31" s="85">
        <v>68516.026550999988</v>
      </c>
      <c r="AA31" s="81">
        <v>68741.553566000002</v>
      </c>
      <c r="AB31" s="81">
        <v>68833</v>
      </c>
      <c r="AC31" s="81">
        <v>69424</v>
      </c>
      <c r="AD31" s="81">
        <v>69704.959239999996</v>
      </c>
      <c r="AE31" s="81">
        <v>70521.890194000007</v>
      </c>
      <c r="AF31" s="81">
        <v>71483.029513000001</v>
      </c>
      <c r="AG31" s="81">
        <v>71870.029412999997</v>
      </c>
      <c r="AH31" s="81">
        <v>72473.859332000007</v>
      </c>
      <c r="AI31" s="81">
        <v>73346.385538999995</v>
      </c>
      <c r="AJ31" s="81">
        <v>73573.762527999992</v>
      </c>
      <c r="AK31" s="81">
        <v>74939.7</v>
      </c>
      <c r="AL31" s="81">
        <v>76027.665692999988</v>
      </c>
      <c r="AM31" s="81">
        <v>76972.008281000002</v>
      </c>
      <c r="AN31" s="81">
        <v>77695.620148999995</v>
      </c>
      <c r="AO31" s="81">
        <v>78847.62916099999</v>
      </c>
      <c r="AP31" s="81">
        <v>79759.253889</v>
      </c>
      <c r="AQ31" s="81">
        <v>80443.422730999984</v>
      </c>
      <c r="AR31" s="81">
        <v>80892.505764000001</v>
      </c>
      <c r="AS31" s="81">
        <v>81592.488278000004</v>
      </c>
      <c r="AT31" s="81">
        <v>81818.954916999995</v>
      </c>
      <c r="AU31" s="81">
        <v>82413</v>
      </c>
      <c r="AV31" s="81">
        <v>82346.437768000003</v>
      </c>
      <c r="AW31" s="81">
        <v>83200.100000000006</v>
      </c>
      <c r="AX31" s="81">
        <v>83407.276476999992</v>
      </c>
      <c r="AY31" s="81">
        <v>83464.742409999992</v>
      </c>
      <c r="AZ31" s="81">
        <v>83330.004421999998</v>
      </c>
      <c r="BA31" s="81">
        <v>83626.247662999987</v>
      </c>
      <c r="BB31" s="81">
        <v>83753.599440000005</v>
      </c>
      <c r="BC31" s="81">
        <v>84327.855954999992</v>
      </c>
      <c r="BD31" s="81">
        <v>84722.64678499999</v>
      </c>
      <c r="BE31" s="85">
        <v>85306.769470999992</v>
      </c>
      <c r="BF31" s="81">
        <v>84883.666993999999</v>
      </c>
      <c r="BG31" s="81">
        <v>85480.674523999987</v>
      </c>
      <c r="BH31" s="81">
        <v>86048.251806999993</v>
      </c>
      <c r="BI31" s="81">
        <v>86464.966245000003</v>
      </c>
      <c r="BJ31" s="81">
        <v>86962.343999999997</v>
      </c>
      <c r="BK31" s="81">
        <v>87239.375999999989</v>
      </c>
      <c r="BL31" s="81">
        <v>87109.547000000006</v>
      </c>
      <c r="BM31" s="85">
        <v>87705.022999999986</v>
      </c>
      <c r="BN31" s="81">
        <v>87882.2</v>
      </c>
      <c r="BO31" s="81">
        <v>88000.737999999998</v>
      </c>
      <c r="BP31" s="81">
        <v>88941.075999999986</v>
      </c>
      <c r="BQ31" s="81">
        <v>89113.15</v>
      </c>
      <c r="BR31" s="81">
        <v>88946.55</v>
      </c>
      <c r="BS31" s="81">
        <v>89953.527999999991</v>
      </c>
      <c r="BT31" s="81">
        <v>90281.372999999992</v>
      </c>
      <c r="BU31" s="81">
        <v>90728.812999999995</v>
      </c>
      <c r="BV31" s="85">
        <v>90881.608999999997</v>
      </c>
      <c r="BW31" s="81">
        <v>91071.012493999995</v>
      </c>
      <c r="BX31" s="81">
        <v>90751.049577999991</v>
      </c>
      <c r="BY31" s="81">
        <v>90751.049577999991</v>
      </c>
      <c r="BZ31" s="81">
        <v>91577.665941999992</v>
      </c>
      <c r="CA31" s="81">
        <v>91586.212522000002</v>
      </c>
      <c r="CB31" s="81">
        <v>91990.756591999991</v>
      </c>
      <c r="CC31" s="81">
        <v>92088.91552699999</v>
      </c>
      <c r="CD31" s="81">
        <v>92337</v>
      </c>
      <c r="CE31" s="81">
        <v>92160.4</v>
      </c>
      <c r="CF31" s="81">
        <v>92494.555467999991</v>
      </c>
      <c r="CG31" s="85">
        <v>92491.686734999996</v>
      </c>
      <c r="CH31" s="81">
        <v>93467.773524999997</v>
      </c>
      <c r="CI31" s="677">
        <v>94624.906081999987</v>
      </c>
      <c r="CJ31" s="713">
        <v>94907.079119999995</v>
      </c>
    </row>
    <row r="32" spans="2:88" ht="15.75" customHeight="1">
      <c r="B32" s="148"/>
      <c r="C32" s="148" t="s">
        <v>649</v>
      </c>
      <c r="D32" s="148" t="s">
        <v>51</v>
      </c>
      <c r="E32" s="62">
        <v>13628.1</v>
      </c>
      <c r="F32" s="62">
        <v>13827.3</v>
      </c>
      <c r="G32" s="62">
        <v>13839</v>
      </c>
      <c r="H32" s="172">
        <v>13914.277061999999</v>
      </c>
      <c r="I32" s="171">
        <v>14234.147515000001</v>
      </c>
      <c r="J32" s="172">
        <v>14267.611623999999</v>
      </c>
      <c r="K32" s="62">
        <v>14223.447630000001</v>
      </c>
      <c r="L32" s="172">
        <v>14418.461974</v>
      </c>
      <c r="M32" s="172">
        <v>14674</v>
      </c>
      <c r="N32" s="172">
        <v>14771</v>
      </c>
      <c r="O32" s="62">
        <v>14557.706611</v>
      </c>
      <c r="P32" s="81">
        <v>14425.761552999998</v>
      </c>
      <c r="Q32" s="174">
        <v>14421.394252999999</v>
      </c>
      <c r="R32" s="81">
        <v>14477.265466999999</v>
      </c>
      <c r="S32" s="81">
        <v>14479</v>
      </c>
      <c r="T32" s="81">
        <v>14635</v>
      </c>
      <c r="U32" s="81">
        <v>14426.8</v>
      </c>
      <c r="V32" s="81">
        <v>14354.1</v>
      </c>
      <c r="W32" s="81">
        <v>14251.831747999999</v>
      </c>
      <c r="X32" s="81">
        <v>14288.902151999999</v>
      </c>
      <c r="Y32" s="81">
        <v>14396.324403999999</v>
      </c>
      <c r="Z32" s="85">
        <v>14347.896164</v>
      </c>
      <c r="AA32" s="81">
        <v>14437.881941</v>
      </c>
      <c r="AB32" s="81">
        <v>14551</v>
      </c>
      <c r="AC32" s="81">
        <v>14826</v>
      </c>
      <c r="AD32" s="81">
        <v>15256.621337999999</v>
      </c>
      <c r="AE32" s="81">
        <v>15425.309669</v>
      </c>
      <c r="AF32" s="81">
        <v>15737.678599999999</v>
      </c>
      <c r="AG32" s="81">
        <v>15800.436819999999</v>
      </c>
      <c r="AH32" s="81">
        <v>16141.507242</v>
      </c>
      <c r="AI32" s="81">
        <v>16192.058798999999</v>
      </c>
      <c r="AJ32" s="81">
        <v>16194.763311999999</v>
      </c>
      <c r="AK32" s="81">
        <v>16303.5</v>
      </c>
      <c r="AL32" s="81">
        <v>16528.126103999999</v>
      </c>
      <c r="AM32" s="81">
        <v>16923.591902</v>
      </c>
      <c r="AN32" s="81">
        <v>17016.856367</v>
      </c>
      <c r="AO32" s="81">
        <v>17605.279832</v>
      </c>
      <c r="AP32" s="81">
        <v>17394.009135999997</v>
      </c>
      <c r="AQ32" s="81">
        <v>17604.762658</v>
      </c>
      <c r="AR32" s="81">
        <v>17832.031951999998</v>
      </c>
      <c r="AS32" s="81">
        <v>17751.918534</v>
      </c>
      <c r="AT32" s="81">
        <v>17535.044603999999</v>
      </c>
      <c r="AU32" s="81">
        <v>17271.3</v>
      </c>
      <c r="AV32" s="81">
        <v>17138.686425</v>
      </c>
      <c r="AW32" s="81">
        <v>17263.099999999999</v>
      </c>
      <c r="AX32" s="81">
        <v>17142.483714999998</v>
      </c>
      <c r="AY32" s="81">
        <v>17071.040755999999</v>
      </c>
      <c r="AZ32" s="81">
        <v>17040.569378</v>
      </c>
      <c r="BA32" s="81">
        <v>17221.754731999998</v>
      </c>
      <c r="BB32" s="81">
        <v>17399.538352</v>
      </c>
      <c r="BC32" s="81">
        <v>17664.876579</v>
      </c>
      <c r="BD32" s="81">
        <v>17988.624766000001</v>
      </c>
      <c r="BE32" s="85">
        <v>17896.028485999999</v>
      </c>
      <c r="BF32" s="81">
        <v>17974.104504999999</v>
      </c>
      <c r="BG32" s="81">
        <v>18114.130257999997</v>
      </c>
      <c r="BH32" s="81">
        <v>18359.874658999997</v>
      </c>
      <c r="BI32" s="81">
        <v>18563.945141</v>
      </c>
      <c r="BJ32" s="81">
        <v>18504.618999999999</v>
      </c>
      <c r="BK32" s="81">
        <v>18334.806</v>
      </c>
      <c r="BL32" s="81">
        <v>18387.403999999999</v>
      </c>
      <c r="BM32" s="85">
        <v>18480.343000000001</v>
      </c>
      <c r="BN32" s="81">
        <v>18432.900000000001</v>
      </c>
      <c r="BO32" s="81">
        <v>18454.52</v>
      </c>
      <c r="BP32" s="81">
        <v>18612.195</v>
      </c>
      <c r="BQ32" s="81">
        <v>18842.102999999999</v>
      </c>
      <c r="BR32" s="81">
        <v>18723.46</v>
      </c>
      <c r="BS32" s="81">
        <v>19109.971999999998</v>
      </c>
      <c r="BT32" s="81">
        <v>19036.43</v>
      </c>
      <c r="BU32" s="81">
        <v>18899.817999999999</v>
      </c>
      <c r="BV32" s="85">
        <v>19015.248</v>
      </c>
      <c r="BW32" s="81">
        <v>18838.099839999999</v>
      </c>
      <c r="BX32" s="81">
        <v>18952.707549999999</v>
      </c>
      <c r="BY32" s="81">
        <v>18952.707549999999</v>
      </c>
      <c r="BZ32" s="81">
        <v>19033.62874</v>
      </c>
      <c r="CA32" s="81">
        <v>19073.201475999998</v>
      </c>
      <c r="CB32" s="81">
        <v>19325.196828</v>
      </c>
      <c r="CC32" s="81">
        <v>19247.716046999998</v>
      </c>
      <c r="CD32" s="81">
        <v>18975</v>
      </c>
      <c r="CE32" s="81">
        <v>19080.400000000001</v>
      </c>
      <c r="CF32" s="81">
        <v>18826.800552000001</v>
      </c>
      <c r="CG32" s="85">
        <v>18702.312748</v>
      </c>
      <c r="CH32" s="81">
        <v>19049.309012999998</v>
      </c>
      <c r="CI32" s="677">
        <v>18862.023123999999</v>
      </c>
      <c r="CJ32" s="713">
        <v>19233.031803999998</v>
      </c>
    </row>
    <row r="33" spans="2:88" ht="53.25" customHeight="1">
      <c r="B33" s="148"/>
      <c r="C33" s="148" t="s">
        <v>650</v>
      </c>
      <c r="D33" s="148" t="s">
        <v>651</v>
      </c>
      <c r="E33" s="62"/>
      <c r="F33" s="62"/>
      <c r="G33" s="62"/>
      <c r="H33" s="171"/>
      <c r="I33" s="172"/>
      <c r="J33" s="172"/>
      <c r="K33" s="62"/>
      <c r="L33" s="171"/>
      <c r="M33" s="171"/>
      <c r="N33" s="171"/>
      <c r="O33" s="62"/>
      <c r="P33" s="81"/>
      <c r="Q33" s="8"/>
      <c r="R33" s="81"/>
      <c r="S33" s="81"/>
      <c r="T33" s="81"/>
      <c r="U33" s="81"/>
      <c r="V33" s="81"/>
      <c r="W33" s="81"/>
      <c r="X33" s="81"/>
      <c r="Y33" s="81"/>
      <c r="Z33" s="78"/>
      <c r="AA33" s="8"/>
      <c r="AB33" s="8"/>
      <c r="AC33" s="8"/>
      <c r="AD33" s="8"/>
      <c r="AE33" s="8"/>
      <c r="AF33" s="81"/>
      <c r="AG33" s="85"/>
      <c r="AH33" s="72"/>
      <c r="AI33" s="72"/>
      <c r="AJ33" s="72"/>
      <c r="AK33" s="72"/>
      <c r="AL33" s="72"/>
      <c r="AM33" s="72"/>
      <c r="AN33" s="72"/>
      <c r="AO33" s="72"/>
      <c r="AP33" s="8"/>
      <c r="AQ33" s="8"/>
      <c r="AR33" s="8"/>
      <c r="AS33" s="8"/>
      <c r="AT33" s="74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5"/>
      <c r="BF33" s="81"/>
      <c r="BG33" s="81"/>
      <c r="BH33" s="81"/>
      <c r="BI33" s="81"/>
      <c r="BJ33" s="81"/>
      <c r="BK33" s="81"/>
      <c r="BL33" s="81"/>
      <c r="BM33" s="85"/>
      <c r="BN33" s="81"/>
      <c r="BO33" s="81"/>
      <c r="BP33" s="81"/>
      <c r="BQ33" s="81"/>
      <c r="BR33" s="81"/>
      <c r="BS33" s="14"/>
      <c r="BT33" s="14"/>
      <c r="BU33" s="14"/>
      <c r="BV33" s="35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35"/>
      <c r="CH33" s="14"/>
      <c r="CI33" s="642"/>
      <c r="CJ33" s="631"/>
    </row>
    <row r="34" spans="2:88" ht="47.25" customHeight="1">
      <c r="B34" s="148"/>
      <c r="C34" s="148"/>
      <c r="D34" s="148" t="s">
        <v>652</v>
      </c>
      <c r="E34" s="62">
        <v>14134.4</v>
      </c>
      <c r="F34" s="62">
        <v>14287.8</v>
      </c>
      <c r="G34" s="62">
        <v>14297</v>
      </c>
      <c r="H34" s="172">
        <v>14386.065414000001</v>
      </c>
      <c r="I34" s="171">
        <v>14622.247450999999</v>
      </c>
      <c r="J34" s="172">
        <v>14651.090670999998</v>
      </c>
      <c r="K34" s="62">
        <v>14642.997480999999</v>
      </c>
      <c r="L34" s="172">
        <v>14804.087304999999</v>
      </c>
      <c r="M34" s="172">
        <v>15004</v>
      </c>
      <c r="N34" s="172">
        <v>15071</v>
      </c>
      <c r="O34" s="62">
        <v>14915.386338999999</v>
      </c>
      <c r="P34" s="62">
        <v>14816.849578999998</v>
      </c>
      <c r="Q34" s="172">
        <v>14817.824307999999</v>
      </c>
      <c r="R34" s="81">
        <v>14864.171237999999</v>
      </c>
      <c r="S34" s="81">
        <v>14893</v>
      </c>
      <c r="T34" s="81">
        <v>15036</v>
      </c>
      <c r="U34" s="81">
        <v>14879.1</v>
      </c>
      <c r="V34" s="81">
        <v>14840.8</v>
      </c>
      <c r="W34" s="81">
        <v>14796.374201000001</v>
      </c>
      <c r="X34" s="81">
        <v>14831.644253999999</v>
      </c>
      <c r="Y34" s="81">
        <v>14926.566865000001</v>
      </c>
      <c r="Z34" s="85">
        <v>14907.632060999998</v>
      </c>
      <c r="AA34" s="81">
        <v>14985.360956999999</v>
      </c>
      <c r="AB34" s="81">
        <v>15072</v>
      </c>
      <c r="AC34" s="81">
        <v>15309</v>
      </c>
      <c r="AD34" s="81">
        <v>15637.763225000001</v>
      </c>
      <c r="AE34" s="81">
        <v>15814.086001</v>
      </c>
      <c r="AF34" s="81">
        <v>16102.311141</v>
      </c>
      <c r="AG34" s="85">
        <v>16171.527371999999</v>
      </c>
      <c r="AH34" s="81">
        <v>16454.629680999999</v>
      </c>
      <c r="AI34" s="81">
        <v>16549.166612999998</v>
      </c>
      <c r="AJ34" s="81">
        <v>16564.953271999999</v>
      </c>
      <c r="AK34" s="81">
        <v>16733.7</v>
      </c>
      <c r="AL34" s="81">
        <v>16965.158602</v>
      </c>
      <c r="AM34" s="81">
        <v>17311.490371</v>
      </c>
      <c r="AN34" s="81">
        <v>17426.18031</v>
      </c>
      <c r="AO34" s="81">
        <v>17921.280999999999</v>
      </c>
      <c r="AP34" s="81">
        <v>17832.232229000001</v>
      </c>
      <c r="AQ34" s="81">
        <v>18029.835894</v>
      </c>
      <c r="AR34" s="81">
        <v>18221.721251999999</v>
      </c>
      <c r="AS34" s="81">
        <v>18215.556694999999</v>
      </c>
      <c r="AT34" s="81">
        <v>18073.281841999997</v>
      </c>
      <c r="AU34" s="81">
        <v>17923</v>
      </c>
      <c r="AV34" s="81">
        <v>17822.033572</v>
      </c>
      <c r="AW34" s="81">
        <v>17970.2</v>
      </c>
      <c r="AX34" s="81">
        <v>17897.726497</v>
      </c>
      <c r="AY34" s="81">
        <v>17850.956284</v>
      </c>
      <c r="AZ34" s="81">
        <v>17820.502755999998</v>
      </c>
      <c r="BA34" s="81">
        <v>17972.536323</v>
      </c>
      <c r="BB34" s="81">
        <v>18109.442253000001</v>
      </c>
      <c r="BC34" s="81">
        <v>18340.156715999998</v>
      </c>
      <c r="BD34" s="81">
        <v>18600.688889999998</v>
      </c>
      <c r="BE34" s="85">
        <v>18573.536540999998</v>
      </c>
      <c r="BF34" s="81">
        <v>18601.488688999998</v>
      </c>
      <c r="BG34" s="81">
        <v>18742.097542</v>
      </c>
      <c r="BH34" s="81">
        <v>18954.249076</v>
      </c>
      <c r="BI34" s="81">
        <v>19125.517089000001</v>
      </c>
      <c r="BJ34" s="81">
        <v>19110.21</v>
      </c>
      <c r="BK34" s="81">
        <v>19003.228999999999</v>
      </c>
      <c r="BL34" s="81">
        <v>19035.953999999998</v>
      </c>
      <c r="BM34" s="85">
        <v>19143.054</v>
      </c>
      <c r="BN34" s="81">
        <v>19124.8</v>
      </c>
      <c r="BO34" s="81">
        <v>19146.385999999999</v>
      </c>
      <c r="BP34" s="81">
        <v>19318.221999999998</v>
      </c>
      <c r="BQ34" s="81">
        <v>19497.911999999997</v>
      </c>
      <c r="BR34" s="81">
        <v>19399.736999999997</v>
      </c>
      <c r="BS34" s="81">
        <v>19744.956000000002</v>
      </c>
      <c r="BT34" s="81">
        <v>19714.491999999998</v>
      </c>
      <c r="BU34" s="81">
        <v>19643.091999999997</v>
      </c>
      <c r="BV34" s="85">
        <v>19739.482</v>
      </c>
      <c r="BW34" s="81">
        <v>19621.044394</v>
      </c>
      <c r="BX34" s="81">
        <v>19681.917058999999</v>
      </c>
      <c r="BY34" s="81">
        <v>19681.917058999999</v>
      </c>
      <c r="BZ34" s="81">
        <v>19793.328785999998</v>
      </c>
      <c r="CA34" s="81">
        <v>19822.393345999997</v>
      </c>
      <c r="CB34" s="81">
        <v>20030.620617</v>
      </c>
      <c r="CC34" s="81">
        <v>19973.850119999999</v>
      </c>
      <c r="CD34" s="81">
        <v>19791</v>
      </c>
      <c r="CE34" s="81">
        <v>19856.8</v>
      </c>
      <c r="CF34" s="81">
        <v>19693.057720000001</v>
      </c>
      <c r="CG34" s="85">
        <v>19600.972902000001</v>
      </c>
      <c r="CH34" s="81">
        <v>19915.285102999998</v>
      </c>
      <c r="CI34" s="677">
        <v>19851.873216</v>
      </c>
      <c r="CJ34" s="713">
        <v>20138.757583000002</v>
      </c>
    </row>
    <row r="35" spans="2:88" ht="31.5" customHeight="1">
      <c r="B35" s="148"/>
      <c r="C35" s="148"/>
      <c r="D35" s="148" t="s">
        <v>653</v>
      </c>
      <c r="E35" s="62">
        <v>14051.4</v>
      </c>
      <c r="F35" s="62">
        <v>14172.1</v>
      </c>
      <c r="G35" s="62">
        <v>14179</v>
      </c>
      <c r="H35" s="172">
        <v>14274.520645000001</v>
      </c>
      <c r="I35" s="171">
        <v>14452.447065</v>
      </c>
      <c r="J35" s="172">
        <v>14477.649360999998</v>
      </c>
      <c r="K35" s="62">
        <v>14491.958992</v>
      </c>
      <c r="L35" s="172">
        <v>14627.694914</v>
      </c>
      <c r="M35" s="172">
        <v>14788</v>
      </c>
      <c r="N35" s="172">
        <v>14836</v>
      </c>
      <c r="O35" s="62">
        <v>14718.778941999999</v>
      </c>
      <c r="P35" s="62">
        <v>14643.453012999998</v>
      </c>
      <c r="Q35" s="172">
        <v>14647.680369</v>
      </c>
      <c r="R35" s="81">
        <v>14686.888250999998</v>
      </c>
      <c r="S35" s="81">
        <v>14732</v>
      </c>
      <c r="T35" s="81">
        <v>14863</v>
      </c>
      <c r="U35" s="81">
        <v>14741.6</v>
      </c>
      <c r="V35" s="81">
        <v>14725.7</v>
      </c>
      <c r="W35" s="81">
        <v>14718.553674999999</v>
      </c>
      <c r="X35" s="81">
        <v>14751.703980999999</v>
      </c>
      <c r="Y35" s="81">
        <v>14836.152569</v>
      </c>
      <c r="Z35" s="85">
        <v>14836.161494</v>
      </c>
      <c r="AA35" s="81">
        <v>14904.037666</v>
      </c>
      <c r="AB35" s="81">
        <v>14971</v>
      </c>
      <c r="AC35" s="81">
        <v>15178</v>
      </c>
      <c r="AD35" s="81">
        <v>15435.388136</v>
      </c>
      <c r="AE35" s="81">
        <v>15611.470651</v>
      </c>
      <c r="AF35" s="81">
        <v>15876.922522999999</v>
      </c>
      <c r="AG35" s="85">
        <v>15948.154019</v>
      </c>
      <c r="AH35" s="81">
        <v>16188.129062</v>
      </c>
      <c r="AI35" s="81">
        <v>16306.770157999999</v>
      </c>
      <c r="AJ35" s="81">
        <v>16330.089040999999</v>
      </c>
      <c r="AK35" s="81">
        <v>16530.900000000001</v>
      </c>
      <c r="AL35" s="81">
        <v>16760.020452000001</v>
      </c>
      <c r="AM35" s="81">
        <v>17066.666434999999</v>
      </c>
      <c r="AN35" s="81">
        <v>17191.242180000001</v>
      </c>
      <c r="AO35" s="81">
        <v>17615.865119999999</v>
      </c>
      <c r="AP35" s="81">
        <v>17603.657266999999</v>
      </c>
      <c r="AQ35" s="81">
        <v>17787.718375</v>
      </c>
      <c r="AR35" s="81">
        <v>17952.689621999998</v>
      </c>
      <c r="AS35" s="81">
        <v>17991.862993999999</v>
      </c>
      <c r="AT35" s="81">
        <v>17899.44212</v>
      </c>
      <c r="AU35" s="81">
        <v>17823</v>
      </c>
      <c r="AV35" s="81">
        <v>17745.465045000001</v>
      </c>
      <c r="AW35" s="81">
        <v>17904.3</v>
      </c>
      <c r="AX35" s="81">
        <v>17864.166117000001</v>
      </c>
      <c r="AY35" s="81">
        <v>17834.294618</v>
      </c>
      <c r="AZ35" s="81">
        <v>17804.721332999998</v>
      </c>
      <c r="BA35" s="81">
        <v>17934.037205000001</v>
      </c>
      <c r="BB35" s="81">
        <v>18041.372824999999</v>
      </c>
      <c r="BC35" s="81">
        <v>18243.896664</v>
      </c>
      <c r="BD35" s="81">
        <v>18457.742043999999</v>
      </c>
      <c r="BE35" s="85">
        <v>18472.077855</v>
      </c>
      <c r="BF35" s="81">
        <v>18468.030783999999</v>
      </c>
      <c r="BG35" s="81">
        <v>18605.047145999997</v>
      </c>
      <c r="BH35" s="81">
        <v>18790.415349999999</v>
      </c>
      <c r="BI35" s="81">
        <v>18936.619344999999</v>
      </c>
      <c r="BJ35" s="81">
        <v>18948.965</v>
      </c>
      <c r="BK35" s="81">
        <v>18883.871999999999</v>
      </c>
      <c r="BL35" s="81">
        <v>18903.506999999998</v>
      </c>
      <c r="BM35" s="85">
        <v>19016.2</v>
      </c>
      <c r="BN35" s="81">
        <v>19016.900000000001</v>
      </c>
      <c r="BO35" s="81">
        <v>19037.739000000001</v>
      </c>
      <c r="BP35" s="81">
        <v>19213.501999999997</v>
      </c>
      <c r="BQ35" s="81">
        <v>19356.896999999997</v>
      </c>
      <c r="BR35" s="81">
        <v>19274.191999999999</v>
      </c>
      <c r="BS35" s="81">
        <v>19584.186999999998</v>
      </c>
      <c r="BT35" s="81">
        <v>19581.212</v>
      </c>
      <c r="BU35" s="81">
        <v>19552.413999999997</v>
      </c>
      <c r="BV35" s="85">
        <v>19634.286</v>
      </c>
      <c r="BW35" s="81">
        <v>19555.940684000001</v>
      </c>
      <c r="BX35" s="81">
        <v>19581.441432</v>
      </c>
      <c r="BY35" s="81">
        <v>19581.441432</v>
      </c>
      <c r="BZ35" s="81">
        <v>19708.771788999999</v>
      </c>
      <c r="CA35" s="81">
        <v>19730.438118999999</v>
      </c>
      <c r="CB35" s="81">
        <v>19905.469863999999</v>
      </c>
      <c r="CC35" s="81">
        <v>19863.211178999998</v>
      </c>
      <c r="CD35" s="81">
        <v>19742</v>
      </c>
      <c r="CE35" s="81">
        <v>19780.900000000001</v>
      </c>
      <c r="CF35" s="81">
        <v>19678.379069999999</v>
      </c>
      <c r="CG35" s="85">
        <v>19609.437490999997</v>
      </c>
      <c r="CH35" s="81">
        <v>19894.087751999999</v>
      </c>
      <c r="CI35" s="677">
        <v>19911.137000999999</v>
      </c>
      <c r="CJ35" s="713">
        <v>20136.310466999999</v>
      </c>
    </row>
    <row r="36" spans="2:88" ht="28.5" customHeight="1">
      <c r="B36" s="148"/>
      <c r="C36" s="148"/>
      <c r="D36" s="164" t="s">
        <v>654</v>
      </c>
      <c r="E36" s="62">
        <v>3652</v>
      </c>
      <c r="F36" s="62">
        <v>3659.1</v>
      </c>
      <c r="G36" s="62">
        <v>3659.1</v>
      </c>
      <c r="H36" s="172">
        <v>3689.3614029999999</v>
      </c>
      <c r="I36" s="171">
        <v>3692.2138329999998</v>
      </c>
      <c r="J36" s="172">
        <v>3696.1360730000001</v>
      </c>
      <c r="K36" s="62">
        <v>3716.8167259999996</v>
      </c>
      <c r="L36" s="172">
        <v>3733.5752579999998</v>
      </c>
      <c r="M36" s="172">
        <v>3746</v>
      </c>
      <c r="N36" s="172">
        <v>3744</v>
      </c>
      <c r="O36" s="62">
        <v>3742.4893099999999</v>
      </c>
      <c r="P36" s="62">
        <v>3739.9934039999998</v>
      </c>
      <c r="Q36" s="172">
        <v>3743.5590010000001</v>
      </c>
      <c r="R36" s="81">
        <v>3748.5509320000001</v>
      </c>
      <c r="S36" s="81">
        <v>3772</v>
      </c>
      <c r="T36" s="81">
        <v>3798</v>
      </c>
      <c r="U36" s="81">
        <v>3793.1</v>
      </c>
      <c r="V36" s="81">
        <v>3806</v>
      </c>
      <c r="W36" s="81">
        <v>3832.6998779999994</v>
      </c>
      <c r="X36" s="81">
        <v>3839.8310719999995</v>
      </c>
      <c r="Y36" s="81">
        <v>3854.0936979999997</v>
      </c>
      <c r="Z36" s="85">
        <v>3868.7127289999999</v>
      </c>
      <c r="AA36" s="81">
        <v>3879.0531150000002</v>
      </c>
      <c r="AB36" s="81">
        <v>3882</v>
      </c>
      <c r="AC36" s="81">
        <v>3914</v>
      </c>
      <c r="AD36" s="81">
        <v>3927.5457339999998</v>
      </c>
      <c r="AE36" s="81">
        <v>3973.8989709999996</v>
      </c>
      <c r="AF36" s="81">
        <v>4027.0268779999997</v>
      </c>
      <c r="AG36" s="85">
        <v>4047.3510069999998</v>
      </c>
      <c r="AH36" s="81">
        <v>4078.7285700000002</v>
      </c>
      <c r="AI36" s="81">
        <v>4127.9343559999998</v>
      </c>
      <c r="AJ36" s="81">
        <v>4139.700957</v>
      </c>
      <c r="AK36" s="81">
        <v>4216.7</v>
      </c>
      <c r="AL36" s="81">
        <v>4275.5515949999999</v>
      </c>
      <c r="AM36" s="81">
        <v>4326.8966439999995</v>
      </c>
      <c r="AN36" s="81">
        <v>4367.1883779999998</v>
      </c>
      <c r="AO36" s="81">
        <v>4427.0909549999997</v>
      </c>
      <c r="AP36" s="81">
        <v>4480.9320289999996</v>
      </c>
      <c r="AQ36" s="81">
        <v>4519.4409049999995</v>
      </c>
      <c r="AR36" s="81">
        <v>4542.974107</v>
      </c>
      <c r="AS36" s="81">
        <v>4587.187962</v>
      </c>
      <c r="AT36" s="81">
        <v>4600.3807779999997</v>
      </c>
      <c r="AU36" s="81">
        <v>4637</v>
      </c>
      <c r="AV36" s="81">
        <v>4634.2543660000001</v>
      </c>
      <c r="AW36" s="81">
        <v>4684.5</v>
      </c>
      <c r="AX36" s="81">
        <v>4699.1488739999995</v>
      </c>
      <c r="AY36" s="81">
        <v>4704.4973289999998</v>
      </c>
      <c r="AZ36" s="81">
        <v>4697.3660159999999</v>
      </c>
      <c r="BA36" s="81">
        <v>4713.768024</v>
      </c>
      <c r="BB36" s="81">
        <v>4719.1164789999993</v>
      </c>
      <c r="BC36" s="81">
        <v>4750.8505660000001</v>
      </c>
      <c r="BD36" s="81">
        <v>4771.5312189999995</v>
      </c>
      <c r="BE36" s="85">
        <v>4807.1875460000001</v>
      </c>
      <c r="BF36" s="81">
        <v>4781.5150809999996</v>
      </c>
      <c r="BG36" s="81">
        <v>4814.9963259999995</v>
      </c>
      <c r="BH36" s="81">
        <v>4843.5570399999997</v>
      </c>
      <c r="BI36" s="81">
        <v>4863.1680019999994</v>
      </c>
      <c r="BJ36" s="81">
        <v>4887.33</v>
      </c>
      <c r="BK36" s="81">
        <v>4902.3240000000005</v>
      </c>
      <c r="BL36" s="81">
        <v>4897.3259999999991</v>
      </c>
      <c r="BM36" s="85">
        <v>4931.598</v>
      </c>
      <c r="BN36" s="81">
        <v>4946.2</v>
      </c>
      <c r="BO36" s="81">
        <v>4951.2329999999993</v>
      </c>
      <c r="BP36" s="81">
        <v>5000.7370000000001</v>
      </c>
      <c r="BQ36" s="81">
        <v>5010.7329999999993</v>
      </c>
      <c r="BR36" s="81">
        <v>5000.7370000000001</v>
      </c>
      <c r="BS36" s="81">
        <v>5055.5959999999995</v>
      </c>
      <c r="BT36" s="81">
        <v>5075.9449999999997</v>
      </c>
      <c r="BU36" s="81">
        <v>5101.2920000000004</v>
      </c>
      <c r="BV36" s="85">
        <v>5111.6449999999995</v>
      </c>
      <c r="BW36" s="81">
        <v>5122.0331050000004</v>
      </c>
      <c r="BX36" s="81">
        <v>5101.3523329999998</v>
      </c>
      <c r="BY36" s="81">
        <v>5101.3523329999998</v>
      </c>
      <c r="BZ36" s="81">
        <v>5147.3490459999994</v>
      </c>
      <c r="CA36" s="81">
        <v>5147.3490459999994</v>
      </c>
      <c r="CB36" s="81">
        <v>5168.0296989999997</v>
      </c>
      <c r="CC36" s="81">
        <v>5168.0296989999997</v>
      </c>
      <c r="CD36" s="81">
        <v>5184</v>
      </c>
      <c r="CE36" s="81">
        <v>5173.2</v>
      </c>
      <c r="CF36" s="81">
        <v>5193.8594819999998</v>
      </c>
      <c r="CG36" s="85">
        <v>5193.8594819999998</v>
      </c>
      <c r="CH36" s="81">
        <v>5245.7979839999989</v>
      </c>
      <c r="CI36" s="677">
        <v>5313.9934329999996</v>
      </c>
      <c r="CJ36" s="713">
        <v>5324.6214419999997</v>
      </c>
    </row>
    <row r="37" spans="2:88" ht="48" customHeight="1">
      <c r="B37" s="148"/>
      <c r="C37" s="148" t="s">
        <v>655</v>
      </c>
      <c r="D37" s="148" t="s">
        <v>52</v>
      </c>
      <c r="E37" s="62">
        <v>2087</v>
      </c>
      <c r="F37" s="62">
        <v>2090.9</v>
      </c>
      <c r="G37" s="62">
        <v>2090.9</v>
      </c>
      <c r="H37" s="172">
        <v>2108.2064989999999</v>
      </c>
      <c r="I37" s="171">
        <v>2109.8364419999998</v>
      </c>
      <c r="J37" s="172">
        <v>2112.0776879999999</v>
      </c>
      <c r="K37" s="62">
        <v>2123.8952210000002</v>
      </c>
      <c r="L37" s="172">
        <v>2133.4715080000001</v>
      </c>
      <c r="M37" s="172">
        <v>2141</v>
      </c>
      <c r="N37" s="172">
        <v>2140</v>
      </c>
      <c r="O37" s="62">
        <v>2138.5653029999999</v>
      </c>
      <c r="P37" s="62">
        <v>2137.1390879999999</v>
      </c>
      <c r="Q37" s="172">
        <v>2139.1764870000002</v>
      </c>
      <c r="R37" s="81">
        <v>2142.0290359999999</v>
      </c>
      <c r="S37" s="81">
        <v>2156</v>
      </c>
      <c r="T37" s="81">
        <v>2170</v>
      </c>
      <c r="U37" s="81">
        <v>2167.5</v>
      </c>
      <c r="V37" s="81">
        <v>2174.8000000000002</v>
      </c>
      <c r="W37" s="81">
        <v>2190.1141990000001</v>
      </c>
      <c r="X37" s="81">
        <v>2194.1892349999998</v>
      </c>
      <c r="Y37" s="81">
        <v>2202.3391879999999</v>
      </c>
      <c r="Z37" s="85">
        <v>2210.6929879999998</v>
      </c>
      <c r="AA37" s="81">
        <v>2216.6016949999998</v>
      </c>
      <c r="AB37" s="81">
        <v>2218</v>
      </c>
      <c r="AC37" s="81">
        <v>2236</v>
      </c>
      <c r="AD37" s="81">
        <v>2244.3117969999998</v>
      </c>
      <c r="AE37" s="81">
        <v>2270.7994119999998</v>
      </c>
      <c r="AF37" s="81">
        <v>2301.1582159999998</v>
      </c>
      <c r="AG37" s="85">
        <v>2312.7720210000002</v>
      </c>
      <c r="AH37" s="81">
        <v>2330.7019890000001</v>
      </c>
      <c r="AI37" s="81">
        <v>2358.8195470000001</v>
      </c>
      <c r="AJ37" s="81">
        <v>2365.543404</v>
      </c>
      <c r="AK37" s="81">
        <v>2409.6</v>
      </c>
      <c r="AL37" s="81">
        <v>2443.1723399999996</v>
      </c>
      <c r="AM37" s="81">
        <v>2472.512385</v>
      </c>
      <c r="AN37" s="81">
        <v>2495.5361479999997</v>
      </c>
      <c r="AO37" s="81">
        <v>2529.7662599999999</v>
      </c>
      <c r="AP37" s="81">
        <v>2560.5326389999996</v>
      </c>
      <c r="AQ37" s="81">
        <v>2582.5376430000001</v>
      </c>
      <c r="AR37" s="81">
        <v>2595.9852379999998</v>
      </c>
      <c r="AS37" s="81">
        <v>2621.2502469999999</v>
      </c>
      <c r="AT37" s="81">
        <v>2628.7890160000002</v>
      </c>
      <c r="AU37" s="81">
        <v>2649.8</v>
      </c>
      <c r="AV37" s="81">
        <v>2648.1453179999999</v>
      </c>
      <c r="AW37" s="81">
        <v>2676.9</v>
      </c>
      <c r="AX37" s="81">
        <v>2685.22786</v>
      </c>
      <c r="AY37" s="81">
        <v>2688.2841370000001</v>
      </c>
      <c r="AZ37" s="81">
        <v>2684.2091009999999</v>
      </c>
      <c r="BA37" s="81">
        <v>2693.5816599999998</v>
      </c>
      <c r="BB37" s="81">
        <v>2696.637937</v>
      </c>
      <c r="BC37" s="81">
        <v>2714.7717519999997</v>
      </c>
      <c r="BD37" s="81">
        <v>2726.5892849999996</v>
      </c>
      <c r="BE37" s="85">
        <v>2746.9643459999998</v>
      </c>
      <c r="BF37" s="81">
        <v>2732.2942639999997</v>
      </c>
      <c r="BG37" s="81">
        <v>2751.4264889999995</v>
      </c>
      <c r="BH37" s="81">
        <v>2767.7468629999998</v>
      </c>
      <c r="BI37" s="81">
        <v>2778.9530929999996</v>
      </c>
      <c r="BJ37" s="81">
        <v>2792.692</v>
      </c>
      <c r="BK37" s="81">
        <v>2801.2599999999998</v>
      </c>
      <c r="BL37" s="81">
        <v>2798.4039999999995</v>
      </c>
      <c r="BM37" s="85">
        <v>2818.0389999999998</v>
      </c>
      <c r="BN37" s="81">
        <v>2826.4</v>
      </c>
      <c r="BO37" s="81">
        <v>2829.2249999999999</v>
      </c>
      <c r="BP37" s="178">
        <v>2857.547</v>
      </c>
      <c r="BQ37" s="178">
        <v>2863.2589999999996</v>
      </c>
      <c r="BR37" s="178">
        <v>2857.547</v>
      </c>
      <c r="BS37" s="178">
        <v>2888.9629999999997</v>
      </c>
      <c r="BT37" s="178">
        <v>2900.5059999999999</v>
      </c>
      <c r="BU37" s="178">
        <v>2915.0239999999999</v>
      </c>
      <c r="BV37" s="179">
        <v>2920.855</v>
      </c>
      <c r="BW37" s="178">
        <v>2926.8760429999998</v>
      </c>
      <c r="BX37" s="178">
        <v>2915.0585099999998</v>
      </c>
      <c r="BY37" s="178">
        <v>2915.0585099999998</v>
      </c>
      <c r="BZ37" s="178">
        <v>2941.3422779999996</v>
      </c>
      <c r="CA37" s="178">
        <v>2941.3422779999996</v>
      </c>
      <c r="CB37" s="178">
        <v>2953.159811</v>
      </c>
      <c r="CC37" s="178">
        <v>2953.159811</v>
      </c>
      <c r="CD37" s="178">
        <v>2962</v>
      </c>
      <c r="CE37" s="178">
        <v>2956.1</v>
      </c>
      <c r="CF37" s="178">
        <v>2967.9196189999998</v>
      </c>
      <c r="CG37" s="179">
        <v>2967.9196189999998</v>
      </c>
      <c r="CH37" s="178">
        <v>2997.5988139999999</v>
      </c>
      <c r="CI37" s="678">
        <v>3036.5676250000001</v>
      </c>
      <c r="CJ37" s="714">
        <v>3042.6407899999999</v>
      </c>
    </row>
    <row r="38" spans="2:88" ht="15.75" customHeight="1">
      <c r="B38" s="148"/>
      <c r="C38" s="148"/>
      <c r="D38" s="154"/>
      <c r="E38" s="62"/>
      <c r="F38" s="62"/>
      <c r="G38" s="62"/>
      <c r="H38" s="172"/>
      <c r="I38" s="172"/>
      <c r="J38" s="172"/>
      <c r="K38" s="62"/>
      <c r="L38" s="171"/>
      <c r="M38" s="171"/>
      <c r="N38" s="171"/>
      <c r="O38" s="62"/>
      <c r="P38" s="167"/>
      <c r="Q38" s="171"/>
      <c r="R38" s="81"/>
      <c r="S38" s="81"/>
      <c r="T38" s="81"/>
      <c r="U38" s="81"/>
      <c r="V38" s="75"/>
      <c r="W38" s="81"/>
      <c r="X38" s="81"/>
      <c r="Y38" s="81"/>
      <c r="Z38" s="9"/>
      <c r="AA38" s="8"/>
      <c r="AB38" s="8"/>
      <c r="AC38" s="8"/>
      <c r="AD38" s="81"/>
      <c r="AE38" s="8"/>
      <c r="AF38" s="81"/>
      <c r="AG38" s="85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81"/>
      <c r="AU38" s="81"/>
      <c r="AV38" s="81"/>
      <c r="AW38" s="81"/>
      <c r="AX38" s="81"/>
      <c r="AY38" s="81"/>
      <c r="AZ38" s="81"/>
      <c r="BA38" s="81"/>
      <c r="BB38" s="81"/>
      <c r="BC38" s="81"/>
      <c r="BD38" s="81"/>
      <c r="BF38" s="8"/>
      <c r="BG38" s="8"/>
      <c r="BH38" s="8"/>
      <c r="BI38" s="8"/>
      <c r="BJ38" s="8"/>
      <c r="BK38" s="8"/>
      <c r="BL38" s="8"/>
      <c r="BM38" s="9"/>
      <c r="BN38" s="8"/>
      <c r="BO38" s="8"/>
      <c r="BP38" s="8"/>
      <c r="BQ38" s="8"/>
      <c r="BR38" s="8"/>
      <c r="BS38" s="8"/>
      <c r="BT38" s="8"/>
      <c r="BU38" s="8"/>
      <c r="BV38" s="27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35"/>
      <c r="CH38" s="14"/>
      <c r="CI38" s="642"/>
      <c r="CJ38" s="631"/>
    </row>
    <row r="39" spans="2:88" ht="58.5" customHeight="1">
      <c r="B39" s="148"/>
      <c r="C39" s="148" t="s">
        <v>639</v>
      </c>
      <c r="D39" s="154" t="s">
        <v>656</v>
      </c>
      <c r="E39" s="62"/>
      <c r="F39" s="62"/>
      <c r="G39" s="62"/>
      <c r="H39" s="172"/>
      <c r="I39" s="172"/>
      <c r="J39" s="8"/>
      <c r="K39" s="62"/>
      <c r="L39" s="172"/>
      <c r="M39" s="172"/>
      <c r="N39" s="172"/>
      <c r="O39" s="62"/>
      <c r="P39" s="62"/>
      <c r="Q39" s="171"/>
      <c r="R39" s="81"/>
      <c r="S39" s="81"/>
      <c r="T39" s="81"/>
      <c r="U39" s="81"/>
      <c r="V39" s="75"/>
      <c r="W39" s="75"/>
      <c r="X39" s="75"/>
      <c r="Y39" s="81"/>
      <c r="Z39" s="85"/>
      <c r="AA39" s="8"/>
      <c r="AB39" s="8"/>
      <c r="AC39" s="8"/>
      <c r="AD39" s="81"/>
      <c r="AE39" s="81"/>
      <c r="AF39" s="81"/>
      <c r="AG39" s="85"/>
      <c r="AH39" s="81"/>
      <c r="AI39" s="81"/>
      <c r="AJ39" s="81"/>
      <c r="AK39" s="81"/>
      <c r="AL39" s="81"/>
      <c r="AM39" s="81"/>
      <c r="AN39" s="81"/>
      <c r="AO39" s="81"/>
      <c r="AP39" s="81"/>
      <c r="AQ39" s="81"/>
      <c r="AR39" s="81"/>
      <c r="AS39" s="81"/>
      <c r="AT39" s="81"/>
      <c r="AU39" s="81"/>
      <c r="AV39" s="81"/>
      <c r="AW39" s="81"/>
      <c r="AX39" s="81"/>
      <c r="AY39" s="81"/>
      <c r="AZ39" s="81"/>
      <c r="BA39" s="81"/>
      <c r="BB39" s="8"/>
      <c r="BC39" s="8"/>
      <c r="BD39" s="8"/>
      <c r="BE39" s="85"/>
      <c r="BF39" s="81"/>
      <c r="BG39" s="81"/>
      <c r="BH39" s="81"/>
      <c r="BI39" s="81"/>
      <c r="BJ39" s="81"/>
      <c r="BK39" s="81"/>
      <c r="BL39" s="81"/>
      <c r="BM39" s="85"/>
      <c r="BN39" s="81"/>
      <c r="BO39" s="81"/>
      <c r="BP39" s="81"/>
      <c r="BQ39" s="81"/>
      <c r="BR39" s="81"/>
      <c r="BS39" s="81"/>
      <c r="BT39" s="81"/>
      <c r="BU39" s="14"/>
      <c r="BV39" s="35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35"/>
      <c r="CH39" s="14"/>
      <c r="CI39" s="642"/>
      <c r="CJ39" s="631"/>
    </row>
    <row r="40" spans="2:88" ht="15.75" customHeight="1">
      <c r="B40" s="148"/>
      <c r="C40" s="148"/>
      <c r="D40" s="148" t="s">
        <v>55</v>
      </c>
      <c r="E40" s="62">
        <v>26480.3</v>
      </c>
      <c r="F40" s="62">
        <v>26529.4</v>
      </c>
      <c r="G40" s="62">
        <v>26532</v>
      </c>
      <c r="H40" s="171">
        <v>26749.125115999996</v>
      </c>
      <c r="I40" s="171">
        <v>26769.806721000001</v>
      </c>
      <c r="J40" s="172">
        <v>26798.244031999999</v>
      </c>
      <c r="K40" s="62">
        <v>26948.185935999998</v>
      </c>
      <c r="L40" s="172">
        <v>27069.690648</v>
      </c>
      <c r="M40" s="172">
        <v>27160</v>
      </c>
      <c r="N40" s="172">
        <v>27147</v>
      </c>
      <c r="O40" s="62">
        <v>27134.320737999999</v>
      </c>
      <c r="P40" s="62">
        <v>27116.224288999998</v>
      </c>
      <c r="Q40" s="172">
        <v>27142.076324999998</v>
      </c>
      <c r="R40" s="81">
        <v>27178.269222999999</v>
      </c>
      <c r="S40" s="81">
        <v>27352</v>
      </c>
      <c r="T40" s="81">
        <v>27538</v>
      </c>
      <c r="U40" s="81">
        <v>27501.4</v>
      </c>
      <c r="V40" s="81">
        <v>27594.5</v>
      </c>
      <c r="W40" s="81">
        <v>27788.377820000002</v>
      </c>
      <c r="X40" s="81">
        <v>27840.082010999999</v>
      </c>
      <c r="Y40" s="81">
        <v>27943.490155</v>
      </c>
      <c r="Z40" s="85">
        <v>28049.483692999998</v>
      </c>
      <c r="AA40" s="81">
        <v>28124.454645000002</v>
      </c>
      <c r="AB40" s="81">
        <v>28148</v>
      </c>
      <c r="AC40" s="81">
        <v>28375</v>
      </c>
      <c r="AD40" s="81">
        <v>28476.042643999997</v>
      </c>
      <c r="AE40" s="81">
        <v>28812.119350000001</v>
      </c>
      <c r="AF40" s="81">
        <v>29197.315091</v>
      </c>
      <c r="AG40" s="85">
        <v>29344.671719999998</v>
      </c>
      <c r="AH40" s="81">
        <v>29572.169850999999</v>
      </c>
      <c r="AI40" s="81">
        <v>29928.928280999997</v>
      </c>
      <c r="AJ40" s="81">
        <v>30014.240095000001</v>
      </c>
      <c r="AK40" s="81">
        <v>30572.6</v>
      </c>
      <c r="AL40" s="81">
        <v>30999.203570999998</v>
      </c>
      <c r="AM40" s="81">
        <v>31371.473174999999</v>
      </c>
      <c r="AN40" s="81">
        <v>31663.601395999998</v>
      </c>
      <c r="AO40" s="81">
        <v>32097.916053000001</v>
      </c>
      <c r="AP40" s="81">
        <v>32488.282105999995</v>
      </c>
      <c r="AQ40" s="81">
        <v>32767.484308999996</v>
      </c>
      <c r="AR40" s="81">
        <v>32938.107936999993</v>
      </c>
      <c r="AS40" s="81">
        <v>33258.673469000001</v>
      </c>
      <c r="AT40" s="81">
        <v>33354.326025999995</v>
      </c>
      <c r="AU40" s="81">
        <v>33620.6</v>
      </c>
      <c r="AV40" s="81">
        <v>33599.920606</v>
      </c>
      <c r="AW40" s="81">
        <v>33964.400000000001</v>
      </c>
      <c r="AX40" s="81">
        <v>34070.428160999996</v>
      </c>
      <c r="AY40" s="81">
        <v>34109.206214999998</v>
      </c>
      <c r="AZ40" s="81">
        <v>34057.502023999994</v>
      </c>
      <c r="BA40" s="81">
        <v>34176.421580000002</v>
      </c>
      <c r="BB40" s="81">
        <v>34215.199633999997</v>
      </c>
      <c r="BC40" s="81">
        <v>34445.282920999998</v>
      </c>
      <c r="BD40" s="81">
        <v>34595.224944000001</v>
      </c>
      <c r="BE40" s="85">
        <v>34853.745541999997</v>
      </c>
      <c r="BF40" s="81">
        <v>34667.610621</v>
      </c>
      <c r="BG40" s="81">
        <v>34910.361457999999</v>
      </c>
      <c r="BH40" s="81">
        <v>35117.436451999994</v>
      </c>
      <c r="BI40" s="81">
        <v>35259.622768999994</v>
      </c>
      <c r="BJ40" s="81">
        <v>35435.343999999997</v>
      </c>
      <c r="BK40" s="81">
        <v>35543.991000000002</v>
      </c>
      <c r="BL40" s="81">
        <v>35507.696000000004</v>
      </c>
      <c r="BM40" s="85">
        <v>35755.93</v>
      </c>
      <c r="BN40" s="81">
        <v>35862</v>
      </c>
      <c r="BO40" s="81">
        <v>35898.134999999995</v>
      </c>
      <c r="BP40" s="81">
        <v>36257.396000000001</v>
      </c>
      <c r="BQ40" s="81">
        <v>36329.866999999998</v>
      </c>
      <c r="BR40" s="81">
        <v>36257.396000000001</v>
      </c>
      <c r="BS40" s="81">
        <v>36655.57</v>
      </c>
      <c r="BT40" s="81">
        <v>36802.892</v>
      </c>
      <c r="BU40" s="81">
        <v>36986.508999999998</v>
      </c>
      <c r="BV40" s="85">
        <v>37061.478999999999</v>
      </c>
      <c r="BW40" s="81">
        <v>37136.482319999996</v>
      </c>
      <c r="BX40" s="81">
        <v>36986.540297</v>
      </c>
      <c r="BY40" s="81">
        <v>36986.540297</v>
      </c>
      <c r="BZ40" s="81">
        <v>37320.031846999998</v>
      </c>
      <c r="CA40" s="81">
        <v>37320.031846999998</v>
      </c>
      <c r="CB40" s="81">
        <v>37469.973869999994</v>
      </c>
      <c r="CC40" s="81">
        <v>37469.973869999994</v>
      </c>
      <c r="CD40" s="81">
        <v>37582</v>
      </c>
      <c r="CE40" s="81">
        <v>37507.199999999997</v>
      </c>
      <c r="CF40" s="81">
        <v>37657.247858999996</v>
      </c>
      <c r="CG40" s="85">
        <v>37657.247858999996</v>
      </c>
      <c r="CH40" s="81">
        <v>38033.820383999999</v>
      </c>
      <c r="CI40" s="677">
        <v>38528.260028999997</v>
      </c>
      <c r="CJ40" s="713">
        <v>38605.316574999997</v>
      </c>
    </row>
    <row r="41" spans="2:88" ht="15.75" customHeight="1">
      <c r="B41" s="148"/>
      <c r="C41" s="148"/>
      <c r="D41" s="148" t="s">
        <v>57</v>
      </c>
      <c r="E41" s="62">
        <v>9.9</v>
      </c>
      <c r="F41" s="62">
        <v>10</v>
      </c>
      <c r="G41" s="62">
        <v>10</v>
      </c>
      <c r="H41" s="171">
        <v>10.039077999999998</v>
      </c>
      <c r="I41" s="171">
        <v>10.046813</v>
      </c>
      <c r="J41" s="172">
        <v>10.057403999999998</v>
      </c>
      <c r="K41" s="62">
        <v>10.113691000000001</v>
      </c>
      <c r="L41" s="172">
        <v>10.159386999999999</v>
      </c>
      <c r="M41" s="172">
        <v>10.199999999999999</v>
      </c>
      <c r="N41" s="172">
        <v>10.199999999999999</v>
      </c>
      <c r="O41" s="62">
        <v>10.183544000000001</v>
      </c>
      <c r="P41" s="62">
        <v>10.176760999999999</v>
      </c>
      <c r="Q41" s="172">
        <v>10.186519000000001</v>
      </c>
      <c r="R41" s="81">
        <v>10.200085</v>
      </c>
      <c r="S41" s="81">
        <v>10</v>
      </c>
      <c r="T41" s="81">
        <v>10</v>
      </c>
      <c r="U41" s="81">
        <v>10.3</v>
      </c>
      <c r="V41" s="81">
        <v>10.4</v>
      </c>
      <c r="W41" s="81">
        <v>10.429041</v>
      </c>
      <c r="X41" s="81">
        <v>10.448437999999999</v>
      </c>
      <c r="Y41" s="81">
        <v>10.487231999999999</v>
      </c>
      <c r="Z41" s="85">
        <v>10.527096999999999</v>
      </c>
      <c r="AA41" s="81">
        <v>10.555180999999999</v>
      </c>
      <c r="AB41" s="81">
        <v>10.6</v>
      </c>
      <c r="AC41" s="81">
        <v>10.6</v>
      </c>
      <c r="AD41" s="81">
        <v>10.687151999999999</v>
      </c>
      <c r="AE41" s="81">
        <v>10.813292000000001</v>
      </c>
      <c r="AF41" s="81">
        <v>10.957876999999998</v>
      </c>
      <c r="AG41" s="85">
        <v>11.013093</v>
      </c>
      <c r="AH41" s="81">
        <v>11.098534999999998</v>
      </c>
      <c r="AI41" s="81">
        <v>11.23241</v>
      </c>
      <c r="AJ41" s="81">
        <v>11.264420999999999</v>
      </c>
      <c r="AK41" s="81">
        <v>11.5</v>
      </c>
      <c r="AL41" s="81">
        <v>11.634154000000001</v>
      </c>
      <c r="AM41" s="81">
        <v>11.773859999999999</v>
      </c>
      <c r="AN41" s="81">
        <v>11.883459</v>
      </c>
      <c r="AO41" s="81">
        <v>12.046489000000001</v>
      </c>
      <c r="AP41" s="81">
        <v>12.192978</v>
      </c>
      <c r="AQ41" s="81">
        <v>12.297697999999999</v>
      </c>
      <c r="AR41" s="81">
        <v>12.36172</v>
      </c>
      <c r="AS41" s="81">
        <v>12.482029000000001</v>
      </c>
      <c r="AT41" s="81">
        <v>12.517966999999999</v>
      </c>
      <c r="AU41" s="81">
        <v>12.517966999999999</v>
      </c>
      <c r="AV41" s="81">
        <v>12.610192</v>
      </c>
      <c r="AW41" s="81">
        <v>12.7</v>
      </c>
      <c r="AX41" s="81">
        <v>12.786788</v>
      </c>
      <c r="AY41" s="81">
        <v>12.801306</v>
      </c>
      <c r="AZ41" s="81">
        <v>12.781908999999999</v>
      </c>
      <c r="BA41" s="81">
        <v>12.826534000000001</v>
      </c>
      <c r="BB41" s="81">
        <v>12.841052000000001</v>
      </c>
      <c r="BC41" s="81">
        <v>12.927446</v>
      </c>
      <c r="BD41" s="81">
        <v>12.983732999999999</v>
      </c>
      <c r="BE41" s="85">
        <v>13.080717999999999</v>
      </c>
      <c r="BF41" s="81">
        <v>13.010865000000001</v>
      </c>
      <c r="BG41" s="81">
        <v>13.102018999999999</v>
      </c>
      <c r="BH41" s="81">
        <v>13.179725999999999</v>
      </c>
      <c r="BI41" s="81">
        <v>13.233038000000001</v>
      </c>
      <c r="BJ41" s="81">
        <v>13.209</v>
      </c>
      <c r="BK41" s="81">
        <v>13.327999999999999</v>
      </c>
      <c r="BL41" s="81">
        <v>13.209</v>
      </c>
      <c r="BM41" s="85">
        <v>13.327999999999999</v>
      </c>
      <c r="BN41" s="81">
        <v>13.4</v>
      </c>
      <c r="BO41" s="81">
        <v>13.447000000000001</v>
      </c>
      <c r="BP41" s="81">
        <v>13.565999999999999</v>
      </c>
      <c r="BQ41" s="81">
        <v>13.565999999999999</v>
      </c>
      <c r="BR41" s="81">
        <v>13.565999999999999</v>
      </c>
      <c r="BS41" s="81">
        <v>13.684999999999999</v>
      </c>
      <c r="BT41" s="81">
        <v>13.803999999999998</v>
      </c>
      <c r="BU41" s="81">
        <v>13.803999999999998</v>
      </c>
      <c r="BV41" s="85">
        <v>13.803999999999998</v>
      </c>
      <c r="BW41" s="81">
        <v>13.937398999999999</v>
      </c>
      <c r="BX41" s="81">
        <v>13.881230999999998</v>
      </c>
      <c r="BY41" s="81">
        <v>13.881230999999998</v>
      </c>
      <c r="BZ41" s="81">
        <v>14.0063</v>
      </c>
      <c r="CA41" s="81">
        <v>14.0063</v>
      </c>
      <c r="CB41" s="81">
        <v>14.062586999999999</v>
      </c>
      <c r="CC41" s="81">
        <v>14.062586999999999</v>
      </c>
      <c r="CD41" s="81">
        <v>14</v>
      </c>
      <c r="CE41" s="81">
        <v>14.1</v>
      </c>
      <c r="CF41" s="81">
        <v>14.132916</v>
      </c>
      <c r="CG41" s="85">
        <v>14.132916</v>
      </c>
      <c r="CH41" s="81">
        <v>14.274169000000001</v>
      </c>
      <c r="CI41" s="677">
        <v>14.459808999999998</v>
      </c>
      <c r="CJ41" s="713">
        <v>14.488726</v>
      </c>
    </row>
    <row r="42" spans="2:88" ht="15.75" customHeight="1">
      <c r="B42" s="148"/>
      <c r="C42" s="148"/>
      <c r="D42" s="148" t="s">
        <v>59</v>
      </c>
      <c r="E42" s="62">
        <v>3293.3</v>
      </c>
      <c r="F42" s="62">
        <v>3299.4</v>
      </c>
      <c r="G42" s="62">
        <v>3299.7</v>
      </c>
      <c r="H42" s="171">
        <v>3326.6996209999998</v>
      </c>
      <c r="I42" s="171">
        <v>3329.2716869999999</v>
      </c>
      <c r="J42" s="172">
        <v>3332.8083669999996</v>
      </c>
      <c r="K42" s="62">
        <v>3351.4561429999999</v>
      </c>
      <c r="L42" s="172">
        <v>3366.5673580000002</v>
      </c>
      <c r="M42" s="172">
        <v>3378</v>
      </c>
      <c r="N42" s="172">
        <v>3376</v>
      </c>
      <c r="O42" s="62">
        <v>3374.605094</v>
      </c>
      <c r="P42" s="62">
        <v>3372.354566</v>
      </c>
      <c r="Q42" s="172">
        <v>3375.5697079999995</v>
      </c>
      <c r="R42" s="81">
        <v>3380.0708829999999</v>
      </c>
      <c r="S42" s="81">
        <v>3401</v>
      </c>
      <c r="T42" s="81">
        <v>3425</v>
      </c>
      <c r="U42" s="81">
        <v>3420.3</v>
      </c>
      <c r="V42" s="81">
        <v>3431.8</v>
      </c>
      <c r="W42" s="81">
        <v>3455.9480199999998</v>
      </c>
      <c r="X42" s="81">
        <v>3462.3783039999998</v>
      </c>
      <c r="Y42" s="81">
        <v>3475.2388719999999</v>
      </c>
      <c r="Z42" s="85">
        <v>3488.4208589999998</v>
      </c>
      <c r="AA42" s="81">
        <v>3497.7447470000002</v>
      </c>
      <c r="AB42" s="81">
        <v>3501</v>
      </c>
      <c r="AC42" s="81">
        <v>3529</v>
      </c>
      <c r="AD42" s="81">
        <v>3541.4705829999998</v>
      </c>
      <c r="AE42" s="81">
        <v>3583.267429</v>
      </c>
      <c r="AF42" s="81">
        <v>3631.1729019999998</v>
      </c>
      <c r="AG42" s="85">
        <v>3649.4991399999999</v>
      </c>
      <c r="AH42" s="81">
        <v>3677.7923419999997</v>
      </c>
      <c r="AI42" s="81">
        <v>3722.1611349999998</v>
      </c>
      <c r="AJ42" s="81">
        <v>3732.7711749999994</v>
      </c>
      <c r="AK42" s="81">
        <v>3802.2</v>
      </c>
      <c r="AL42" s="81">
        <v>3855.2677519999997</v>
      </c>
      <c r="AM42" s="81">
        <v>3901.565654</v>
      </c>
      <c r="AN42" s="81">
        <v>3937.8967109999999</v>
      </c>
      <c r="AO42" s="81">
        <v>3991.91093</v>
      </c>
      <c r="AP42" s="81">
        <v>4040.4594789999996</v>
      </c>
      <c r="AQ42" s="81">
        <v>4075.1829649999995</v>
      </c>
      <c r="AR42" s="81">
        <v>4096.4028070000004</v>
      </c>
      <c r="AS42" s="81">
        <v>4136.270544</v>
      </c>
      <c r="AT42" s="81">
        <v>4148.1664980000005</v>
      </c>
      <c r="AU42" s="81">
        <v>4181.3</v>
      </c>
      <c r="AV42" s="81">
        <v>4178.7103469999993</v>
      </c>
      <c r="AW42" s="81">
        <v>4224</v>
      </c>
      <c r="AX42" s="81">
        <v>4237.2257410000002</v>
      </c>
      <c r="AY42" s="81">
        <v>4242.0484539999998</v>
      </c>
      <c r="AZ42" s="81">
        <v>4235.6181699999997</v>
      </c>
      <c r="BA42" s="81">
        <v>4250.4078469999995</v>
      </c>
      <c r="BB42" s="81">
        <v>4255.2304409999997</v>
      </c>
      <c r="BC42" s="81">
        <v>4283.8451809999997</v>
      </c>
      <c r="BD42" s="81">
        <v>4302.4929570000004</v>
      </c>
      <c r="BE42" s="85">
        <v>4334.6442579999994</v>
      </c>
      <c r="BF42" s="81">
        <v>4311.4953070000001</v>
      </c>
      <c r="BG42" s="81">
        <v>4341.6854880000001</v>
      </c>
      <c r="BH42" s="81">
        <v>4367.4386349999995</v>
      </c>
      <c r="BI42" s="81">
        <v>4385.1219160000001</v>
      </c>
      <c r="BJ42" s="81">
        <v>4406.9269999999997</v>
      </c>
      <c r="BK42" s="81">
        <v>4420.3739999999998</v>
      </c>
      <c r="BL42" s="81">
        <v>4415.9709999999995</v>
      </c>
      <c r="BM42" s="85">
        <v>4446.7920000000004</v>
      </c>
      <c r="BN42" s="81">
        <v>4460</v>
      </c>
      <c r="BO42" s="81">
        <v>4464.5229999999992</v>
      </c>
      <c r="BP42" s="81">
        <v>4509.1479999999992</v>
      </c>
      <c r="BQ42" s="81">
        <v>4518.192</v>
      </c>
      <c r="BR42" s="81">
        <v>4509.1479999999992</v>
      </c>
      <c r="BS42" s="81">
        <v>4558.652</v>
      </c>
      <c r="BT42" s="81">
        <v>4576.9779999999992</v>
      </c>
      <c r="BU42" s="81">
        <v>4599.826</v>
      </c>
      <c r="BV42" s="85">
        <v>4609.1079999999993</v>
      </c>
      <c r="BW42" s="81">
        <v>4618.5406539999994</v>
      </c>
      <c r="BX42" s="81">
        <v>4599.8928779999997</v>
      </c>
      <c r="BY42" s="81">
        <v>4599.8928779999997</v>
      </c>
      <c r="BZ42" s="81">
        <v>4641</v>
      </c>
      <c r="CA42" s="81">
        <v>4641.3681859999997</v>
      </c>
      <c r="CB42" s="81">
        <v>4660.0159619999995</v>
      </c>
      <c r="CC42" s="81">
        <v>4660.0159619999995</v>
      </c>
      <c r="CD42" s="81">
        <v>4674</v>
      </c>
      <c r="CE42" s="81">
        <v>4664.6000000000004</v>
      </c>
      <c r="CF42" s="81">
        <v>4683.3065230000002</v>
      </c>
      <c r="CG42" s="85">
        <v>4683.3065230000002</v>
      </c>
      <c r="CH42" s="81">
        <v>4730.1396869999999</v>
      </c>
      <c r="CI42" s="677">
        <v>4791.6315089999998</v>
      </c>
      <c r="CJ42" s="713">
        <v>4801.2146979999998</v>
      </c>
    </row>
    <row r="43" spans="2:88" ht="15.75" customHeight="1">
      <c r="B43" s="180" t="s">
        <v>657</v>
      </c>
      <c r="C43" s="148"/>
      <c r="D43" s="181"/>
      <c r="E43" s="62"/>
      <c r="F43" s="62"/>
      <c r="G43" s="62"/>
      <c r="H43" s="166"/>
      <c r="I43" s="168"/>
      <c r="J43" s="8"/>
      <c r="K43" s="167"/>
      <c r="L43" s="171"/>
      <c r="M43" s="171"/>
      <c r="N43" s="171"/>
      <c r="O43" s="62"/>
      <c r="P43" s="8"/>
      <c r="Q43" s="8"/>
      <c r="R43" s="8"/>
      <c r="S43" s="8"/>
      <c r="T43" s="8"/>
      <c r="U43" s="8"/>
      <c r="V43" s="8"/>
      <c r="W43" s="8"/>
      <c r="X43" s="8"/>
      <c r="Y43" s="75"/>
      <c r="Z43" s="9"/>
      <c r="AA43" s="8"/>
      <c r="AB43" s="8"/>
      <c r="AC43" s="8"/>
      <c r="AD43" s="81"/>
      <c r="AE43" s="81"/>
      <c r="AF43" s="81"/>
      <c r="AG43" s="85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1"/>
      <c r="AV43" s="81"/>
      <c r="AX43" s="81"/>
      <c r="AY43" s="81"/>
      <c r="AZ43" s="81"/>
      <c r="BA43" s="81"/>
      <c r="BB43" s="81"/>
      <c r="BC43" s="81"/>
      <c r="BD43" s="81"/>
      <c r="BE43" s="85"/>
      <c r="BF43" s="81"/>
      <c r="BG43" s="81"/>
      <c r="BH43" s="81"/>
      <c r="BI43" s="81"/>
      <c r="BJ43" s="81"/>
      <c r="BK43" s="81"/>
      <c r="BL43" s="81"/>
      <c r="BM43" s="85"/>
      <c r="BN43" s="81"/>
      <c r="BO43" s="81"/>
      <c r="BP43" s="81"/>
      <c r="BQ43" s="81"/>
      <c r="BR43" s="81"/>
      <c r="BS43" s="81"/>
      <c r="BT43" s="81"/>
      <c r="BU43" s="81"/>
      <c r="BV43" s="85"/>
      <c r="BW43" s="81"/>
      <c r="BX43" s="81"/>
      <c r="BY43" s="81"/>
      <c r="BZ43" s="81"/>
      <c r="CA43" s="81"/>
      <c r="CB43" s="81"/>
      <c r="CC43" s="81"/>
      <c r="CD43" s="81"/>
      <c r="CE43" s="81"/>
      <c r="CF43" s="81"/>
      <c r="CG43" s="85"/>
      <c r="CH43" s="81"/>
      <c r="CI43" s="677"/>
      <c r="CJ43" s="713"/>
    </row>
    <row r="44" spans="2:88" ht="15.75" customHeight="1">
      <c r="B44" s="154" t="s">
        <v>658</v>
      </c>
      <c r="C44" s="148"/>
      <c r="D44" s="182" t="s">
        <v>659</v>
      </c>
      <c r="E44" s="62"/>
      <c r="F44" s="62"/>
      <c r="G44" s="62"/>
      <c r="H44" s="183"/>
      <c r="I44" s="168"/>
      <c r="J44" s="172"/>
      <c r="K44" s="167"/>
      <c r="L44" s="168"/>
      <c r="M44" s="168"/>
      <c r="N44" s="168"/>
      <c r="O44" s="62"/>
      <c r="P44" s="81"/>
      <c r="Q44" s="155"/>
      <c r="R44" s="8"/>
      <c r="S44" s="8"/>
      <c r="T44" s="8"/>
      <c r="U44" s="8"/>
      <c r="V44" s="8"/>
      <c r="W44" s="8"/>
      <c r="X44" s="81"/>
      <c r="Y44" s="81"/>
      <c r="Z44" s="85"/>
      <c r="AA44" s="8"/>
      <c r="AB44" s="8"/>
      <c r="AC44" s="8"/>
      <c r="AD44" s="8"/>
      <c r="AE44" s="8"/>
      <c r="AF44" s="81"/>
      <c r="AG44" s="9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5"/>
      <c r="BF44" s="81"/>
      <c r="BG44" s="81"/>
      <c r="BH44" s="81"/>
      <c r="BI44" s="81"/>
      <c r="BJ44" s="81"/>
      <c r="BK44" s="81"/>
      <c r="BL44" s="81"/>
      <c r="BM44" s="85"/>
      <c r="BN44" s="81"/>
      <c r="BO44" s="81"/>
      <c r="BP44" s="81"/>
      <c r="BQ44" s="81"/>
      <c r="BR44" s="81"/>
      <c r="BS44" s="81"/>
      <c r="BT44" s="81"/>
      <c r="BU44" s="81"/>
      <c r="BV44" s="85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5"/>
      <c r="CH44" s="81"/>
      <c r="CI44" s="677"/>
      <c r="CJ44" s="713"/>
    </row>
    <row r="45" spans="2:88" ht="15.75" customHeight="1">
      <c r="B45" s="154"/>
      <c r="C45" s="148"/>
      <c r="D45" s="184" t="s">
        <v>634</v>
      </c>
      <c r="E45" s="157">
        <v>0.1196</v>
      </c>
      <c r="F45" s="157">
        <v>0.1198</v>
      </c>
      <c r="G45" s="157">
        <v>0.12</v>
      </c>
      <c r="H45" s="159">
        <v>0.12030899999999999</v>
      </c>
      <c r="I45" s="159">
        <v>0.122332</v>
      </c>
      <c r="J45" s="58">
        <v>0.122451</v>
      </c>
      <c r="K45" s="157">
        <v>0.12268899999999999</v>
      </c>
      <c r="L45" s="185">
        <v>0.123998</v>
      </c>
      <c r="M45" s="185">
        <v>0.1255</v>
      </c>
      <c r="N45" s="185">
        <v>0.12590000000000001</v>
      </c>
      <c r="O45" s="157">
        <v>0.124712</v>
      </c>
      <c r="P45" s="58">
        <v>0.12387899999999999</v>
      </c>
      <c r="Q45" s="185">
        <v>0.123998</v>
      </c>
      <c r="R45" s="75">
        <v>0.12447399999999999</v>
      </c>
      <c r="S45" s="75">
        <v>0.12479999999999999</v>
      </c>
      <c r="T45" s="75">
        <v>0.1258</v>
      </c>
      <c r="U45" s="75">
        <v>0.12470000000000001</v>
      </c>
      <c r="V45" s="75">
        <v>0.12479999999999999</v>
      </c>
      <c r="W45" s="75">
        <v>0.12483099999999998</v>
      </c>
      <c r="X45" s="75">
        <v>0.12542599999999998</v>
      </c>
      <c r="Y45" s="75">
        <v>0.12673499999999999</v>
      </c>
      <c r="Z45" s="78">
        <v>0.126973</v>
      </c>
      <c r="AA45" s="75">
        <v>0.12828200000000001</v>
      </c>
      <c r="AB45" s="75">
        <v>0.1295</v>
      </c>
      <c r="AC45" s="75">
        <v>0.13170000000000001</v>
      </c>
      <c r="AD45" s="75">
        <v>0.13423199999999999</v>
      </c>
      <c r="AE45" s="75">
        <v>0.13566</v>
      </c>
      <c r="AF45" s="74">
        <v>0.13827799999999998</v>
      </c>
      <c r="AG45" s="186">
        <v>0.139349</v>
      </c>
      <c r="AH45" s="74">
        <v>0.142205</v>
      </c>
      <c r="AI45" s="74">
        <v>0.14327599999999999</v>
      </c>
      <c r="AJ45" s="74">
        <v>0.143871</v>
      </c>
      <c r="AK45" s="74">
        <v>0.1457</v>
      </c>
      <c r="AL45" s="74">
        <v>0.14851199999999998</v>
      </c>
      <c r="AM45" s="74">
        <v>0.15160600000000002</v>
      </c>
      <c r="AN45" s="74">
        <v>0.152915</v>
      </c>
      <c r="AO45" s="74">
        <v>0.15803200000000001</v>
      </c>
      <c r="AP45" s="74">
        <v>0.15743699999999999</v>
      </c>
      <c r="AQ45" s="74">
        <v>0.15898399999999999</v>
      </c>
      <c r="AR45" s="74">
        <v>0.16088799999999998</v>
      </c>
      <c r="AS45" s="74">
        <v>0.15981699999999999</v>
      </c>
      <c r="AT45" s="74">
        <v>0.15910300000000002</v>
      </c>
      <c r="AU45" s="74">
        <v>0.14990000000000001</v>
      </c>
      <c r="AV45" s="74">
        <v>0.156723</v>
      </c>
      <c r="AW45" s="74">
        <v>0.15740000000000001</v>
      </c>
      <c r="AX45" s="74">
        <v>0.15636599999999998</v>
      </c>
      <c r="AY45" s="74">
        <v>0.1555</v>
      </c>
      <c r="AZ45" s="74">
        <v>0.155057</v>
      </c>
      <c r="BA45" s="74">
        <v>0.156247</v>
      </c>
      <c r="BB45" s="74">
        <v>0.15755599999999997</v>
      </c>
      <c r="BC45" s="74">
        <v>0.15945999999999999</v>
      </c>
      <c r="BD45" s="74">
        <v>0.161602</v>
      </c>
      <c r="BE45" s="186">
        <v>0.16112599999999999</v>
      </c>
      <c r="BF45" s="74">
        <v>0.16148299999999999</v>
      </c>
      <c r="BG45" s="74">
        <v>0.16267299999999998</v>
      </c>
      <c r="BH45" s="74">
        <v>0.16529099999999999</v>
      </c>
      <c r="BI45" s="74">
        <v>0.16778999999999997</v>
      </c>
      <c r="BJ45" s="74">
        <v>0.16921799999999998</v>
      </c>
      <c r="BK45" s="74">
        <v>0.16897999999999996</v>
      </c>
      <c r="BL45" s="74">
        <v>0.168266</v>
      </c>
      <c r="BM45" s="186">
        <v>0.169099</v>
      </c>
      <c r="BN45" s="75">
        <v>0.16769999999999999</v>
      </c>
      <c r="BO45" s="75">
        <v>0.16838499999999998</v>
      </c>
      <c r="BP45" s="75">
        <v>0.171122</v>
      </c>
      <c r="BQ45" s="75">
        <v>0.172074</v>
      </c>
      <c r="BR45" s="75">
        <v>0.17159799999999997</v>
      </c>
      <c r="BS45" s="75">
        <v>0.17481099999999999</v>
      </c>
      <c r="BT45" s="75">
        <v>0.17421599999999998</v>
      </c>
      <c r="BU45" s="75">
        <v>0.174097</v>
      </c>
      <c r="BV45" s="78">
        <v>0.17421599999999998</v>
      </c>
      <c r="BW45" s="75">
        <v>0.17385900000000001</v>
      </c>
      <c r="BX45" s="75">
        <v>0.17469200000000001</v>
      </c>
      <c r="BY45" s="75">
        <v>0.17469200000000001</v>
      </c>
      <c r="BZ45" s="75">
        <v>0.17611999999999997</v>
      </c>
      <c r="CA45" s="75">
        <v>0.17647699999999997</v>
      </c>
      <c r="CB45" s="75">
        <v>0.17849999999999999</v>
      </c>
      <c r="CC45" s="75">
        <v>0.179928</v>
      </c>
      <c r="CD45" s="75">
        <v>0.17860000000000001</v>
      </c>
      <c r="CE45" s="75">
        <v>0.17899999999999999</v>
      </c>
      <c r="CF45" s="75">
        <v>0.17766699999999999</v>
      </c>
      <c r="CG45" s="78">
        <v>0.17707199999999998</v>
      </c>
      <c r="CH45" s="75">
        <v>0.18052299999999999</v>
      </c>
      <c r="CI45" s="676">
        <v>0.1799</v>
      </c>
      <c r="CJ45" s="712">
        <v>0.18337899999999999</v>
      </c>
    </row>
    <row r="46" spans="2:88" ht="15.75" customHeight="1">
      <c r="B46" s="154"/>
      <c r="C46" s="148"/>
      <c r="D46" s="184" t="s">
        <v>442</v>
      </c>
      <c r="E46" s="157">
        <v>8.9599999999999999E-2</v>
      </c>
      <c r="F46" s="157">
        <v>8.9800000000000005E-2</v>
      </c>
      <c r="G46" s="157">
        <v>8.9800000000000005E-2</v>
      </c>
      <c r="H46" s="185">
        <v>9.0202000000000004E-2</v>
      </c>
      <c r="I46" s="159">
        <v>9.1629999999999989E-2</v>
      </c>
      <c r="J46" s="159">
        <v>9.1748999999999997E-2</v>
      </c>
      <c r="K46" s="157">
        <v>9.1986999999999985E-2</v>
      </c>
      <c r="L46" s="185">
        <v>9.2938999999999994E-2</v>
      </c>
      <c r="M46" s="185">
        <v>9.4E-2</v>
      </c>
      <c r="N46" s="185">
        <v>9.4399999999999998E-2</v>
      </c>
      <c r="O46" s="157">
        <v>9.3414999999999998E-2</v>
      </c>
      <c r="P46" s="58">
        <v>9.282E-2</v>
      </c>
      <c r="Q46" s="159">
        <v>9.2938999999999994E-2</v>
      </c>
      <c r="R46" s="75">
        <v>9.329599999999999E-2</v>
      </c>
      <c r="S46" s="75">
        <v>9.35E-2</v>
      </c>
      <c r="T46" s="75">
        <v>9.4200000000000006E-2</v>
      </c>
      <c r="U46" s="75">
        <v>9.35E-2</v>
      </c>
      <c r="V46" s="75">
        <v>9.35E-2</v>
      </c>
      <c r="W46" s="75">
        <v>9.3534000000000006E-2</v>
      </c>
      <c r="X46" s="75">
        <v>9.4009999999999996E-2</v>
      </c>
      <c r="Y46" s="75">
        <v>9.4961999999999991E-2</v>
      </c>
      <c r="Z46" s="78">
        <v>9.5200000000000007E-2</v>
      </c>
      <c r="AA46" s="75">
        <v>9.6151999999999987E-2</v>
      </c>
      <c r="AB46" s="75">
        <v>9.7000000000000003E-2</v>
      </c>
      <c r="AC46" s="75">
        <v>9.8699999999999996E-2</v>
      </c>
      <c r="AD46" s="75">
        <v>0.10067399999999999</v>
      </c>
      <c r="AE46" s="75">
        <v>0.101745</v>
      </c>
      <c r="AF46" s="74">
        <v>0.10364899999999999</v>
      </c>
      <c r="AG46" s="186">
        <v>0.10448200000000001</v>
      </c>
      <c r="AH46" s="74">
        <v>0.10650499999999999</v>
      </c>
      <c r="AI46" s="74">
        <v>0.107338</v>
      </c>
      <c r="AJ46" s="74">
        <v>0.10781399999999999</v>
      </c>
      <c r="AK46" s="74">
        <v>0.10920000000000001</v>
      </c>
      <c r="AL46" s="74">
        <v>0.11126499999999999</v>
      </c>
      <c r="AM46" s="74">
        <v>0.113645</v>
      </c>
      <c r="AN46" s="74">
        <v>0.11459699999999999</v>
      </c>
      <c r="AO46" s="74">
        <v>0.118405</v>
      </c>
      <c r="AP46" s="74">
        <v>0.11792899999999999</v>
      </c>
      <c r="AQ46" s="74">
        <v>0.11911899999999999</v>
      </c>
      <c r="AR46" s="74">
        <v>0.120547</v>
      </c>
      <c r="AS46" s="74">
        <v>0.119833</v>
      </c>
      <c r="AT46" s="74">
        <v>0.119238</v>
      </c>
      <c r="AU46" s="74">
        <v>0.1123</v>
      </c>
      <c r="AV46" s="74">
        <v>0.11745299999999999</v>
      </c>
      <c r="AW46" s="74">
        <v>0.11799999999999999</v>
      </c>
      <c r="AX46" s="74">
        <v>0.11709599999999999</v>
      </c>
      <c r="AY46" s="74">
        <v>0.11650000000000001</v>
      </c>
      <c r="AZ46" s="74">
        <v>0.11626299999999999</v>
      </c>
      <c r="BA46" s="74">
        <v>0.11709599999999999</v>
      </c>
      <c r="BB46" s="74">
        <v>0.11816699999999999</v>
      </c>
      <c r="BC46" s="74">
        <v>0.119476</v>
      </c>
      <c r="BD46" s="74">
        <v>0.121142</v>
      </c>
      <c r="BE46" s="186">
        <v>0.120666</v>
      </c>
      <c r="BF46" s="74">
        <v>0.12102299999999999</v>
      </c>
      <c r="BG46" s="74">
        <v>0.12197499999999999</v>
      </c>
      <c r="BH46" s="74">
        <v>0.12387899999999999</v>
      </c>
      <c r="BI46" s="74">
        <v>0.125664</v>
      </c>
      <c r="BJ46" s="74">
        <v>0.12673499999999999</v>
      </c>
      <c r="BK46" s="74">
        <v>0.12661599999999998</v>
      </c>
      <c r="BL46" s="74">
        <v>0.12614</v>
      </c>
      <c r="BM46" s="186">
        <v>0.12673499999999999</v>
      </c>
      <c r="BN46" s="75">
        <v>0.12570000000000001</v>
      </c>
      <c r="BO46" s="75">
        <v>0.12625899999999998</v>
      </c>
      <c r="BP46" s="75">
        <v>0.128163</v>
      </c>
      <c r="BQ46" s="75">
        <v>0.128996</v>
      </c>
      <c r="BR46" s="75">
        <v>0.128639</v>
      </c>
      <c r="BS46" s="75">
        <v>0.131019</v>
      </c>
      <c r="BT46" s="75">
        <v>0.13054299999999999</v>
      </c>
      <c r="BU46" s="75">
        <v>0.13054299999999999</v>
      </c>
      <c r="BV46" s="78">
        <v>0.13054299999999999</v>
      </c>
      <c r="BW46" s="75">
        <v>0.130305</v>
      </c>
      <c r="BX46" s="75">
        <v>0.13089999999999999</v>
      </c>
      <c r="BY46" s="75">
        <v>0.13089999999999999</v>
      </c>
      <c r="BZ46" s="75">
        <v>0.131971</v>
      </c>
      <c r="CA46" s="75">
        <v>0.13220899999999999</v>
      </c>
      <c r="CB46" s="75">
        <v>0.13375599999999999</v>
      </c>
      <c r="CC46" s="75">
        <v>0.134827</v>
      </c>
      <c r="CD46" s="75">
        <v>0.13389999999999999</v>
      </c>
      <c r="CE46" s="75">
        <v>0.1341</v>
      </c>
      <c r="CF46" s="75">
        <v>0.133161</v>
      </c>
      <c r="CG46" s="78">
        <v>0.132685</v>
      </c>
      <c r="CH46" s="75">
        <v>0.13530299999999998</v>
      </c>
      <c r="CI46" s="676">
        <v>0.1348</v>
      </c>
      <c r="CJ46" s="712">
        <v>0.13744500000000001</v>
      </c>
    </row>
    <row r="47" spans="2:88" ht="15.75" customHeight="1">
      <c r="B47" s="154"/>
      <c r="C47" s="148"/>
      <c r="D47" s="184" t="s">
        <v>443</v>
      </c>
      <c r="E47" s="157">
        <v>5.9700000000000003E-2</v>
      </c>
      <c r="F47" s="157">
        <v>5.9900000000000002E-2</v>
      </c>
      <c r="G47" s="157">
        <v>0.06</v>
      </c>
      <c r="H47" s="159">
        <v>6.0095000000000003E-2</v>
      </c>
      <c r="I47" s="159">
        <v>6.1165999999999998E-2</v>
      </c>
      <c r="J47" s="159">
        <v>6.1165999999999998E-2</v>
      </c>
      <c r="K47" s="157">
        <v>6.1284999999999992E-2</v>
      </c>
      <c r="L47" s="159">
        <v>6.1998999999999999E-2</v>
      </c>
      <c r="M47" s="159">
        <v>6.2700000000000006E-2</v>
      </c>
      <c r="N47" s="159">
        <v>6.3E-2</v>
      </c>
      <c r="O47" s="157">
        <v>6.2356000000000002E-2</v>
      </c>
      <c r="P47" s="58">
        <v>6.1879999999999998E-2</v>
      </c>
      <c r="Q47" s="185">
        <v>6.1998999999999999E-2</v>
      </c>
      <c r="R47" s="75">
        <v>6.2236999999999994E-2</v>
      </c>
      <c r="S47" s="75">
        <v>6.2399999999999997E-2</v>
      </c>
      <c r="T47" s="75">
        <v>6.2799999999999995E-2</v>
      </c>
      <c r="U47" s="75">
        <v>6.2399999999999997E-2</v>
      </c>
      <c r="V47" s="75">
        <v>6.2399999999999997E-2</v>
      </c>
      <c r="W47" s="75">
        <v>6.2356000000000002E-2</v>
      </c>
      <c r="X47" s="75">
        <v>6.2712999999999991E-2</v>
      </c>
      <c r="Y47" s="75">
        <v>6.3307999999999989E-2</v>
      </c>
      <c r="Z47" s="78">
        <v>6.3426999999999997E-2</v>
      </c>
      <c r="AA47" s="75">
        <v>6.4141000000000004E-2</v>
      </c>
      <c r="AB47" s="75">
        <v>6.4699999999999994E-2</v>
      </c>
      <c r="AC47" s="75">
        <v>6.5799999999999997E-2</v>
      </c>
      <c r="AD47" s="75">
        <v>6.7115999999999995E-2</v>
      </c>
      <c r="AE47" s="75">
        <v>6.7830000000000001E-2</v>
      </c>
      <c r="AF47" s="74">
        <v>6.9138999999999992E-2</v>
      </c>
      <c r="AG47" s="186">
        <v>6.9614999999999996E-2</v>
      </c>
      <c r="AH47" s="74">
        <v>7.1042999999999995E-2</v>
      </c>
      <c r="AI47" s="74">
        <v>7.1637999999999993E-2</v>
      </c>
      <c r="AJ47" s="74">
        <v>7.1875999999999995E-2</v>
      </c>
      <c r="AK47" s="74">
        <v>7.2800000000000004E-2</v>
      </c>
      <c r="AL47" s="74">
        <v>7.4255999999999989E-2</v>
      </c>
      <c r="AM47" s="74">
        <v>7.5803000000000009E-2</v>
      </c>
      <c r="AN47" s="74">
        <v>7.6397999999999994E-2</v>
      </c>
      <c r="AO47" s="74">
        <v>7.9016000000000003E-2</v>
      </c>
      <c r="AP47" s="74">
        <v>7.8659000000000007E-2</v>
      </c>
      <c r="AQ47" s="74">
        <v>7.9491999999999993E-2</v>
      </c>
      <c r="AR47" s="74">
        <v>8.0443999999999988E-2</v>
      </c>
      <c r="AS47" s="74">
        <v>7.9849000000000003E-2</v>
      </c>
      <c r="AT47" s="74">
        <v>7.9491999999999993E-2</v>
      </c>
      <c r="AU47" s="74">
        <v>7.4999999999999997E-2</v>
      </c>
      <c r="AV47" s="74">
        <v>7.8301999999999997E-2</v>
      </c>
      <c r="AW47" s="74">
        <v>7.8700000000000006E-2</v>
      </c>
      <c r="AX47" s="74">
        <v>7.8182999999999989E-2</v>
      </c>
      <c r="AY47" s="74">
        <v>7.7700000000000005E-2</v>
      </c>
      <c r="AZ47" s="74">
        <v>7.7468999999999996E-2</v>
      </c>
      <c r="BA47" s="74">
        <v>7.8064000000000008E-2</v>
      </c>
      <c r="BB47" s="74">
        <v>7.8777999999999987E-2</v>
      </c>
      <c r="BC47" s="74">
        <v>7.9729999999999995E-2</v>
      </c>
      <c r="BD47" s="74">
        <v>8.0800999999999998E-2</v>
      </c>
      <c r="BE47" s="186">
        <v>8.0562999999999996E-2</v>
      </c>
      <c r="BF47" s="74">
        <v>8.068199999999999E-2</v>
      </c>
      <c r="BG47" s="74">
        <v>8.1277000000000002E-2</v>
      </c>
      <c r="BH47" s="74">
        <v>8.2586000000000007E-2</v>
      </c>
      <c r="BI47" s="74">
        <v>8.3894999999999983E-2</v>
      </c>
      <c r="BJ47" s="74">
        <v>8.460899999999999E-2</v>
      </c>
      <c r="BK47" s="74">
        <v>8.4489999999999982E-2</v>
      </c>
      <c r="BL47" s="74">
        <v>8.4132999999999999E-2</v>
      </c>
      <c r="BM47" s="186">
        <v>8.4489999999999982E-2</v>
      </c>
      <c r="BN47" s="75">
        <v>8.3799999999999999E-2</v>
      </c>
      <c r="BO47" s="75">
        <v>8.4132999999999999E-2</v>
      </c>
      <c r="BP47" s="75">
        <v>8.5560999999999998E-2</v>
      </c>
      <c r="BQ47" s="75">
        <v>8.6037000000000002E-2</v>
      </c>
      <c r="BR47" s="75">
        <v>8.5798999999999986E-2</v>
      </c>
      <c r="BS47" s="75">
        <v>8.7346000000000007E-2</v>
      </c>
      <c r="BT47" s="75">
        <v>8.7107999999999991E-2</v>
      </c>
      <c r="BU47" s="75">
        <v>8.6988999999999997E-2</v>
      </c>
      <c r="BV47" s="78">
        <v>8.7107999999999991E-2</v>
      </c>
      <c r="BW47" s="75">
        <v>8.6869999999999989E-2</v>
      </c>
      <c r="BX47" s="75">
        <v>8.7346000000000007E-2</v>
      </c>
      <c r="BY47" s="75">
        <v>8.7346000000000007E-2</v>
      </c>
      <c r="BZ47" s="75">
        <v>8.8059999999999986E-2</v>
      </c>
      <c r="CA47" s="75">
        <v>8.8178999999999993E-2</v>
      </c>
      <c r="CB47" s="75">
        <v>8.9249999999999996E-2</v>
      </c>
      <c r="CC47" s="75">
        <v>8.9964000000000002E-2</v>
      </c>
      <c r="CD47" s="75">
        <v>8.9300000000000004E-2</v>
      </c>
      <c r="CE47" s="75">
        <v>8.9499999999999996E-2</v>
      </c>
      <c r="CF47" s="75">
        <v>8.8773999999999992E-2</v>
      </c>
      <c r="CG47" s="78">
        <v>8.853599999999999E-2</v>
      </c>
      <c r="CH47" s="75">
        <v>9.0202000000000004E-2</v>
      </c>
      <c r="CI47" s="676">
        <v>0.09</v>
      </c>
      <c r="CJ47" s="712">
        <v>9.1629999999999989E-2</v>
      </c>
    </row>
    <row r="48" spans="2:88" ht="15.75" customHeight="1">
      <c r="B48" s="154"/>
      <c r="C48" s="148"/>
      <c r="D48" s="182" t="s">
        <v>660</v>
      </c>
      <c r="E48" s="62"/>
      <c r="F48" s="62"/>
      <c r="G48" s="62"/>
      <c r="H48" s="159"/>
      <c r="I48" s="159"/>
      <c r="J48" s="55"/>
      <c r="K48" s="157"/>
      <c r="L48" s="185"/>
      <c r="M48" s="185"/>
      <c r="N48" s="185"/>
      <c r="O48" s="157"/>
      <c r="P48" s="81"/>
      <c r="Q48" s="159"/>
      <c r="R48" s="75"/>
      <c r="S48" s="75"/>
      <c r="T48" s="75"/>
      <c r="U48" s="75"/>
      <c r="V48" s="75"/>
      <c r="W48" s="75"/>
      <c r="X48" s="75"/>
      <c r="Y48" s="75"/>
      <c r="Z48" s="78"/>
      <c r="AA48" s="75"/>
      <c r="AB48" s="75"/>
      <c r="AC48" s="75"/>
      <c r="AD48" s="75"/>
      <c r="AE48" s="75"/>
      <c r="AF48" s="74"/>
      <c r="AG48" s="186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186"/>
      <c r="BF48" s="74"/>
      <c r="BG48" s="74"/>
      <c r="BH48" s="74"/>
      <c r="BI48" s="74"/>
      <c r="BJ48" s="74"/>
      <c r="BK48" s="74"/>
      <c r="BL48" s="74"/>
      <c r="BM48" s="186"/>
      <c r="BN48" s="14"/>
      <c r="BO48" s="14"/>
      <c r="BP48" s="14"/>
      <c r="BQ48" s="14"/>
      <c r="BR48" s="14"/>
      <c r="BS48" s="14"/>
      <c r="BT48" s="14"/>
      <c r="BU48" s="14"/>
      <c r="BV48" s="35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35"/>
      <c r="CH48" s="14"/>
      <c r="CI48" s="642"/>
      <c r="CJ48" s="631"/>
    </row>
    <row r="49" spans="2:88" ht="15.75" customHeight="1">
      <c r="B49" s="154"/>
      <c r="C49" s="148"/>
      <c r="D49" s="184" t="s">
        <v>634</v>
      </c>
      <c r="E49" s="157">
        <v>0.92259999999999998</v>
      </c>
      <c r="F49" s="157">
        <v>0.92559999999999998</v>
      </c>
      <c r="G49" s="157">
        <v>0.92569999999999997</v>
      </c>
      <c r="H49" s="159">
        <v>0.93284100000000003</v>
      </c>
      <c r="I49" s="159">
        <v>0.93617299999999992</v>
      </c>
      <c r="J49" s="159">
        <v>0.93724399999999997</v>
      </c>
      <c r="K49" s="157">
        <v>0.94152799999999992</v>
      </c>
      <c r="L49" s="185">
        <v>0.94688299999999992</v>
      </c>
      <c r="M49" s="185">
        <v>0.9516</v>
      </c>
      <c r="N49" s="185">
        <v>0.95199999999999996</v>
      </c>
      <c r="O49" s="157">
        <v>0.94997699999999996</v>
      </c>
      <c r="P49" s="58">
        <v>0.94831100000000002</v>
      </c>
      <c r="Q49" s="159">
        <v>0.94914399999999988</v>
      </c>
      <c r="R49" s="75">
        <v>0.95069100000000006</v>
      </c>
      <c r="S49" s="75">
        <v>0.95599999999999996</v>
      </c>
      <c r="T49" s="75">
        <v>0.96289999999999998</v>
      </c>
      <c r="U49" s="75">
        <v>0.96020000000000005</v>
      </c>
      <c r="V49" s="75">
        <v>0.96260000000000001</v>
      </c>
      <c r="W49" s="75">
        <v>0.96770800000000001</v>
      </c>
      <c r="X49" s="75">
        <v>0.96961199999999992</v>
      </c>
      <c r="Y49" s="75">
        <v>0.973777</v>
      </c>
      <c r="Z49" s="78">
        <v>0.97675199999999995</v>
      </c>
      <c r="AA49" s="75">
        <v>0.97996499999999997</v>
      </c>
      <c r="AB49" s="75">
        <v>0.98180000000000001</v>
      </c>
      <c r="AC49" s="75">
        <v>0.99099999999999999</v>
      </c>
      <c r="AD49" s="75">
        <v>0.99757700000000005</v>
      </c>
      <c r="AE49" s="75">
        <v>1.009239</v>
      </c>
      <c r="AF49" s="74">
        <v>1.0236379999999998</v>
      </c>
      <c r="AG49" s="186">
        <v>1.0287550000000001</v>
      </c>
      <c r="AH49" s="74">
        <v>1.038632</v>
      </c>
      <c r="AI49" s="74">
        <v>1.0500559999999999</v>
      </c>
      <c r="AJ49" s="74">
        <v>1.0527930000000001</v>
      </c>
      <c r="AK49" s="74">
        <v>1.0709</v>
      </c>
      <c r="AL49" s="74">
        <v>1.0859939999999999</v>
      </c>
      <c r="AM49" s="74">
        <v>1.1006309999999999</v>
      </c>
      <c r="AN49" s="74">
        <v>1.1103890000000001</v>
      </c>
      <c r="AO49" s="74">
        <v>1.1287149999999999</v>
      </c>
      <c r="AP49" s="74">
        <v>1.139068</v>
      </c>
      <c r="AQ49" s="74">
        <v>1.149302</v>
      </c>
      <c r="AR49" s="74">
        <v>1.156442</v>
      </c>
      <c r="AS49" s="74">
        <v>1.1653669999999998</v>
      </c>
      <c r="AT49" s="74">
        <v>1.166676</v>
      </c>
      <c r="AU49" s="74">
        <v>1.0959000000000001</v>
      </c>
      <c r="AV49" s="74">
        <v>1.170841</v>
      </c>
      <c r="AW49" s="74">
        <v>1.1829000000000001</v>
      </c>
      <c r="AX49" s="74">
        <v>1.1848829999999999</v>
      </c>
      <c r="AY49" s="74">
        <v>1.1854</v>
      </c>
      <c r="AZ49" s="74">
        <v>1.1835739999999999</v>
      </c>
      <c r="BA49" s="74">
        <v>1.1886909999999999</v>
      </c>
      <c r="BB49" s="74">
        <v>1.1914280000000002</v>
      </c>
      <c r="BC49" s="74">
        <v>1.2005909999999997</v>
      </c>
      <c r="BD49" s="74">
        <v>1.2079689999999998</v>
      </c>
      <c r="BE49" s="186">
        <v>1.2149899999999998</v>
      </c>
      <c r="BF49" s="74">
        <v>1.209992</v>
      </c>
      <c r="BG49" s="74">
        <v>1.2185599999999999</v>
      </c>
      <c r="BH49" s="74">
        <v>1.2271279999999998</v>
      </c>
      <c r="BI49" s="74">
        <v>1.2334349999999998</v>
      </c>
      <c r="BJ49" s="74">
        <v>1.2386709999999999</v>
      </c>
      <c r="BK49" s="74">
        <v>1.240694</v>
      </c>
      <c r="BL49" s="74">
        <v>1.2398610000000001</v>
      </c>
      <c r="BM49" s="186">
        <v>1.2481909999999998</v>
      </c>
      <c r="BN49" s="74">
        <v>1.2506999999999999</v>
      </c>
      <c r="BO49" s="74">
        <v>1.2521180000000001</v>
      </c>
      <c r="BP49" s="74">
        <v>1.264732</v>
      </c>
      <c r="BQ49" s="74">
        <v>1.268659</v>
      </c>
      <c r="BR49" s="74">
        <v>1.2655649999999998</v>
      </c>
      <c r="BS49" s="74">
        <v>1.2810349999999999</v>
      </c>
      <c r="BT49" s="74">
        <v>1.284843</v>
      </c>
      <c r="BU49" s="74">
        <v>1.2894839999999999</v>
      </c>
      <c r="BV49" s="186">
        <v>1.292578</v>
      </c>
      <c r="BW49" s="74">
        <v>1.2934109999999999</v>
      </c>
      <c r="BX49" s="74">
        <v>1.28996</v>
      </c>
      <c r="BY49" s="74">
        <v>1.28996</v>
      </c>
      <c r="BZ49" s="74">
        <v>1.300908</v>
      </c>
      <c r="CA49" s="74">
        <v>1.3012649999999999</v>
      </c>
      <c r="CB49" s="74">
        <v>1.3080479999999999</v>
      </c>
      <c r="CC49" s="74">
        <v>1.3078099999999999</v>
      </c>
      <c r="CD49" s="74">
        <v>1.3089999999999999</v>
      </c>
      <c r="CE49" s="74">
        <v>1.3076000000000001</v>
      </c>
      <c r="CF49" s="74">
        <v>1.309952</v>
      </c>
      <c r="CG49" s="186">
        <v>1.3089999999999999</v>
      </c>
      <c r="CH49" s="74">
        <v>1.323518</v>
      </c>
      <c r="CI49" s="679">
        <v>1.337</v>
      </c>
      <c r="CJ49" s="715">
        <v>1.3427960000000001</v>
      </c>
    </row>
    <row r="50" spans="2:88" ht="15.75" customHeight="1">
      <c r="B50" s="154"/>
      <c r="C50" s="148"/>
      <c r="D50" s="184" t="s">
        <v>442</v>
      </c>
      <c r="E50" s="157">
        <v>0.69189999999999996</v>
      </c>
      <c r="F50" s="157">
        <v>0.69410000000000005</v>
      </c>
      <c r="G50" s="157">
        <v>0.69420000000000004</v>
      </c>
      <c r="H50" s="159">
        <v>0.69960099999999992</v>
      </c>
      <c r="I50" s="159">
        <v>0.70198099999999997</v>
      </c>
      <c r="J50" s="58">
        <v>0.70293299999999992</v>
      </c>
      <c r="K50" s="157">
        <v>0.70614600000000005</v>
      </c>
      <c r="L50" s="185">
        <v>0.71007299999999995</v>
      </c>
      <c r="M50" s="185">
        <v>0.71360000000000001</v>
      </c>
      <c r="N50" s="185">
        <v>0.71399999999999997</v>
      </c>
      <c r="O50" s="157">
        <v>0.71233400000000002</v>
      </c>
      <c r="P50" s="58">
        <v>0.711144</v>
      </c>
      <c r="Q50" s="159">
        <v>0.7117389999999999</v>
      </c>
      <c r="R50" s="75">
        <v>0.71292899999999992</v>
      </c>
      <c r="S50" s="75">
        <v>0.71699999999999997</v>
      </c>
      <c r="T50" s="75">
        <v>0.72209999999999996</v>
      </c>
      <c r="U50" s="75">
        <v>0.72009999999999996</v>
      </c>
      <c r="V50" s="75">
        <v>0.72189999999999999</v>
      </c>
      <c r="W50" s="75">
        <v>0.72566200000000003</v>
      </c>
      <c r="X50" s="75">
        <v>0.72720899999999999</v>
      </c>
      <c r="Y50" s="75">
        <v>0.73030300000000004</v>
      </c>
      <c r="Z50" s="78">
        <v>0.73244500000000001</v>
      </c>
      <c r="AA50" s="75">
        <v>0.73494400000000004</v>
      </c>
      <c r="AB50" s="75">
        <v>0.73629999999999995</v>
      </c>
      <c r="AC50" s="75">
        <v>0.74319999999999997</v>
      </c>
      <c r="AD50" s="75">
        <v>0.74815299999999996</v>
      </c>
      <c r="AE50" s="75">
        <v>0.75683999999999996</v>
      </c>
      <c r="AF50" s="74">
        <v>0.76766899999999993</v>
      </c>
      <c r="AG50" s="186">
        <v>0.77147699999999997</v>
      </c>
      <c r="AH50" s="74">
        <v>0.77885499999999996</v>
      </c>
      <c r="AI50" s="74">
        <v>0.78742299999999987</v>
      </c>
      <c r="AJ50" s="74">
        <v>0.78944599999999998</v>
      </c>
      <c r="AK50" s="74">
        <v>0.80300000000000005</v>
      </c>
      <c r="AL50" s="74">
        <v>0.81443599999999994</v>
      </c>
      <c r="AM50" s="74">
        <v>0.82538400000000001</v>
      </c>
      <c r="AN50" s="74">
        <v>0.83276199999999989</v>
      </c>
      <c r="AO50" s="74">
        <v>0.84644700000000006</v>
      </c>
      <c r="AP50" s="74">
        <v>0.854182</v>
      </c>
      <c r="AQ50" s="74">
        <v>0.86191700000000004</v>
      </c>
      <c r="AR50" s="74">
        <v>0.86715299999999995</v>
      </c>
      <c r="AS50" s="74">
        <v>0.87393600000000005</v>
      </c>
      <c r="AT50" s="74">
        <v>0.87488799999999989</v>
      </c>
      <c r="AU50" s="74">
        <v>0.82179999999999997</v>
      </c>
      <c r="AV50" s="74">
        <v>0.87798199999999993</v>
      </c>
      <c r="AW50" s="74">
        <v>0.88700000000000001</v>
      </c>
      <c r="AX50" s="74">
        <v>0.88857299999999995</v>
      </c>
      <c r="AY50" s="74">
        <v>0.88890000000000002</v>
      </c>
      <c r="AZ50" s="74">
        <v>0.88750200000000001</v>
      </c>
      <c r="BA50" s="74">
        <v>0.89142899999999992</v>
      </c>
      <c r="BB50" s="74">
        <v>0.89345200000000002</v>
      </c>
      <c r="BC50" s="74">
        <v>0.90035399999999999</v>
      </c>
      <c r="BD50" s="74">
        <v>0.90582799999999997</v>
      </c>
      <c r="BE50" s="186">
        <v>0.91118299999999997</v>
      </c>
      <c r="BF50" s="74">
        <v>0.90737499999999993</v>
      </c>
      <c r="BG50" s="74">
        <v>0.91380099999999997</v>
      </c>
      <c r="BH50" s="74">
        <v>0.92022699999999991</v>
      </c>
      <c r="BI50" s="74">
        <v>0.92498699999999989</v>
      </c>
      <c r="BJ50" s="74">
        <v>0.92891399999999991</v>
      </c>
      <c r="BK50" s="74">
        <v>0.93046099999999998</v>
      </c>
      <c r="BL50" s="74">
        <v>0.92974699999999999</v>
      </c>
      <c r="BM50" s="186">
        <v>0.93605399999999994</v>
      </c>
      <c r="BN50" s="74">
        <v>0.93799999999999994</v>
      </c>
      <c r="BO50" s="74">
        <v>0.939029</v>
      </c>
      <c r="BP50" s="74">
        <v>0.94843</v>
      </c>
      <c r="BQ50" s="74">
        <v>0.95140499999999995</v>
      </c>
      <c r="BR50" s="74">
        <v>0.94914399999999988</v>
      </c>
      <c r="BS50" s="74">
        <v>0.96068699999999996</v>
      </c>
      <c r="BT50" s="74">
        <v>0.96354299999999993</v>
      </c>
      <c r="BU50" s="74">
        <v>0.96699399999999991</v>
      </c>
      <c r="BV50" s="186">
        <v>0.96925499999999998</v>
      </c>
      <c r="BW50" s="74">
        <v>0.96996899999999997</v>
      </c>
      <c r="BX50" s="74">
        <v>0.96735099999999985</v>
      </c>
      <c r="BY50" s="74">
        <v>0.96735099999999985</v>
      </c>
      <c r="BZ50" s="74">
        <v>0.97556199999999993</v>
      </c>
      <c r="CA50" s="74">
        <v>0.97579999999999989</v>
      </c>
      <c r="CB50" s="74">
        <v>0.98091700000000004</v>
      </c>
      <c r="CC50" s="74">
        <v>0.98079800000000006</v>
      </c>
      <c r="CD50" s="74">
        <v>0.98160000000000003</v>
      </c>
      <c r="CE50" s="74">
        <v>0.98060000000000003</v>
      </c>
      <c r="CF50" s="74">
        <v>0.98234500000000002</v>
      </c>
      <c r="CG50" s="186">
        <v>0.98163099999999992</v>
      </c>
      <c r="CH50" s="74">
        <v>0.99257899999999988</v>
      </c>
      <c r="CI50" s="679">
        <v>1.0026999999999999</v>
      </c>
      <c r="CJ50" s="715">
        <v>1.0069779999999999</v>
      </c>
    </row>
    <row r="51" spans="2:88" ht="15.75" customHeight="1">
      <c r="B51" s="154"/>
      <c r="C51" s="148"/>
      <c r="D51" s="184" t="s">
        <v>443</v>
      </c>
      <c r="E51" s="157">
        <v>0.4612</v>
      </c>
      <c r="F51" s="157">
        <v>0.46279999999999999</v>
      </c>
      <c r="G51" s="157">
        <v>0.46279999999999999</v>
      </c>
      <c r="H51" s="159">
        <v>0.46636100000000003</v>
      </c>
      <c r="I51" s="159">
        <v>0.46802699999999997</v>
      </c>
      <c r="J51" s="159">
        <v>0.46862199999999998</v>
      </c>
      <c r="K51" s="157">
        <v>0.47076399999999996</v>
      </c>
      <c r="L51" s="185">
        <v>0.47338199999999997</v>
      </c>
      <c r="M51" s="185">
        <v>0.4758</v>
      </c>
      <c r="N51" s="185">
        <v>0.47599999999999998</v>
      </c>
      <c r="O51" s="157">
        <v>0.47492899999999999</v>
      </c>
      <c r="P51" s="58">
        <v>0.47409599999999996</v>
      </c>
      <c r="Q51" s="159">
        <v>0.47457199999999994</v>
      </c>
      <c r="R51" s="75">
        <v>0.47528599999999993</v>
      </c>
      <c r="S51" s="75">
        <v>0.47799999999999998</v>
      </c>
      <c r="T51" s="75">
        <v>0.48149999999999998</v>
      </c>
      <c r="U51" s="75">
        <v>0.48</v>
      </c>
      <c r="V51" s="75">
        <v>0.48120000000000002</v>
      </c>
      <c r="W51" s="75">
        <v>0.48385400000000001</v>
      </c>
      <c r="X51" s="75">
        <v>0.48480599999999996</v>
      </c>
      <c r="Y51" s="75">
        <v>0.48682900000000001</v>
      </c>
      <c r="Z51" s="78">
        <v>0.48837599999999998</v>
      </c>
      <c r="AA51" s="75">
        <v>0.489923</v>
      </c>
      <c r="AB51" s="75">
        <v>0.4909</v>
      </c>
      <c r="AC51" s="75">
        <v>0.4955</v>
      </c>
      <c r="AD51" s="75">
        <v>0.49872899999999992</v>
      </c>
      <c r="AE51" s="75">
        <v>0.50456000000000001</v>
      </c>
      <c r="AF51" s="75">
        <v>0.51181899999999991</v>
      </c>
      <c r="AG51" s="78">
        <v>0.51431799999999994</v>
      </c>
      <c r="AH51" s="75">
        <v>0.519316</v>
      </c>
      <c r="AI51" s="74">
        <v>0.52502799999999994</v>
      </c>
      <c r="AJ51" s="74">
        <v>0.52633700000000005</v>
      </c>
      <c r="AK51" s="74">
        <v>0.53539999999999999</v>
      </c>
      <c r="AL51" s="74">
        <v>0.54299699999999995</v>
      </c>
      <c r="AM51" s="74">
        <v>0.55025599999999997</v>
      </c>
      <c r="AN51" s="74">
        <v>0.55513500000000005</v>
      </c>
      <c r="AO51" s="74">
        <v>0.56429799999999997</v>
      </c>
      <c r="AP51" s="74">
        <v>0.56953399999999998</v>
      </c>
      <c r="AQ51" s="74">
        <v>0.57465100000000002</v>
      </c>
      <c r="AR51" s="74">
        <v>0.57822099999999998</v>
      </c>
      <c r="AS51" s="74">
        <v>0.58262399999999992</v>
      </c>
      <c r="AT51" s="74">
        <v>0.58333800000000002</v>
      </c>
      <c r="AU51" s="74">
        <v>0.54790000000000005</v>
      </c>
      <c r="AV51" s="74">
        <v>0.58536100000000002</v>
      </c>
      <c r="AW51" s="74">
        <v>0.59140000000000004</v>
      </c>
      <c r="AX51" s="74">
        <v>0.59238199999999996</v>
      </c>
      <c r="AY51" s="74">
        <v>0.59260000000000002</v>
      </c>
      <c r="AZ51" s="74">
        <v>0.59178699999999995</v>
      </c>
      <c r="BA51" s="74">
        <v>0.59428599999999998</v>
      </c>
      <c r="BB51" s="74">
        <v>0.59571400000000008</v>
      </c>
      <c r="BC51" s="74">
        <v>0.60023599999999988</v>
      </c>
      <c r="BD51" s="74">
        <v>0.60392499999999993</v>
      </c>
      <c r="BE51" s="186">
        <v>0.6074949999999999</v>
      </c>
      <c r="BF51" s="74">
        <v>0.60499599999999998</v>
      </c>
      <c r="BG51" s="74">
        <v>0.60927999999999993</v>
      </c>
      <c r="BH51" s="74">
        <v>0.61356399999999989</v>
      </c>
      <c r="BI51" s="74">
        <v>0.61665799999999993</v>
      </c>
      <c r="BJ51" s="74">
        <v>0.61927599999999994</v>
      </c>
      <c r="BK51" s="74">
        <v>0.62034699999999998</v>
      </c>
      <c r="BL51" s="74">
        <v>0.61987100000000006</v>
      </c>
      <c r="BM51" s="186">
        <v>0.62403599999999992</v>
      </c>
      <c r="BN51" s="74">
        <v>0.62529999999999997</v>
      </c>
      <c r="BO51" s="74">
        <v>0.62605900000000003</v>
      </c>
      <c r="BP51" s="74">
        <v>0.63236599999999998</v>
      </c>
      <c r="BQ51" s="74">
        <v>0.63427</v>
      </c>
      <c r="BR51" s="74">
        <v>0.63272299999999992</v>
      </c>
      <c r="BS51" s="74">
        <v>0.64045799999999997</v>
      </c>
      <c r="BT51" s="74">
        <v>0.64236199999999988</v>
      </c>
      <c r="BU51" s="74">
        <v>0.64474199999999993</v>
      </c>
      <c r="BV51" s="186">
        <v>0.646289</v>
      </c>
      <c r="BW51" s="74">
        <v>0.64664599999999994</v>
      </c>
      <c r="BX51" s="74">
        <v>0.64498</v>
      </c>
      <c r="BY51" s="74">
        <v>0.64498</v>
      </c>
      <c r="BZ51" s="74">
        <v>0.65045399999999998</v>
      </c>
      <c r="CA51" s="74">
        <v>0.65057299999999996</v>
      </c>
      <c r="CB51" s="74">
        <v>0.65402399999999994</v>
      </c>
      <c r="CC51" s="74">
        <v>0.65390499999999996</v>
      </c>
      <c r="CD51" s="74">
        <v>0.65449999999999997</v>
      </c>
      <c r="CE51" s="74">
        <v>0.65380000000000005</v>
      </c>
      <c r="CF51" s="74">
        <v>0.654976</v>
      </c>
      <c r="CG51" s="186">
        <v>0.65449999999999997</v>
      </c>
      <c r="CH51" s="74">
        <v>0.66175899999999999</v>
      </c>
      <c r="CI51" s="679">
        <v>0.66839999999999999</v>
      </c>
      <c r="CJ51" s="715">
        <v>0.67139800000000005</v>
      </c>
    </row>
    <row r="52" spans="2:88" ht="15.75" customHeight="1">
      <c r="B52" s="180" t="s">
        <v>661</v>
      </c>
      <c r="C52" s="148"/>
      <c r="D52" s="187"/>
      <c r="E52" s="157"/>
      <c r="F52" s="157"/>
      <c r="G52" s="157"/>
      <c r="H52" s="159"/>
      <c r="I52" s="159"/>
      <c r="J52" s="55"/>
      <c r="K52" s="157"/>
      <c r="L52" s="185"/>
      <c r="M52" s="185"/>
      <c r="N52" s="185"/>
      <c r="O52" s="157"/>
      <c r="P52" s="8"/>
      <c r="Q52" s="159"/>
      <c r="R52" s="75"/>
      <c r="S52" s="75"/>
      <c r="T52" s="75"/>
      <c r="U52" s="75"/>
      <c r="V52" s="75"/>
      <c r="W52" s="75"/>
      <c r="X52" s="75"/>
      <c r="Y52" s="75"/>
      <c r="Z52" s="78"/>
      <c r="AA52" s="75"/>
      <c r="AB52" s="75"/>
      <c r="AC52" s="75"/>
      <c r="AD52" s="75"/>
      <c r="AE52" s="75"/>
      <c r="AF52" s="75"/>
      <c r="AG52" s="78"/>
      <c r="AH52" s="75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74"/>
      <c r="AV52" s="8"/>
      <c r="AW52" s="8"/>
      <c r="AX52" s="8"/>
      <c r="AY52" s="8"/>
      <c r="AZ52" s="8"/>
      <c r="BA52" s="8"/>
      <c r="BB52" s="8"/>
      <c r="BC52" s="8"/>
      <c r="BD52" s="8"/>
      <c r="BE52" s="9"/>
      <c r="BF52" s="8"/>
      <c r="BG52" s="8"/>
      <c r="BH52" s="8"/>
      <c r="BI52" s="8"/>
      <c r="BJ52" s="8"/>
      <c r="BK52" s="8"/>
      <c r="BL52" s="8"/>
      <c r="BM52" s="9"/>
      <c r="BN52" s="8"/>
      <c r="BO52" s="8"/>
      <c r="BP52" s="8"/>
      <c r="BQ52" s="8"/>
      <c r="BR52" s="8"/>
      <c r="BS52" s="8"/>
      <c r="BT52" s="8"/>
      <c r="BU52" s="8"/>
      <c r="BV52" s="9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9"/>
      <c r="CH52" s="8"/>
      <c r="CI52" s="639"/>
      <c r="CJ52" s="644"/>
    </row>
    <row r="53" spans="2:88" ht="15.75" customHeight="1">
      <c r="B53" s="188" t="s">
        <v>662</v>
      </c>
      <c r="C53" s="148"/>
      <c r="D53" s="184" t="s">
        <v>634</v>
      </c>
      <c r="E53" s="157">
        <v>8.3900000000000002E-2</v>
      </c>
      <c r="F53" s="157">
        <v>8.4099999999999994E-2</v>
      </c>
      <c r="G53" s="157">
        <v>8.4099999999999994E-2</v>
      </c>
      <c r="H53" s="159">
        <v>8.4371000000000002E-2</v>
      </c>
      <c r="I53" s="159">
        <v>8.6037000000000002E-2</v>
      </c>
      <c r="J53" s="159">
        <v>8.6155999999999996E-2</v>
      </c>
      <c r="K53" s="157">
        <v>8.6274999999999991E-2</v>
      </c>
      <c r="L53" s="185">
        <v>8.7226999999999999E-2</v>
      </c>
      <c r="M53" s="185">
        <v>8.8499999999999995E-2</v>
      </c>
      <c r="N53" s="185">
        <v>8.8900000000000007E-2</v>
      </c>
      <c r="O53" s="157">
        <v>8.7821999999999997E-2</v>
      </c>
      <c r="P53" s="58">
        <v>8.7107999999999991E-2</v>
      </c>
      <c r="Q53" s="159">
        <v>8.7226999999999999E-2</v>
      </c>
      <c r="R53" s="75">
        <v>8.7583999999999995E-2</v>
      </c>
      <c r="S53" s="75">
        <v>8.77E-2</v>
      </c>
      <c r="T53" s="75">
        <v>8.8499999999999995E-2</v>
      </c>
      <c r="U53" s="75">
        <v>8.7599999999999997E-2</v>
      </c>
      <c r="V53" s="75">
        <v>8.7599999999999997E-2</v>
      </c>
      <c r="W53" s="75">
        <v>8.7464999999999987E-2</v>
      </c>
      <c r="X53" s="75">
        <v>8.7940999999999991E-2</v>
      </c>
      <c r="Y53" s="75">
        <v>8.8893E-2</v>
      </c>
      <c r="Z53" s="78">
        <v>8.9012000000000008E-2</v>
      </c>
      <c r="AA53" s="75">
        <v>9.0082999999999996E-2</v>
      </c>
      <c r="AB53" s="75">
        <v>9.0999999999999998E-2</v>
      </c>
      <c r="AC53" s="75">
        <v>9.2799999999999994E-2</v>
      </c>
      <c r="AD53" s="75">
        <v>9.4961999999999991E-2</v>
      </c>
      <c r="AE53" s="75">
        <v>9.5913999999999999E-2</v>
      </c>
      <c r="AF53" s="75">
        <v>9.7936999999999996E-2</v>
      </c>
      <c r="AG53" s="78">
        <v>9.8651000000000003E-2</v>
      </c>
      <c r="AH53" s="75">
        <v>0.100912</v>
      </c>
      <c r="AI53" s="74">
        <v>0.10162599999999999</v>
      </c>
      <c r="AJ53" s="74">
        <v>0.10198299999999999</v>
      </c>
      <c r="AK53" s="74">
        <v>0.1032</v>
      </c>
      <c r="AL53" s="74">
        <v>0.10531499999999999</v>
      </c>
      <c r="AM53" s="74">
        <v>0.10769499999999999</v>
      </c>
      <c r="AN53" s="74">
        <v>0.108528</v>
      </c>
      <c r="AO53" s="74">
        <v>0.112693</v>
      </c>
      <c r="AP53" s="74">
        <v>0.11174099999999999</v>
      </c>
      <c r="AQ53" s="74">
        <v>0.11293099999999999</v>
      </c>
      <c r="AR53" s="74">
        <v>0.11447799999999998</v>
      </c>
      <c r="AS53" s="74">
        <v>0.11340699999999999</v>
      </c>
      <c r="AT53" s="74">
        <v>0.11257399999999999</v>
      </c>
      <c r="AU53" s="74">
        <v>0.104</v>
      </c>
      <c r="AV53" s="74">
        <v>0.11043199999999999</v>
      </c>
      <c r="AW53" s="74">
        <v>0.1108</v>
      </c>
      <c r="AX53" s="74">
        <v>0.109718</v>
      </c>
      <c r="AY53" s="74">
        <v>0.109</v>
      </c>
      <c r="AZ53" s="74">
        <v>0.10876599999999999</v>
      </c>
      <c r="BA53" s="74">
        <v>0.109599</v>
      </c>
      <c r="BB53" s="74">
        <v>0.110789</v>
      </c>
      <c r="BC53" s="74">
        <v>0.11221699999999998</v>
      </c>
      <c r="BD53" s="74">
        <v>0.11400199999999999</v>
      </c>
      <c r="BE53" s="78">
        <v>0.113288</v>
      </c>
      <c r="BF53" s="75">
        <v>0.113764</v>
      </c>
      <c r="BG53" s="75">
        <v>0.114716</v>
      </c>
      <c r="BH53" s="75">
        <v>0.11673900000000001</v>
      </c>
      <c r="BI53" s="75">
        <v>0.11876199999999999</v>
      </c>
      <c r="BJ53" s="75">
        <v>0.11971399999999999</v>
      </c>
      <c r="BK53" s="75">
        <v>0.119476</v>
      </c>
      <c r="BL53" s="75">
        <v>0.11899999999999999</v>
      </c>
      <c r="BM53" s="78">
        <v>0.119476</v>
      </c>
      <c r="BN53" s="75">
        <v>0.1183</v>
      </c>
      <c r="BO53" s="75">
        <v>0.11876199999999999</v>
      </c>
      <c r="BP53" s="75">
        <v>0.120785</v>
      </c>
      <c r="BQ53" s="75">
        <v>0.12161799999999999</v>
      </c>
      <c r="BR53" s="75">
        <v>0.12126099999999999</v>
      </c>
      <c r="BS53" s="75">
        <v>0.123641</v>
      </c>
      <c r="BT53" s="75">
        <v>0.12316499999999998</v>
      </c>
      <c r="BU53" s="75">
        <v>0.122808</v>
      </c>
      <c r="BV53" s="78">
        <v>0.12292699999999999</v>
      </c>
      <c r="BW53" s="75">
        <v>0.122451</v>
      </c>
      <c r="BX53" s="75">
        <v>0.123403</v>
      </c>
      <c r="BY53" s="75">
        <v>0.123403</v>
      </c>
      <c r="BZ53" s="75">
        <v>0.124236</v>
      </c>
      <c r="CA53" s="75">
        <v>0.124593</v>
      </c>
      <c r="CB53" s="75">
        <v>0.12625899999999998</v>
      </c>
      <c r="CC53" s="75">
        <v>0.12744900000000001</v>
      </c>
      <c r="CD53" s="75">
        <v>0.12609999999999999</v>
      </c>
      <c r="CE53" s="75">
        <v>0.1265</v>
      </c>
      <c r="CF53" s="75">
        <v>0.125307</v>
      </c>
      <c r="CG53" s="78">
        <v>0.12483099999999998</v>
      </c>
      <c r="CH53" s="75">
        <v>0.12733</v>
      </c>
      <c r="CI53" s="676">
        <v>0.1265</v>
      </c>
      <c r="CJ53" s="712">
        <v>0.12947199999999998</v>
      </c>
    </row>
    <row r="54" spans="2:88" ht="15.75" customHeight="1">
      <c r="B54" s="154"/>
      <c r="C54" s="148"/>
      <c r="D54" s="184" t="s">
        <v>442</v>
      </c>
      <c r="E54" s="157">
        <v>6.2799999999999995E-2</v>
      </c>
      <c r="F54" s="157">
        <v>6.3E-2</v>
      </c>
      <c r="G54" s="157">
        <v>6.3100000000000003E-2</v>
      </c>
      <c r="H54" s="159">
        <v>6.3188999999999995E-2</v>
      </c>
      <c r="I54" s="159">
        <v>6.4379000000000006E-2</v>
      </c>
      <c r="J54" s="159">
        <v>6.4498E-2</v>
      </c>
      <c r="K54" s="157">
        <v>6.4616999999999994E-2</v>
      </c>
      <c r="L54" s="185">
        <v>6.5331E-2</v>
      </c>
      <c r="M54" s="185">
        <v>6.6299999999999998E-2</v>
      </c>
      <c r="N54" s="185">
        <v>6.6500000000000004E-2</v>
      </c>
      <c r="O54" s="157">
        <v>6.5807000000000004E-2</v>
      </c>
      <c r="P54" s="58">
        <v>6.5331E-2</v>
      </c>
      <c r="Q54" s="159">
        <v>6.5331E-2</v>
      </c>
      <c r="R54" s="75">
        <v>6.5569000000000002E-2</v>
      </c>
      <c r="S54" s="75">
        <v>6.5699999999999995E-2</v>
      </c>
      <c r="T54" s="75">
        <v>6.6299999999999998E-2</v>
      </c>
      <c r="U54" s="75">
        <v>6.5600000000000006E-2</v>
      </c>
      <c r="V54" s="75">
        <v>6.5600000000000006E-2</v>
      </c>
      <c r="W54" s="75">
        <v>6.5449999999999994E-2</v>
      </c>
      <c r="X54" s="75">
        <v>6.5807000000000004E-2</v>
      </c>
      <c r="Y54" s="75">
        <v>6.6640000000000005E-2</v>
      </c>
      <c r="Z54" s="78">
        <v>6.6758999999999999E-2</v>
      </c>
      <c r="AA54" s="75">
        <v>6.7472999999999991E-2</v>
      </c>
      <c r="AB54" s="75">
        <v>6.8199999999999997E-2</v>
      </c>
      <c r="AC54" s="75">
        <v>6.9500000000000006E-2</v>
      </c>
      <c r="AD54" s="75">
        <v>7.1161999999999989E-2</v>
      </c>
      <c r="AE54" s="75">
        <v>7.1875999999999995E-2</v>
      </c>
      <c r="AF54" s="75">
        <v>7.3303999999999994E-2</v>
      </c>
      <c r="AG54" s="78">
        <v>7.3899000000000006E-2</v>
      </c>
      <c r="AH54" s="75">
        <v>7.5564999999999993E-2</v>
      </c>
      <c r="AI54" s="74">
        <v>7.6159999999999992E-2</v>
      </c>
      <c r="AJ54" s="74">
        <v>7.6397999999999994E-2</v>
      </c>
      <c r="AK54" s="74">
        <v>7.7399999999999997E-2</v>
      </c>
      <c r="AL54" s="74">
        <v>7.8896999999999995E-2</v>
      </c>
      <c r="AM54" s="74">
        <v>8.068199999999999E-2</v>
      </c>
      <c r="AN54" s="74">
        <v>8.1395999999999996E-2</v>
      </c>
      <c r="AO54" s="74">
        <v>8.4371000000000002E-2</v>
      </c>
      <c r="AP54" s="74">
        <v>8.3776000000000003E-2</v>
      </c>
      <c r="AQ54" s="74">
        <v>8.460899999999999E-2</v>
      </c>
      <c r="AR54" s="74">
        <v>8.5798999999999986E-2</v>
      </c>
      <c r="AS54" s="74">
        <v>8.4966E-2</v>
      </c>
      <c r="AT54" s="74">
        <v>8.4371000000000002E-2</v>
      </c>
      <c r="AU54" s="74">
        <v>7.7899999999999997E-2</v>
      </c>
      <c r="AV54" s="74">
        <v>8.2705000000000001E-2</v>
      </c>
      <c r="AW54" s="74">
        <v>8.3099999999999993E-2</v>
      </c>
      <c r="AX54" s="74">
        <v>8.2228999999999997E-2</v>
      </c>
      <c r="AY54" s="74">
        <v>8.1600000000000006E-2</v>
      </c>
      <c r="AZ54" s="74">
        <v>8.1515000000000004E-2</v>
      </c>
      <c r="BA54" s="74">
        <v>8.2110000000000002E-2</v>
      </c>
      <c r="BB54" s="75">
        <v>8.2942999999999989E-2</v>
      </c>
      <c r="BC54" s="75">
        <v>8.4013999999999991E-2</v>
      </c>
      <c r="BD54" s="75">
        <v>8.5442000000000004E-2</v>
      </c>
      <c r="BE54" s="78">
        <v>8.4847000000000006E-2</v>
      </c>
      <c r="BF54" s="75">
        <v>8.5322999999999996E-2</v>
      </c>
      <c r="BG54" s="75">
        <v>8.5917999999999994E-2</v>
      </c>
      <c r="BH54" s="75">
        <v>8.7464999999999987E-2</v>
      </c>
      <c r="BI54" s="75">
        <v>8.8893E-2</v>
      </c>
      <c r="BJ54" s="75">
        <v>8.9725999999999986E-2</v>
      </c>
      <c r="BK54" s="75">
        <v>8.9487999999999998E-2</v>
      </c>
      <c r="BL54" s="75">
        <v>8.9130999999999988E-2</v>
      </c>
      <c r="BM54" s="78">
        <v>8.9487999999999998E-2</v>
      </c>
      <c r="BN54" s="75">
        <v>8.8499999999999995E-2</v>
      </c>
      <c r="BO54" s="75">
        <v>8.9012000000000008E-2</v>
      </c>
      <c r="BP54" s="75">
        <v>9.0439999999999993E-2</v>
      </c>
      <c r="BQ54" s="75">
        <v>9.1153999999999999E-2</v>
      </c>
      <c r="BR54" s="75">
        <v>9.0797000000000003E-2</v>
      </c>
      <c r="BS54" s="75">
        <v>9.2700999999999992E-2</v>
      </c>
      <c r="BT54" s="75">
        <v>9.2225000000000001E-2</v>
      </c>
      <c r="BU54" s="75">
        <v>9.1986999999999985E-2</v>
      </c>
      <c r="BV54" s="78">
        <v>9.2105999999999993E-2</v>
      </c>
      <c r="BW54" s="75">
        <v>9.1748999999999997E-2</v>
      </c>
      <c r="BX54" s="75">
        <v>9.2463000000000004E-2</v>
      </c>
      <c r="BY54" s="75">
        <v>9.2463000000000004E-2</v>
      </c>
      <c r="BZ54" s="75">
        <v>9.3058000000000002E-2</v>
      </c>
      <c r="CA54" s="75">
        <v>9.329599999999999E-2</v>
      </c>
      <c r="CB54" s="75">
        <v>9.4604999999999995E-2</v>
      </c>
      <c r="CC54" s="75">
        <v>9.5437999999999981E-2</v>
      </c>
      <c r="CD54" s="75">
        <v>9.4500000000000001E-2</v>
      </c>
      <c r="CE54" s="75">
        <v>9.4799999999999995E-2</v>
      </c>
      <c r="CF54" s="75">
        <v>9.3890999999999988E-2</v>
      </c>
      <c r="CG54" s="78">
        <v>9.3534000000000006E-2</v>
      </c>
      <c r="CH54" s="75">
        <v>9.5437999999999981E-2</v>
      </c>
      <c r="CI54" s="676">
        <v>9.4799999999999995E-2</v>
      </c>
      <c r="CJ54" s="712">
        <v>9.6985000000000002E-2</v>
      </c>
    </row>
    <row r="55" spans="2:88" ht="15.75" customHeight="1">
      <c r="B55" s="154"/>
      <c r="C55" s="148"/>
      <c r="D55" s="184" t="s">
        <v>443</v>
      </c>
      <c r="E55" s="157">
        <v>4.19E-2</v>
      </c>
      <c r="F55" s="157">
        <v>4.2000000000000003E-2</v>
      </c>
      <c r="G55" s="157">
        <v>4.2000000000000003E-2</v>
      </c>
      <c r="H55" s="159">
        <v>4.2125999999999997E-2</v>
      </c>
      <c r="I55" s="159">
        <v>4.2958999999999997E-2</v>
      </c>
      <c r="J55" s="159">
        <v>4.3077999999999998E-2</v>
      </c>
      <c r="K55" s="157">
        <v>4.3077999999999998E-2</v>
      </c>
      <c r="L55" s="185">
        <v>4.3553999999999995E-2</v>
      </c>
      <c r="M55" s="185">
        <v>4.4299999999999999E-2</v>
      </c>
      <c r="N55" s="185">
        <v>4.4400000000000002E-2</v>
      </c>
      <c r="O55" s="157">
        <v>4.3910999999999999E-2</v>
      </c>
      <c r="P55" s="58">
        <v>4.3553999999999995E-2</v>
      </c>
      <c r="Q55" s="159">
        <v>4.3553999999999995E-2</v>
      </c>
      <c r="R55" s="75">
        <v>4.3791999999999998E-2</v>
      </c>
      <c r="S55" s="75">
        <v>4.3799999999999999E-2</v>
      </c>
      <c r="T55" s="75">
        <v>4.4299999999999999E-2</v>
      </c>
      <c r="U55" s="75">
        <v>4.3799999999999999E-2</v>
      </c>
      <c r="V55" s="75">
        <v>4.3799999999999999E-2</v>
      </c>
      <c r="W55" s="75">
        <v>4.3673000000000003E-2</v>
      </c>
      <c r="X55" s="75">
        <v>4.3910999999999999E-2</v>
      </c>
      <c r="Y55" s="75">
        <v>4.4386999999999996E-2</v>
      </c>
      <c r="Z55" s="78">
        <v>4.4506000000000004E-2</v>
      </c>
      <c r="AA55" s="75">
        <v>4.4982000000000001E-2</v>
      </c>
      <c r="AB55" s="75">
        <v>4.5499999999999999E-2</v>
      </c>
      <c r="AC55" s="75">
        <v>4.6399999999999997E-2</v>
      </c>
      <c r="AD55" s="75">
        <v>4.7480999999999995E-2</v>
      </c>
      <c r="AE55" s="75">
        <v>4.7957E-2</v>
      </c>
      <c r="AF55" s="75">
        <v>4.8908999999999994E-2</v>
      </c>
      <c r="AG55" s="78">
        <v>4.9265999999999997E-2</v>
      </c>
      <c r="AH55" s="75">
        <v>5.0456000000000001E-2</v>
      </c>
      <c r="AI55" s="74">
        <v>5.0812999999999997E-2</v>
      </c>
      <c r="AJ55" s="74">
        <v>5.0931999999999998E-2</v>
      </c>
      <c r="AK55" s="74">
        <v>5.1499999999999997E-2</v>
      </c>
      <c r="AL55" s="74">
        <v>5.2597999999999999E-2</v>
      </c>
      <c r="AM55" s="74">
        <v>5.3787999999999996E-2</v>
      </c>
      <c r="AN55" s="74">
        <v>5.4264E-2</v>
      </c>
      <c r="AO55" s="74">
        <v>5.6286999999999997E-2</v>
      </c>
      <c r="AP55" s="74">
        <v>5.5810999999999993E-2</v>
      </c>
      <c r="AQ55" s="74">
        <v>5.6405999999999998E-2</v>
      </c>
      <c r="AR55" s="74">
        <v>5.7238999999999991E-2</v>
      </c>
      <c r="AS55" s="74">
        <v>5.6644E-2</v>
      </c>
      <c r="AT55" s="74">
        <v>5.6286999999999997E-2</v>
      </c>
      <c r="AU55" s="74">
        <v>5.1999999999999998E-2</v>
      </c>
      <c r="AV55" s="74">
        <v>5.5215999999999994E-2</v>
      </c>
      <c r="AW55" s="74">
        <v>5.5300000000000002E-2</v>
      </c>
      <c r="AX55" s="74">
        <v>5.4858999999999998E-2</v>
      </c>
      <c r="AY55" s="75">
        <v>5.45E-2</v>
      </c>
      <c r="AZ55" s="75">
        <v>5.4382999999999994E-2</v>
      </c>
      <c r="BA55" s="75">
        <v>5.4739999999999997E-2</v>
      </c>
      <c r="BB55" s="75">
        <v>5.5334999999999995E-2</v>
      </c>
      <c r="BC55" s="75">
        <v>5.6049000000000002E-2</v>
      </c>
      <c r="BD55" s="75">
        <v>5.7000999999999996E-2</v>
      </c>
      <c r="BE55" s="78">
        <v>5.6644E-2</v>
      </c>
      <c r="BF55" s="75">
        <v>5.6882000000000002E-2</v>
      </c>
      <c r="BG55" s="75">
        <v>5.7357999999999999E-2</v>
      </c>
      <c r="BH55" s="75">
        <v>5.8310000000000001E-2</v>
      </c>
      <c r="BI55" s="75">
        <v>5.9380999999999996E-2</v>
      </c>
      <c r="BJ55" s="75">
        <v>5.9856999999999994E-2</v>
      </c>
      <c r="BK55" s="75">
        <v>5.9737999999999999E-2</v>
      </c>
      <c r="BL55" s="75">
        <v>5.9499999999999997E-2</v>
      </c>
      <c r="BM55" s="78">
        <v>5.9737999999999999E-2</v>
      </c>
      <c r="BN55" s="75">
        <v>5.91E-2</v>
      </c>
      <c r="BO55" s="75">
        <v>5.9380999999999996E-2</v>
      </c>
      <c r="BP55" s="75">
        <v>6.0332999999999998E-2</v>
      </c>
      <c r="BQ55" s="75">
        <v>6.0808999999999995E-2</v>
      </c>
      <c r="BR55" s="75">
        <v>6.0571E-2</v>
      </c>
      <c r="BS55" s="75">
        <v>6.1760999999999996E-2</v>
      </c>
      <c r="BT55" s="75">
        <v>6.1523000000000001E-2</v>
      </c>
      <c r="BU55" s="75">
        <v>6.1404E-2</v>
      </c>
      <c r="BV55" s="78">
        <v>6.1404E-2</v>
      </c>
      <c r="BW55" s="75">
        <v>6.1165999999999998E-2</v>
      </c>
      <c r="BX55" s="75">
        <v>6.1641999999999995E-2</v>
      </c>
      <c r="BY55" s="75">
        <v>6.1641999999999995E-2</v>
      </c>
      <c r="BZ55" s="75">
        <v>6.2118E-2</v>
      </c>
      <c r="CA55" s="75">
        <v>6.2236999999999994E-2</v>
      </c>
      <c r="CB55" s="75">
        <v>6.3070000000000001E-2</v>
      </c>
      <c r="CC55" s="75">
        <v>6.3664999999999999E-2</v>
      </c>
      <c r="CD55" s="75">
        <v>6.3100000000000003E-2</v>
      </c>
      <c r="CE55" s="75">
        <v>6.3200000000000006E-2</v>
      </c>
      <c r="CF55" s="75">
        <v>6.2593999999999997E-2</v>
      </c>
      <c r="CG55" s="78">
        <v>6.2356000000000002E-2</v>
      </c>
      <c r="CH55" s="75">
        <v>6.3664999999999999E-2</v>
      </c>
      <c r="CI55" s="676">
        <v>6.3200000000000006E-2</v>
      </c>
      <c r="CJ55" s="712">
        <v>6.4735999999999988E-2</v>
      </c>
    </row>
    <row r="56" spans="2:88" ht="53.25" customHeight="1">
      <c r="B56" s="180" t="s">
        <v>663</v>
      </c>
      <c r="C56" s="188" t="s">
        <v>662</v>
      </c>
      <c r="D56" s="164" t="s">
        <v>634</v>
      </c>
      <c r="E56" s="157">
        <v>0.41089999999999999</v>
      </c>
      <c r="F56" s="157">
        <v>0.41170000000000001</v>
      </c>
      <c r="G56" s="157">
        <v>0.41189999999999999</v>
      </c>
      <c r="H56" s="159">
        <v>0.41411999999999993</v>
      </c>
      <c r="I56" s="159">
        <v>0.41828499999999996</v>
      </c>
      <c r="J56" s="159">
        <v>0.41887999999999997</v>
      </c>
      <c r="K56" s="157">
        <v>0.42018900000000003</v>
      </c>
      <c r="L56" s="159">
        <v>0.42363999999999996</v>
      </c>
      <c r="M56" s="159">
        <v>0.42730000000000001</v>
      </c>
      <c r="N56" s="159">
        <v>0.42820000000000003</v>
      </c>
      <c r="O56" s="157">
        <v>0.42554399999999992</v>
      </c>
      <c r="P56" s="157">
        <v>0.423759</v>
      </c>
      <c r="Q56" s="159">
        <v>0.42411599999999999</v>
      </c>
      <c r="R56" s="75">
        <v>0.42530599999999996</v>
      </c>
      <c r="S56" s="75">
        <v>0.42709999999999998</v>
      </c>
      <c r="T56" s="75">
        <v>0.4304</v>
      </c>
      <c r="U56" s="75">
        <v>0.4279</v>
      </c>
      <c r="V56" s="75">
        <v>0.42849999999999999</v>
      </c>
      <c r="W56" s="75">
        <v>0.42970899999999995</v>
      </c>
      <c r="X56" s="75">
        <v>0.43125599999999997</v>
      </c>
      <c r="Y56" s="75">
        <v>0.43446899999999994</v>
      </c>
      <c r="Z56" s="78">
        <v>0.435778</v>
      </c>
      <c r="AA56" s="75">
        <v>0.438753</v>
      </c>
      <c r="AB56" s="75">
        <v>0.44109999999999999</v>
      </c>
      <c r="AC56" s="75">
        <v>0.44729999999999998</v>
      </c>
      <c r="AD56" s="75">
        <v>0.45327099999999998</v>
      </c>
      <c r="AE56" s="75">
        <v>0.45826899999999998</v>
      </c>
      <c r="AF56" s="75">
        <v>0.46588499999999999</v>
      </c>
      <c r="AG56" s="78">
        <v>0.46909799999999996</v>
      </c>
      <c r="AH56" s="75">
        <v>0.47611900000000001</v>
      </c>
      <c r="AI56" s="75">
        <v>0.48064099999999993</v>
      </c>
      <c r="AJ56" s="75">
        <v>0.48230699999999999</v>
      </c>
      <c r="AK56" s="75">
        <v>0.48959999999999998</v>
      </c>
      <c r="AL56" s="75">
        <v>0.49777699999999997</v>
      </c>
      <c r="AM56" s="75">
        <v>0.50658300000000001</v>
      </c>
      <c r="AN56" s="75">
        <v>0.51098599999999994</v>
      </c>
      <c r="AO56" s="75">
        <v>0.52395700000000001</v>
      </c>
      <c r="AP56" s="75">
        <v>0.52514700000000003</v>
      </c>
      <c r="AQ56" s="75">
        <v>0.53014499999999998</v>
      </c>
      <c r="AR56" s="75">
        <v>0.53502399999999994</v>
      </c>
      <c r="AS56" s="75">
        <v>0.53502399999999994</v>
      </c>
      <c r="AT56" s="75">
        <v>0.53407199999999999</v>
      </c>
      <c r="AU56" s="75">
        <v>0.51349999999999996</v>
      </c>
      <c r="AV56" s="75">
        <v>0.53085899999999997</v>
      </c>
      <c r="AW56" s="75">
        <v>0.53469999999999995</v>
      </c>
      <c r="AX56" s="75">
        <v>0.53300099999999995</v>
      </c>
      <c r="AY56" s="75">
        <v>0.53159999999999996</v>
      </c>
      <c r="AZ56" s="75">
        <v>0.53050199999999992</v>
      </c>
      <c r="BA56" s="75">
        <v>0.53359599999999996</v>
      </c>
      <c r="BB56" s="75">
        <v>0.53669</v>
      </c>
      <c r="BC56" s="75">
        <v>0.54192600000000002</v>
      </c>
      <c r="BD56" s="75">
        <v>0.5474</v>
      </c>
      <c r="BE56" s="78">
        <v>0.54775699999999994</v>
      </c>
      <c r="BF56" s="75">
        <v>0.54751899999999998</v>
      </c>
      <c r="BG56" s="75">
        <v>0.55156499999999997</v>
      </c>
      <c r="BH56" s="75">
        <v>0.55810999999999999</v>
      </c>
      <c r="BI56" s="75">
        <v>0.56382199999999993</v>
      </c>
      <c r="BJ56" s="75">
        <v>0.56762999999999997</v>
      </c>
      <c r="BK56" s="75">
        <v>0.56774899999999995</v>
      </c>
      <c r="BL56" s="75">
        <v>0.56643999999999994</v>
      </c>
      <c r="BM56" s="78">
        <v>0.56953399999999998</v>
      </c>
      <c r="BN56" s="75">
        <v>0.5675</v>
      </c>
      <c r="BO56" s="75">
        <v>0.56917699999999993</v>
      </c>
      <c r="BP56" s="75">
        <v>0.57667399999999991</v>
      </c>
      <c r="BQ56" s="75">
        <v>0.57929200000000003</v>
      </c>
      <c r="BR56" s="75">
        <v>0.57786399999999993</v>
      </c>
      <c r="BS56" s="75">
        <v>0.58678900000000001</v>
      </c>
      <c r="BT56" s="75">
        <v>0.58666999999999991</v>
      </c>
      <c r="BU56" s="75">
        <v>0.587503</v>
      </c>
      <c r="BV56" s="78">
        <v>0.58821699999999999</v>
      </c>
      <c r="BW56" s="75">
        <v>0.58774099999999996</v>
      </c>
      <c r="BX56" s="75">
        <v>0.58869299999999991</v>
      </c>
      <c r="BY56" s="75">
        <v>0.58869299999999991</v>
      </c>
      <c r="BZ56" s="75">
        <v>0.5934529999999999</v>
      </c>
      <c r="CA56" s="75">
        <v>0.594167</v>
      </c>
      <c r="CB56" s="75">
        <v>0.59928400000000004</v>
      </c>
      <c r="CC56" s="75">
        <v>0.60202100000000003</v>
      </c>
      <c r="CD56" s="75">
        <v>0.6</v>
      </c>
      <c r="CE56" s="75">
        <v>0.60040000000000004</v>
      </c>
      <c r="CF56" s="75">
        <v>0.59856999999999994</v>
      </c>
      <c r="CG56" s="78">
        <v>0.59738000000000002</v>
      </c>
      <c r="CH56" s="75">
        <v>0.60654300000000005</v>
      </c>
      <c r="CI56" s="676">
        <v>0.60860000000000003</v>
      </c>
      <c r="CJ56" s="712">
        <v>0.61594399999999994</v>
      </c>
    </row>
    <row r="57" spans="2:88" ht="15.75" customHeight="1">
      <c r="B57" s="148"/>
      <c r="C57" s="148"/>
      <c r="D57" s="164" t="s">
        <v>442</v>
      </c>
      <c r="E57" s="157">
        <v>0.30809999999999998</v>
      </c>
      <c r="F57" s="157">
        <v>0.30880000000000002</v>
      </c>
      <c r="G57" s="157">
        <v>0.30890000000000001</v>
      </c>
      <c r="H57" s="159">
        <v>0.310471</v>
      </c>
      <c r="I57" s="159">
        <v>0.31368399999999996</v>
      </c>
      <c r="J57" s="159">
        <v>0.31404100000000001</v>
      </c>
      <c r="K57" s="157">
        <v>0.31511199999999995</v>
      </c>
      <c r="L57" s="159">
        <v>0.31773000000000001</v>
      </c>
      <c r="M57" s="159">
        <v>0.32050000000000001</v>
      </c>
      <c r="N57" s="159">
        <v>0.3211</v>
      </c>
      <c r="O57" s="157">
        <v>0.31903900000000002</v>
      </c>
      <c r="P57" s="157">
        <v>0.31773000000000001</v>
      </c>
      <c r="Q57" s="159">
        <v>0.31808699999999995</v>
      </c>
      <c r="R57" s="75">
        <v>0.31891999999999998</v>
      </c>
      <c r="S57" s="75">
        <v>0.32019999999999998</v>
      </c>
      <c r="T57" s="75">
        <v>0.32269999999999999</v>
      </c>
      <c r="U57" s="75">
        <v>0.32079999999999997</v>
      </c>
      <c r="V57" s="75">
        <v>0.32140000000000002</v>
      </c>
      <c r="W57" s="75">
        <v>0.32225199999999998</v>
      </c>
      <c r="X57" s="75">
        <v>0.32344199999999995</v>
      </c>
      <c r="Y57" s="75">
        <v>0.32582199999999994</v>
      </c>
      <c r="Z57" s="78">
        <v>0.32677400000000001</v>
      </c>
      <c r="AA57" s="75">
        <v>0.32903500000000002</v>
      </c>
      <c r="AB57" s="75">
        <v>0.33079999999999998</v>
      </c>
      <c r="AC57" s="75">
        <v>0.33550000000000002</v>
      </c>
      <c r="AD57" s="75">
        <v>0.339864</v>
      </c>
      <c r="AE57" s="74">
        <v>0.34367199999999998</v>
      </c>
      <c r="AF57" s="75">
        <v>0.34938400000000003</v>
      </c>
      <c r="AG57" s="78">
        <v>0.35176399999999997</v>
      </c>
      <c r="AH57" s="75">
        <v>0.35699999999999998</v>
      </c>
      <c r="AI57" s="75">
        <v>0.36045099999999997</v>
      </c>
      <c r="AJ57" s="75">
        <v>0.36164099999999999</v>
      </c>
      <c r="AK57" s="75">
        <v>0.36709999999999998</v>
      </c>
      <c r="AL57" s="75">
        <v>0.37330299999999994</v>
      </c>
      <c r="AM57" s="75">
        <v>0.37984799999999996</v>
      </c>
      <c r="AN57" s="75">
        <v>0.38318000000000002</v>
      </c>
      <c r="AO57" s="75">
        <v>0.39293799999999995</v>
      </c>
      <c r="AP57" s="75">
        <v>0.39377100000000004</v>
      </c>
      <c r="AQ57" s="75">
        <v>0.39745999999999998</v>
      </c>
      <c r="AR57" s="75">
        <v>0.40126799999999996</v>
      </c>
      <c r="AS57" s="75">
        <v>0.40126799999999996</v>
      </c>
      <c r="AT57" s="75">
        <v>0.40043499999999999</v>
      </c>
      <c r="AU57" s="75">
        <v>0.3851</v>
      </c>
      <c r="AV57" s="75">
        <v>0.39805499999999999</v>
      </c>
      <c r="AW57" s="75">
        <v>0.40089999999999998</v>
      </c>
      <c r="AX57" s="75">
        <v>0.39972099999999994</v>
      </c>
      <c r="AY57" s="75">
        <v>0.3987</v>
      </c>
      <c r="AZ57" s="75">
        <v>0.39781699999999998</v>
      </c>
      <c r="BA57" s="75">
        <v>0.40007799999999999</v>
      </c>
      <c r="BB57" s="75">
        <v>0.40245799999999998</v>
      </c>
      <c r="BC57" s="75">
        <v>0.406385</v>
      </c>
      <c r="BD57" s="75">
        <v>0.41043099999999999</v>
      </c>
      <c r="BE57" s="78">
        <v>0.41078799999999999</v>
      </c>
      <c r="BF57" s="75">
        <v>0.41054999999999997</v>
      </c>
      <c r="BG57" s="75">
        <v>0.41364400000000001</v>
      </c>
      <c r="BH57" s="75">
        <v>0.41852299999999998</v>
      </c>
      <c r="BI57" s="75">
        <v>0.42280699999999999</v>
      </c>
      <c r="BJ57" s="75">
        <v>0.42566300000000001</v>
      </c>
      <c r="BK57" s="75">
        <v>0.42578199999999999</v>
      </c>
      <c r="BL57" s="75">
        <v>0.42471099999999995</v>
      </c>
      <c r="BM57" s="78">
        <v>0.427091</v>
      </c>
      <c r="BN57" s="75">
        <v>0.42549999999999999</v>
      </c>
      <c r="BO57" s="75">
        <v>0.42685299999999998</v>
      </c>
      <c r="BP57" s="75">
        <v>0.432446</v>
      </c>
      <c r="BQ57" s="75">
        <v>0.43446899999999994</v>
      </c>
      <c r="BR57" s="75">
        <v>0.43327899999999997</v>
      </c>
      <c r="BS57" s="75">
        <v>0.44006200000000001</v>
      </c>
      <c r="BT57" s="75">
        <v>0.43994299999999997</v>
      </c>
      <c r="BU57" s="75">
        <v>0.44053799999999993</v>
      </c>
      <c r="BV57" s="78">
        <v>0.44113299999999994</v>
      </c>
      <c r="BW57" s="75">
        <v>0.440776</v>
      </c>
      <c r="BX57" s="75">
        <v>0.44148999999999999</v>
      </c>
      <c r="BY57" s="75">
        <v>0.44148999999999999</v>
      </c>
      <c r="BZ57" s="75">
        <v>0.44505999999999996</v>
      </c>
      <c r="CA57" s="75">
        <v>0.44553599999999999</v>
      </c>
      <c r="CB57" s="75">
        <v>0.44946299999999995</v>
      </c>
      <c r="CC57" s="75">
        <v>0.451486</v>
      </c>
      <c r="CD57" s="75">
        <v>0.44990000000000002</v>
      </c>
      <c r="CE57" s="75">
        <v>0.45019999999999999</v>
      </c>
      <c r="CF57" s="75">
        <v>0.44886799999999993</v>
      </c>
      <c r="CG57" s="78">
        <v>0.44791599999999998</v>
      </c>
      <c r="CH57" s="75">
        <v>0.45481799999999994</v>
      </c>
      <c r="CI57" s="676">
        <v>0.45639999999999997</v>
      </c>
      <c r="CJ57" s="712">
        <v>0.46195799999999998</v>
      </c>
    </row>
    <row r="58" spans="2:88" ht="15.75" customHeight="1">
      <c r="B58" s="148"/>
      <c r="C58" s="148"/>
      <c r="D58" s="164" t="s">
        <v>443</v>
      </c>
      <c r="E58" s="157">
        <v>0.2054</v>
      </c>
      <c r="F58" s="157">
        <v>0.20580000000000001</v>
      </c>
      <c r="G58" s="157">
        <v>0.2059</v>
      </c>
      <c r="H58" s="159">
        <v>0.20694099999999999</v>
      </c>
      <c r="I58" s="159">
        <v>0.20908299999999999</v>
      </c>
      <c r="J58" s="159">
        <v>0.20932099999999998</v>
      </c>
      <c r="K58" s="157">
        <v>0.21003499999999997</v>
      </c>
      <c r="L58" s="159">
        <v>0.211701</v>
      </c>
      <c r="M58" s="159">
        <v>0.21360000000000001</v>
      </c>
      <c r="N58" s="159">
        <v>0.214</v>
      </c>
      <c r="O58" s="157">
        <v>0.21265299999999998</v>
      </c>
      <c r="P58" s="157">
        <v>0.21181999999999998</v>
      </c>
      <c r="Q58" s="159">
        <v>0.21193899999999999</v>
      </c>
      <c r="R58" s="75">
        <v>0.212534</v>
      </c>
      <c r="S58" s="75">
        <v>0.21340000000000001</v>
      </c>
      <c r="T58" s="75">
        <v>0.2152</v>
      </c>
      <c r="U58" s="75">
        <v>0.21379999999999999</v>
      </c>
      <c r="V58" s="75">
        <v>0.2142</v>
      </c>
      <c r="W58" s="75">
        <v>0.21479499999999999</v>
      </c>
      <c r="X58" s="75">
        <v>0.21550900000000001</v>
      </c>
      <c r="Y58" s="75">
        <v>0.21717499999999998</v>
      </c>
      <c r="Z58" s="78">
        <v>0.21776999999999999</v>
      </c>
      <c r="AA58" s="75">
        <v>0.21931699999999998</v>
      </c>
      <c r="AB58" s="75">
        <v>0.2205</v>
      </c>
      <c r="AC58" s="75">
        <v>0.2235</v>
      </c>
      <c r="AD58" s="75">
        <v>0.22645699999999999</v>
      </c>
      <c r="AE58" s="74">
        <v>0.229075</v>
      </c>
      <c r="AF58" s="75">
        <v>0.23288300000000001</v>
      </c>
      <c r="AG58" s="78">
        <v>0.23443</v>
      </c>
      <c r="AH58" s="75">
        <v>0.23799999999999999</v>
      </c>
      <c r="AI58" s="75">
        <v>0.24026099999999997</v>
      </c>
      <c r="AJ58" s="75">
        <v>0.24097499999999999</v>
      </c>
      <c r="AK58" s="75">
        <v>0.2447</v>
      </c>
      <c r="AL58" s="75">
        <v>0.24882899999999999</v>
      </c>
      <c r="AM58" s="75">
        <v>0.25311299999999998</v>
      </c>
      <c r="AN58" s="75">
        <v>0.25537399999999999</v>
      </c>
      <c r="AO58" s="75">
        <v>0.26191899999999996</v>
      </c>
      <c r="AP58" s="75">
        <v>0.26239499999999999</v>
      </c>
      <c r="AQ58" s="75">
        <v>0.26489399999999996</v>
      </c>
      <c r="AR58" s="75">
        <v>0.26739299999999999</v>
      </c>
      <c r="AS58" s="75">
        <v>0.26739299999999999</v>
      </c>
      <c r="AT58" s="75">
        <v>0.26691699999999996</v>
      </c>
      <c r="AU58" s="75">
        <v>0.25669999999999998</v>
      </c>
      <c r="AV58" s="75">
        <v>0.26525099999999996</v>
      </c>
      <c r="AW58" s="75">
        <v>0.26729999999999998</v>
      </c>
      <c r="AX58" s="75">
        <v>0.26644099999999998</v>
      </c>
      <c r="AY58" s="75">
        <v>0.26569999999999999</v>
      </c>
      <c r="AZ58" s="75">
        <v>0.26513199999999998</v>
      </c>
      <c r="BA58" s="75">
        <v>0.266679</v>
      </c>
      <c r="BB58" s="75">
        <v>0.26822599999999996</v>
      </c>
      <c r="BC58" s="75">
        <v>0.27084399999999997</v>
      </c>
      <c r="BD58" s="75">
        <v>0.27358099999999996</v>
      </c>
      <c r="BE58" s="78">
        <v>0.27381899999999998</v>
      </c>
      <c r="BF58" s="75">
        <v>0.27358099999999996</v>
      </c>
      <c r="BG58" s="75">
        <v>0.27560400000000002</v>
      </c>
      <c r="BH58" s="75">
        <v>0.27893599999999996</v>
      </c>
      <c r="BI58" s="75">
        <v>0.28179199999999999</v>
      </c>
      <c r="BJ58" s="75">
        <v>0.283696</v>
      </c>
      <c r="BK58" s="75">
        <v>0.28381499999999998</v>
      </c>
      <c r="BL58" s="75">
        <v>0.28310099999999999</v>
      </c>
      <c r="BM58" s="78">
        <v>0.28464799999999996</v>
      </c>
      <c r="BN58" s="75">
        <v>0.28370000000000001</v>
      </c>
      <c r="BO58" s="75">
        <v>0.28441</v>
      </c>
      <c r="BP58" s="75">
        <v>0.28821799999999997</v>
      </c>
      <c r="BQ58" s="75">
        <v>0.28952699999999998</v>
      </c>
      <c r="BR58" s="75">
        <v>0.28881299999999999</v>
      </c>
      <c r="BS58" s="75">
        <v>0.29321599999999998</v>
      </c>
      <c r="BT58" s="75">
        <v>0.29321599999999998</v>
      </c>
      <c r="BU58" s="75">
        <v>0.29357299999999997</v>
      </c>
      <c r="BV58" s="78">
        <v>0.29404899999999995</v>
      </c>
      <c r="BW58" s="75">
        <v>0.29381099999999999</v>
      </c>
      <c r="BX58" s="75">
        <v>0.29428699999999997</v>
      </c>
      <c r="BY58" s="75">
        <v>0.29428699999999997</v>
      </c>
      <c r="BZ58" s="75">
        <v>0.29666699999999996</v>
      </c>
      <c r="CA58" s="75">
        <v>0.29690499999999997</v>
      </c>
      <c r="CB58" s="75">
        <v>0.29952299999999998</v>
      </c>
      <c r="CC58" s="75">
        <v>0.30095100000000002</v>
      </c>
      <c r="CD58" s="75">
        <v>0.2999</v>
      </c>
      <c r="CE58" s="75">
        <v>0.3</v>
      </c>
      <c r="CF58" s="75">
        <v>0.29916599999999999</v>
      </c>
      <c r="CG58" s="78">
        <v>0.29857099999999998</v>
      </c>
      <c r="CH58" s="75">
        <v>0.30321200000000004</v>
      </c>
      <c r="CI58" s="676">
        <v>0.30420000000000003</v>
      </c>
      <c r="CJ58" s="712">
        <v>0.30785299999999999</v>
      </c>
    </row>
    <row r="59" spans="2:88" ht="77.25" customHeight="1">
      <c r="B59" s="189" t="s">
        <v>664</v>
      </c>
      <c r="C59" s="190" t="s">
        <v>665</v>
      </c>
      <c r="D59" s="180" t="s">
        <v>666</v>
      </c>
      <c r="E59" s="62"/>
      <c r="F59" s="62"/>
      <c r="G59" s="62"/>
      <c r="H59" s="183"/>
      <c r="I59" s="167"/>
      <c r="J59" s="159"/>
      <c r="K59" s="167"/>
      <c r="L59" s="167"/>
      <c r="M59" s="167"/>
      <c r="N59" s="167"/>
      <c r="O59" s="62"/>
      <c r="P59" s="157"/>
      <c r="Q59" s="171"/>
      <c r="R59" s="8"/>
      <c r="S59" s="8"/>
      <c r="T59" s="8"/>
      <c r="U59" s="8"/>
      <c r="V59" s="75"/>
      <c r="W59" s="75"/>
      <c r="X59" s="75"/>
      <c r="Y59" s="8"/>
      <c r="Z59" s="9"/>
      <c r="AA59" s="8"/>
      <c r="AB59" s="8"/>
      <c r="AC59" s="8"/>
      <c r="AD59" s="75"/>
      <c r="AE59" s="81"/>
      <c r="AF59" s="75"/>
      <c r="AG59" s="78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8"/>
      <c r="AY59" s="8"/>
      <c r="AZ59" s="8"/>
      <c r="BA59" s="8"/>
      <c r="BB59" s="8"/>
      <c r="BC59" s="8"/>
      <c r="BD59" s="8"/>
      <c r="BE59" s="9"/>
      <c r="BF59" s="8"/>
      <c r="BG59" s="8"/>
      <c r="BH59" s="8"/>
      <c r="BI59" s="8"/>
      <c r="BJ59" s="8"/>
      <c r="BK59" s="8"/>
      <c r="BL59" s="8"/>
      <c r="BM59" s="9"/>
      <c r="BN59" s="14"/>
      <c r="BO59" s="14"/>
      <c r="BP59" s="14"/>
      <c r="BQ59" s="14"/>
      <c r="BR59" s="14"/>
      <c r="BS59" s="14"/>
      <c r="BT59" s="14"/>
      <c r="BU59" s="14"/>
      <c r="BV59" s="35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35"/>
      <c r="CH59" s="14"/>
      <c r="CI59" s="642"/>
      <c r="CJ59" s="631"/>
    </row>
    <row r="60" spans="2:88" ht="15.75" customHeight="1">
      <c r="B60" s="188"/>
      <c r="C60" s="148"/>
      <c r="D60" s="164" t="s">
        <v>667</v>
      </c>
      <c r="E60" s="62">
        <v>36708</v>
      </c>
      <c r="F60" s="62">
        <v>37334.300000000003</v>
      </c>
      <c r="G60" s="62">
        <v>37372</v>
      </c>
      <c r="H60" s="171">
        <v>37555.043161999994</v>
      </c>
      <c r="I60" s="171">
        <v>38579.173345999996</v>
      </c>
      <c r="J60" s="62">
        <v>38679.336597999994</v>
      </c>
      <c r="K60" s="191">
        <v>38495.994249999996</v>
      </c>
      <c r="L60" s="171">
        <v>39091.555334999997</v>
      </c>
      <c r="M60" s="171">
        <v>39893</v>
      </c>
      <c r="N60" s="171">
        <v>40211</v>
      </c>
      <c r="O60" s="62">
        <v>39523.370516000003</v>
      </c>
      <c r="P60" s="62">
        <v>39102.334116999999</v>
      </c>
      <c r="Q60" s="171">
        <v>39081.159613999997</v>
      </c>
      <c r="R60" s="81">
        <v>39251.484432999998</v>
      </c>
      <c r="S60" s="81">
        <v>39210</v>
      </c>
      <c r="T60" s="81">
        <v>39660</v>
      </c>
      <c r="U60" s="81">
        <v>39000.9</v>
      </c>
      <c r="V60" s="81">
        <v>38742</v>
      </c>
      <c r="W60" s="81">
        <v>38362.741976999998</v>
      </c>
      <c r="X60" s="81">
        <v>38467.932978999997</v>
      </c>
      <c r="Y60" s="81">
        <v>38785.025614999999</v>
      </c>
      <c r="Z60" s="85">
        <v>38601.975768999997</v>
      </c>
      <c r="AA60" s="81">
        <v>38870.559126</v>
      </c>
      <c r="AB60" s="81">
        <v>39226</v>
      </c>
      <c r="AC60" s="81">
        <v>40050</v>
      </c>
      <c r="AD60" s="81">
        <v>41410.086955999992</v>
      </c>
      <c r="AE60" s="81">
        <v>41862.078110999995</v>
      </c>
      <c r="AF60" s="81">
        <v>42764.82056</v>
      </c>
      <c r="AG60" s="85">
        <v>42926.745763999999</v>
      </c>
      <c r="AH60" s="81">
        <v>43967.249395999999</v>
      </c>
      <c r="AI60" s="81">
        <v>44030.631651999996</v>
      </c>
      <c r="AJ60" s="81">
        <v>44015.545902999998</v>
      </c>
      <c r="AK60" s="81">
        <v>44212.2</v>
      </c>
      <c r="AL60" s="81">
        <v>44819.895701000001</v>
      </c>
      <c r="AM60" s="81">
        <v>45994.614554</v>
      </c>
      <c r="AN60" s="81">
        <v>46214.905093000001</v>
      </c>
      <c r="AO60" s="81">
        <v>47998.604304</v>
      </c>
      <c r="AP60" s="81">
        <v>47205.140982999998</v>
      </c>
      <c r="AQ60" s="81">
        <v>47808.795972</v>
      </c>
      <c r="AR60" s="81">
        <v>48496.353933999992</v>
      </c>
      <c r="AS60" s="81">
        <v>48148.350571999996</v>
      </c>
      <c r="AT60" s="81">
        <v>47423.131371000003</v>
      </c>
      <c r="AU60" s="81">
        <v>46505</v>
      </c>
      <c r="AV60" s="81">
        <v>46085.679065999997</v>
      </c>
      <c r="AW60" s="81">
        <v>46388.800000000003</v>
      </c>
      <c r="AX60" s="81">
        <v>45976.050910999998</v>
      </c>
      <c r="AY60" s="81">
        <v>45738.2</v>
      </c>
      <c r="AZ60" s="81">
        <v>45654.201725999992</v>
      </c>
      <c r="BA60" s="81">
        <v>46201.901605999992</v>
      </c>
      <c r="BB60" s="81">
        <v>46760.049447999998</v>
      </c>
      <c r="BC60" s="81">
        <v>47549.339795999993</v>
      </c>
      <c r="BD60" s="81">
        <v>48548.228294999994</v>
      </c>
      <c r="BE60" s="85">
        <v>48182.648870999998</v>
      </c>
      <c r="BF60" s="81">
        <v>48482.308839999998</v>
      </c>
      <c r="BG60" s="81">
        <v>48867.278718999994</v>
      </c>
      <c r="BH60" s="81">
        <v>49601.525855</v>
      </c>
      <c r="BI60" s="81">
        <v>50219.799637000004</v>
      </c>
      <c r="BJ60" s="81">
        <v>49981.865444000003</v>
      </c>
      <c r="BK60" s="81">
        <v>49407.491000000002</v>
      </c>
      <c r="BL60" s="81">
        <v>49585.872000000003</v>
      </c>
      <c r="BM60" s="85">
        <v>49818.397999999994</v>
      </c>
      <c r="BN60" s="81">
        <v>49638</v>
      </c>
      <c r="BO60" s="81">
        <v>49697.851000000002</v>
      </c>
      <c r="BP60" s="81">
        <v>50108.52</v>
      </c>
      <c r="BQ60" s="81">
        <v>50827.042000000001</v>
      </c>
      <c r="BR60" s="81">
        <v>50465.52</v>
      </c>
      <c r="BS60" s="81">
        <v>51600.422999999995</v>
      </c>
      <c r="BT60" s="81">
        <v>51324.800000000003</v>
      </c>
      <c r="BU60" s="81">
        <v>50838.584999999999</v>
      </c>
      <c r="BV60" s="85">
        <v>51188.921000000002</v>
      </c>
      <c r="BW60" s="81">
        <v>50602.089040999992</v>
      </c>
      <c r="BX60" s="81">
        <v>51007.958294999997</v>
      </c>
      <c r="BY60" s="81">
        <v>51007.958294999997</v>
      </c>
      <c r="BZ60" s="81">
        <v>51179.813096999998</v>
      </c>
      <c r="CA60" s="81">
        <v>51306.487525999997</v>
      </c>
      <c r="CB60" s="81">
        <v>52074.571478999998</v>
      </c>
      <c r="CC60" s="81">
        <v>51826.167309000004</v>
      </c>
      <c r="CD60" s="81">
        <v>50924</v>
      </c>
      <c r="CE60" s="81">
        <v>51280.800000000003</v>
      </c>
      <c r="CF60" s="81">
        <v>50432.193097999996</v>
      </c>
      <c r="CG60" s="85">
        <v>50035.537419</v>
      </c>
      <c r="CH60" s="81">
        <v>51045.703071999997</v>
      </c>
      <c r="CI60" s="677">
        <v>50325.1</v>
      </c>
      <c r="CJ60" s="713">
        <v>51485.928339999991</v>
      </c>
    </row>
    <row r="61" spans="2:88" ht="15.75" customHeight="1">
      <c r="B61" s="148"/>
      <c r="C61" s="148"/>
      <c r="D61" s="164" t="s">
        <v>668</v>
      </c>
      <c r="E61" s="62">
        <v>61793.2</v>
      </c>
      <c r="F61" s="62">
        <v>62851.6</v>
      </c>
      <c r="G61" s="62">
        <v>62915</v>
      </c>
      <c r="H61" s="171">
        <v>63222.566091999994</v>
      </c>
      <c r="I61" s="171">
        <v>64954.114504999998</v>
      </c>
      <c r="J61" s="62">
        <v>65123.193512999998</v>
      </c>
      <c r="K61" s="191">
        <v>64811.561905999995</v>
      </c>
      <c r="L61" s="171">
        <v>65817.38453499999</v>
      </c>
      <c r="M61" s="171">
        <v>67172</v>
      </c>
      <c r="N61" s="171">
        <v>67709</v>
      </c>
      <c r="O61" s="62">
        <v>66546.936407000001</v>
      </c>
      <c r="P61" s="62">
        <v>65835.115177999993</v>
      </c>
      <c r="Q61" s="171">
        <v>65799.032116999995</v>
      </c>
      <c r="R61" s="81">
        <v>66086.676060999991</v>
      </c>
      <c r="S61" s="81">
        <v>66015</v>
      </c>
      <c r="T61" s="81">
        <v>66774</v>
      </c>
      <c r="U61" s="81">
        <v>65659.5</v>
      </c>
      <c r="V61" s="81">
        <v>652215</v>
      </c>
      <c r="W61" s="81">
        <v>64577.517584999994</v>
      </c>
      <c r="X61" s="81">
        <v>64754.840198999998</v>
      </c>
      <c r="Y61" s="81">
        <v>65289.908943000002</v>
      </c>
      <c r="Z61" s="85">
        <v>64979.333579999999</v>
      </c>
      <c r="AA61" s="81">
        <v>65432.670981999996</v>
      </c>
      <c r="AB61" s="81">
        <v>66033</v>
      </c>
      <c r="AC61" s="81">
        <v>67425</v>
      </c>
      <c r="AD61" s="81">
        <v>69723.169333999991</v>
      </c>
      <c r="AE61" s="81">
        <v>70483.926099999997</v>
      </c>
      <c r="AF61" s="81">
        <v>72006.439469999998</v>
      </c>
      <c r="AG61" s="85">
        <v>72278.686598999993</v>
      </c>
      <c r="AH61" s="81">
        <v>74035.93508499999</v>
      </c>
      <c r="AI61" s="81">
        <v>74139.224466999993</v>
      </c>
      <c r="AJ61" s="81">
        <v>74112.783975999992</v>
      </c>
      <c r="AK61" s="81">
        <v>74439.3</v>
      </c>
      <c r="AL61" s="81">
        <v>75462.432709999994</v>
      </c>
      <c r="AM61" s="81">
        <v>77445.029353999998</v>
      </c>
      <c r="AN61" s="81">
        <v>77814.414992999999</v>
      </c>
      <c r="AO61" s="81">
        <v>80826.336408999996</v>
      </c>
      <c r="AP61" s="81">
        <v>79480.149742000009</v>
      </c>
      <c r="AQ61" s="81">
        <v>80498.003032999986</v>
      </c>
      <c r="AR61" s="81">
        <v>81658.939662999997</v>
      </c>
      <c r="AS61" s="81">
        <v>81066.947268999997</v>
      </c>
      <c r="AT61" s="81">
        <v>79839.566750999991</v>
      </c>
      <c r="AU61" s="81">
        <v>78284</v>
      </c>
      <c r="AV61" s="81">
        <v>77575.628878999996</v>
      </c>
      <c r="AW61" s="81">
        <v>78084.5</v>
      </c>
      <c r="AX61" s="81">
        <v>77385.55124999999</v>
      </c>
      <c r="AY61" s="81">
        <v>76983</v>
      </c>
      <c r="AZ61" s="81">
        <v>76841.578926000002</v>
      </c>
      <c r="BA61" s="81">
        <v>77766.309957000005</v>
      </c>
      <c r="BB61" s="81">
        <v>78709.538348000002</v>
      </c>
      <c r="BC61" s="81">
        <v>80041.654574</v>
      </c>
      <c r="BD61" s="81">
        <v>81729.031734000004</v>
      </c>
      <c r="BE61" s="85">
        <v>81108.242887</v>
      </c>
      <c r="BF61" s="81">
        <v>81616.821278999996</v>
      </c>
      <c r="BG61" s="81">
        <v>82265.229907000001</v>
      </c>
      <c r="BH61" s="81">
        <v>83504.596342999983</v>
      </c>
      <c r="BI61" s="81">
        <v>84548.568111</v>
      </c>
      <c r="BJ61" s="81">
        <v>84144.392584000001</v>
      </c>
      <c r="BK61" s="81">
        <v>83172.194000000003</v>
      </c>
      <c r="BL61" s="81">
        <v>83474.215999999986</v>
      </c>
      <c r="BM61" s="85">
        <v>83864.654999999999</v>
      </c>
      <c r="BN61" s="81">
        <v>83558.600000000006</v>
      </c>
      <c r="BO61" s="81">
        <v>83659.37999999999</v>
      </c>
      <c r="BP61" s="81">
        <v>84350.055999999982</v>
      </c>
      <c r="BQ61" s="81">
        <v>85564.093999999997</v>
      </c>
      <c r="BR61" s="81">
        <v>84953.623999999996</v>
      </c>
      <c r="BS61" s="81">
        <v>86868.452999999994</v>
      </c>
      <c r="BT61" s="81">
        <v>86400.9</v>
      </c>
      <c r="BU61" s="81">
        <v>85576.945999999996</v>
      </c>
      <c r="BV61" s="85">
        <v>86168.614000000001</v>
      </c>
      <c r="BW61" s="81">
        <v>85175.597079999992</v>
      </c>
      <c r="BX61" s="81">
        <v>85863.316287000009</v>
      </c>
      <c r="BY61" s="81">
        <v>85863.316287000009</v>
      </c>
      <c r="BZ61" s="81">
        <v>86150.479114000002</v>
      </c>
      <c r="CA61" s="81">
        <v>86364.647578999982</v>
      </c>
      <c r="CB61" s="81">
        <v>87661.751267999993</v>
      </c>
      <c r="CC61" s="81">
        <v>87241.756475999995</v>
      </c>
      <c r="CD61" s="81">
        <v>85716</v>
      </c>
      <c r="CE61" s="81">
        <v>86319.3</v>
      </c>
      <c r="CF61" s="81">
        <v>84883.168859999991</v>
      </c>
      <c r="CG61" s="85">
        <v>84212.628374000007</v>
      </c>
      <c r="CH61" s="81">
        <v>85916.585208999997</v>
      </c>
      <c r="CI61" s="677">
        <v>84693.7</v>
      </c>
      <c r="CJ61" s="713">
        <v>86655.131576999993</v>
      </c>
    </row>
    <row r="62" spans="2:88" ht="15.75" customHeight="1">
      <c r="B62" s="148"/>
      <c r="C62" s="148"/>
      <c r="D62" s="164" t="s">
        <v>669</v>
      </c>
      <c r="E62" s="62">
        <v>154495.6</v>
      </c>
      <c r="F62" s="62">
        <v>157150.79999999999</v>
      </c>
      <c r="G62" s="62">
        <v>157311</v>
      </c>
      <c r="H62" s="172">
        <v>158076.982238</v>
      </c>
      <c r="I62" s="172">
        <v>162422.80142899998</v>
      </c>
      <c r="J62" s="62">
        <v>162846.55923899999</v>
      </c>
      <c r="K62" s="191">
        <v>162060.83186999999</v>
      </c>
      <c r="L62" s="172">
        <v>164582.77994899999</v>
      </c>
      <c r="M62" s="172">
        <v>167981</v>
      </c>
      <c r="N62" s="172">
        <v>169329</v>
      </c>
      <c r="O62" s="62">
        <v>166412.62105300001</v>
      </c>
      <c r="P62" s="62">
        <v>164626.20078800002</v>
      </c>
      <c r="Q62" s="172">
        <v>164535.02298799998</v>
      </c>
      <c r="R62" s="81">
        <v>165256.22058399997</v>
      </c>
      <c r="S62" s="81">
        <v>165073</v>
      </c>
      <c r="T62" s="81">
        <v>166973</v>
      </c>
      <c r="U62" s="81">
        <v>164176.5</v>
      </c>
      <c r="V62" s="81">
        <v>163073.70000000001</v>
      </c>
      <c r="W62" s="81">
        <v>161454.30695799997</v>
      </c>
      <c r="X62" s="81">
        <v>161898.19195199999</v>
      </c>
      <c r="Y62" s="81">
        <v>163238.792521</v>
      </c>
      <c r="Z62" s="85">
        <v>162456.94586099999</v>
      </c>
      <c r="AA62" s="81">
        <v>163593.04266899999</v>
      </c>
      <c r="AB62" s="81">
        <v>165099</v>
      </c>
      <c r="AC62" s="81">
        <v>168587</v>
      </c>
      <c r="AD62" s="81">
        <v>174354.26645699999</v>
      </c>
      <c r="AE62" s="81">
        <v>176256.06721800001</v>
      </c>
      <c r="AF62" s="81">
        <v>180068.94907399997</v>
      </c>
      <c r="AG62" s="85">
        <v>180748.89079800001</v>
      </c>
      <c r="AH62" s="81">
        <v>185154.879483</v>
      </c>
      <c r="AI62" s="81">
        <v>185405.64139999999</v>
      </c>
      <c r="AJ62" s="81">
        <v>185337.237582</v>
      </c>
      <c r="AK62" s="81">
        <v>186143.7</v>
      </c>
      <c r="AL62" s="81">
        <v>188702.03552899999</v>
      </c>
      <c r="AM62" s="81">
        <v>193670.152963</v>
      </c>
      <c r="AN62" s="81">
        <v>194590.518003</v>
      </c>
      <c r="AO62" s="81">
        <v>202141.35039000001</v>
      </c>
      <c r="AP62" s="81">
        <v>198752.55966299999</v>
      </c>
      <c r="AQ62" s="81">
        <v>201301.08591599998</v>
      </c>
      <c r="AR62" s="81">
        <v>204211.39882499998</v>
      </c>
      <c r="AS62" s="81">
        <v>202717.73712399998</v>
      </c>
      <c r="AT62" s="81">
        <v>199634.61277199999</v>
      </c>
      <c r="AU62" s="81">
        <v>195725</v>
      </c>
      <c r="AV62" s="81">
        <v>193946.841648</v>
      </c>
      <c r="AW62" s="81">
        <v>195215.8</v>
      </c>
      <c r="AX62" s="81">
        <v>193459.463582</v>
      </c>
      <c r="AY62" s="81">
        <v>192448.5</v>
      </c>
      <c r="AZ62" s="81">
        <v>192094.635446</v>
      </c>
      <c r="BA62" s="81">
        <v>194412.68511699999</v>
      </c>
      <c r="BB62" s="81">
        <v>196778.97941099998</v>
      </c>
      <c r="BC62" s="81">
        <v>200117.11040999999</v>
      </c>
      <c r="BD62" s="81">
        <v>204348.80062799997</v>
      </c>
      <c r="BE62" s="85">
        <v>202784.88334999999</v>
      </c>
      <c r="BF62" s="81">
        <v>204065.52148499998</v>
      </c>
      <c r="BG62" s="81">
        <v>205687.469113</v>
      </c>
      <c r="BH62" s="81">
        <v>208793.50655799999</v>
      </c>
      <c r="BI62" s="81">
        <v>211410.64868699998</v>
      </c>
      <c r="BJ62" s="81">
        <v>210392.12506899997</v>
      </c>
      <c r="BK62" s="81">
        <v>207949.644</v>
      </c>
      <c r="BL62" s="81">
        <v>208708.38800000001</v>
      </c>
      <c r="BM62" s="85">
        <v>209682.99799999999</v>
      </c>
      <c r="BN62" s="81">
        <v>208912.2</v>
      </c>
      <c r="BO62" s="81">
        <v>209164.27699999997</v>
      </c>
      <c r="BP62" s="81">
        <v>210889.77699999997</v>
      </c>
      <c r="BQ62" s="81">
        <v>213935.34400000001</v>
      </c>
      <c r="BR62" s="81">
        <v>212404.76599999997</v>
      </c>
      <c r="BS62" s="81">
        <v>217201.77499999999</v>
      </c>
      <c r="BT62" s="81">
        <v>216025</v>
      </c>
      <c r="BU62" s="81">
        <v>213952.71799999999</v>
      </c>
      <c r="BV62" s="85">
        <v>215435.93400000001</v>
      </c>
      <c r="BW62" s="81">
        <v>212942.10942899997</v>
      </c>
      <c r="BX62" s="81">
        <v>214671.40576699999</v>
      </c>
      <c r="BY62" s="81">
        <v>214671.40576699999</v>
      </c>
      <c r="BZ62" s="81">
        <v>215384.68986299998</v>
      </c>
      <c r="CA62" s="81">
        <v>215922.192633</v>
      </c>
      <c r="CB62" s="81">
        <v>219174.29103499997</v>
      </c>
      <c r="CC62" s="81">
        <v>218120.18213299999</v>
      </c>
      <c r="CD62" s="81">
        <v>214289</v>
      </c>
      <c r="CE62" s="81">
        <v>215804.1</v>
      </c>
      <c r="CF62" s="81">
        <v>212196.86490799999</v>
      </c>
      <c r="CG62" s="85">
        <v>210514.18372599999</v>
      </c>
      <c r="CH62" s="81">
        <v>214782.04673099998</v>
      </c>
      <c r="CI62" s="677">
        <v>211702.7</v>
      </c>
      <c r="CJ62" s="713">
        <v>216623.04027699999</v>
      </c>
    </row>
    <row r="63" spans="2:88" ht="15.75" customHeight="1">
      <c r="B63" s="8"/>
      <c r="C63" s="8"/>
      <c r="D63" s="164" t="s">
        <v>670</v>
      </c>
      <c r="E63" s="62">
        <v>448353.7</v>
      </c>
      <c r="F63" s="62">
        <v>456070.8</v>
      </c>
      <c r="G63" s="62">
        <v>456535.9</v>
      </c>
      <c r="H63" s="172">
        <v>458756.95890500001</v>
      </c>
      <c r="I63" s="172">
        <v>471389.78422899998</v>
      </c>
      <c r="J63" s="172">
        <v>472620.85136699997</v>
      </c>
      <c r="K63" s="191">
        <v>470332.28168499994</v>
      </c>
      <c r="L63" s="172">
        <v>477660.21267299994</v>
      </c>
      <c r="M63" s="172">
        <v>487537</v>
      </c>
      <c r="N63" s="172">
        <v>491456</v>
      </c>
      <c r="O63" s="62">
        <v>482977.87356699997</v>
      </c>
      <c r="P63" s="62">
        <v>477785.06890100002</v>
      </c>
      <c r="Q63" s="172">
        <v>477519.24503499997</v>
      </c>
      <c r="R63" s="81">
        <v>479614.769585</v>
      </c>
      <c r="S63" s="81">
        <v>479077</v>
      </c>
      <c r="T63" s="81">
        <v>484594</v>
      </c>
      <c r="U63" s="81">
        <v>476466.6</v>
      </c>
      <c r="V63" s="81">
        <v>473257.9</v>
      </c>
      <c r="W63" s="13">
        <v>468545.02473099995</v>
      </c>
      <c r="X63" s="13">
        <v>469833.88838399999</v>
      </c>
      <c r="Y63" s="81">
        <v>473727.95227800001</v>
      </c>
      <c r="Z63" s="85">
        <v>471452.21829300001</v>
      </c>
      <c r="AA63" s="81">
        <v>474752.60082599992</v>
      </c>
      <c r="AB63" s="81">
        <v>479129</v>
      </c>
      <c r="AC63" s="81">
        <v>489262</v>
      </c>
      <c r="AD63" s="81">
        <v>506025.44799099996</v>
      </c>
      <c r="AE63" s="81">
        <v>511544.25553699996</v>
      </c>
      <c r="AF63" s="81">
        <v>522617.40188700001</v>
      </c>
      <c r="AG63" s="85">
        <v>524589.6987239999</v>
      </c>
      <c r="AH63" s="81">
        <v>537391.96053200006</v>
      </c>
      <c r="AI63" s="81">
        <v>538110.19371899997</v>
      </c>
      <c r="AJ63" s="81">
        <v>537908.76932099997</v>
      </c>
      <c r="AK63" s="81">
        <v>540236.5</v>
      </c>
      <c r="AL63" s="81">
        <v>547661.40622899996</v>
      </c>
      <c r="AM63" s="81">
        <v>562093.35947100003</v>
      </c>
      <c r="AN63" s="81">
        <v>564760.278467</v>
      </c>
      <c r="AO63" s="81">
        <v>586699.05968099996</v>
      </c>
      <c r="AP63" s="81">
        <v>576835.38803799998</v>
      </c>
      <c r="AQ63" s="81">
        <v>584236.01100900001</v>
      </c>
      <c r="AR63" s="81">
        <v>592691.69226399995</v>
      </c>
      <c r="AS63" s="81">
        <v>588339.815497</v>
      </c>
      <c r="AT63" s="81">
        <v>579374.14653299993</v>
      </c>
      <c r="AU63" s="81">
        <v>568001</v>
      </c>
      <c r="AV63" s="81">
        <v>562833.13046799996</v>
      </c>
      <c r="AW63" s="81">
        <v>566511.6</v>
      </c>
      <c r="AX63" s="81">
        <v>561403.33832800004</v>
      </c>
      <c r="AY63" s="81">
        <v>558463.69999999995</v>
      </c>
      <c r="AZ63" s="81">
        <v>557436.47237600002</v>
      </c>
      <c r="BA63" s="81">
        <v>564171.21561499999</v>
      </c>
      <c r="BB63" s="81">
        <v>571048.49931499991</v>
      </c>
      <c r="BC63" s="81">
        <v>580745.51681299997</v>
      </c>
      <c r="BD63" s="81">
        <v>593042.45083299989</v>
      </c>
      <c r="BE63" s="85">
        <v>588488.90107699996</v>
      </c>
      <c r="BF63" s="81">
        <v>592216.89928100002</v>
      </c>
      <c r="BG63" s="81">
        <v>596924.87759799999</v>
      </c>
      <c r="BH63" s="81">
        <v>605948.09508100001</v>
      </c>
      <c r="BI63" s="81">
        <v>613552.04692599992</v>
      </c>
      <c r="BJ63" s="81">
        <v>610586.09461499995</v>
      </c>
      <c r="BK63" s="81">
        <v>603482.79599999997</v>
      </c>
      <c r="BL63" s="81">
        <v>605689.65099999995</v>
      </c>
      <c r="BM63" s="85">
        <v>608515.54399999999</v>
      </c>
      <c r="BN63" s="81">
        <v>606271.9</v>
      </c>
      <c r="BO63" s="81">
        <v>607003.76800000004</v>
      </c>
      <c r="BP63" s="81">
        <v>612009.26500000001</v>
      </c>
      <c r="BQ63" s="81">
        <v>620860.48499999999</v>
      </c>
      <c r="BR63" s="81">
        <v>616413.33600000001</v>
      </c>
      <c r="BS63" s="81">
        <v>630346.56999999995</v>
      </c>
      <c r="BT63" s="81">
        <v>626921.4</v>
      </c>
      <c r="BU63" s="81">
        <v>620892.49600000004</v>
      </c>
      <c r="BV63" s="85">
        <v>625201.84299999988</v>
      </c>
      <c r="BW63" s="81">
        <v>617950.47470799997</v>
      </c>
      <c r="BX63" s="81">
        <v>622981.47626399994</v>
      </c>
      <c r="BY63" s="81">
        <v>622981.47626399994</v>
      </c>
      <c r="BZ63" s="81">
        <v>625045.52662299993</v>
      </c>
      <c r="CA63" s="81">
        <v>626607.9702049999</v>
      </c>
      <c r="CB63" s="81">
        <v>636057.225538</v>
      </c>
      <c r="CC63" s="81">
        <v>632993.03194400005</v>
      </c>
      <c r="CD63" s="81">
        <v>621852</v>
      </c>
      <c r="CE63" s="81">
        <v>626259.6</v>
      </c>
      <c r="CF63" s="81">
        <v>615769.84576099995</v>
      </c>
      <c r="CG63" s="85">
        <v>610878.77142600005</v>
      </c>
      <c r="CH63" s="81">
        <v>623273.98457099998</v>
      </c>
      <c r="CI63" s="677">
        <v>614310</v>
      </c>
      <c r="CJ63" s="713">
        <v>628609.63814599987</v>
      </c>
    </row>
    <row r="64" spans="2:88" ht="15.75" customHeight="1">
      <c r="B64" s="148"/>
      <c r="C64" s="148"/>
      <c r="D64" s="180" t="s">
        <v>671</v>
      </c>
      <c r="E64" s="62"/>
      <c r="F64" s="62"/>
      <c r="G64" s="62"/>
      <c r="H64" s="172"/>
      <c r="I64" s="172"/>
      <c r="J64" s="172"/>
      <c r="K64" s="192"/>
      <c r="L64" s="172"/>
      <c r="M64" s="172"/>
      <c r="N64" s="172"/>
      <c r="O64" s="62"/>
      <c r="P64" s="157"/>
      <c r="Q64" s="172"/>
      <c r="R64" s="81"/>
      <c r="S64" s="81"/>
      <c r="T64" s="81"/>
      <c r="U64" s="81"/>
      <c r="V64" s="81"/>
      <c r="W64" s="81"/>
      <c r="X64" s="81"/>
      <c r="Y64" s="81"/>
      <c r="Z64" s="85"/>
      <c r="AA64" s="81"/>
      <c r="AB64" s="81"/>
      <c r="AC64" s="81"/>
      <c r="AD64" s="81"/>
      <c r="AE64" s="81"/>
      <c r="AF64" s="81"/>
      <c r="AG64" s="85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81"/>
      <c r="BA64" s="81"/>
      <c r="BB64" s="81"/>
      <c r="BC64" s="81"/>
      <c r="BD64" s="81"/>
      <c r="BE64" s="85"/>
      <c r="BF64" s="81"/>
      <c r="BG64" s="81"/>
      <c r="BH64" s="81"/>
      <c r="BI64" s="81"/>
      <c r="BJ64" s="81"/>
      <c r="BK64" s="81"/>
      <c r="BL64" s="81"/>
      <c r="BM64" s="85"/>
      <c r="BN64" s="81"/>
      <c r="BO64" s="81"/>
      <c r="BP64" s="81"/>
      <c r="BQ64" s="81"/>
      <c r="BR64" s="81"/>
      <c r="BS64" s="81"/>
      <c r="BT64" s="81"/>
      <c r="BU64" s="81"/>
      <c r="BV64" s="85"/>
      <c r="BW64" s="81"/>
      <c r="BX64" s="81"/>
      <c r="BY64" s="81"/>
      <c r="BZ64" s="81"/>
      <c r="CA64" s="81"/>
      <c r="CB64" s="81"/>
      <c r="CC64" s="81"/>
      <c r="CD64" s="81"/>
      <c r="CE64" s="81"/>
      <c r="CF64" s="81"/>
      <c r="CG64" s="85"/>
      <c r="CH64" s="81"/>
      <c r="CI64" s="677"/>
      <c r="CJ64" s="713"/>
    </row>
    <row r="65" spans="2:88" ht="15.75" customHeight="1">
      <c r="B65" s="148"/>
      <c r="C65" s="148"/>
      <c r="D65" s="164" t="s">
        <v>667</v>
      </c>
      <c r="E65" s="62">
        <v>11505.8</v>
      </c>
      <c r="F65" s="62">
        <v>11697.9</v>
      </c>
      <c r="G65" s="62">
        <v>11709.5</v>
      </c>
      <c r="H65" s="172">
        <v>11767.769699</v>
      </c>
      <c r="I65" s="172">
        <v>12081.186781999999</v>
      </c>
      <c r="J65" s="172">
        <v>12112.113334999998</v>
      </c>
      <c r="K65" s="191">
        <v>12057.655603000001</v>
      </c>
      <c r="L65" s="172">
        <v>12241.044360999998</v>
      </c>
      <c r="M65" s="172">
        <v>12487</v>
      </c>
      <c r="N65" s="172">
        <v>12584</v>
      </c>
      <c r="O65" s="62">
        <v>12373.737214999999</v>
      </c>
      <c r="P65" s="62">
        <v>12244.838437999999</v>
      </c>
      <c r="Q65" s="172">
        <v>12238.641631999999</v>
      </c>
      <c r="R65" s="81">
        <v>12291.100997</v>
      </c>
      <c r="S65" s="81">
        <v>12280</v>
      </c>
      <c r="T65" s="81">
        <v>12420</v>
      </c>
      <c r="U65" s="81">
        <v>12217.9</v>
      </c>
      <c r="V65" s="81">
        <v>12139.7</v>
      </c>
      <c r="W65" s="81">
        <v>12025.661857999999</v>
      </c>
      <c r="X65" s="81">
        <v>12058.384834999999</v>
      </c>
      <c r="Y65" s="81">
        <v>12156.484388999999</v>
      </c>
      <c r="Z65" s="85">
        <v>12101.555179000001</v>
      </c>
      <c r="AA65" s="81">
        <v>12184.522336</v>
      </c>
      <c r="AB65" s="81">
        <v>12293</v>
      </c>
      <c r="AC65" s="81">
        <v>12548</v>
      </c>
      <c r="AD65" s="81">
        <v>12964.920646999999</v>
      </c>
      <c r="AE65" s="81">
        <v>13106.705576999999</v>
      </c>
      <c r="AF65" s="81">
        <v>13386.789450999999</v>
      </c>
      <c r="AG65" s="85">
        <v>13437.877340999999</v>
      </c>
      <c r="AH65" s="81">
        <v>13758.301738999999</v>
      </c>
      <c r="AI65" s="81">
        <v>13781.584327</v>
      </c>
      <c r="AJ65" s="81">
        <v>13777.904847</v>
      </c>
      <c r="AK65" s="81">
        <v>13844</v>
      </c>
      <c r="AL65" s="81">
        <v>14034.405300999999</v>
      </c>
      <c r="AM65" s="81">
        <v>14397.483820999998</v>
      </c>
      <c r="AN65" s="81">
        <v>14467.981562999998</v>
      </c>
      <c r="AO65" s="81">
        <v>15017.744307999999</v>
      </c>
      <c r="AP65" s="81">
        <v>14779.565094</v>
      </c>
      <c r="AQ65" s="81">
        <v>14967.091482</v>
      </c>
      <c r="AR65" s="81">
        <v>15179.067728999999</v>
      </c>
      <c r="AS65" s="81">
        <v>15076.182709000001</v>
      </c>
      <c r="AT65" s="81">
        <v>14855.46139</v>
      </c>
      <c r="AU65" s="81">
        <v>14577.3</v>
      </c>
      <c r="AV65" s="81">
        <v>14448.814113999999</v>
      </c>
      <c r="AW65" s="81">
        <v>14545.3</v>
      </c>
      <c r="AX65" s="81">
        <v>14420.013734</v>
      </c>
      <c r="AY65" s="81">
        <v>14347.6</v>
      </c>
      <c r="AZ65" s="81">
        <v>14321.325843999999</v>
      </c>
      <c r="BA65" s="81">
        <v>14490.233254000001</v>
      </c>
      <c r="BB65" s="81">
        <v>14661.501861999999</v>
      </c>
      <c r="BC65" s="81">
        <v>14905.432821999999</v>
      </c>
      <c r="BD65" s="81">
        <v>15212.621444999999</v>
      </c>
      <c r="BE65" s="85">
        <v>15103.441325</v>
      </c>
      <c r="BF65" s="81">
        <v>15193.208498999998</v>
      </c>
      <c r="BG65" s="81">
        <v>15313.510715999999</v>
      </c>
      <c r="BH65" s="81">
        <v>15540.283422999999</v>
      </c>
      <c r="BI65" s="81">
        <v>15730.875012999999</v>
      </c>
      <c r="BJ65" s="81">
        <v>15659.955653999999</v>
      </c>
      <c r="BK65" s="81">
        <v>15485.350999999999</v>
      </c>
      <c r="BL65" s="81">
        <v>15539.495999999999</v>
      </c>
      <c r="BM65" s="85">
        <v>15613.275999999998</v>
      </c>
      <c r="BN65" s="81">
        <v>15559.1</v>
      </c>
      <c r="BO65" s="81">
        <v>15577.814</v>
      </c>
      <c r="BP65" s="81">
        <v>15707.166999999998</v>
      </c>
      <c r="BQ65" s="81">
        <v>15927.793</v>
      </c>
      <c r="BR65" s="81">
        <v>15816.409</v>
      </c>
      <c r="BS65" s="81">
        <v>16167.815999999999</v>
      </c>
      <c r="BT65" s="81">
        <v>16085</v>
      </c>
      <c r="BU65" s="81">
        <v>15938.145999999999</v>
      </c>
      <c r="BV65" s="85">
        <v>16046.079</v>
      </c>
      <c r="BW65" s="81">
        <v>15867.280666999999</v>
      </c>
      <c r="BX65" s="81">
        <v>15989.983589999998</v>
      </c>
      <c r="BY65" s="81">
        <v>15989.983589999998</v>
      </c>
      <c r="BZ65" s="81">
        <v>16045.992843999999</v>
      </c>
      <c r="CA65" s="81">
        <v>16084.764829</v>
      </c>
      <c r="CB65" s="81">
        <v>16321.360628999999</v>
      </c>
      <c r="CC65" s="81">
        <v>16245.347594000001</v>
      </c>
      <c r="CD65" s="81">
        <v>15971</v>
      </c>
      <c r="CE65" s="81">
        <v>16078.8</v>
      </c>
      <c r="CF65" s="81">
        <v>15820.493317999999</v>
      </c>
      <c r="CG65" s="85">
        <v>15699.003361999999</v>
      </c>
      <c r="CH65" s="81">
        <v>16012.136987</v>
      </c>
      <c r="CI65" s="677">
        <v>15796.3</v>
      </c>
      <c r="CJ65" s="713">
        <v>16152.651948999999</v>
      </c>
    </row>
    <row r="66" spans="2:88" ht="15.75" customHeight="1">
      <c r="B66" s="148"/>
      <c r="C66" s="148"/>
      <c r="D66" s="164" t="s">
        <v>668</v>
      </c>
      <c r="E66" s="62">
        <v>36598.800000000003</v>
      </c>
      <c r="F66" s="62">
        <v>37214</v>
      </c>
      <c r="G66" s="62">
        <v>37251.599999999999</v>
      </c>
      <c r="H66" s="172">
        <v>37434.018019999996</v>
      </c>
      <c r="I66" s="172">
        <v>38454.812752999998</v>
      </c>
      <c r="J66" s="172">
        <v>38554.651015999996</v>
      </c>
      <c r="K66" s="191">
        <v>38371.913544999996</v>
      </c>
      <c r="L66" s="172">
        <v>38965.540165999999</v>
      </c>
      <c r="M66" s="172">
        <v>39765</v>
      </c>
      <c r="N66" s="172">
        <v>40081</v>
      </c>
      <c r="O66" s="62">
        <v>39395.951622999994</v>
      </c>
      <c r="P66" s="62">
        <v>38976.286223000003</v>
      </c>
      <c r="Q66" s="172">
        <v>38955.182049000003</v>
      </c>
      <c r="R66" s="81">
        <v>39124.953755999995</v>
      </c>
      <c r="S66" s="81">
        <v>39084</v>
      </c>
      <c r="T66" s="81">
        <v>39532</v>
      </c>
      <c r="U66" s="81">
        <v>38875.199999999997</v>
      </c>
      <c r="V66" s="81">
        <v>38617</v>
      </c>
      <c r="W66" s="81">
        <v>38239.136439000002</v>
      </c>
      <c r="X66" s="81">
        <v>38343.987338999999</v>
      </c>
      <c r="Y66" s="81">
        <v>38660.052291</v>
      </c>
      <c r="Z66" s="85">
        <v>38477.603632999999</v>
      </c>
      <c r="AA66" s="81">
        <v>38745.315909999998</v>
      </c>
      <c r="AB66" s="81">
        <v>39099</v>
      </c>
      <c r="AC66" s="81">
        <v>39921</v>
      </c>
      <c r="AD66" s="81">
        <v>41276.587758000001</v>
      </c>
      <c r="AE66" s="81">
        <v>41727.123185999997</v>
      </c>
      <c r="AF66" s="81">
        <v>42626.943352000002</v>
      </c>
      <c r="AG66" s="85">
        <v>42788.348288000001</v>
      </c>
      <c r="AH66" s="81">
        <v>43825.472438999997</v>
      </c>
      <c r="AI66" s="81">
        <v>43888.666437</v>
      </c>
      <c r="AJ66" s="81">
        <v>43873.634356999995</v>
      </c>
      <c r="AK66" s="81">
        <v>44069.599999999999</v>
      </c>
      <c r="AL66" s="81">
        <v>44675.412921999996</v>
      </c>
      <c r="AM66" s="81">
        <v>45846.322584999994</v>
      </c>
      <c r="AN66" s="81">
        <v>46065.910071999999</v>
      </c>
      <c r="AO66" s="81">
        <v>47843.818147999998</v>
      </c>
      <c r="AP66" s="81">
        <v>47052.960927</v>
      </c>
      <c r="AQ66" s="81">
        <v>47654.662887999999</v>
      </c>
      <c r="AR66" s="81">
        <v>48339.988885999992</v>
      </c>
      <c r="AS66" s="81">
        <v>47993.136015999997</v>
      </c>
      <c r="AT66" s="81">
        <v>47270.284438999995</v>
      </c>
      <c r="AU66" s="81">
        <v>46355.1</v>
      </c>
      <c r="AV66" s="81">
        <v>45937.200505000001</v>
      </c>
      <c r="AW66" s="81">
        <v>46239.4</v>
      </c>
      <c r="AX66" s="81">
        <v>45827.951722000005</v>
      </c>
      <c r="AY66" s="81">
        <v>45590.9</v>
      </c>
      <c r="AZ66" s="81">
        <v>45507.149855999996</v>
      </c>
      <c r="BA66" s="81">
        <v>46053.071994999998</v>
      </c>
      <c r="BB66" s="81">
        <v>46609.404134999997</v>
      </c>
      <c r="BC66" s="81">
        <v>47396.134912000001</v>
      </c>
      <c r="BD66" s="81">
        <v>48391.777209999993</v>
      </c>
      <c r="BE66" s="85">
        <v>48027.401114</v>
      </c>
      <c r="BF66" s="81">
        <v>48326.076001000001</v>
      </c>
      <c r="BG66" s="81">
        <v>48709.803758000002</v>
      </c>
      <c r="BH66" s="81">
        <v>49441.669346999995</v>
      </c>
      <c r="BI66" s="81">
        <v>50057.935836999997</v>
      </c>
      <c r="BJ66" s="81">
        <v>49820.785496999997</v>
      </c>
      <c r="BK66" s="81">
        <v>49248.268999999993</v>
      </c>
      <c r="BL66" s="81">
        <v>49426.173999999999</v>
      </c>
      <c r="BM66" s="85">
        <v>49657.866999999998</v>
      </c>
      <c r="BN66" s="81">
        <v>49478.1</v>
      </c>
      <c r="BO66" s="81">
        <v>49537.677000000003</v>
      </c>
      <c r="BP66" s="81">
        <v>49947.037000000004</v>
      </c>
      <c r="BQ66" s="81">
        <v>50663.178999999996</v>
      </c>
      <c r="BR66" s="81">
        <v>50302.847000000002</v>
      </c>
      <c r="BS66" s="81">
        <v>51434.061000000002</v>
      </c>
      <c r="BT66" s="81">
        <v>51159.4</v>
      </c>
      <c r="BU66" s="81">
        <v>50674.722000000002</v>
      </c>
      <c r="BV66" s="85">
        <v>51023.987000000001</v>
      </c>
      <c r="BW66" s="81">
        <v>50439.071178999999</v>
      </c>
      <c r="BX66" s="81">
        <v>50843.611440999994</v>
      </c>
      <c r="BY66" s="81">
        <v>50843.611440999994</v>
      </c>
      <c r="BZ66" s="81">
        <v>51014.922651000001</v>
      </c>
      <c r="CA66" s="81">
        <v>51141.184506999998</v>
      </c>
      <c r="CB66" s="81">
        <v>51906.774101000003</v>
      </c>
      <c r="CC66" s="81">
        <v>51659.179012000001</v>
      </c>
      <c r="CD66" s="81">
        <v>50760</v>
      </c>
      <c r="CE66" s="81">
        <v>51115.6</v>
      </c>
      <c r="CF66" s="81">
        <v>50269.752980999998</v>
      </c>
      <c r="CG66" s="85">
        <v>49874.388689999992</v>
      </c>
      <c r="CH66" s="81">
        <v>50881.283033</v>
      </c>
      <c r="CI66" s="677">
        <v>50163.1</v>
      </c>
      <c r="CJ66" s="713">
        <v>51320.101720999999</v>
      </c>
    </row>
    <row r="67" spans="2:88" ht="15.75" customHeight="1">
      <c r="B67" s="148"/>
      <c r="C67" s="148"/>
      <c r="D67" s="164" t="s">
        <v>669</v>
      </c>
      <c r="E67" s="62">
        <v>129293.4</v>
      </c>
      <c r="F67" s="62">
        <v>131514.4</v>
      </c>
      <c r="G67" s="62">
        <v>131648</v>
      </c>
      <c r="H67" s="172">
        <v>132289.707823</v>
      </c>
      <c r="I67" s="172">
        <v>135924.80689199999</v>
      </c>
      <c r="J67" s="172">
        <v>136279.32740799998</v>
      </c>
      <c r="K67" s="191">
        <v>135622.48846299999</v>
      </c>
      <c r="L67" s="172">
        <v>137732.26016899999</v>
      </c>
      <c r="M67" s="172">
        <v>140575</v>
      </c>
      <c r="N67" s="172">
        <v>141702</v>
      </c>
      <c r="O67" s="62">
        <v>139262.9749</v>
      </c>
      <c r="P67" s="62">
        <v>137768.69689799999</v>
      </c>
      <c r="Q67" s="172">
        <v>137692.497271</v>
      </c>
      <c r="R67" s="81">
        <v>138295.82822299999</v>
      </c>
      <c r="S67" s="81">
        <v>138143</v>
      </c>
      <c r="T67" s="81">
        <v>139733</v>
      </c>
      <c r="U67" s="81">
        <v>137393.60000000001</v>
      </c>
      <c r="V67" s="81">
        <v>136471</v>
      </c>
      <c r="W67" s="81">
        <v>135117.22683899998</v>
      </c>
      <c r="X67" s="81">
        <v>135488.64380799999</v>
      </c>
      <c r="Y67" s="81">
        <v>136610.25117599999</v>
      </c>
      <c r="Z67" s="85">
        <v>135956.52515199999</v>
      </c>
      <c r="AA67" s="81">
        <v>136907.005879</v>
      </c>
      <c r="AB67" s="81">
        <v>138166</v>
      </c>
      <c r="AC67" s="81">
        <v>141085</v>
      </c>
      <c r="AD67" s="81">
        <v>145909.08753399999</v>
      </c>
      <c r="AE67" s="81">
        <v>147500.68218899998</v>
      </c>
      <c r="AF67" s="81">
        <v>150690.90070999999</v>
      </c>
      <c r="AG67" s="85">
        <v>151260.00595299999</v>
      </c>
      <c r="AH67" s="81">
        <v>154945.90350399999</v>
      </c>
      <c r="AI67" s="81">
        <v>155156.57348799999</v>
      </c>
      <c r="AJ67" s="81">
        <v>155099.57796200001</v>
      </c>
      <c r="AK67" s="81">
        <v>155775.5</v>
      </c>
      <c r="AL67" s="81">
        <v>157916.534419</v>
      </c>
      <c r="AM67" s="81">
        <v>162073.00318999999</v>
      </c>
      <c r="AN67" s="81">
        <v>162843.57805099999</v>
      </c>
      <c r="AO67" s="81">
        <v>169160.45445600001</v>
      </c>
      <c r="AP67" s="81">
        <v>166326.96985099997</v>
      </c>
      <c r="AQ67" s="81">
        <v>168459.36476599998</v>
      </c>
      <c r="AR67" s="81">
        <v>170894.08929599999</v>
      </c>
      <c r="AS67" s="81">
        <v>169645.55712300001</v>
      </c>
      <c r="AT67" s="81">
        <v>167066.93838799998</v>
      </c>
      <c r="AU67" s="81">
        <v>163797.29999999999</v>
      </c>
      <c r="AV67" s="81">
        <v>162309.97621999998</v>
      </c>
      <c r="AW67" s="81">
        <v>163372.29999999999</v>
      </c>
      <c r="AX67" s="81">
        <v>161903.42259699997</v>
      </c>
      <c r="AY67" s="81">
        <v>161057.9</v>
      </c>
      <c r="AZ67" s="81">
        <v>160761.75361399999</v>
      </c>
      <c r="BA67" s="81">
        <v>162701.01355199999</v>
      </c>
      <c r="BB67" s="81">
        <v>164680.430873</v>
      </c>
      <c r="BC67" s="81">
        <v>167473.20355500001</v>
      </c>
      <c r="BD67" s="81">
        <v>171013.19258800001</v>
      </c>
      <c r="BE67" s="85">
        <v>169705.67580399997</v>
      </c>
      <c r="BF67" s="81">
        <v>170776.420549</v>
      </c>
      <c r="BG67" s="81">
        <v>172133.70027699997</v>
      </c>
      <c r="BH67" s="81">
        <v>174732.261508</v>
      </c>
      <c r="BI67" s="81">
        <v>176921.71894600001</v>
      </c>
      <c r="BJ67" s="81">
        <v>176070.21301799998</v>
      </c>
      <c r="BK67" s="81">
        <v>174027.38499999998</v>
      </c>
      <c r="BL67" s="81">
        <v>174662.01199999999</v>
      </c>
      <c r="BM67" s="85">
        <v>175477.75699999998</v>
      </c>
      <c r="BN67" s="81">
        <v>174833.4</v>
      </c>
      <c r="BO67" s="81">
        <v>175044.359</v>
      </c>
      <c r="BP67" s="81">
        <v>176488.424</v>
      </c>
      <c r="BQ67" s="81">
        <v>179036.095</v>
      </c>
      <c r="BR67" s="81">
        <v>177755.774</v>
      </c>
      <c r="BS67" s="81">
        <v>181769.16800000001</v>
      </c>
      <c r="BT67" s="81">
        <v>180785.2</v>
      </c>
      <c r="BU67" s="81">
        <v>179052.27900000001</v>
      </c>
      <c r="BV67" s="85">
        <v>180293.09199999998</v>
      </c>
      <c r="BW67" s="81">
        <v>178207.299508</v>
      </c>
      <c r="BX67" s="81">
        <v>179653.43106199999</v>
      </c>
      <c r="BY67" s="81">
        <v>179653.43106199999</v>
      </c>
      <c r="BZ67" s="81">
        <v>180250.86901499997</v>
      </c>
      <c r="CA67" s="81">
        <v>180700.469698</v>
      </c>
      <c r="CB67" s="81">
        <v>183421.08006599999</v>
      </c>
      <c r="CC67" s="81">
        <v>182539.362418</v>
      </c>
      <c r="CD67" s="81">
        <v>179335</v>
      </c>
      <c r="CE67" s="81">
        <v>180602.2</v>
      </c>
      <c r="CF67" s="81">
        <v>177585.158107</v>
      </c>
      <c r="CG67" s="85">
        <v>176177.63907799998</v>
      </c>
      <c r="CH67" s="81">
        <v>179748.47457699999</v>
      </c>
      <c r="CI67" s="677">
        <v>177173.8</v>
      </c>
      <c r="CJ67" s="713">
        <v>181289.75496099997</v>
      </c>
    </row>
    <row r="68" spans="2:88" ht="15.75" customHeight="1">
      <c r="B68" s="8"/>
      <c r="C68" s="8"/>
      <c r="D68" s="164" t="s">
        <v>670</v>
      </c>
      <c r="E68" s="62">
        <v>423151.5</v>
      </c>
      <c r="F68" s="62">
        <v>430434.5</v>
      </c>
      <c r="G68" s="62">
        <v>430873</v>
      </c>
      <c r="H68" s="172">
        <v>432969.68448999996</v>
      </c>
      <c r="I68" s="172">
        <v>444891.78969199996</v>
      </c>
      <c r="J68" s="172">
        <v>446053.61929800001</v>
      </c>
      <c r="K68" s="191">
        <v>443893.93827799999</v>
      </c>
      <c r="L68" s="172">
        <v>450809.692774</v>
      </c>
      <c r="M68" s="172">
        <v>460131</v>
      </c>
      <c r="N68" s="172">
        <v>463830</v>
      </c>
      <c r="O68" s="62">
        <v>455828.22717600001</v>
      </c>
      <c r="P68" s="62">
        <v>450927.56489199999</v>
      </c>
      <c r="Q68" s="172">
        <v>450676.71919899993</v>
      </c>
      <c r="R68" s="81">
        <v>452654.37710499996</v>
      </c>
      <c r="S68" s="81">
        <v>452147</v>
      </c>
      <c r="T68" s="81">
        <v>457354</v>
      </c>
      <c r="U68" s="13">
        <v>449683.6</v>
      </c>
      <c r="V68" s="13">
        <v>446655.5</v>
      </c>
      <c r="W68" s="81">
        <v>442207.944731</v>
      </c>
      <c r="X68" s="81">
        <v>443424.34035899997</v>
      </c>
      <c r="Y68" s="81">
        <v>447099.41093299998</v>
      </c>
      <c r="Z68" s="85">
        <v>444951.79758399999</v>
      </c>
      <c r="AA68" s="81">
        <v>448066.564036</v>
      </c>
      <c r="AB68" s="81">
        <v>452196</v>
      </c>
      <c r="AC68" s="81">
        <v>461760</v>
      </c>
      <c r="AD68" s="81">
        <v>477580.26882999996</v>
      </c>
      <c r="AE68" s="81">
        <v>482788.87038899999</v>
      </c>
      <c r="AF68" s="81">
        <v>493239.35316599999</v>
      </c>
      <c r="AG68" s="85">
        <v>495100.81352199998</v>
      </c>
      <c r="AH68" s="81">
        <v>507182.98407699994</v>
      </c>
      <c r="AI68" s="81">
        <v>507861.12544999999</v>
      </c>
      <c r="AJ68" s="81">
        <v>507671.109344</v>
      </c>
      <c r="AK68" s="81">
        <v>509868.4</v>
      </c>
      <c r="AL68" s="81">
        <v>516875.90488099999</v>
      </c>
      <c r="AM68" s="81">
        <v>530496.20922199998</v>
      </c>
      <c r="AN68" s="81">
        <v>533013.33827699989</v>
      </c>
      <c r="AO68" s="81">
        <v>553718.16303299996</v>
      </c>
      <c r="AP68" s="81">
        <v>544409.797869</v>
      </c>
      <c r="AQ68" s="81">
        <v>551394.28950199997</v>
      </c>
      <c r="AR68" s="81">
        <v>559374.38225899998</v>
      </c>
      <c r="AS68" s="81">
        <v>555267.63525799999</v>
      </c>
      <c r="AT68" s="81">
        <v>546806.47202999995</v>
      </c>
      <c r="AU68" s="81">
        <v>536073.5</v>
      </c>
      <c r="AV68" s="81">
        <v>531196.26503999997</v>
      </c>
      <c r="AW68" s="81">
        <v>534668.1</v>
      </c>
      <c r="AX68" s="81">
        <v>529847.29734299995</v>
      </c>
      <c r="AY68" s="81">
        <v>527073</v>
      </c>
      <c r="AZ68" s="81">
        <v>526103.59042499994</v>
      </c>
      <c r="BA68" s="81">
        <v>532459.54393099993</v>
      </c>
      <c r="BB68" s="81">
        <v>538949.95077699993</v>
      </c>
      <c r="BC68" s="81">
        <v>548101.60983899992</v>
      </c>
      <c r="BD68" s="81">
        <v>559706.84291200002</v>
      </c>
      <c r="BE68" s="85">
        <v>555409.69353099994</v>
      </c>
      <c r="BF68" s="81">
        <v>558927.79834500002</v>
      </c>
      <c r="BG68" s="81">
        <v>563371.10876199999</v>
      </c>
      <c r="BH68" s="81">
        <v>571886.85003099998</v>
      </c>
      <c r="BI68" s="81">
        <v>579063.11706600001</v>
      </c>
      <c r="BJ68" s="81">
        <v>576264.18244500004</v>
      </c>
      <c r="BK68" s="81">
        <v>569560.53700000001</v>
      </c>
      <c r="BL68" s="81">
        <v>571643.27500000002</v>
      </c>
      <c r="BM68" s="85">
        <v>574310.30299999996</v>
      </c>
      <c r="BN68" s="81">
        <v>572193.1</v>
      </c>
      <c r="BO68" s="81">
        <v>572883.73100000003</v>
      </c>
      <c r="BP68" s="81">
        <v>577608.03099999996</v>
      </c>
      <c r="BQ68" s="81">
        <v>585961.23600000003</v>
      </c>
      <c r="BR68" s="81">
        <v>581764.34399999992</v>
      </c>
      <c r="BS68" s="81">
        <v>594913.96299999999</v>
      </c>
      <c r="BT68" s="81">
        <v>591681.69999999995</v>
      </c>
      <c r="BU68" s="81">
        <v>585992.05699999991</v>
      </c>
      <c r="BV68" s="85">
        <v>590059.00100000005</v>
      </c>
      <c r="BW68" s="81">
        <v>583215.66466799995</v>
      </c>
      <c r="BX68" s="81">
        <v>587963.50144000002</v>
      </c>
      <c r="BY68" s="81">
        <v>587963.50144000002</v>
      </c>
      <c r="BZ68" s="81">
        <v>589911.70577499992</v>
      </c>
      <c r="CA68" s="81">
        <v>591386.24715099996</v>
      </c>
      <c r="CB68" s="81">
        <v>600304.01456899999</v>
      </c>
      <c r="CC68" s="81">
        <v>597412.21222900006</v>
      </c>
      <c r="CD68" s="81">
        <v>586898</v>
      </c>
      <c r="CE68" s="81">
        <v>591057.6</v>
      </c>
      <c r="CF68" s="81">
        <v>581158.13884100004</v>
      </c>
      <c r="CG68" s="85">
        <v>576542.22653999995</v>
      </c>
      <c r="CH68" s="81">
        <v>588240.41217899998</v>
      </c>
      <c r="CI68" s="677">
        <v>579781.1</v>
      </c>
      <c r="CJ68" s="713">
        <v>593276.35259200004</v>
      </c>
    </row>
    <row r="69" spans="2:88" ht="15.75" customHeight="1">
      <c r="B69" s="148"/>
      <c r="C69" s="148"/>
      <c r="D69" s="164" t="s">
        <v>73</v>
      </c>
      <c r="E69" s="62">
        <v>49546.8</v>
      </c>
      <c r="F69" s="62">
        <v>49638.7</v>
      </c>
      <c r="G69" s="62">
        <v>49643.5</v>
      </c>
      <c r="H69" s="172">
        <v>50049.826700999998</v>
      </c>
      <c r="I69" s="172">
        <v>50088.523715999996</v>
      </c>
      <c r="J69" s="172">
        <v>50141.732185999994</v>
      </c>
      <c r="K69" s="191">
        <v>50422.285990999997</v>
      </c>
      <c r="L69" s="172">
        <v>50649.631326000002</v>
      </c>
      <c r="M69" s="172">
        <v>50819</v>
      </c>
      <c r="N69" s="172">
        <v>50795</v>
      </c>
      <c r="O69" s="62">
        <v>50770.559720999998</v>
      </c>
      <c r="P69" s="62">
        <v>50736.699699000004</v>
      </c>
      <c r="Q69" s="172">
        <v>50785.071056999994</v>
      </c>
      <c r="R69" s="81">
        <v>50852.790981999999</v>
      </c>
      <c r="S69" s="81">
        <v>51177</v>
      </c>
      <c r="T69" s="81">
        <v>51525</v>
      </c>
      <c r="U69" s="81">
        <v>51457.4</v>
      </c>
      <c r="V69" s="81">
        <v>51631.6</v>
      </c>
      <c r="W69" s="13">
        <v>51994.354650000001</v>
      </c>
      <c r="X69" s="81">
        <v>52091.097246999998</v>
      </c>
      <c r="Y69" s="81">
        <v>52284.582678999999</v>
      </c>
      <c r="Z69" s="85">
        <v>52482.905103999998</v>
      </c>
      <c r="AA69" s="81">
        <v>52623.182065999994</v>
      </c>
      <c r="AB69" s="81">
        <v>52667</v>
      </c>
      <c r="AC69" s="81">
        <v>53092</v>
      </c>
      <c r="AD69" s="81">
        <v>53281.032272999997</v>
      </c>
      <c r="AE69" s="81">
        <v>53909.859689000004</v>
      </c>
      <c r="AF69" s="81">
        <v>54630.592708999997</v>
      </c>
      <c r="AG69" s="85">
        <v>54906.309401999999</v>
      </c>
      <c r="AH69" s="81">
        <v>55331.977161999996</v>
      </c>
      <c r="AI69" s="81">
        <v>55999.50171199999</v>
      </c>
      <c r="AJ69" s="81">
        <v>56159.127121999998</v>
      </c>
      <c r="AK69" s="81">
        <v>57203.9</v>
      </c>
      <c r="AL69" s="81">
        <v>58002.075242999992</v>
      </c>
      <c r="AM69" s="81">
        <v>58698.622464999993</v>
      </c>
      <c r="AN69" s="81">
        <v>59245.21862</v>
      </c>
      <c r="AO69" s="81">
        <v>60057.857243999999</v>
      </c>
      <c r="AP69" s="81">
        <v>60788.264487999993</v>
      </c>
      <c r="AQ69" s="81">
        <v>61310.674963999991</v>
      </c>
      <c r="AR69" s="81">
        <v>61629.925783999999</v>
      </c>
      <c r="AS69" s="81">
        <v>62229.730408999996</v>
      </c>
      <c r="AT69" s="81">
        <v>62408.704385999998</v>
      </c>
      <c r="AU69" s="81">
        <v>62906.9</v>
      </c>
      <c r="AV69" s="81">
        <v>62868.232168000002</v>
      </c>
      <c r="AW69" s="81">
        <v>63550.3</v>
      </c>
      <c r="AX69" s="81">
        <v>63748.590478999999</v>
      </c>
      <c r="AY69" s="81">
        <v>63821.1</v>
      </c>
      <c r="AZ69" s="81">
        <v>63724.404799999997</v>
      </c>
      <c r="BA69" s="81">
        <v>63946.913023000001</v>
      </c>
      <c r="BB69" s="81">
        <v>64019.47006</v>
      </c>
      <c r="BC69" s="81">
        <v>64449.974931999997</v>
      </c>
      <c r="BD69" s="81">
        <v>64730.528737000001</v>
      </c>
      <c r="BE69" s="85">
        <v>65214.242198</v>
      </c>
      <c r="BF69" s="81">
        <v>64865.968467999999</v>
      </c>
      <c r="BG69" s="81">
        <v>65320.175403000001</v>
      </c>
      <c r="BH69" s="81">
        <v>65707.629883000001</v>
      </c>
      <c r="BI69" s="81">
        <v>65973.672233000005</v>
      </c>
      <c r="BJ69" s="81">
        <v>66302.597395999997</v>
      </c>
      <c r="BK69" s="81">
        <v>66505.64899999999</v>
      </c>
      <c r="BL69" s="81">
        <v>66438</v>
      </c>
      <c r="BM69" s="85">
        <v>66902.395000000004</v>
      </c>
      <c r="BN69" s="81">
        <v>67100.600000000006</v>
      </c>
      <c r="BO69" s="81">
        <v>67168.36</v>
      </c>
      <c r="BP69" s="178">
        <v>67840.709999999992</v>
      </c>
      <c r="BQ69" s="178">
        <v>67976.131999999998</v>
      </c>
      <c r="BR69" s="178">
        <v>67840.709999999992</v>
      </c>
      <c r="BS69" s="178">
        <v>68585.649999999994</v>
      </c>
      <c r="BT69" s="178">
        <v>68861.399999999994</v>
      </c>
      <c r="BU69" s="178">
        <v>69204.807000000001</v>
      </c>
      <c r="BV69" s="179">
        <v>69345.107999999993</v>
      </c>
      <c r="BW69" s="178">
        <v>69345.429999999993</v>
      </c>
      <c r="BX69" s="178">
        <v>69204.877804999996</v>
      </c>
      <c r="BY69" s="178">
        <v>69204.877804999996</v>
      </c>
      <c r="BZ69" s="178">
        <v>69828.868109000003</v>
      </c>
      <c r="CA69" s="178">
        <v>69828.868109000003</v>
      </c>
      <c r="CB69" s="178">
        <v>70109.421914000006</v>
      </c>
      <c r="CC69" s="178">
        <v>70109.421914000006</v>
      </c>
      <c r="CD69" s="178">
        <v>70320</v>
      </c>
      <c r="CE69" s="178">
        <v>70179.100000000006</v>
      </c>
      <c r="CF69" s="178">
        <v>70459.827053000001</v>
      </c>
      <c r="CG69" s="179">
        <v>70459.827053000001</v>
      </c>
      <c r="CH69" s="178">
        <v>71164.425338999994</v>
      </c>
      <c r="CI69" s="678">
        <v>72089.600000000006</v>
      </c>
      <c r="CJ69" s="714">
        <v>72238</v>
      </c>
    </row>
    <row r="70" spans="2:88" ht="15.75" customHeight="1">
      <c r="B70" s="190" t="s">
        <v>672</v>
      </c>
      <c r="C70" s="190"/>
      <c r="D70" s="180"/>
      <c r="E70" s="62"/>
      <c r="F70" s="62"/>
      <c r="G70" s="62"/>
      <c r="H70" s="171"/>
      <c r="I70" s="171"/>
      <c r="J70" s="8"/>
      <c r="K70" s="62"/>
      <c r="L70" s="171"/>
      <c r="M70" s="171"/>
      <c r="N70" s="171"/>
      <c r="O70" s="62"/>
      <c r="P70" s="8"/>
      <c r="Q70" s="171"/>
      <c r="R70" s="81"/>
      <c r="S70" s="81"/>
      <c r="T70" s="81"/>
      <c r="U70" s="81"/>
      <c r="V70" s="75"/>
      <c r="W70" s="75"/>
      <c r="X70" s="75"/>
      <c r="Y70" s="8"/>
      <c r="Z70" s="9"/>
      <c r="AA70" s="8"/>
      <c r="AB70" s="8"/>
      <c r="AC70" s="8"/>
      <c r="AD70" s="81"/>
      <c r="AE70" s="8"/>
      <c r="AF70" s="60"/>
      <c r="AG70" s="61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81"/>
      <c r="AV70" s="81"/>
      <c r="AW70" s="81"/>
      <c r="AX70" s="81"/>
      <c r="AY70" s="81"/>
      <c r="AZ70" s="8"/>
      <c r="BA70" s="8"/>
      <c r="BB70" s="8"/>
      <c r="BC70" s="8"/>
      <c r="BD70" s="8"/>
      <c r="BE70" s="9"/>
      <c r="BF70" s="8"/>
      <c r="BG70" s="8"/>
      <c r="BH70" s="8"/>
      <c r="BI70" s="8"/>
      <c r="BJ70" s="8"/>
      <c r="BK70" s="8"/>
      <c r="BL70" s="8"/>
      <c r="BM70" s="9"/>
      <c r="BN70" s="14"/>
      <c r="BO70" s="14"/>
      <c r="BP70" s="14"/>
      <c r="BQ70" s="14"/>
      <c r="BR70" s="14"/>
      <c r="BS70" s="14"/>
      <c r="BT70" s="14"/>
      <c r="BU70" s="14"/>
      <c r="BV70" s="35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35"/>
      <c r="CH70" s="14"/>
      <c r="CI70" s="642"/>
      <c r="CJ70" s="631"/>
    </row>
    <row r="71" spans="2:88" ht="15.75" customHeight="1">
      <c r="B71" s="148"/>
      <c r="C71" s="148"/>
      <c r="D71" s="164" t="s">
        <v>673</v>
      </c>
      <c r="E71" s="62">
        <v>247612.9</v>
      </c>
      <c r="F71" s="62">
        <v>249749.3</v>
      </c>
      <c r="G71" s="62">
        <v>249875.7</v>
      </c>
      <c r="H71" s="172">
        <v>251553.079218</v>
      </c>
      <c r="I71" s="172">
        <v>254707.67627899998</v>
      </c>
      <c r="J71" s="172">
        <v>255152.95845199999</v>
      </c>
      <c r="K71" s="62">
        <v>255397.58377699999</v>
      </c>
      <c r="L71" s="172">
        <v>257797.73488</v>
      </c>
      <c r="M71" s="172">
        <v>260630</v>
      </c>
      <c r="N71" s="172">
        <v>261486</v>
      </c>
      <c r="O71" s="62">
        <v>259409.39281599998</v>
      </c>
      <c r="P71" s="62">
        <v>258074.38917399998</v>
      </c>
      <c r="Q71" s="172">
        <v>258147.78385199999</v>
      </c>
      <c r="R71" s="81">
        <v>258841.01466299998</v>
      </c>
      <c r="S71" s="81">
        <v>259630</v>
      </c>
      <c r="T71" s="81">
        <v>261938</v>
      </c>
      <c r="U71" s="13">
        <v>259792.1</v>
      </c>
      <c r="V71" s="13">
        <v>259503.6</v>
      </c>
      <c r="W71" s="81">
        <v>259365.53845999998</v>
      </c>
      <c r="X71" s="81">
        <v>259950.35753400001</v>
      </c>
      <c r="Y71" s="81">
        <v>261441.86283600001</v>
      </c>
      <c r="Z71" s="85">
        <v>261435.63378099998</v>
      </c>
      <c r="AA71" s="81">
        <v>262634.92708599998</v>
      </c>
      <c r="AB71" s="81">
        <v>263826</v>
      </c>
      <c r="AC71" s="81">
        <v>267480</v>
      </c>
      <c r="AD71" s="81">
        <v>272037.91569499997</v>
      </c>
      <c r="AE71" s="81">
        <v>275140.55497599998</v>
      </c>
      <c r="AF71" s="81">
        <v>279825.41064099997</v>
      </c>
      <c r="AG71" s="85">
        <v>281079.83010099997</v>
      </c>
      <c r="AH71" s="81">
        <v>285322.56935000001</v>
      </c>
      <c r="AI71" s="81">
        <v>287404.97212699999</v>
      </c>
      <c r="AJ71" s="81">
        <v>287813.33252699999</v>
      </c>
      <c r="AK71" s="81">
        <v>291340.79999999999</v>
      </c>
      <c r="AL71" s="81">
        <v>295378.745865</v>
      </c>
      <c r="AM71" s="81">
        <v>300795.09655299998</v>
      </c>
      <c r="AN71" s="81">
        <v>302986.805352</v>
      </c>
      <c r="AO71" s="81">
        <v>310492.15332099999</v>
      </c>
      <c r="AP71" s="81">
        <v>310251.39549600001</v>
      </c>
      <c r="AQ71" s="81">
        <v>313499.06733599998</v>
      </c>
      <c r="AR71" s="81">
        <v>316414.84056000004</v>
      </c>
      <c r="AS71" s="81">
        <v>317089.91351799993</v>
      </c>
      <c r="AT71" s="81">
        <v>315444.75589200004</v>
      </c>
      <c r="AU71" s="81">
        <v>314075.09999999998</v>
      </c>
      <c r="AV71" s="81">
        <v>312698.96060200001</v>
      </c>
      <c r="AW71" s="81">
        <v>315493.3</v>
      </c>
      <c r="AX71" s="81">
        <v>314775.93138600001</v>
      </c>
      <c r="AY71" s="81">
        <v>314243.90000000002</v>
      </c>
      <c r="AZ71" s="81">
        <v>313722.50578199996</v>
      </c>
      <c r="BA71" s="81">
        <v>316008.72152499994</v>
      </c>
      <c r="BB71" s="81">
        <v>317909.95429899998</v>
      </c>
      <c r="BC71" s="81">
        <v>321487.91159099998</v>
      </c>
      <c r="BD71" s="81">
        <v>325271.56323899998</v>
      </c>
      <c r="BE71" s="85">
        <v>325510.19132099999</v>
      </c>
      <c r="BF71" s="81">
        <v>325449.65780599997</v>
      </c>
      <c r="BG71" s="81">
        <v>327865.08208299993</v>
      </c>
      <c r="BH71" s="81">
        <v>331140.254823</v>
      </c>
      <c r="BI71" s="81">
        <v>333724.76917499996</v>
      </c>
      <c r="BJ71" s="81">
        <v>333933.14043599996</v>
      </c>
      <c r="BK71" s="81">
        <v>332773.50399999996</v>
      </c>
      <c r="BL71" s="81">
        <v>333122.76899999997</v>
      </c>
      <c r="BM71" s="85">
        <v>335108.04600000003</v>
      </c>
      <c r="BN71" s="81">
        <v>335112.3</v>
      </c>
      <c r="BO71" s="81">
        <v>335479.92100000003</v>
      </c>
      <c r="BP71" s="81">
        <v>338575.82500000001</v>
      </c>
      <c r="BQ71" s="81">
        <v>341114.80899999995</v>
      </c>
      <c r="BR71" s="81">
        <v>339652.89399999997</v>
      </c>
      <c r="BS71" s="81">
        <v>345125.46600000001</v>
      </c>
      <c r="BT71" s="81">
        <v>345063.9</v>
      </c>
      <c r="BU71" s="81">
        <v>344543.67499999999</v>
      </c>
      <c r="BV71" s="85">
        <v>345990.95299999998</v>
      </c>
      <c r="BW71" s="81">
        <v>344595.46808399999</v>
      </c>
      <c r="BX71" s="81">
        <v>345056.725531</v>
      </c>
      <c r="BY71" s="81">
        <v>345056.725531</v>
      </c>
      <c r="BZ71" s="81">
        <v>347294.90263999999</v>
      </c>
      <c r="CA71" s="81">
        <v>347679.15756700002</v>
      </c>
      <c r="CB71" s="81">
        <v>350774.38671799999</v>
      </c>
      <c r="CC71" s="81">
        <v>350024.90305999998</v>
      </c>
      <c r="CD71" s="81">
        <v>347863</v>
      </c>
      <c r="CE71" s="81">
        <v>348563.7</v>
      </c>
      <c r="CF71" s="81">
        <v>346735.767574</v>
      </c>
      <c r="CG71" s="85">
        <v>345513.18358899996</v>
      </c>
      <c r="CH71" s="81">
        <v>350538.73625399999</v>
      </c>
      <c r="CI71" s="677">
        <v>350811.9</v>
      </c>
      <c r="CJ71" s="713">
        <v>354800.32403199997</v>
      </c>
    </row>
    <row r="72" spans="2:88" ht="15.75" customHeight="1">
      <c r="B72" s="148"/>
      <c r="C72" s="148"/>
      <c r="D72" s="164" t="s">
        <v>172</v>
      </c>
      <c r="E72" s="62">
        <v>115965.4</v>
      </c>
      <c r="F72" s="62">
        <v>117975.6</v>
      </c>
      <c r="G72" s="62">
        <v>118096.8</v>
      </c>
      <c r="H72" s="172">
        <v>118668.22609599998</v>
      </c>
      <c r="I72" s="172">
        <v>121961.553119</v>
      </c>
      <c r="J72" s="172">
        <v>122281.56542</v>
      </c>
      <c r="K72" s="62">
        <v>121679.36270699999</v>
      </c>
      <c r="L72" s="172">
        <v>123585.92120699999</v>
      </c>
      <c r="M72" s="172">
        <v>126159</v>
      </c>
      <c r="N72" s="172">
        <v>127181</v>
      </c>
      <c r="O72" s="62">
        <v>124970.387437</v>
      </c>
      <c r="P72" s="62">
        <v>123616.79647099999</v>
      </c>
      <c r="Q72" s="172">
        <v>123546.53958499999</v>
      </c>
      <c r="R72" s="81">
        <v>124091.706788</v>
      </c>
      <c r="S72" s="81">
        <v>123945</v>
      </c>
      <c r="T72" s="81">
        <v>125377</v>
      </c>
      <c r="U72" s="81">
        <v>125259.2</v>
      </c>
      <c r="V72" s="81">
        <v>122419</v>
      </c>
      <c r="W72" s="81">
        <v>121183.77792499999</v>
      </c>
      <c r="X72" s="81">
        <v>121517.98442699999</v>
      </c>
      <c r="Y72" s="81">
        <v>122529.568917</v>
      </c>
      <c r="Z72" s="85">
        <v>121932.624576</v>
      </c>
      <c r="AA72" s="81">
        <v>122790.40739699999</v>
      </c>
      <c r="AB72" s="81">
        <v>123930</v>
      </c>
      <c r="AC72" s="81">
        <v>126564</v>
      </c>
      <c r="AD72" s="81">
        <v>130932.228175</v>
      </c>
      <c r="AE72" s="81">
        <v>132359.26855899999</v>
      </c>
      <c r="AF72" s="81">
        <v>135233.117726</v>
      </c>
      <c r="AG72" s="85">
        <v>135742.10583499999</v>
      </c>
      <c r="AH72" s="81">
        <v>139072.894653</v>
      </c>
      <c r="AI72" s="81">
        <v>139246.98724999998</v>
      </c>
      <c r="AJ72" s="81">
        <v>139191.30548400001</v>
      </c>
      <c r="AK72" s="81">
        <v>139778</v>
      </c>
      <c r="AL72" s="81">
        <v>141698.82314699999</v>
      </c>
      <c r="AM72" s="81">
        <v>145449.11492999998</v>
      </c>
      <c r="AN72" s="81">
        <v>146133.95374199998</v>
      </c>
      <c r="AO72" s="81">
        <v>151840.21544299999</v>
      </c>
      <c r="AP72" s="81">
        <v>149253.037514</v>
      </c>
      <c r="AQ72" s="81">
        <v>151172.93817499999</v>
      </c>
      <c r="AR72" s="81">
        <v>153372.04484699998</v>
      </c>
      <c r="AS72" s="81">
        <v>152225.28837599998</v>
      </c>
      <c r="AT72" s="81">
        <v>149883.84651800001</v>
      </c>
      <c r="AU72" s="81">
        <v>146909.29999999999</v>
      </c>
      <c r="AV72" s="81">
        <v>145562.73624899998</v>
      </c>
      <c r="AW72" s="81">
        <v>146509.1</v>
      </c>
      <c r="AX72" s="81">
        <v>145173.996331</v>
      </c>
      <c r="AY72" s="81">
        <v>144406.5</v>
      </c>
      <c r="AZ72" s="81">
        <v>144140.519054</v>
      </c>
      <c r="BA72" s="81">
        <v>145891.84395800001</v>
      </c>
      <c r="BB72" s="81">
        <v>147683.15060099997</v>
      </c>
      <c r="BC72" s="81">
        <v>150203.055926</v>
      </c>
      <c r="BD72" s="81">
        <v>153403.74144899999</v>
      </c>
      <c r="BE72" s="85">
        <v>152207.55237799999</v>
      </c>
      <c r="BF72" s="81">
        <v>153185.958002</v>
      </c>
      <c r="BG72" s="81">
        <v>154404.90141999998</v>
      </c>
      <c r="BH72" s="81">
        <v>156750.222202</v>
      </c>
      <c r="BI72" s="81">
        <v>158727.879751</v>
      </c>
      <c r="BJ72" s="81">
        <v>157948.26541199998</v>
      </c>
      <c r="BK72" s="81">
        <v>156092.41899999999</v>
      </c>
      <c r="BL72" s="81">
        <v>156669.09299999999</v>
      </c>
      <c r="BM72" s="85">
        <v>157397.13499999998</v>
      </c>
      <c r="BN72" s="81">
        <v>156808.4</v>
      </c>
      <c r="BO72" s="81">
        <v>156998.00899999999</v>
      </c>
      <c r="BP72" s="81">
        <v>158290.46799999999</v>
      </c>
      <c r="BQ72" s="81">
        <v>160595.49799999999</v>
      </c>
      <c r="BR72" s="81">
        <v>159438.57999999999</v>
      </c>
      <c r="BS72" s="81">
        <v>163057.37</v>
      </c>
      <c r="BT72" s="81">
        <v>162159.20000000001</v>
      </c>
      <c r="BU72" s="81">
        <v>160581.09899999999</v>
      </c>
      <c r="BV72" s="85">
        <v>161701.84099999999</v>
      </c>
      <c r="BW72" s="81">
        <v>159809.02271599998</v>
      </c>
      <c r="BX72" s="81">
        <v>161125.643476</v>
      </c>
      <c r="BY72" s="81">
        <v>161125.643476</v>
      </c>
      <c r="BZ72" s="81">
        <v>161652.20717099999</v>
      </c>
      <c r="CA72" s="81">
        <v>162059.50573400001</v>
      </c>
      <c r="CB72" s="81">
        <v>164517.67611999999</v>
      </c>
      <c r="CC72" s="81">
        <v>163718.838521</v>
      </c>
      <c r="CD72" s="81">
        <v>160811</v>
      </c>
      <c r="CE72" s="81">
        <v>161962.29999999999</v>
      </c>
      <c r="CF72" s="81">
        <v>159223.014475</v>
      </c>
      <c r="CG72" s="85">
        <v>157948.30218300002</v>
      </c>
      <c r="CH72" s="81">
        <v>161166.16821199999</v>
      </c>
      <c r="CI72" s="677">
        <v>158813.70000000001</v>
      </c>
      <c r="CJ72" s="713">
        <v>162537.615723</v>
      </c>
    </row>
    <row r="73" spans="2:88" ht="15.75" customHeight="1">
      <c r="B73" s="148"/>
      <c r="C73" s="148"/>
      <c r="D73" s="164" t="s">
        <v>674</v>
      </c>
      <c r="E73" s="62">
        <v>6642</v>
      </c>
      <c r="F73" s="62">
        <v>6719.4</v>
      </c>
      <c r="G73" s="62">
        <v>6724</v>
      </c>
      <c r="H73" s="172">
        <v>6764.7631309999997</v>
      </c>
      <c r="I73" s="172">
        <v>6885.3614200000002</v>
      </c>
      <c r="J73" s="172">
        <v>6899.5036180000006</v>
      </c>
      <c r="K73" s="62">
        <v>6891.9142739999998</v>
      </c>
      <c r="L73" s="172">
        <v>6971.7461379999995</v>
      </c>
      <c r="M73" s="172">
        <v>7072</v>
      </c>
      <c r="N73" s="172">
        <v>7107</v>
      </c>
      <c r="O73" s="62">
        <v>7027.3662619999996</v>
      </c>
      <c r="P73" s="62">
        <v>6977.2226369999998</v>
      </c>
      <c r="Q73" s="172">
        <v>6977.1283889999995</v>
      </c>
      <c r="R73" s="81">
        <v>7000.0713509999996</v>
      </c>
      <c r="S73" s="81">
        <v>7011</v>
      </c>
      <c r="T73" s="81">
        <v>7080</v>
      </c>
      <c r="U73" s="81">
        <v>7000.3</v>
      </c>
      <c r="V73" s="81">
        <v>6978.6</v>
      </c>
      <c r="W73" s="81">
        <v>6951.4909099999995</v>
      </c>
      <c r="X73" s="81">
        <v>6968.3862919999992</v>
      </c>
      <c r="Y73" s="81">
        <v>7014.658966</v>
      </c>
      <c r="Z73" s="85">
        <v>7002.5961739999993</v>
      </c>
      <c r="AA73" s="81">
        <v>7040.7004500000003</v>
      </c>
      <c r="AB73" s="81">
        <v>7084</v>
      </c>
      <c r="AC73" s="81">
        <v>7201</v>
      </c>
      <c r="AD73" s="81">
        <v>7367.0756810000003</v>
      </c>
      <c r="AE73" s="81">
        <v>7449.7961510000005</v>
      </c>
      <c r="AF73" s="81">
        <v>7588.816949</v>
      </c>
      <c r="AG73" s="85">
        <v>7620.9304080000002</v>
      </c>
      <c r="AH73" s="81">
        <v>7761.0220869999994</v>
      </c>
      <c r="AI73" s="81">
        <v>7801.2437300000001</v>
      </c>
      <c r="AJ73" s="81">
        <v>7807.3646139999992</v>
      </c>
      <c r="AK73" s="81">
        <v>7881.1</v>
      </c>
      <c r="AL73" s="81">
        <v>7989.9759450000001</v>
      </c>
      <c r="AM73" s="81">
        <v>8159.11481</v>
      </c>
      <c r="AN73" s="81">
        <v>8211.213248</v>
      </c>
      <c r="AO73" s="81">
        <v>8455.3731639999987</v>
      </c>
      <c r="AP73" s="81">
        <v>8400.5341559999997</v>
      </c>
      <c r="AQ73" s="81">
        <v>8495.4925860000003</v>
      </c>
      <c r="AR73" s="81">
        <v>8590.0464159999992</v>
      </c>
      <c r="AS73" s="81">
        <v>8579.4510129999999</v>
      </c>
      <c r="AT73" s="81">
        <v>8504.2938259999992</v>
      </c>
      <c r="AU73" s="81">
        <v>8421</v>
      </c>
      <c r="AV73" s="81">
        <v>8370.0949079999991</v>
      </c>
      <c r="AW73" s="81">
        <v>8437.7999999999993</v>
      </c>
      <c r="AX73" s="81">
        <v>8398.3844210000007</v>
      </c>
      <c r="AY73" s="81">
        <v>8373.6</v>
      </c>
      <c r="AZ73" s="81">
        <v>8359.2002199999988</v>
      </c>
      <c r="BA73" s="81">
        <v>8434.2910049999991</v>
      </c>
      <c r="BB73" s="81">
        <v>8503.4432140000008</v>
      </c>
      <c r="BC73" s="81">
        <v>8616.3636229999993</v>
      </c>
      <c r="BD73" s="81">
        <v>8746.3912339999988</v>
      </c>
      <c r="BE73" s="85">
        <v>8726.6751949999998</v>
      </c>
      <c r="BF73" s="81">
        <v>8745.1671999999999</v>
      </c>
      <c r="BG73" s="81">
        <v>8811.707359</v>
      </c>
      <c r="BH73" s="81">
        <v>8915.7070519999997</v>
      </c>
      <c r="BI73" s="81">
        <v>9000.2526249999992</v>
      </c>
      <c r="BJ73" s="81">
        <v>8988.4393760000003</v>
      </c>
      <c r="BK73" s="81">
        <v>8931.0689999999995</v>
      </c>
      <c r="BL73" s="81">
        <v>8948.6809999999987</v>
      </c>
      <c r="BM73" s="85">
        <v>8997.9470000000001</v>
      </c>
      <c r="BN73" s="81">
        <v>8986.2999999999993</v>
      </c>
      <c r="BO73" s="81">
        <v>8996.5190000000002</v>
      </c>
      <c r="BP73" s="81">
        <v>9076.3679999999986</v>
      </c>
      <c r="BQ73" s="81">
        <v>9166.8079999999991</v>
      </c>
      <c r="BR73" s="81">
        <v>9118.1370000000006</v>
      </c>
      <c r="BS73" s="81">
        <v>9285.9269999999997</v>
      </c>
      <c r="BT73" s="81">
        <v>9267</v>
      </c>
      <c r="BU73" s="81">
        <v>9226.3079999999991</v>
      </c>
      <c r="BV73" s="85">
        <v>9274.027</v>
      </c>
      <c r="BW73" s="81">
        <v>9211.7792900000004</v>
      </c>
      <c r="BX73" s="81">
        <v>9246.2591830000001</v>
      </c>
      <c r="BY73" s="81">
        <v>9246.2591830000001</v>
      </c>
      <c r="BZ73" s="81">
        <v>9295.8305369999998</v>
      </c>
      <c r="CA73" s="81">
        <v>9310.7014909999998</v>
      </c>
      <c r="CB73" s="81">
        <v>9413.9239949999992</v>
      </c>
      <c r="CC73" s="81">
        <v>9384.8622909999995</v>
      </c>
      <c r="CD73" s="81">
        <v>9289</v>
      </c>
      <c r="CE73" s="81">
        <v>9324.2000000000007</v>
      </c>
      <c r="CF73" s="81">
        <v>9237.112842999999</v>
      </c>
      <c r="CG73" s="85">
        <v>9190.0696439999992</v>
      </c>
      <c r="CH73" s="81">
        <v>9342.4107069999991</v>
      </c>
      <c r="CI73" s="677">
        <v>9299.2999999999993</v>
      </c>
      <c r="CJ73" s="713">
        <v>9444.0730019999992</v>
      </c>
    </row>
    <row r="74" spans="2:88" ht="15.75" customHeight="1">
      <c r="B74" s="8"/>
      <c r="C74" s="8"/>
      <c r="D74" s="164" t="s">
        <v>675</v>
      </c>
      <c r="E74" s="62">
        <v>220729.9</v>
      </c>
      <c r="F74" s="62">
        <v>225395.3</v>
      </c>
      <c r="G74" s="62">
        <v>225677.7</v>
      </c>
      <c r="H74" s="172">
        <v>226586.45331699998</v>
      </c>
      <c r="I74" s="172">
        <v>234386.34484999999</v>
      </c>
      <c r="J74" s="172">
        <v>235090.45416499997</v>
      </c>
      <c r="K74" s="62">
        <v>233335.107299</v>
      </c>
      <c r="L74" s="172">
        <v>237628.86910700001</v>
      </c>
      <c r="M74" s="172">
        <v>243597</v>
      </c>
      <c r="N74" s="172">
        <v>246082</v>
      </c>
      <c r="O74" s="62">
        <v>240803.14067600001</v>
      </c>
      <c r="P74" s="62">
        <v>237603.398942</v>
      </c>
      <c r="Q74" s="172">
        <v>237380.50182699997</v>
      </c>
      <c r="R74" s="81">
        <v>238606.09555999999</v>
      </c>
      <c r="S74" s="81">
        <v>237888</v>
      </c>
      <c r="T74" s="81">
        <v>240912</v>
      </c>
      <c r="U74" s="81">
        <v>235938.3</v>
      </c>
      <c r="V74" s="81">
        <v>233749</v>
      </c>
      <c r="W74" s="81">
        <v>230427.103347</v>
      </c>
      <c r="X74" s="81">
        <v>231112.89784799999</v>
      </c>
      <c r="Y74" s="81">
        <v>233296.69540799997</v>
      </c>
      <c r="Z74" s="85">
        <v>231671.08603099998</v>
      </c>
      <c r="AA74" s="81">
        <v>233547.32023699998</v>
      </c>
      <c r="AB74" s="81">
        <v>236199</v>
      </c>
      <c r="AC74" s="81">
        <v>241981</v>
      </c>
      <c r="AD74" s="81">
        <v>252189.01807399999</v>
      </c>
      <c r="AE74" s="81">
        <v>254882.287954</v>
      </c>
      <c r="AF74" s="81">
        <v>260936.27574699998</v>
      </c>
      <c r="AG74" s="85">
        <v>261837.01352199999</v>
      </c>
      <c r="AH74" s="81">
        <v>269341.82396800001</v>
      </c>
      <c r="AI74" s="81">
        <v>268975.40928299999</v>
      </c>
      <c r="AJ74" s="81">
        <v>268655.64271699998</v>
      </c>
      <c r="AK74" s="81">
        <v>268856</v>
      </c>
      <c r="AL74" s="81">
        <v>272536.92494</v>
      </c>
      <c r="AM74" s="81">
        <v>280716.88200500002</v>
      </c>
      <c r="AN74" s="81">
        <v>281725.20898900001</v>
      </c>
      <c r="AO74" s="81">
        <v>294488.598971</v>
      </c>
      <c r="AP74" s="81">
        <v>287417.150349</v>
      </c>
      <c r="AQ74" s="81">
        <v>291413.552815</v>
      </c>
      <c r="AR74" s="81">
        <v>296318.53218099999</v>
      </c>
      <c r="AS74" s="81">
        <v>292875.88764699997</v>
      </c>
      <c r="AT74" s="81">
        <v>287085.29302599997</v>
      </c>
      <c r="AU74" s="81">
        <v>279478.2</v>
      </c>
      <c r="AV74" s="81">
        <v>276338.50750799995</v>
      </c>
      <c r="AW74" s="81">
        <v>277843.7</v>
      </c>
      <c r="AX74" s="81">
        <v>274491.35987699998</v>
      </c>
      <c r="AY74" s="81">
        <v>272613</v>
      </c>
      <c r="AZ74" s="81">
        <v>272089.23706299998</v>
      </c>
      <c r="BA74" s="81">
        <v>275971.20948599995</v>
      </c>
      <c r="BB74" s="81">
        <v>280112.81218199997</v>
      </c>
      <c r="BC74" s="81">
        <v>285601.17512499995</v>
      </c>
      <c r="BD74" s="81">
        <v>292877.20069299999</v>
      </c>
      <c r="BE74" s="85">
        <v>289515.97536400001</v>
      </c>
      <c r="BF74" s="81">
        <v>292211.78172899998</v>
      </c>
      <c r="BG74" s="81">
        <v>294604.90861899999</v>
      </c>
      <c r="BH74" s="81">
        <v>299746.92563199997</v>
      </c>
      <c r="BI74" s="81">
        <v>304156.64722799999</v>
      </c>
      <c r="BJ74" s="81">
        <v>301935.06014700001</v>
      </c>
      <c r="BK74" s="81">
        <v>297309.59999999998</v>
      </c>
      <c r="BL74" s="81">
        <v>298749.73800000001</v>
      </c>
      <c r="BM74" s="85">
        <v>299968.06</v>
      </c>
      <c r="BN74" s="81">
        <v>298359.2</v>
      </c>
      <c r="BO74" s="81">
        <v>298734.26799999998</v>
      </c>
      <c r="BP74" s="81">
        <v>301064.52599999995</v>
      </c>
      <c r="BQ74" s="81">
        <v>306375.97199999995</v>
      </c>
      <c r="BR74" s="81">
        <v>303781.891</v>
      </c>
      <c r="BS74" s="81">
        <v>311548.54499999998</v>
      </c>
      <c r="BT74" s="81">
        <v>309114.59999999998</v>
      </c>
      <c r="BU74" s="81">
        <v>305009.85199999996</v>
      </c>
      <c r="BV74" s="85">
        <v>307507.18599999999</v>
      </c>
      <c r="BW74" s="81">
        <v>302889.61186399998</v>
      </c>
      <c r="BX74" s="81">
        <v>306296.31696999999</v>
      </c>
      <c r="BY74" s="81">
        <v>306296.31696999999</v>
      </c>
      <c r="BZ74" s="81">
        <v>306870.57300899999</v>
      </c>
      <c r="CA74" s="81">
        <v>307832.112287</v>
      </c>
      <c r="CB74" s="81">
        <v>313342.006376</v>
      </c>
      <c r="CC74" s="81">
        <v>311451.59950800001</v>
      </c>
      <c r="CD74" s="81">
        <v>304367</v>
      </c>
      <c r="CE74" s="81">
        <v>307228.40000000002</v>
      </c>
      <c r="CF74" s="81">
        <v>300489.94080699998</v>
      </c>
      <c r="CG74" s="85">
        <v>297502.08261899999</v>
      </c>
      <c r="CH74" s="81">
        <v>304318.40797399997</v>
      </c>
      <c r="CI74" s="677">
        <v>297868.7</v>
      </c>
      <c r="CJ74" s="713">
        <v>306427.61764299998</v>
      </c>
    </row>
    <row r="75" spans="2:88" ht="15.75" customHeight="1">
      <c r="B75" s="148"/>
      <c r="C75" s="148"/>
      <c r="D75" s="164" t="s">
        <v>676</v>
      </c>
      <c r="E75" s="62">
        <v>210152.5</v>
      </c>
      <c r="F75" s="62">
        <v>214900.2</v>
      </c>
      <c r="G75" s="62">
        <v>215188</v>
      </c>
      <c r="H75" s="172">
        <v>215987.89217599999</v>
      </c>
      <c r="I75" s="172">
        <v>223975.79656899997</v>
      </c>
      <c r="J75" s="172">
        <v>224681.16657</v>
      </c>
      <c r="K75" s="62">
        <v>222785.76598599998</v>
      </c>
      <c r="L75" s="172">
        <v>227118.411639</v>
      </c>
      <c r="M75" s="172">
        <v>233196</v>
      </c>
      <c r="N75" s="172">
        <v>235765</v>
      </c>
      <c r="O75" s="62">
        <v>230339.57206400001</v>
      </c>
      <c r="P75" s="62">
        <v>227063.102938</v>
      </c>
      <c r="Q75" s="172">
        <v>226818.03112500001</v>
      </c>
      <c r="R75" s="81">
        <v>228054.1347</v>
      </c>
      <c r="S75" s="81">
        <v>227209</v>
      </c>
      <c r="T75" s="81">
        <v>230178</v>
      </c>
      <c r="U75" s="81">
        <v>225116</v>
      </c>
      <c r="V75" s="81">
        <v>222815.5</v>
      </c>
      <c r="W75" s="81">
        <v>219299.41763099999</v>
      </c>
      <c r="X75" s="81">
        <v>219970.38675499998</v>
      </c>
      <c r="Y75" s="81">
        <v>222143.45551299999</v>
      </c>
      <c r="Z75" s="85">
        <v>220417.95241899998</v>
      </c>
      <c r="AA75" s="81">
        <v>222292.68413099999</v>
      </c>
      <c r="AB75" s="81">
        <v>224992</v>
      </c>
      <c r="AC75" s="81">
        <v>230779</v>
      </c>
      <c r="AD75" s="81">
        <v>241193.48507099997</v>
      </c>
      <c r="AE75" s="81">
        <v>243749.10693699998</v>
      </c>
      <c r="AF75" s="81">
        <v>249728.823022</v>
      </c>
      <c r="AG75" s="85">
        <v>250561.13294099999</v>
      </c>
      <c r="AH75" s="81">
        <v>258138.60657199999</v>
      </c>
      <c r="AI75" s="81">
        <v>257530.32188800001</v>
      </c>
      <c r="AJ75" s="81">
        <v>257146.59305999998</v>
      </c>
      <c r="AK75" s="81">
        <v>256998.39999999999</v>
      </c>
      <c r="AL75" s="81">
        <v>260511.99957300001</v>
      </c>
      <c r="AM75" s="81">
        <v>268684.89458299999</v>
      </c>
      <c r="AN75" s="81">
        <v>269535.504441</v>
      </c>
      <c r="AO75" s="81">
        <v>282393.45134699997</v>
      </c>
      <c r="AP75" s="81">
        <v>274863.87224099995</v>
      </c>
      <c r="AQ75" s="81">
        <v>278795.117447</v>
      </c>
      <c r="AR75" s="81">
        <v>283731.39619300002</v>
      </c>
      <c r="AS75" s="81">
        <v>279987.47198099998</v>
      </c>
      <c r="AT75" s="81">
        <v>273983.62995500001</v>
      </c>
      <c r="AU75" s="81">
        <v>266031</v>
      </c>
      <c r="AV75" s="81">
        <v>262832.308578</v>
      </c>
      <c r="AW75" s="81">
        <v>264158.2</v>
      </c>
      <c r="AX75" s="81">
        <v>260673.59229100001</v>
      </c>
      <c r="AY75" s="81">
        <v>258735</v>
      </c>
      <c r="AZ75" s="81">
        <v>258230.04462500001</v>
      </c>
      <c r="BA75" s="81">
        <v>262123.42022299996</v>
      </c>
      <c r="BB75" s="81">
        <v>266330.96296099998</v>
      </c>
      <c r="BC75" s="81">
        <v>271807.17017299996</v>
      </c>
      <c r="BD75" s="81">
        <v>279165.64857999998</v>
      </c>
      <c r="BE75" s="85">
        <v>275570.485078</v>
      </c>
      <c r="BF75" s="81">
        <v>278440.54659400001</v>
      </c>
      <c r="BG75" s="81">
        <v>280745.615269</v>
      </c>
      <c r="BH75" s="81">
        <v>285888.95389599999</v>
      </c>
      <c r="BI75" s="81">
        <v>290323.899446</v>
      </c>
      <c r="BJ75" s="81">
        <v>287938.470309</v>
      </c>
      <c r="BK75" s="81">
        <v>283135.86699999997</v>
      </c>
      <c r="BL75" s="81">
        <v>284631.69699999999</v>
      </c>
      <c r="BM75" s="85">
        <v>285730.54300000001</v>
      </c>
      <c r="BN75" s="81">
        <v>284021.09999999998</v>
      </c>
      <c r="BO75" s="81">
        <v>284383.46299999999</v>
      </c>
      <c r="BP75" s="81">
        <v>286554.85599999997</v>
      </c>
      <c r="BQ75" s="81">
        <v>291948.05499999999</v>
      </c>
      <c r="BR75" s="81">
        <v>289335.40999999997</v>
      </c>
      <c r="BS75" s="81">
        <v>297050.53699999995</v>
      </c>
      <c r="BT75" s="81">
        <v>294468.8</v>
      </c>
      <c r="BU75" s="81">
        <v>290160.55599999998</v>
      </c>
      <c r="BV75" s="85">
        <v>292670.38500000001</v>
      </c>
      <c r="BW75" s="81">
        <v>287906.34375999996</v>
      </c>
      <c r="BX75" s="81">
        <v>291476.083269</v>
      </c>
      <c r="BY75" s="81">
        <v>291476.083269</v>
      </c>
      <c r="BZ75" s="81">
        <v>291867.58648599999</v>
      </c>
      <c r="CA75" s="81">
        <v>292850.57313400001</v>
      </c>
      <c r="CB75" s="81">
        <v>298398.34611299995</v>
      </c>
      <c r="CC75" s="81">
        <v>296464.00004199997</v>
      </c>
      <c r="CD75" s="81">
        <v>289158</v>
      </c>
      <c r="CE75" s="81">
        <v>292124.09999999998</v>
      </c>
      <c r="CF75" s="81">
        <v>285158.74490599998</v>
      </c>
      <c r="CG75" s="85">
        <v>282112.57564699999</v>
      </c>
      <c r="CH75" s="81">
        <v>288850.37099799997</v>
      </c>
      <c r="CI75" s="677">
        <v>282003.90000000002</v>
      </c>
      <c r="CJ75" s="713">
        <v>290678.38616599998</v>
      </c>
    </row>
    <row r="76" spans="2:88" ht="15.75" customHeight="1">
      <c r="B76" s="148"/>
      <c r="C76" s="148"/>
      <c r="D76" s="164" t="s">
        <v>84</v>
      </c>
      <c r="E76" s="62">
        <v>992.6</v>
      </c>
      <c r="F76" s="62">
        <v>994.4</v>
      </c>
      <c r="G76" s="62">
        <v>995</v>
      </c>
      <c r="H76" s="172">
        <v>1002.652945</v>
      </c>
      <c r="I76" s="172">
        <v>1003.4281109999999</v>
      </c>
      <c r="J76" s="172">
        <v>1004.494113</v>
      </c>
      <c r="K76" s="62">
        <v>1010.114483</v>
      </c>
      <c r="L76" s="172">
        <v>1014.668851</v>
      </c>
      <c r="M76" s="172">
        <v>1018</v>
      </c>
      <c r="N76" s="172">
        <v>1018</v>
      </c>
      <c r="O76" s="62">
        <v>1017.091453</v>
      </c>
      <c r="P76" s="62">
        <v>1016.413153</v>
      </c>
      <c r="Q76" s="172">
        <v>1017.38217</v>
      </c>
      <c r="R76" s="81">
        <v>1018.7387699999999</v>
      </c>
      <c r="S76" s="81">
        <v>1025</v>
      </c>
      <c r="T76" s="81">
        <v>1032</v>
      </c>
      <c r="U76" s="81">
        <v>1030.9000000000001</v>
      </c>
      <c r="V76" s="81">
        <v>1034.3</v>
      </c>
      <c r="W76" s="81">
        <v>1041.607833</v>
      </c>
      <c r="X76" s="81">
        <v>1043.545867</v>
      </c>
      <c r="Y76" s="81">
        <v>1047.4220539999999</v>
      </c>
      <c r="Z76" s="85">
        <v>1051.394988</v>
      </c>
      <c r="AA76" s="81">
        <v>1054.2051730000001</v>
      </c>
      <c r="AB76" s="81">
        <v>1055</v>
      </c>
      <c r="AC76" s="81">
        <v>1064</v>
      </c>
      <c r="AD76" s="81">
        <v>1067.383947</v>
      </c>
      <c r="AE76" s="81">
        <v>1079.9812869999998</v>
      </c>
      <c r="AF76" s="81">
        <v>1094.419795</v>
      </c>
      <c r="AG76" s="85">
        <v>1099.943299</v>
      </c>
      <c r="AH76" s="81">
        <v>1108.47072</v>
      </c>
      <c r="AI76" s="81">
        <v>1121.843345</v>
      </c>
      <c r="AJ76" s="81">
        <v>1125.041113</v>
      </c>
      <c r="AK76" s="81">
        <v>1146</v>
      </c>
      <c r="AL76" s="81">
        <v>1161.9611009999999</v>
      </c>
      <c r="AM76" s="81">
        <v>1175.915041</v>
      </c>
      <c r="AN76" s="81">
        <v>1186.8650639999998</v>
      </c>
      <c r="AO76" s="81">
        <v>1203.14474</v>
      </c>
      <c r="AP76" s="81">
        <v>1217.7770989999999</v>
      </c>
      <c r="AQ76" s="81">
        <v>1228.2425539999999</v>
      </c>
      <c r="AR76" s="81">
        <v>1234.638209</v>
      </c>
      <c r="AS76" s="81">
        <v>1246.654115</v>
      </c>
      <c r="AT76" s="81">
        <v>1250.239466</v>
      </c>
      <c r="AU76" s="81">
        <v>1260</v>
      </c>
      <c r="AV76" s="81">
        <v>1259.4453060000001</v>
      </c>
      <c r="AW76" s="81">
        <v>1273.0999999999999</v>
      </c>
      <c r="AX76" s="81">
        <v>1277.0815819999998</v>
      </c>
      <c r="AY76" s="81">
        <v>1278.535167</v>
      </c>
      <c r="AZ76" s="81">
        <v>1276.5970139999999</v>
      </c>
      <c r="BA76" s="81">
        <v>1281.054635</v>
      </c>
      <c r="BB76" s="81">
        <v>1282.5081010000001</v>
      </c>
      <c r="BC76" s="81">
        <v>1291.132507</v>
      </c>
      <c r="BD76" s="81">
        <v>1296.7528769999999</v>
      </c>
      <c r="BE76" s="85">
        <v>1306.443166</v>
      </c>
      <c r="BF76" s="81">
        <v>1299.4660769999998</v>
      </c>
      <c r="BG76" s="81">
        <v>1308.5652930000001</v>
      </c>
      <c r="BH76" s="81">
        <v>1316.3271870000001</v>
      </c>
      <c r="BI76" s="81">
        <v>1321.6568399999999</v>
      </c>
      <c r="BJ76" s="81">
        <v>1328.2462269999999</v>
      </c>
      <c r="BK76" s="81">
        <v>1332.2049999999999</v>
      </c>
      <c r="BL76" s="81">
        <v>1330.896</v>
      </c>
      <c r="BM76" s="85">
        <v>1340.1779999999999</v>
      </c>
      <c r="BN76" s="81">
        <v>1344.2</v>
      </c>
      <c r="BO76" s="81">
        <v>1345.5329999999999</v>
      </c>
      <c r="BP76" s="81">
        <v>1358.98</v>
      </c>
      <c r="BQ76" s="81">
        <v>1361.7169999999999</v>
      </c>
      <c r="BR76" s="81">
        <v>1358.98</v>
      </c>
      <c r="BS76" s="81">
        <v>1373.9739999999999</v>
      </c>
      <c r="BT76" s="81">
        <v>1379.4</v>
      </c>
      <c r="BU76" s="81">
        <v>1386.35</v>
      </c>
      <c r="BV76" s="85">
        <v>1389.087</v>
      </c>
      <c r="BW76" s="81">
        <v>1392.008212</v>
      </c>
      <c r="BX76" s="81">
        <v>1386.3878419999999</v>
      </c>
      <c r="BY76" s="81">
        <v>1386.3878419999999</v>
      </c>
      <c r="BZ76" s="81">
        <v>1398.8883159999998</v>
      </c>
      <c r="CA76" s="81">
        <v>1398.8883159999998</v>
      </c>
      <c r="CB76" s="81">
        <v>1404.5086859999999</v>
      </c>
      <c r="CC76" s="81">
        <v>1404.5086859999999</v>
      </c>
      <c r="CD76" s="81">
        <v>1409</v>
      </c>
      <c r="CE76" s="81">
        <v>1405.9</v>
      </c>
      <c r="CF76" s="81">
        <v>1411.5283770000001</v>
      </c>
      <c r="CG76" s="85">
        <v>1411.5283770000001</v>
      </c>
      <c r="CH76" s="81">
        <v>1425.643681</v>
      </c>
      <c r="CI76" s="677">
        <v>1444.2</v>
      </c>
      <c r="CJ76" s="713">
        <v>1447.065466</v>
      </c>
    </row>
    <row r="77" spans="2:88" ht="15.75" customHeight="1">
      <c r="B77" s="148"/>
      <c r="C77" s="148"/>
      <c r="D77" s="164" t="s">
        <v>677</v>
      </c>
      <c r="E77" s="62">
        <v>993.6</v>
      </c>
      <c r="F77" s="62">
        <v>1002.1</v>
      </c>
      <c r="G77" s="62">
        <v>1003</v>
      </c>
      <c r="H77" s="172">
        <v>1009.365378</v>
      </c>
      <c r="I77" s="172">
        <v>1022.023408</v>
      </c>
      <c r="J77" s="172">
        <v>1023.810074</v>
      </c>
      <c r="K77" s="62">
        <v>1024.7915860000001</v>
      </c>
      <c r="L77" s="172">
        <v>1034.4223750000001</v>
      </c>
      <c r="M77" s="172">
        <v>1046</v>
      </c>
      <c r="N77" s="172">
        <v>1049</v>
      </c>
      <c r="O77" s="62">
        <v>1040.8891920000001</v>
      </c>
      <c r="P77" s="62">
        <v>1035.5324069999999</v>
      </c>
      <c r="Q77" s="172">
        <v>1035.8269319999999</v>
      </c>
      <c r="R77" s="81">
        <v>1038.608557</v>
      </c>
      <c r="S77" s="81">
        <v>1042</v>
      </c>
      <c r="T77" s="81">
        <v>1051</v>
      </c>
      <c r="U77" s="81">
        <v>1042.4000000000001</v>
      </c>
      <c r="V77" s="81">
        <v>1041</v>
      </c>
      <c r="W77" s="81">
        <v>1040.7131910000001</v>
      </c>
      <c r="X77" s="81">
        <v>1043.0597519999999</v>
      </c>
      <c r="Y77" s="81">
        <v>1049.0445</v>
      </c>
      <c r="Z77" s="85">
        <v>1049.0195099999999</v>
      </c>
      <c r="AA77" s="81">
        <v>1053.8317509999999</v>
      </c>
      <c r="AB77" s="81">
        <v>1059</v>
      </c>
      <c r="AC77" s="81">
        <v>1073</v>
      </c>
      <c r="AD77" s="81">
        <v>1091.5615339999999</v>
      </c>
      <c r="AE77" s="81">
        <v>1104.010957</v>
      </c>
      <c r="AF77" s="81">
        <v>1122.8091489999999</v>
      </c>
      <c r="AG77" s="85">
        <v>1127.842492</v>
      </c>
      <c r="AH77" s="81">
        <v>1144.866632</v>
      </c>
      <c r="AI77" s="81">
        <v>1153.2223359999998</v>
      </c>
      <c r="AJ77" s="81">
        <v>1154.860966</v>
      </c>
      <c r="AK77" s="81">
        <v>1169</v>
      </c>
      <c r="AL77" s="81">
        <v>1185.21739</v>
      </c>
      <c r="AM77" s="81">
        <v>1206.9507169999999</v>
      </c>
      <c r="AN77" s="81">
        <v>1215.7450549999999</v>
      </c>
      <c r="AO77" s="81">
        <v>1245.860504</v>
      </c>
      <c r="AP77" s="81">
        <v>1244.894462</v>
      </c>
      <c r="AQ77" s="81">
        <v>1257.9257949999999</v>
      </c>
      <c r="AR77" s="81">
        <v>1269.6255179999998</v>
      </c>
      <c r="AS77" s="81">
        <v>1272.334196</v>
      </c>
      <c r="AT77" s="81">
        <v>1265.7330279999999</v>
      </c>
      <c r="AU77" s="81">
        <v>1260</v>
      </c>
      <c r="AV77" s="81">
        <v>1254.7154130000001</v>
      </c>
      <c r="AW77" s="81">
        <v>1265.9000000000001</v>
      </c>
      <c r="AX77" s="81">
        <v>1263.0493399999998</v>
      </c>
      <c r="AY77" s="81">
        <v>1260.9144800000001</v>
      </c>
      <c r="AZ77" s="81">
        <v>1258.8224600000001</v>
      </c>
      <c r="BA77" s="81">
        <v>1267.9959319999998</v>
      </c>
      <c r="BB77" s="81">
        <v>1275.624665</v>
      </c>
      <c r="BC77" s="81">
        <v>1289.9814200000001</v>
      </c>
      <c r="BD77" s="81">
        <v>1305.16344</v>
      </c>
      <c r="BE77" s="85">
        <v>1306.1209139999999</v>
      </c>
      <c r="BF77" s="81">
        <v>1305.878035</v>
      </c>
      <c r="BG77" s="81">
        <v>1315.56999</v>
      </c>
      <c r="BH77" s="81">
        <v>1328.7117549999998</v>
      </c>
      <c r="BI77" s="81">
        <v>1339.0821289999999</v>
      </c>
      <c r="BJ77" s="81">
        <v>1339.9182229999999</v>
      </c>
      <c r="BK77" s="81">
        <v>1335.1799999999998</v>
      </c>
      <c r="BL77" s="81">
        <v>1336.6079999999999</v>
      </c>
      <c r="BM77" s="85">
        <v>1344.5810000000001</v>
      </c>
      <c r="BN77" s="81">
        <v>1344.6</v>
      </c>
      <c r="BO77" s="81">
        <v>1346.0089999999998</v>
      </c>
      <c r="BP77" s="81">
        <v>1358.5039999999999</v>
      </c>
      <c r="BQ77" s="81">
        <v>1368.6189999999999</v>
      </c>
      <c r="BR77" s="81">
        <v>1362.788</v>
      </c>
      <c r="BS77" s="81">
        <v>1384.8029999999999</v>
      </c>
      <c r="BT77" s="81">
        <v>1384.6</v>
      </c>
      <c r="BU77" s="81">
        <v>1382.423</v>
      </c>
      <c r="BV77" s="85">
        <v>1388.2539999999999</v>
      </c>
      <c r="BW77" s="81">
        <v>1382.7012219999999</v>
      </c>
      <c r="BX77" s="81">
        <v>1384.5520289999999</v>
      </c>
      <c r="BY77" s="81">
        <v>1384.5520289999999</v>
      </c>
      <c r="BZ77" s="81">
        <v>1393.5328400000001</v>
      </c>
      <c r="CA77" s="81">
        <v>1395.0746039999999</v>
      </c>
      <c r="CB77" s="81">
        <v>1407.4943959999998</v>
      </c>
      <c r="CC77" s="81">
        <v>1404.4870279999998</v>
      </c>
      <c r="CD77" s="81">
        <v>1396</v>
      </c>
      <c r="CE77" s="81">
        <v>1398.6</v>
      </c>
      <c r="CF77" s="81">
        <v>1391.2892139999999</v>
      </c>
      <c r="CG77" s="85">
        <v>1386.383558</v>
      </c>
      <c r="CH77" s="81">
        <v>1406.548822</v>
      </c>
      <c r="CI77" s="677">
        <v>1407.6</v>
      </c>
      <c r="CJ77" s="713">
        <v>1423.6485269999998</v>
      </c>
    </row>
    <row r="78" spans="2:88" ht="15.75" customHeight="1">
      <c r="B78" s="190" t="s">
        <v>678</v>
      </c>
      <c r="C78" s="148"/>
      <c r="D78" s="164" t="s">
        <v>87</v>
      </c>
      <c r="E78" s="62">
        <v>227966.8</v>
      </c>
      <c r="F78" s="62">
        <v>228389.7</v>
      </c>
      <c r="G78" s="62">
        <v>228412</v>
      </c>
      <c r="H78" s="172">
        <v>230281.406173</v>
      </c>
      <c r="I78" s="172">
        <v>230459.45313999997</v>
      </c>
      <c r="J78" s="172">
        <v>230704.26755600001</v>
      </c>
      <c r="K78" s="62">
        <v>231995.10756099998</v>
      </c>
      <c r="L78" s="172">
        <v>233041.13315000001</v>
      </c>
      <c r="M78" s="172">
        <v>233820</v>
      </c>
      <c r="N78" s="172">
        <v>233709</v>
      </c>
      <c r="O78" s="62">
        <v>233597.52966900001</v>
      </c>
      <c r="P78" s="62">
        <v>233441.73867699999</v>
      </c>
      <c r="Q78" s="172">
        <v>233664.29723699999</v>
      </c>
      <c r="R78" s="81">
        <v>233975.87933999998</v>
      </c>
      <c r="S78" s="81">
        <v>235467</v>
      </c>
      <c r="T78" s="81">
        <v>237069</v>
      </c>
      <c r="U78" s="13">
        <v>236757.9</v>
      </c>
      <c r="V78" s="13">
        <v>237559</v>
      </c>
      <c r="W78" s="13">
        <v>239228.26278399999</v>
      </c>
      <c r="X78" s="13">
        <v>239673.38002300001</v>
      </c>
      <c r="Y78" s="81">
        <v>240563.61462000001</v>
      </c>
      <c r="Z78" s="85">
        <v>241476.10495399998</v>
      </c>
      <c r="AA78" s="81">
        <v>242121.524897</v>
      </c>
      <c r="AB78" s="81">
        <v>242322</v>
      </c>
      <c r="AC78" s="81">
        <v>244280</v>
      </c>
      <c r="AD78" s="81">
        <v>245148.32214599999</v>
      </c>
      <c r="AE78" s="81">
        <v>248041.58425899997</v>
      </c>
      <c r="AF78" s="81">
        <v>251357.70775499998</v>
      </c>
      <c r="AG78" s="85">
        <v>252626.29190399998</v>
      </c>
      <c r="AH78" s="81">
        <v>254584.80770800001</v>
      </c>
      <c r="AI78" s="81">
        <v>257656.11678799998</v>
      </c>
      <c r="AJ78" s="81">
        <v>258390.56015499998</v>
      </c>
      <c r="AK78" s="81">
        <v>263197.8</v>
      </c>
      <c r="AL78" s="81">
        <v>266870.04367099999</v>
      </c>
      <c r="AM78" s="81">
        <v>270074.88788699999</v>
      </c>
      <c r="AN78" s="81">
        <v>272589.80032899999</v>
      </c>
      <c r="AO78" s="81">
        <v>276328.78508900001</v>
      </c>
      <c r="AP78" s="81">
        <v>279689.42029699998</v>
      </c>
      <c r="AQ78" s="81">
        <v>282093.05345900002</v>
      </c>
      <c r="AR78" s="81">
        <v>283561.94031199999</v>
      </c>
      <c r="AS78" s="81">
        <v>286321.667289</v>
      </c>
      <c r="AT78" s="81">
        <v>287145.13419900002</v>
      </c>
      <c r="AU78" s="81">
        <v>289437.5</v>
      </c>
      <c r="AV78" s="81">
        <v>289259.44111399999</v>
      </c>
      <c r="AW78" s="81">
        <v>292397.5</v>
      </c>
      <c r="AX78" s="81">
        <v>293310.00797699997</v>
      </c>
      <c r="AY78" s="81">
        <v>293643.8</v>
      </c>
      <c r="AZ78" s="81">
        <v>293198.72869699995</v>
      </c>
      <c r="BA78" s="81">
        <v>294222.49831099994</v>
      </c>
      <c r="BB78" s="81">
        <v>294556.33627000003</v>
      </c>
      <c r="BC78" s="81">
        <v>296537.10804900003</v>
      </c>
      <c r="BD78" s="81">
        <v>297827.94805399998</v>
      </c>
      <c r="BE78" s="85">
        <v>300053.53424900002</v>
      </c>
      <c r="BF78" s="81">
        <v>298451.11214099999</v>
      </c>
      <c r="BG78" s="81">
        <v>300540.93766199995</v>
      </c>
      <c r="BH78" s="81">
        <v>302323.63215600001</v>
      </c>
      <c r="BI78" s="81">
        <v>303547.704593</v>
      </c>
      <c r="BJ78" s="81">
        <v>305061.10327700002</v>
      </c>
      <c r="BK78" s="81">
        <v>305995.76699999999</v>
      </c>
      <c r="BL78" s="81">
        <v>305684.22499999998</v>
      </c>
      <c r="BM78" s="85">
        <v>307820.75099999999</v>
      </c>
      <c r="BN78" s="81">
        <v>308733.2</v>
      </c>
      <c r="BO78" s="81">
        <v>309044.78499999997</v>
      </c>
      <c r="BP78" s="81">
        <v>312138.42800000001</v>
      </c>
      <c r="BQ78" s="81">
        <v>312761.63099999999</v>
      </c>
      <c r="BR78" s="81">
        <v>312138.42800000001</v>
      </c>
      <c r="BS78" s="81">
        <v>315565.86600000004</v>
      </c>
      <c r="BT78" s="81">
        <v>316834.40000000002</v>
      </c>
      <c r="BU78" s="81">
        <v>318414.60699999996</v>
      </c>
      <c r="BV78" s="85">
        <v>319059.94399999996</v>
      </c>
      <c r="BW78" s="81">
        <v>319705.46057099995</v>
      </c>
      <c r="BX78" s="81">
        <v>318414.620566</v>
      </c>
      <c r="BY78" s="81">
        <v>318414.620566</v>
      </c>
      <c r="BZ78" s="81">
        <v>321285.62682299997</v>
      </c>
      <c r="CA78" s="81">
        <v>321285.62682299997</v>
      </c>
      <c r="CB78" s="81">
        <v>322576.46682799998</v>
      </c>
      <c r="CC78" s="81">
        <v>322576.46682799998</v>
      </c>
      <c r="CD78" s="81">
        <v>323544</v>
      </c>
      <c r="CE78" s="81">
        <v>322897.09999999998</v>
      </c>
      <c r="CF78" s="81">
        <v>324188.69620200002</v>
      </c>
      <c r="CG78" s="85">
        <v>324188.69620200002</v>
      </c>
      <c r="CH78" s="81">
        <v>327430.58321400004</v>
      </c>
      <c r="CI78" s="677">
        <v>331687.2</v>
      </c>
      <c r="CJ78" s="713">
        <v>332350.55515199993</v>
      </c>
    </row>
    <row r="79" spans="2:88" ht="15.75" customHeight="1">
      <c r="B79" s="148"/>
      <c r="C79" s="148"/>
      <c r="D79" s="164" t="s">
        <v>89</v>
      </c>
      <c r="E79" s="62">
        <v>12983</v>
      </c>
      <c r="F79" s="62">
        <v>13007.1</v>
      </c>
      <c r="G79" s="62">
        <v>13008</v>
      </c>
      <c r="H79" s="172">
        <v>13114.801385000001</v>
      </c>
      <c r="I79" s="172">
        <v>13124.941374999999</v>
      </c>
      <c r="J79" s="172">
        <v>13138.883771999999</v>
      </c>
      <c r="K79" s="62">
        <v>13212.398639999999</v>
      </c>
      <c r="L79" s="172">
        <v>13271.971110999999</v>
      </c>
      <c r="M79" s="172">
        <v>13316</v>
      </c>
      <c r="N79" s="172">
        <v>13310</v>
      </c>
      <c r="O79" s="62">
        <v>13303.65855</v>
      </c>
      <c r="P79" s="62">
        <v>13294.786028999999</v>
      </c>
      <c r="Q79" s="172">
        <v>13307.461076</v>
      </c>
      <c r="R79" s="81">
        <v>13325.205998999998</v>
      </c>
      <c r="S79" s="81">
        <v>13410</v>
      </c>
      <c r="T79" s="81">
        <v>13501</v>
      </c>
      <c r="U79" s="81">
        <v>13483.6</v>
      </c>
      <c r="V79" s="81">
        <v>13529</v>
      </c>
      <c r="W79" s="81">
        <v>13624.335585000001</v>
      </c>
      <c r="X79" s="81">
        <v>13649.685440999998</v>
      </c>
      <c r="Y79" s="81">
        <v>13700.385391</v>
      </c>
      <c r="Z79" s="85">
        <v>13752.35281</v>
      </c>
      <c r="AA79" s="81">
        <v>13789.110244</v>
      </c>
      <c r="AB79" s="81">
        <v>13801</v>
      </c>
      <c r="AC79" s="81">
        <v>13912</v>
      </c>
      <c r="AD79" s="81">
        <v>13961.489954999999</v>
      </c>
      <c r="AE79" s="81">
        <v>14126.264733</v>
      </c>
      <c r="AF79" s="81">
        <v>14315.121897999999</v>
      </c>
      <c r="AG79" s="85">
        <v>14387.369296999999</v>
      </c>
      <c r="AH79" s="81">
        <v>14498.909068000001</v>
      </c>
      <c r="AI79" s="81">
        <v>14673.823836</v>
      </c>
      <c r="AJ79" s="81">
        <v>14715.651265</v>
      </c>
      <c r="AK79" s="81">
        <v>14989.4</v>
      </c>
      <c r="AL79" s="81">
        <v>15198.568020999999</v>
      </c>
      <c r="AM79" s="81">
        <v>15381.087721999998</v>
      </c>
      <c r="AN79" s="81">
        <v>15524.314931999999</v>
      </c>
      <c r="AO79" s="81">
        <v>15737.254602999998</v>
      </c>
      <c r="AP79" s="81">
        <v>15928.646824999998</v>
      </c>
      <c r="AQ79" s="81">
        <v>16065.536570999999</v>
      </c>
      <c r="AR79" s="81">
        <v>16149.191429</v>
      </c>
      <c r="AS79" s="81">
        <v>16306.361273999999</v>
      </c>
      <c r="AT79" s="81">
        <v>16353.258698</v>
      </c>
      <c r="AU79" s="81">
        <v>16483.8</v>
      </c>
      <c r="AV79" s="81">
        <v>16473.670989999999</v>
      </c>
      <c r="AW79" s="81">
        <v>16652.400000000001</v>
      </c>
      <c r="AX79" s="81">
        <v>16704.355584000001</v>
      </c>
      <c r="AY79" s="81">
        <v>16723.400000000001</v>
      </c>
      <c r="AZ79" s="81">
        <v>16698.018120000001</v>
      </c>
      <c r="BA79" s="81">
        <v>16756.323002999998</v>
      </c>
      <c r="BB79" s="81">
        <v>16775.335513999999</v>
      </c>
      <c r="BC79" s="81">
        <v>16888.142754</v>
      </c>
      <c r="BD79" s="81">
        <v>16961.657621999999</v>
      </c>
      <c r="BE79" s="85">
        <v>17088.407496999997</v>
      </c>
      <c r="BF79" s="81">
        <v>16997.147586999999</v>
      </c>
      <c r="BG79" s="81">
        <v>17116.165675</v>
      </c>
      <c r="BH79" s="81">
        <v>17217.692309999999</v>
      </c>
      <c r="BI79" s="81">
        <v>17287.404651999997</v>
      </c>
      <c r="BJ79" s="81">
        <v>17373.594448</v>
      </c>
      <c r="BK79" s="81">
        <v>17426.716999999997</v>
      </c>
      <c r="BL79" s="81">
        <v>17408.985999999997</v>
      </c>
      <c r="BM79" s="85">
        <v>17530.723000000002</v>
      </c>
      <c r="BN79" s="81">
        <v>17582.7</v>
      </c>
      <c r="BO79" s="81">
        <v>17600.456999999999</v>
      </c>
      <c r="BP79" s="81">
        <v>17776.576999999997</v>
      </c>
      <c r="BQ79" s="81">
        <v>17812.039000000001</v>
      </c>
      <c r="BR79" s="81">
        <v>17776.576999999997</v>
      </c>
      <c r="BS79" s="81">
        <v>17971.736999999997</v>
      </c>
      <c r="BT79" s="81">
        <v>18044.099999999999</v>
      </c>
      <c r="BU79" s="81">
        <v>18134.053</v>
      </c>
      <c r="BV79" s="85">
        <v>18170.824000000001</v>
      </c>
      <c r="BW79" s="81">
        <v>18207.608208999998</v>
      </c>
      <c r="BX79" s="81">
        <v>18134.093222</v>
      </c>
      <c r="BY79" s="81">
        <v>18134.093222</v>
      </c>
      <c r="BZ79" s="81">
        <v>18297.600530999996</v>
      </c>
      <c r="CA79" s="81">
        <v>18297.600530999996</v>
      </c>
      <c r="CB79" s="81">
        <v>18371.115398999998</v>
      </c>
      <c r="CC79" s="81">
        <v>18371.115398999998</v>
      </c>
      <c r="CD79" s="81">
        <v>18426</v>
      </c>
      <c r="CE79" s="81">
        <v>18389.400000000001</v>
      </c>
      <c r="CF79" s="81">
        <v>18462.933775999998</v>
      </c>
      <c r="CG79" s="85">
        <v>18462.933775999998</v>
      </c>
      <c r="CH79" s="81">
        <v>18647.563108999999</v>
      </c>
      <c r="CI79" s="677">
        <v>18890</v>
      </c>
      <c r="CJ79" s="713">
        <v>18927.761460999998</v>
      </c>
    </row>
    <row r="80" spans="2:88" ht="15.75" customHeight="1">
      <c r="B80" s="148"/>
      <c r="C80" s="148"/>
      <c r="D80" s="164" t="s">
        <v>320</v>
      </c>
      <c r="E80" s="62">
        <v>15585.1</v>
      </c>
      <c r="F80" s="62">
        <v>15954.9</v>
      </c>
      <c r="G80" s="62">
        <v>15977</v>
      </c>
      <c r="H80" s="172">
        <v>16032.826921999998</v>
      </c>
      <c r="I80" s="172">
        <v>16657.789455999999</v>
      </c>
      <c r="J80" s="172">
        <v>16712.134019000001</v>
      </c>
      <c r="K80" s="62">
        <v>16558.551547999999</v>
      </c>
      <c r="L80" s="172">
        <v>16894.070143999998</v>
      </c>
      <c r="M80" s="172">
        <v>17368</v>
      </c>
      <c r="N80" s="172">
        <v>17570</v>
      </c>
      <c r="O80" s="62">
        <v>17144.527658999999</v>
      </c>
      <c r="P80" s="62">
        <v>16888.163102999999</v>
      </c>
      <c r="Q80" s="171">
        <v>16868.079234999997</v>
      </c>
      <c r="R80" s="81">
        <v>16963.772966</v>
      </c>
      <c r="S80" s="81">
        <v>16892</v>
      </c>
      <c r="T80" s="81">
        <v>17120</v>
      </c>
      <c r="U80" s="81">
        <v>16722.8</v>
      </c>
      <c r="V80" s="81">
        <v>16539.599999999999</v>
      </c>
      <c r="W80" s="81">
        <v>16258.475079</v>
      </c>
      <c r="X80" s="81">
        <v>16309.275345999999</v>
      </c>
      <c r="Y80" s="81">
        <v>16475.853330999998</v>
      </c>
      <c r="Z80" s="97">
        <v>16337.629118999999</v>
      </c>
      <c r="AA80" s="81">
        <v>16481.760253</v>
      </c>
      <c r="AB80" s="81">
        <v>16692</v>
      </c>
      <c r="AC80" s="81">
        <v>17137</v>
      </c>
      <c r="AD80" s="81">
        <v>17950.244886</v>
      </c>
      <c r="AE80" s="81">
        <v>18139.269365</v>
      </c>
      <c r="AF80" s="81">
        <v>18595.291169</v>
      </c>
      <c r="AG80" s="85">
        <v>18655.542772999997</v>
      </c>
      <c r="AH80" s="81">
        <v>19242.700315999999</v>
      </c>
      <c r="AI80" s="81">
        <v>19182.448711999998</v>
      </c>
      <c r="AJ80" s="81">
        <v>19149.369448999998</v>
      </c>
      <c r="AK80" s="81">
        <v>19118.7</v>
      </c>
      <c r="AL80" s="81">
        <v>19379.743095999998</v>
      </c>
      <c r="AM80" s="81">
        <v>20008.249806999997</v>
      </c>
      <c r="AN80" s="81">
        <v>20064.957114999997</v>
      </c>
      <c r="AO80" s="81">
        <v>21059.698939999998</v>
      </c>
      <c r="AP80" s="81">
        <v>20454.820273999998</v>
      </c>
      <c r="AQ80" s="81">
        <v>20753.71543</v>
      </c>
      <c r="AR80" s="81">
        <v>21135.308683999996</v>
      </c>
      <c r="AS80" s="81">
        <v>20830.506605999999</v>
      </c>
      <c r="AT80" s="81">
        <v>20356.763798</v>
      </c>
      <c r="AU80" s="81">
        <v>19725.900000000001</v>
      </c>
      <c r="AV80" s="81">
        <v>19476.618139999999</v>
      </c>
      <c r="AW80" s="81">
        <v>19568.8</v>
      </c>
      <c r="AX80" s="81">
        <v>19293.500583000001</v>
      </c>
      <c r="AY80" s="81">
        <v>19141.099999999999</v>
      </c>
      <c r="AZ80" s="81">
        <v>19103.294672</v>
      </c>
      <c r="BA80" s="81">
        <v>19403.371141</v>
      </c>
      <c r="BB80" s="81">
        <v>19730.619951000001</v>
      </c>
      <c r="BC80" s="81">
        <v>20151.199628000002</v>
      </c>
      <c r="BD80" s="81">
        <v>20721.817480000002</v>
      </c>
      <c r="BE80" s="85">
        <v>20432.373661000001</v>
      </c>
      <c r="BF80" s="81">
        <v>20662.747307999998</v>
      </c>
      <c r="BG80" s="81">
        <v>20835.232215</v>
      </c>
      <c r="BH80" s="81">
        <v>21231.002415000003</v>
      </c>
      <c r="BI80" s="81">
        <v>21573.609365</v>
      </c>
      <c r="BJ80" s="81">
        <v>21381.040589999997</v>
      </c>
      <c r="BK80" s="81">
        <v>21001.715</v>
      </c>
      <c r="BL80" s="81">
        <v>21119.881999999998</v>
      </c>
      <c r="BM80" s="85">
        <v>21197.826999999997</v>
      </c>
      <c r="BN80" s="81">
        <v>21060.9</v>
      </c>
      <c r="BO80" s="81">
        <v>21087.989999999998</v>
      </c>
      <c r="BP80" s="81">
        <v>21246.26</v>
      </c>
      <c r="BQ80" s="81">
        <v>21665.735000000001</v>
      </c>
      <c r="BR80" s="81">
        <v>21463.672999999999</v>
      </c>
      <c r="BS80" s="81">
        <v>22054.388999999996</v>
      </c>
      <c r="BT80" s="81">
        <v>21847.7</v>
      </c>
      <c r="BU80" s="81">
        <v>21505.084999999999</v>
      </c>
      <c r="BV80" s="85">
        <v>21698.816999999999</v>
      </c>
      <c r="BW80" s="81">
        <v>21324.333282</v>
      </c>
      <c r="BX80" s="81">
        <v>21607.870059999997</v>
      </c>
      <c r="BY80" s="81">
        <v>21607.870059999997</v>
      </c>
      <c r="BZ80" s="81">
        <v>21627.953927999999</v>
      </c>
      <c r="CA80" s="81">
        <v>21704.745222999998</v>
      </c>
      <c r="CB80" s="81">
        <v>22133.594686</v>
      </c>
      <c r="CC80" s="81">
        <v>21982.375078999998</v>
      </c>
      <c r="CD80" s="81">
        <v>21408</v>
      </c>
      <c r="CE80" s="81">
        <v>21642.1</v>
      </c>
      <c r="CF80" s="81">
        <v>21093.959634999999</v>
      </c>
      <c r="CG80" s="85">
        <v>20856.497514999999</v>
      </c>
      <c r="CH80" s="81">
        <v>21370.408058999998</v>
      </c>
      <c r="CI80" s="677">
        <v>20822.2</v>
      </c>
      <c r="CJ80" s="713">
        <v>21495.636757</v>
      </c>
    </row>
    <row r="81" spans="2:88" ht="15.75" customHeight="1">
      <c r="B81" s="148"/>
      <c r="C81" s="148"/>
      <c r="D81" s="164" t="s">
        <v>679</v>
      </c>
      <c r="E81" s="62">
        <v>11905.9</v>
      </c>
      <c r="F81" s="62">
        <v>11928</v>
      </c>
      <c r="G81" s="62">
        <v>11929</v>
      </c>
      <c r="H81" s="172">
        <v>12026.816158</v>
      </c>
      <c r="I81" s="172">
        <v>12036.114936999998</v>
      </c>
      <c r="J81" s="172">
        <v>12048.900773000001</v>
      </c>
      <c r="K81" s="62">
        <v>12116.317010000001</v>
      </c>
      <c r="L81" s="172">
        <v>12170.947411000001</v>
      </c>
      <c r="M81" s="172">
        <v>12212</v>
      </c>
      <c r="N81" s="172">
        <v>12206</v>
      </c>
      <c r="O81" s="62">
        <v>12200.006020999999</v>
      </c>
      <c r="P81" s="62">
        <v>12191.869633999999</v>
      </c>
      <c r="Q81" s="171">
        <v>12203.493078</v>
      </c>
      <c r="R81" s="81">
        <v>12219.765970999999</v>
      </c>
      <c r="S81" s="81">
        <v>12298</v>
      </c>
      <c r="T81" s="81">
        <v>12381</v>
      </c>
      <c r="U81" s="81">
        <v>12365.1</v>
      </c>
      <c r="V81" s="81">
        <v>12406.9</v>
      </c>
      <c r="W81" s="81">
        <v>12494.08013</v>
      </c>
      <c r="X81" s="81">
        <v>12517.327137</v>
      </c>
      <c r="Y81" s="81">
        <v>12563.821032</v>
      </c>
      <c r="Z81" s="85">
        <v>12611.477319</v>
      </c>
      <c r="AA81" s="81">
        <v>12645.185378</v>
      </c>
      <c r="AB81" s="81">
        <v>12656</v>
      </c>
      <c r="AC81" s="81">
        <v>12760</v>
      </c>
      <c r="AD81" s="81">
        <v>12803.264740000001</v>
      </c>
      <c r="AE81" s="81">
        <v>12954.369988</v>
      </c>
      <c r="AF81" s="81">
        <v>13127.559851</v>
      </c>
      <c r="AG81" s="85">
        <v>13193.813695999999</v>
      </c>
      <c r="AH81" s="81">
        <v>13296.100383999999</v>
      </c>
      <c r="AI81" s="81">
        <v>13456.504411</v>
      </c>
      <c r="AJ81" s="81">
        <v>13494.861918999999</v>
      </c>
      <c r="AK81" s="81">
        <v>13745.9</v>
      </c>
      <c r="AL81" s="81">
        <v>13937.716492</v>
      </c>
      <c r="AM81" s="81">
        <v>14105.094632999999</v>
      </c>
      <c r="AN81" s="81">
        <v>14236.440049999999</v>
      </c>
      <c r="AO81" s="81">
        <v>14431.714528</v>
      </c>
      <c r="AP81" s="81">
        <v>14607.229056</v>
      </c>
      <c r="AQ81" s="81">
        <v>14732.762631999998</v>
      </c>
      <c r="AR81" s="81">
        <v>14809.477648</v>
      </c>
      <c r="AS81" s="81">
        <v>14953.608781999999</v>
      </c>
      <c r="AT81" s="81">
        <v>14996.615738999999</v>
      </c>
      <c r="AU81" s="81">
        <v>15116.3</v>
      </c>
      <c r="AV81" s="81">
        <v>15107.038813999998</v>
      </c>
      <c r="AW81" s="81">
        <v>15270.9</v>
      </c>
      <c r="AX81" s="81">
        <v>15318.586185</v>
      </c>
      <c r="AY81" s="81">
        <v>15336</v>
      </c>
      <c r="AZ81" s="81">
        <v>15312.774462999998</v>
      </c>
      <c r="BA81" s="81">
        <v>15366.242472</v>
      </c>
      <c r="BB81" s="81">
        <v>15383.677637999999</v>
      </c>
      <c r="BC81" s="81">
        <v>15487.126598999997</v>
      </c>
      <c r="BD81" s="81">
        <v>15554.542836000001</v>
      </c>
      <c r="BE81" s="85">
        <v>15670.777633</v>
      </c>
      <c r="BF81" s="81">
        <v>15587.088621999999</v>
      </c>
      <c r="BG81" s="81">
        <v>15696.233042</v>
      </c>
      <c r="BH81" s="81">
        <v>15789.337094999999</v>
      </c>
      <c r="BI81" s="81">
        <v>15853.266275</v>
      </c>
      <c r="BJ81" s="81">
        <v>15932.305955999998</v>
      </c>
      <c r="BK81" s="81">
        <v>15981.105</v>
      </c>
      <c r="BL81" s="81">
        <v>15964.801999999998</v>
      </c>
      <c r="BM81" s="85">
        <v>16076.423999999999</v>
      </c>
      <c r="BN81" s="81">
        <v>16124</v>
      </c>
      <c r="BO81" s="81">
        <v>16140.326999999999</v>
      </c>
      <c r="BP81" s="81">
        <v>16301.929</v>
      </c>
      <c r="BQ81" s="81">
        <v>16334.415999999999</v>
      </c>
      <c r="BR81" s="81">
        <v>16301.929</v>
      </c>
      <c r="BS81" s="81">
        <v>16480.904999999999</v>
      </c>
      <c r="BT81" s="81">
        <v>16547.2</v>
      </c>
      <c r="BU81" s="81">
        <v>16629.654999999999</v>
      </c>
      <c r="BV81" s="85">
        <v>16663.331999999999</v>
      </c>
      <c r="BW81" s="81">
        <v>16697.131094</v>
      </c>
      <c r="BX81" s="81">
        <v>16629.714856999999</v>
      </c>
      <c r="BY81" s="81">
        <v>16629.714856999999</v>
      </c>
      <c r="BZ81" s="81">
        <v>16779.657713000001</v>
      </c>
      <c r="CA81" s="81">
        <v>16779.657713000001</v>
      </c>
      <c r="CB81" s="81">
        <v>16847.073949999998</v>
      </c>
      <c r="CC81" s="81">
        <v>16847.073949999998</v>
      </c>
      <c r="CD81" s="81">
        <v>16898</v>
      </c>
      <c r="CE81" s="81">
        <v>16863.8</v>
      </c>
      <c r="CF81" s="81">
        <v>16931.275256000001</v>
      </c>
      <c r="CG81" s="85">
        <v>16931.275256000001</v>
      </c>
      <c r="CH81" s="81">
        <v>17100.58798</v>
      </c>
      <c r="CI81" s="677">
        <v>17322.900000000001</v>
      </c>
      <c r="CJ81" s="713">
        <v>17357.541466999999</v>
      </c>
    </row>
    <row r="82" spans="2:88" ht="15.75" customHeight="1">
      <c r="B82" s="148"/>
      <c r="C82" s="148"/>
      <c r="D82" s="164" t="s">
        <v>94</v>
      </c>
      <c r="E82" s="62">
        <v>227966.8</v>
      </c>
      <c r="F82" s="62">
        <v>228389.7</v>
      </c>
      <c r="G82" s="62">
        <v>228412</v>
      </c>
      <c r="H82" s="172">
        <v>230281.406173</v>
      </c>
      <c r="I82" s="172">
        <v>230459.45313999997</v>
      </c>
      <c r="J82" s="172">
        <v>230704.26755600001</v>
      </c>
      <c r="K82" s="62">
        <v>231995.10756099998</v>
      </c>
      <c r="L82" s="172">
        <v>233041.13315000001</v>
      </c>
      <c r="M82" s="172">
        <v>233820</v>
      </c>
      <c r="N82" s="172">
        <v>233709</v>
      </c>
      <c r="O82" s="62">
        <v>233597.52966900001</v>
      </c>
      <c r="P82" s="62">
        <v>233441.73867699999</v>
      </c>
      <c r="Q82" s="172">
        <v>233664.29723699999</v>
      </c>
      <c r="R82" s="81">
        <v>233975.87933999998</v>
      </c>
      <c r="S82" s="81">
        <v>235467</v>
      </c>
      <c r="T82" s="81">
        <v>237069</v>
      </c>
      <c r="U82" s="13">
        <v>236757.9</v>
      </c>
      <c r="V82" s="13">
        <v>237559</v>
      </c>
      <c r="W82" s="81">
        <v>239228.26278399999</v>
      </c>
      <c r="X82" s="81">
        <v>239673.38002300001</v>
      </c>
      <c r="Y82" s="81">
        <v>240563.61462000001</v>
      </c>
      <c r="Z82" s="85">
        <v>241476.10495399998</v>
      </c>
      <c r="AA82" s="81">
        <v>242121.524897</v>
      </c>
      <c r="AB82" s="81">
        <v>242322</v>
      </c>
      <c r="AC82" s="81">
        <v>244280</v>
      </c>
      <c r="AD82" s="81">
        <v>245148.32214599999</v>
      </c>
      <c r="AE82" s="81">
        <v>248041.58425899997</v>
      </c>
      <c r="AF82" s="81">
        <v>251357.70775499998</v>
      </c>
      <c r="AG82" s="85">
        <v>252626.29190399998</v>
      </c>
      <c r="AH82" s="81">
        <v>254584.80770800001</v>
      </c>
      <c r="AI82" s="81">
        <v>257656.11678799998</v>
      </c>
      <c r="AJ82" s="81">
        <v>258390.56015499998</v>
      </c>
      <c r="AK82" s="81">
        <v>263197.8</v>
      </c>
      <c r="AL82" s="81">
        <v>266870.04367099999</v>
      </c>
      <c r="AM82" s="81">
        <v>270074.88788699999</v>
      </c>
      <c r="AN82" s="81">
        <v>272589.80032899999</v>
      </c>
      <c r="AO82" s="81">
        <v>276328.78508900001</v>
      </c>
      <c r="AP82" s="81">
        <v>279689.42029699998</v>
      </c>
      <c r="AQ82" s="81">
        <v>282093.05345900002</v>
      </c>
      <c r="AR82" s="81">
        <v>283561.94031199999</v>
      </c>
      <c r="AS82" s="81">
        <v>286321.667289</v>
      </c>
      <c r="AT82" s="81">
        <v>287145.13419900002</v>
      </c>
      <c r="AU82" s="81">
        <v>289437.5</v>
      </c>
      <c r="AV82" s="81">
        <v>289259.44111399999</v>
      </c>
      <c r="AW82" s="81">
        <v>292397.5</v>
      </c>
      <c r="AX82" s="81">
        <v>293310.00797699997</v>
      </c>
      <c r="AY82" s="81">
        <v>293643.8</v>
      </c>
      <c r="AZ82" s="81">
        <v>293198.72869699995</v>
      </c>
      <c r="BA82" s="81">
        <v>294222.49831099994</v>
      </c>
      <c r="BB82" s="81">
        <v>294556.33627000003</v>
      </c>
      <c r="BC82" s="81">
        <v>296537.10804900003</v>
      </c>
      <c r="BD82" s="81">
        <v>297827.94805399998</v>
      </c>
      <c r="BE82" s="85">
        <v>300053.53424899996</v>
      </c>
      <c r="BF82" s="81">
        <v>298451.11214099999</v>
      </c>
      <c r="BG82" s="81">
        <v>300540.93766199995</v>
      </c>
      <c r="BH82" s="81">
        <v>302323.63215600001</v>
      </c>
      <c r="BI82" s="81">
        <v>303547.704593</v>
      </c>
      <c r="BJ82" s="81">
        <v>305061.10327700002</v>
      </c>
      <c r="BK82" s="81">
        <v>305995.76699999999</v>
      </c>
      <c r="BL82" s="81">
        <v>305684.22499999998</v>
      </c>
      <c r="BM82" s="85">
        <v>307820.75099999999</v>
      </c>
      <c r="BN82" s="81">
        <v>308733.2</v>
      </c>
      <c r="BO82" s="81">
        <v>309044.78499999997</v>
      </c>
      <c r="BP82" s="81">
        <v>312138.42800000001</v>
      </c>
      <c r="BQ82" s="81">
        <v>312761.63099999999</v>
      </c>
      <c r="BR82" s="81">
        <v>312138.42800000001</v>
      </c>
      <c r="BS82" s="81">
        <v>315565.86600000004</v>
      </c>
      <c r="BT82" s="81">
        <v>316834.40000000002</v>
      </c>
      <c r="BU82" s="81">
        <v>318414.60699999996</v>
      </c>
      <c r="BV82" s="85">
        <v>319059.94399999996</v>
      </c>
      <c r="BW82" s="81">
        <v>319705.46057099995</v>
      </c>
      <c r="BX82" s="81">
        <v>318414.620566</v>
      </c>
      <c r="BY82" s="81">
        <v>318414.620566</v>
      </c>
      <c r="BZ82" s="81">
        <v>321285.62682299997</v>
      </c>
      <c r="CA82" s="81">
        <v>321285.62682299997</v>
      </c>
      <c r="CB82" s="81">
        <v>322576.46682799998</v>
      </c>
      <c r="CC82" s="81">
        <v>322576.46682799998</v>
      </c>
      <c r="CD82" s="81">
        <v>323544</v>
      </c>
      <c r="CE82" s="81">
        <v>322897.09999999998</v>
      </c>
      <c r="CF82" s="81">
        <v>324188.69620200002</v>
      </c>
      <c r="CG82" s="85">
        <v>324188.69620200002</v>
      </c>
      <c r="CH82" s="81">
        <v>327430.58321400004</v>
      </c>
      <c r="CI82" s="677">
        <v>331687.2</v>
      </c>
      <c r="CJ82" s="713">
        <v>332350.55515199993</v>
      </c>
    </row>
    <row r="83" spans="2:88" ht="15.75" customHeight="1">
      <c r="B83" s="148"/>
      <c r="C83" s="148"/>
      <c r="D83" s="164" t="s">
        <v>96</v>
      </c>
      <c r="E83" s="62">
        <v>529.79999999999995</v>
      </c>
      <c r="F83" s="62">
        <v>530.79999999999995</v>
      </c>
      <c r="G83" s="62">
        <v>531</v>
      </c>
      <c r="H83" s="172">
        <v>535.17072699999994</v>
      </c>
      <c r="I83" s="172">
        <v>535.58448999999996</v>
      </c>
      <c r="J83" s="172">
        <v>536.15342899999996</v>
      </c>
      <c r="K83" s="62">
        <v>539.15329999999994</v>
      </c>
      <c r="L83" s="172">
        <v>541.58423199999993</v>
      </c>
      <c r="M83" s="172">
        <v>543</v>
      </c>
      <c r="N83" s="172">
        <v>543</v>
      </c>
      <c r="O83" s="62">
        <v>542.87728600000003</v>
      </c>
      <c r="P83" s="62">
        <v>542.51528799999994</v>
      </c>
      <c r="Q83" s="172">
        <v>543.0324619999999</v>
      </c>
      <c r="R83" s="81">
        <v>543.75657699999999</v>
      </c>
      <c r="S83" s="81">
        <v>547</v>
      </c>
      <c r="T83" s="81">
        <v>551</v>
      </c>
      <c r="U83" s="81">
        <v>550.20000000000005</v>
      </c>
      <c r="V83" s="81">
        <v>552</v>
      </c>
      <c r="W83" s="81">
        <v>555.96300199999996</v>
      </c>
      <c r="X83" s="81">
        <v>556.99746899999991</v>
      </c>
      <c r="Y83" s="81">
        <v>559.06640299999992</v>
      </c>
      <c r="Z83" s="85">
        <v>561.18698299999994</v>
      </c>
      <c r="AA83" s="81">
        <v>562.68697799999995</v>
      </c>
      <c r="AB83" s="81">
        <v>563</v>
      </c>
      <c r="AC83" s="81">
        <v>568</v>
      </c>
      <c r="AD83" s="81">
        <v>569.72118699999999</v>
      </c>
      <c r="AE83" s="81">
        <v>576.44504399999994</v>
      </c>
      <c r="AF83" s="81">
        <v>584.15172199999995</v>
      </c>
      <c r="AG83" s="85">
        <v>587.099828</v>
      </c>
      <c r="AH83" s="193">
        <v>591.65145899999993</v>
      </c>
      <c r="AI83" s="81">
        <v>598.78907900000002</v>
      </c>
      <c r="AJ83" s="81">
        <v>600.49589600000002</v>
      </c>
      <c r="AK83" s="81">
        <v>611.70000000000005</v>
      </c>
      <c r="AL83" s="81">
        <v>620.20217700000001</v>
      </c>
      <c r="AM83" s="81">
        <v>627.65014899999994</v>
      </c>
      <c r="AN83" s="81">
        <v>633.49483399999997</v>
      </c>
      <c r="AO83" s="81">
        <v>642.18409499999996</v>
      </c>
      <c r="AP83" s="81">
        <v>649.99418400000002</v>
      </c>
      <c r="AQ83" s="81">
        <v>655.58016299999997</v>
      </c>
      <c r="AR83" s="81">
        <v>658.9939159999999</v>
      </c>
      <c r="AS83" s="81">
        <v>665.40742099999989</v>
      </c>
      <c r="AT83" s="81">
        <v>667.32117899999992</v>
      </c>
      <c r="AU83" s="81">
        <v>673</v>
      </c>
      <c r="AV83" s="81">
        <v>672.23480799999993</v>
      </c>
      <c r="AW83" s="81">
        <v>679.5</v>
      </c>
      <c r="AX83" s="81">
        <v>681.64830300000006</v>
      </c>
      <c r="AY83" s="81">
        <v>682.4</v>
      </c>
      <c r="AZ83" s="81">
        <v>681.38959699999998</v>
      </c>
      <c r="BA83" s="81">
        <v>683.76888299999996</v>
      </c>
      <c r="BB83" s="81">
        <v>684.54476299999999</v>
      </c>
      <c r="BC83" s="81">
        <v>689.14803999999992</v>
      </c>
      <c r="BD83" s="81">
        <v>692.14791099999991</v>
      </c>
      <c r="BE83" s="85">
        <v>697.32012699999996</v>
      </c>
      <c r="BF83" s="81">
        <v>693.59614099999988</v>
      </c>
      <c r="BG83" s="81">
        <v>698.45288800000003</v>
      </c>
      <c r="BH83" s="81">
        <v>702.59575399999994</v>
      </c>
      <c r="BI83" s="81">
        <v>705.44056799999998</v>
      </c>
      <c r="BJ83" s="81">
        <v>708.95761299999992</v>
      </c>
      <c r="BK83" s="81">
        <v>711.02499999999998</v>
      </c>
      <c r="BL83" s="81">
        <v>710.31099999999992</v>
      </c>
      <c r="BM83" s="85">
        <v>715.30899999999997</v>
      </c>
      <c r="BN83" s="81">
        <v>717.5</v>
      </c>
      <c r="BO83" s="81">
        <v>718.16499999999996</v>
      </c>
      <c r="BP83" s="81">
        <v>725.30499999999995</v>
      </c>
      <c r="BQ83" s="81">
        <v>726.85199999999986</v>
      </c>
      <c r="BR83" s="81">
        <v>725.30499999999995</v>
      </c>
      <c r="BS83" s="81">
        <v>733.27800000000002</v>
      </c>
      <c r="BT83" s="81">
        <v>736.3</v>
      </c>
      <c r="BU83" s="81">
        <v>739.94199999999989</v>
      </c>
      <c r="BV83" s="85">
        <v>741.48900000000003</v>
      </c>
      <c r="BW83" s="81">
        <v>742.99089900000001</v>
      </c>
      <c r="BX83" s="81">
        <v>739.99102799999991</v>
      </c>
      <c r="BY83" s="81">
        <v>739.99102799999991</v>
      </c>
      <c r="BZ83" s="81">
        <v>746.66323899999986</v>
      </c>
      <c r="CA83" s="81">
        <v>746.66323899999986</v>
      </c>
      <c r="CB83" s="81">
        <v>749.66311000000007</v>
      </c>
      <c r="CC83" s="81">
        <v>749.66311000000007</v>
      </c>
      <c r="CD83" s="81">
        <v>752</v>
      </c>
      <c r="CE83" s="81">
        <v>750.4</v>
      </c>
      <c r="CF83" s="81">
        <v>753.409944</v>
      </c>
      <c r="CG83" s="85">
        <v>753.409944</v>
      </c>
      <c r="CH83" s="81">
        <v>760.94395299999996</v>
      </c>
      <c r="CI83" s="677">
        <v>770.8</v>
      </c>
      <c r="CJ83" s="713">
        <v>772.37794899999994</v>
      </c>
    </row>
    <row r="84" spans="2:88" ht="15.75" customHeight="1">
      <c r="B84" s="148"/>
      <c r="C84" s="148"/>
      <c r="D84" s="164" t="s">
        <v>680</v>
      </c>
      <c r="E84" s="62">
        <v>105.8</v>
      </c>
      <c r="F84" s="62">
        <v>105.6</v>
      </c>
      <c r="G84" s="62">
        <v>106</v>
      </c>
      <c r="H84" s="172">
        <v>106.30079599999999</v>
      </c>
      <c r="I84" s="172">
        <v>106.73157599999999</v>
      </c>
      <c r="J84" s="172">
        <v>106.827609</v>
      </c>
      <c r="K84" s="62">
        <v>107.441768</v>
      </c>
      <c r="L84" s="172">
        <v>108.037958</v>
      </c>
      <c r="M84" s="172">
        <v>109</v>
      </c>
      <c r="N84" s="172">
        <v>109</v>
      </c>
      <c r="O84" s="62">
        <v>108.29654499999999</v>
      </c>
      <c r="P84" s="62">
        <v>108.101742</v>
      </c>
      <c r="Q84" s="172">
        <v>108.23787799999999</v>
      </c>
      <c r="R84" s="81">
        <v>108.459813</v>
      </c>
      <c r="S84" s="81">
        <v>109</v>
      </c>
      <c r="T84" s="81">
        <v>110</v>
      </c>
      <c r="U84" s="81">
        <v>109.6</v>
      </c>
      <c r="V84" s="81">
        <v>110</v>
      </c>
      <c r="W84" s="81">
        <v>110.754609</v>
      </c>
      <c r="X84" s="81">
        <v>111.131601</v>
      </c>
      <c r="Y84" s="81">
        <v>111.850837</v>
      </c>
      <c r="Z84" s="85">
        <v>112.39776099999999</v>
      </c>
      <c r="AA84" s="81">
        <v>113.07332399999999</v>
      </c>
      <c r="AB84" s="81">
        <v>114</v>
      </c>
      <c r="AC84" s="81">
        <v>114.7</v>
      </c>
      <c r="AD84" s="81">
        <v>115.41203099999998</v>
      </c>
      <c r="AE84" s="81">
        <v>116.72293499999999</v>
      </c>
      <c r="AF84" s="81">
        <v>118.446888</v>
      </c>
      <c r="AG84" s="85">
        <v>119.27893599999999</v>
      </c>
      <c r="AH84" s="193">
        <v>120.62137499999999</v>
      </c>
      <c r="AI84" s="81">
        <v>122.06044199999999</v>
      </c>
      <c r="AJ84" s="81">
        <v>122.57261799999999</v>
      </c>
      <c r="AK84" s="81">
        <v>124.8</v>
      </c>
      <c r="AL84" s="81">
        <v>126.949557</v>
      </c>
      <c r="AM84" s="81">
        <v>128.756215</v>
      </c>
      <c r="AN84" s="81">
        <v>130.01690099999999</v>
      </c>
      <c r="AO84" s="81">
        <v>132.580161</v>
      </c>
      <c r="AP84" s="81">
        <v>133.764568</v>
      </c>
      <c r="AQ84" s="81">
        <v>134.90268399999999</v>
      </c>
      <c r="AR84" s="81">
        <v>135.87824599999999</v>
      </c>
      <c r="AS84" s="81">
        <v>136.412556</v>
      </c>
      <c r="AT84" s="81">
        <v>136.73111899999998</v>
      </c>
      <c r="AU84" s="81">
        <v>137</v>
      </c>
      <c r="AV84" s="81">
        <v>137.06431899999998</v>
      </c>
      <c r="AW84" s="81">
        <v>138.19999999999999</v>
      </c>
      <c r="AX84" s="81">
        <v>138.158286</v>
      </c>
      <c r="AY84" s="81">
        <v>138</v>
      </c>
      <c r="AZ84" s="81">
        <v>137.699184</v>
      </c>
      <c r="BA84" s="81">
        <v>138.22694899999999</v>
      </c>
      <c r="BB84" s="81">
        <v>138.67319899999998</v>
      </c>
      <c r="BC84" s="81">
        <v>139.704215</v>
      </c>
      <c r="BD84" s="81">
        <v>140.55982499999999</v>
      </c>
      <c r="BE84" s="85">
        <v>141.17291299999999</v>
      </c>
      <c r="BF84" s="81">
        <v>140.70881299999999</v>
      </c>
      <c r="BG84" s="81">
        <v>141.71757600000001</v>
      </c>
      <c r="BH84" s="81">
        <v>143.09964199999999</v>
      </c>
      <c r="BI84" s="81">
        <v>144.29214099999999</v>
      </c>
      <c r="BJ84" s="81">
        <v>145.60863800000001</v>
      </c>
      <c r="BK84" s="81">
        <v>146.13199999999998</v>
      </c>
      <c r="BL84" s="81">
        <v>145.53699999999998</v>
      </c>
      <c r="BM84" s="85">
        <v>146.48899999999998</v>
      </c>
      <c r="BN84" s="81">
        <v>146.1</v>
      </c>
      <c r="BO84" s="81">
        <v>146.608</v>
      </c>
      <c r="BP84" s="81">
        <v>148.631</v>
      </c>
      <c r="BQ84" s="81">
        <v>148.869</v>
      </c>
      <c r="BR84" s="81">
        <v>148.631</v>
      </c>
      <c r="BS84" s="81">
        <v>150.535</v>
      </c>
      <c r="BT84" s="81">
        <v>150.9</v>
      </c>
      <c r="BU84" s="81">
        <v>151.60599999999999</v>
      </c>
      <c r="BV84" s="85">
        <v>151.60599999999999</v>
      </c>
      <c r="BW84" s="81">
        <v>152.00465</v>
      </c>
      <c r="BX84" s="81">
        <v>151.82067599999999</v>
      </c>
      <c r="BY84" s="81">
        <v>151.82067599999999</v>
      </c>
      <c r="BZ84" s="81">
        <v>153.26486</v>
      </c>
      <c r="CA84" s="81">
        <v>153.341972</v>
      </c>
      <c r="CB84" s="81">
        <v>154.28825999999998</v>
      </c>
      <c r="CC84" s="81">
        <v>155.17719</v>
      </c>
      <c r="CD84" s="81">
        <v>155</v>
      </c>
      <c r="CE84" s="81">
        <v>155.1</v>
      </c>
      <c r="CF84" s="81">
        <v>155.45755399999999</v>
      </c>
      <c r="CG84" s="85">
        <v>155.431612</v>
      </c>
      <c r="CH84" s="81">
        <v>157.44973299999998</v>
      </c>
      <c r="CI84" s="677">
        <v>159</v>
      </c>
      <c r="CJ84" s="713">
        <v>160.13223099999999</v>
      </c>
    </row>
    <row r="85" spans="2:88" ht="51.75" customHeight="1">
      <c r="B85" s="190" t="s">
        <v>100</v>
      </c>
      <c r="C85" s="148"/>
      <c r="D85" s="164" t="s">
        <v>331</v>
      </c>
      <c r="E85" s="62">
        <v>83018.5</v>
      </c>
      <c r="F85" s="62">
        <v>83172.5</v>
      </c>
      <c r="G85" s="62">
        <v>83181</v>
      </c>
      <c r="H85" s="172">
        <v>83861.443665999992</v>
      </c>
      <c r="I85" s="172">
        <v>83926.282957999996</v>
      </c>
      <c r="J85" s="62">
        <v>84015.436925000002</v>
      </c>
      <c r="K85" s="62">
        <v>84485.521315999984</v>
      </c>
      <c r="L85" s="172">
        <v>84866.451858999993</v>
      </c>
      <c r="M85" s="172">
        <v>85150</v>
      </c>
      <c r="N85" s="172">
        <v>851110</v>
      </c>
      <c r="O85" s="62">
        <v>85069.074467999992</v>
      </c>
      <c r="P85" s="62">
        <v>85012.340027999991</v>
      </c>
      <c r="Q85" s="172">
        <v>85093.389142999993</v>
      </c>
      <c r="R85" s="81">
        <v>85206.857785</v>
      </c>
      <c r="S85" s="81">
        <v>85750</v>
      </c>
      <c r="T85" s="81">
        <v>86333</v>
      </c>
      <c r="U85" s="81">
        <v>86220</v>
      </c>
      <c r="V85" s="81">
        <v>86511.7</v>
      </c>
      <c r="W85" s="81">
        <v>87119.61523299999</v>
      </c>
      <c r="X85" s="81">
        <v>87281.713224999985</v>
      </c>
      <c r="Y85" s="81">
        <v>87605.909446999998</v>
      </c>
      <c r="Z85" s="85">
        <v>87938.210520999986</v>
      </c>
      <c r="AA85" s="81">
        <v>88173.252775999994</v>
      </c>
      <c r="AB85" s="81">
        <v>88246</v>
      </c>
      <c r="AC85" s="81">
        <v>88959</v>
      </c>
      <c r="AD85" s="81">
        <v>89275.519668999987</v>
      </c>
      <c r="AE85" s="81">
        <v>90329.157211999991</v>
      </c>
      <c r="AF85" s="81">
        <v>91536.788013999991</v>
      </c>
      <c r="AG85" s="85">
        <v>91998.767552999998</v>
      </c>
      <c r="AH85" s="81">
        <v>92711.999050999992</v>
      </c>
      <c r="AI85" s="81">
        <v>93830.475886</v>
      </c>
      <c r="AJ85" s="81">
        <v>94097.937667999999</v>
      </c>
      <c r="AK85" s="81">
        <v>95848.6</v>
      </c>
      <c r="AL85" s="81">
        <v>97185.906152999989</v>
      </c>
      <c r="AM85" s="81">
        <v>98353.012338</v>
      </c>
      <c r="AN85" s="81">
        <v>99268.866563999996</v>
      </c>
      <c r="AO85" s="81">
        <v>100630.49050599999</v>
      </c>
      <c r="AP85" s="81">
        <v>101854.331012</v>
      </c>
      <c r="AQ85" s="81">
        <v>102729.660621</v>
      </c>
      <c r="AR85" s="81">
        <v>103264.58430399999</v>
      </c>
      <c r="AS85" s="81">
        <v>104269.59249699999</v>
      </c>
      <c r="AT85" s="81">
        <v>104569.473925</v>
      </c>
      <c r="AU85" s="81">
        <v>105404.3</v>
      </c>
      <c r="AV85" s="81">
        <v>105339.43986299999</v>
      </c>
      <c r="AW85" s="81">
        <v>106482.2</v>
      </c>
      <c r="AX85" s="81">
        <v>106814.532328</v>
      </c>
      <c r="AY85" s="81">
        <v>106936.1</v>
      </c>
      <c r="AZ85" s="81">
        <v>106774.00783</v>
      </c>
      <c r="BA85" s="81">
        <v>107146.833402</v>
      </c>
      <c r="BB85" s="81">
        <v>107268.407015</v>
      </c>
      <c r="BC85" s="81">
        <v>107989.74348400001</v>
      </c>
      <c r="BD85" s="81">
        <v>108459.82787499999</v>
      </c>
      <c r="BE85" s="85">
        <v>109270.318311</v>
      </c>
      <c r="BF85" s="81">
        <v>108686.76527800001</v>
      </c>
      <c r="BG85" s="81">
        <v>109447.815736</v>
      </c>
      <c r="BH85" s="81">
        <v>110097.01856999999</v>
      </c>
      <c r="BI85" s="81">
        <v>110542.788286</v>
      </c>
      <c r="BJ85" s="81">
        <v>111093.92179199999</v>
      </c>
      <c r="BK85" s="81">
        <v>111434.21799999999</v>
      </c>
      <c r="BL85" s="81">
        <v>111320.81099999999</v>
      </c>
      <c r="BM85" s="85">
        <v>112098.833</v>
      </c>
      <c r="BN85" s="81">
        <v>112431.2</v>
      </c>
      <c r="BO85" s="81">
        <v>112544.607</v>
      </c>
      <c r="BP85" s="81">
        <v>113671.18</v>
      </c>
      <c r="BQ85" s="81">
        <v>113898.113</v>
      </c>
      <c r="BR85" s="81">
        <v>113671.18</v>
      </c>
      <c r="BS85" s="81">
        <v>114919.37099999998</v>
      </c>
      <c r="BT85" s="81">
        <v>115381.3</v>
      </c>
      <c r="BU85" s="81">
        <v>115956.81299999999</v>
      </c>
      <c r="BV85" s="85">
        <v>116191.83799999999</v>
      </c>
      <c r="BW85" s="81">
        <v>116426.94879899999</v>
      </c>
      <c r="BX85" s="81">
        <v>115956.864289</v>
      </c>
      <c r="BY85" s="81">
        <v>115956.864289</v>
      </c>
      <c r="BZ85" s="81">
        <v>117002.39698</v>
      </c>
      <c r="CA85" s="81">
        <v>117002.39698</v>
      </c>
      <c r="CB85" s="81">
        <v>117472.48137099999</v>
      </c>
      <c r="CC85" s="81">
        <v>117472.48137099999</v>
      </c>
      <c r="CD85" s="81">
        <v>117825</v>
      </c>
      <c r="CE85" s="81">
        <v>117589.2</v>
      </c>
      <c r="CF85" s="81">
        <v>118059.60606999999</v>
      </c>
      <c r="CG85" s="85">
        <v>118059.60606999999</v>
      </c>
      <c r="CH85" s="81">
        <v>119240.202095</v>
      </c>
      <c r="CI85" s="677">
        <v>120790.3</v>
      </c>
      <c r="CJ85" s="713">
        <v>121031.905365</v>
      </c>
    </row>
    <row r="86" spans="2:88" ht="54.75" customHeight="1">
      <c r="B86" s="190" t="s">
        <v>102</v>
      </c>
      <c r="C86" s="148"/>
      <c r="D86" s="164" t="s">
        <v>103</v>
      </c>
      <c r="E86" s="62">
        <v>119689.2</v>
      </c>
      <c r="F86" s="62">
        <v>119911.2</v>
      </c>
      <c r="G86" s="62">
        <v>119923</v>
      </c>
      <c r="H86" s="172">
        <v>120904.38913</v>
      </c>
      <c r="I86" s="171">
        <v>120997.86886599999</v>
      </c>
      <c r="J86" s="62">
        <v>121126.403622</v>
      </c>
      <c r="K86" s="62">
        <v>121804.13182699999</v>
      </c>
      <c r="L86" s="172">
        <v>122353.325514</v>
      </c>
      <c r="M86" s="172">
        <v>122762</v>
      </c>
      <c r="N86" s="172">
        <v>122704</v>
      </c>
      <c r="O86" s="62">
        <v>122645.44968899999</v>
      </c>
      <c r="P86" s="62">
        <v>122563.65492</v>
      </c>
      <c r="Q86" s="172">
        <v>122680.50459</v>
      </c>
      <c r="R86" s="81">
        <v>122844.094247</v>
      </c>
      <c r="S86" s="81">
        <v>123627</v>
      </c>
      <c r="T86" s="81">
        <v>124468</v>
      </c>
      <c r="U86" s="81">
        <v>124304.7</v>
      </c>
      <c r="V86" s="81">
        <v>124725</v>
      </c>
      <c r="W86" s="81">
        <v>125601.74729199999</v>
      </c>
      <c r="X86" s="81">
        <v>125835.44663199999</v>
      </c>
      <c r="Y86" s="81">
        <v>126302.84543099999</v>
      </c>
      <c r="Z86" s="85">
        <v>126781.92931599999</v>
      </c>
      <c r="AA86" s="81">
        <v>127120.79335899999</v>
      </c>
      <c r="AB86" s="81">
        <v>127226</v>
      </c>
      <c r="AC86" s="81">
        <v>128254</v>
      </c>
      <c r="AD86" s="81">
        <v>128709.94934699999</v>
      </c>
      <c r="AE86" s="81">
        <v>130228.99553299999</v>
      </c>
      <c r="AF86" s="81">
        <v>131970.05609199998</v>
      </c>
      <c r="AG86" s="85">
        <v>132636.099449</v>
      </c>
      <c r="AH86" s="81">
        <v>133664.37690199999</v>
      </c>
      <c r="AI86" s="81">
        <v>135276.90282399999</v>
      </c>
      <c r="AJ86" s="81">
        <v>135662.50685400001</v>
      </c>
      <c r="AK86" s="81">
        <v>138186.5</v>
      </c>
      <c r="AL86" s="81">
        <v>140114.48058999999</v>
      </c>
      <c r="AM86" s="81">
        <v>141797.11631400001</v>
      </c>
      <c r="AN86" s="81">
        <v>143117.51794200001</v>
      </c>
      <c r="AO86" s="81">
        <v>145080.592993</v>
      </c>
      <c r="AP86" s="81">
        <v>146845.02348599999</v>
      </c>
      <c r="AQ86" s="81">
        <v>148107.000279</v>
      </c>
      <c r="AR86" s="81">
        <v>148878.208339</v>
      </c>
      <c r="AS86" s="81">
        <v>150327.14472299998</v>
      </c>
      <c r="AT86" s="81">
        <v>150759.488621</v>
      </c>
      <c r="AU86" s="81">
        <v>151963</v>
      </c>
      <c r="AV86" s="81">
        <v>151869.56084299998</v>
      </c>
      <c r="AW86" s="81">
        <v>153517.1</v>
      </c>
      <c r="AX86" s="81">
        <v>153996.22543199998</v>
      </c>
      <c r="AY86" s="81">
        <v>154171.5</v>
      </c>
      <c r="AZ86" s="81">
        <v>153937.80059699999</v>
      </c>
      <c r="BA86" s="81">
        <v>154475.309198</v>
      </c>
      <c r="BB86" s="81">
        <v>154650.58382200002</v>
      </c>
      <c r="BC86" s="81">
        <v>155690.54612299998</v>
      </c>
      <c r="BD86" s="81">
        <v>156368.274447</v>
      </c>
      <c r="BE86" s="85">
        <v>157536.771504</v>
      </c>
      <c r="BF86" s="81">
        <v>156695.45364200001</v>
      </c>
      <c r="BG86" s="81">
        <v>157792.67231699999</v>
      </c>
      <c r="BH86" s="81">
        <v>158728.63849499999</v>
      </c>
      <c r="BI86" s="81">
        <v>159371.31179900002</v>
      </c>
      <c r="BJ86" s="81">
        <v>160165.88979300001</v>
      </c>
      <c r="BK86" s="81">
        <v>160656.54499999998</v>
      </c>
      <c r="BL86" s="81">
        <v>160493.03899999999</v>
      </c>
      <c r="BM86" s="85">
        <v>161614.73300000001</v>
      </c>
      <c r="BN86" s="81">
        <v>162093.79999999999</v>
      </c>
      <c r="BO86" s="81">
        <v>162257.45199999999</v>
      </c>
      <c r="BP86" s="81">
        <v>163881.68300000002</v>
      </c>
      <c r="BQ86" s="81">
        <v>164208.81400000001</v>
      </c>
      <c r="BR86" s="81">
        <v>163881.68300000002</v>
      </c>
      <c r="BS86" s="81">
        <v>165681.08199999997</v>
      </c>
      <c r="BT86" s="81">
        <v>166347.1</v>
      </c>
      <c r="BU86" s="81">
        <v>167176.79300000001</v>
      </c>
      <c r="BV86" s="85">
        <v>167515.70499999999</v>
      </c>
      <c r="BW86" s="81">
        <v>167854.60033999998</v>
      </c>
      <c r="BX86" s="81">
        <v>167176.87213499998</v>
      </c>
      <c r="BY86" s="81">
        <v>167176.87213499998</v>
      </c>
      <c r="BZ86" s="81">
        <v>168684.23323499999</v>
      </c>
      <c r="CA86" s="81">
        <v>168684.23323499999</v>
      </c>
      <c r="CB86" s="81">
        <v>169361.96155899999</v>
      </c>
      <c r="CC86" s="81">
        <v>169361.96155899999</v>
      </c>
      <c r="CD86" s="81">
        <v>169870</v>
      </c>
      <c r="CE86" s="81">
        <v>169530.3</v>
      </c>
      <c r="CF86" s="81">
        <v>170208.42855099999</v>
      </c>
      <c r="CG86" s="85">
        <v>170208.42855099999</v>
      </c>
      <c r="CH86" s="81">
        <v>171910.51292099999</v>
      </c>
      <c r="CI86" s="677">
        <v>174145.3</v>
      </c>
      <c r="CJ86" s="713">
        <v>174493.64020899998</v>
      </c>
    </row>
    <row r="87" spans="2:88" ht="15.75" customHeight="1">
      <c r="B87" s="148"/>
      <c r="C87" s="148"/>
      <c r="D87" s="164" t="s">
        <v>681</v>
      </c>
      <c r="E87" s="62">
        <v>0</v>
      </c>
      <c r="F87" s="62">
        <v>0</v>
      </c>
      <c r="G87" s="62">
        <v>0</v>
      </c>
      <c r="H87" s="172">
        <v>0</v>
      </c>
      <c r="I87" s="167">
        <v>0</v>
      </c>
      <c r="J87" s="172">
        <v>0</v>
      </c>
      <c r="K87" s="62">
        <v>0</v>
      </c>
      <c r="L87" s="172">
        <v>0</v>
      </c>
      <c r="M87" s="172">
        <v>0</v>
      </c>
      <c r="N87" s="172">
        <v>0</v>
      </c>
      <c r="O87" s="62">
        <v>0</v>
      </c>
      <c r="P87" s="62">
        <v>0</v>
      </c>
      <c r="Q87" s="172">
        <v>0</v>
      </c>
      <c r="R87" s="81">
        <v>0</v>
      </c>
      <c r="S87" s="81">
        <v>0</v>
      </c>
      <c r="T87" s="81">
        <v>0</v>
      </c>
      <c r="U87" s="81">
        <v>0</v>
      </c>
      <c r="V87" s="81">
        <v>0</v>
      </c>
      <c r="W87" s="81">
        <v>0</v>
      </c>
      <c r="X87" s="81">
        <v>0</v>
      </c>
      <c r="Y87" s="81">
        <v>0</v>
      </c>
      <c r="Z87" s="85">
        <v>0</v>
      </c>
      <c r="AA87" s="81">
        <v>0</v>
      </c>
      <c r="AB87" s="81">
        <v>0</v>
      </c>
      <c r="AC87" s="81">
        <v>0</v>
      </c>
      <c r="AD87" s="81">
        <v>0</v>
      </c>
      <c r="AE87" s="81">
        <v>0</v>
      </c>
      <c r="AF87" s="81">
        <v>0</v>
      </c>
      <c r="AG87" s="85">
        <v>0</v>
      </c>
      <c r="AH87" s="81">
        <v>0</v>
      </c>
      <c r="AI87" s="81">
        <v>0</v>
      </c>
      <c r="AJ87" s="81">
        <v>0</v>
      </c>
      <c r="AK87" s="81">
        <v>0</v>
      </c>
      <c r="AL87" s="81">
        <v>0</v>
      </c>
      <c r="AM87" s="81">
        <v>0</v>
      </c>
      <c r="AN87" s="81">
        <v>0</v>
      </c>
      <c r="AO87" s="81">
        <v>0</v>
      </c>
      <c r="AP87" s="81">
        <v>0</v>
      </c>
      <c r="AQ87" s="81">
        <v>0</v>
      </c>
      <c r="AR87" s="81">
        <v>0</v>
      </c>
      <c r="AS87" s="81">
        <v>0</v>
      </c>
      <c r="AT87" s="81">
        <v>0</v>
      </c>
      <c r="AU87" s="81">
        <v>0</v>
      </c>
      <c r="AV87" s="81">
        <v>0</v>
      </c>
      <c r="AW87" s="81">
        <v>0</v>
      </c>
      <c r="AX87" s="81">
        <v>0</v>
      </c>
      <c r="AY87" s="81">
        <v>0</v>
      </c>
      <c r="AZ87" s="81">
        <v>0</v>
      </c>
      <c r="BA87" s="81">
        <v>0</v>
      </c>
      <c r="BB87" s="81">
        <v>0</v>
      </c>
      <c r="BC87" s="81">
        <v>0</v>
      </c>
      <c r="BD87" s="81">
        <v>0</v>
      </c>
      <c r="BE87" s="85">
        <v>0</v>
      </c>
      <c r="BF87" s="81">
        <v>0</v>
      </c>
      <c r="BG87" s="81">
        <v>0</v>
      </c>
      <c r="BH87" s="81">
        <v>0</v>
      </c>
      <c r="BI87" s="81">
        <v>0</v>
      </c>
      <c r="BJ87" s="81">
        <v>0</v>
      </c>
      <c r="BK87" s="81">
        <v>0</v>
      </c>
      <c r="BL87" s="81">
        <v>0</v>
      </c>
      <c r="BM87" s="85">
        <v>0</v>
      </c>
      <c r="BN87" s="81">
        <v>0</v>
      </c>
      <c r="BO87" s="81">
        <v>0</v>
      </c>
      <c r="BP87" s="81">
        <v>0</v>
      </c>
      <c r="BQ87" s="81">
        <v>0</v>
      </c>
      <c r="BR87" s="81">
        <v>0</v>
      </c>
      <c r="BS87" s="81">
        <v>0</v>
      </c>
      <c r="BT87" s="81">
        <v>0</v>
      </c>
      <c r="BU87" s="81">
        <v>0</v>
      </c>
      <c r="BV87" s="85">
        <v>0</v>
      </c>
      <c r="BW87" s="81">
        <v>0</v>
      </c>
      <c r="BX87" s="81">
        <v>0</v>
      </c>
      <c r="BY87" s="81">
        <v>0</v>
      </c>
      <c r="BZ87" s="81">
        <v>0</v>
      </c>
      <c r="CA87" s="81">
        <v>0</v>
      </c>
      <c r="CB87" s="81">
        <v>0</v>
      </c>
      <c r="CC87" s="81">
        <v>0</v>
      </c>
      <c r="CD87" s="81">
        <v>0</v>
      </c>
      <c r="CE87" s="81">
        <v>0</v>
      </c>
      <c r="CF87" s="81">
        <v>0</v>
      </c>
      <c r="CG87" s="85">
        <v>0</v>
      </c>
      <c r="CH87" s="81">
        <v>0</v>
      </c>
      <c r="CI87" s="677">
        <v>0</v>
      </c>
      <c r="CJ87" s="713">
        <v>0</v>
      </c>
    </row>
    <row r="88" spans="2:88" ht="15.75" customHeight="1">
      <c r="B88" s="194" t="s">
        <v>682</v>
      </c>
      <c r="C88" s="148"/>
      <c r="D88" s="164" t="s">
        <v>108</v>
      </c>
      <c r="E88" s="58">
        <v>9.5699999999999993E-2</v>
      </c>
      <c r="F88" s="58">
        <v>9.5899999999999999E-2</v>
      </c>
      <c r="G88" s="58">
        <v>9.5899999999999999E-2</v>
      </c>
      <c r="H88" s="185">
        <v>9.6746999999999986E-2</v>
      </c>
      <c r="I88" s="58">
        <v>9.6746999999999986E-2</v>
      </c>
      <c r="J88" s="58">
        <v>9.6865999999999994E-2</v>
      </c>
      <c r="K88" s="58">
        <v>9.7460999999999992E-2</v>
      </c>
      <c r="L88" s="58">
        <v>9.7817999999999988E-2</v>
      </c>
      <c r="M88" s="58">
        <v>9.8199999999999996E-2</v>
      </c>
      <c r="N88" s="58">
        <v>9.8199999999999996E-2</v>
      </c>
      <c r="O88" s="157">
        <v>9.805599999999999E-2</v>
      </c>
      <c r="P88" s="58">
        <v>9.805599999999999E-2</v>
      </c>
      <c r="Q88" s="195">
        <v>9.805599999999999E-2</v>
      </c>
      <c r="R88" s="74">
        <v>9.8294000000000006E-2</v>
      </c>
      <c r="S88" s="74">
        <v>9.8900000000000002E-2</v>
      </c>
      <c r="T88" s="74">
        <v>9.9599999999999994E-2</v>
      </c>
      <c r="U88" s="74">
        <v>9.9400000000000002E-2</v>
      </c>
      <c r="V88" s="74">
        <v>9.9699999999999997E-2</v>
      </c>
      <c r="W88" s="74">
        <v>0.100436</v>
      </c>
      <c r="X88" s="74">
        <v>0.10067399999999999</v>
      </c>
      <c r="Y88" s="93">
        <v>0.101031</v>
      </c>
      <c r="Z88" s="196">
        <v>0.10138799999999999</v>
      </c>
      <c r="AA88" s="93">
        <v>0.10162599999999999</v>
      </c>
      <c r="AB88" s="93">
        <v>0.1017</v>
      </c>
      <c r="AC88" s="93">
        <v>0.1026</v>
      </c>
      <c r="AD88" s="88">
        <v>0.10293499999999998</v>
      </c>
      <c r="AE88" s="88">
        <v>0.104125</v>
      </c>
      <c r="AF88" s="88">
        <v>0.10555299999999999</v>
      </c>
      <c r="AG88" s="196">
        <v>0.106029</v>
      </c>
      <c r="AH88" s="93">
        <v>0.106862</v>
      </c>
      <c r="AI88" s="93">
        <v>0.10817099999999999</v>
      </c>
      <c r="AJ88" s="93">
        <v>0.108528</v>
      </c>
      <c r="AK88" s="93">
        <v>0.1106</v>
      </c>
      <c r="AL88" s="93">
        <v>0.112098</v>
      </c>
      <c r="AM88" s="93">
        <v>0.11340699999999999</v>
      </c>
      <c r="AN88" s="93">
        <v>0.11447799999999998</v>
      </c>
      <c r="AO88" s="93">
        <v>0.116025</v>
      </c>
      <c r="AP88" s="93">
        <v>0.11745299999999999</v>
      </c>
      <c r="AQ88" s="93">
        <v>0.118405</v>
      </c>
      <c r="AR88" s="93">
        <v>0.11911899999999999</v>
      </c>
      <c r="AS88" s="93">
        <v>0.12019000000000001</v>
      </c>
      <c r="AT88" s="93">
        <v>0.120547</v>
      </c>
      <c r="AU88" s="93">
        <v>0.1215</v>
      </c>
      <c r="AV88" s="93">
        <v>0.121499</v>
      </c>
      <c r="AW88" s="93">
        <v>0.12280000000000001</v>
      </c>
      <c r="AX88" s="93">
        <v>0.12316499999999998</v>
      </c>
      <c r="AY88" s="93">
        <v>0.12330000000000001</v>
      </c>
      <c r="AZ88" s="93">
        <v>0.12316499999999998</v>
      </c>
      <c r="BA88" s="93">
        <v>0.12352199999999999</v>
      </c>
      <c r="BB88" s="93">
        <v>0.123641</v>
      </c>
      <c r="BC88" s="93">
        <v>0.12447399999999999</v>
      </c>
      <c r="BD88" s="93">
        <v>0.12506899999999999</v>
      </c>
      <c r="BE88" s="196">
        <v>0.12602099999999999</v>
      </c>
      <c r="BF88" s="93">
        <v>0.125307</v>
      </c>
      <c r="BG88" s="93">
        <v>0.1263</v>
      </c>
      <c r="BH88" s="93">
        <v>0.126973</v>
      </c>
      <c r="BI88" s="93">
        <v>0.12744900000000001</v>
      </c>
      <c r="BJ88" s="93">
        <v>0.128163</v>
      </c>
      <c r="BK88" s="93">
        <v>0.12852</v>
      </c>
      <c r="BL88" s="93">
        <v>0.12840099999999999</v>
      </c>
      <c r="BM88" s="196">
        <v>0.12923399999999999</v>
      </c>
      <c r="BN88" s="93">
        <v>0.12970000000000001</v>
      </c>
      <c r="BO88" s="93">
        <v>0.129829</v>
      </c>
      <c r="BP88" s="93">
        <v>0.131138</v>
      </c>
      <c r="BQ88" s="93">
        <v>0.13137599999999999</v>
      </c>
      <c r="BR88" s="93">
        <v>0.131138</v>
      </c>
      <c r="BS88" s="93">
        <v>0.13256599999999999</v>
      </c>
      <c r="BT88" s="93">
        <v>0.13300000000000001</v>
      </c>
      <c r="BU88" s="93">
        <v>0.13375599999999999</v>
      </c>
      <c r="BV88" s="196">
        <v>0.133994</v>
      </c>
      <c r="BW88" s="93">
        <v>0.13423199999999999</v>
      </c>
      <c r="BX88" s="93">
        <v>0.13375599999999999</v>
      </c>
      <c r="BY88" s="93">
        <v>0.13375599999999999</v>
      </c>
      <c r="BZ88" s="93">
        <v>0.13494599999999998</v>
      </c>
      <c r="CA88" s="93">
        <v>0.13494599999999998</v>
      </c>
      <c r="CB88" s="93">
        <v>0.13542199999999999</v>
      </c>
      <c r="CC88" s="93">
        <v>0.13542199999999999</v>
      </c>
      <c r="CD88" s="93">
        <v>0.13589999999999999</v>
      </c>
      <c r="CE88" s="93">
        <v>0.13569999999999999</v>
      </c>
      <c r="CF88" s="93">
        <v>0.13613600000000001</v>
      </c>
      <c r="CG88" s="196">
        <v>0.13613600000000001</v>
      </c>
      <c r="CH88" s="93">
        <v>0.13756399999999999</v>
      </c>
      <c r="CI88" s="680">
        <v>0.13930000000000001</v>
      </c>
      <c r="CJ88" s="716">
        <v>0.13958699999999999</v>
      </c>
    </row>
    <row r="89" spans="2:88" ht="15.75" customHeight="1">
      <c r="B89" s="148"/>
      <c r="C89" s="148"/>
      <c r="D89" s="164" t="s">
        <v>110</v>
      </c>
      <c r="E89" s="58">
        <v>0.15959999999999999</v>
      </c>
      <c r="F89" s="58">
        <v>0.1598</v>
      </c>
      <c r="G89" s="58">
        <v>0.15989999999999999</v>
      </c>
      <c r="H89" s="185">
        <v>0.161245</v>
      </c>
      <c r="I89" s="58">
        <v>0.16136399999999998</v>
      </c>
      <c r="J89" s="58">
        <v>0.16148299999999999</v>
      </c>
      <c r="K89" s="58">
        <v>0.162435</v>
      </c>
      <c r="L89" s="58">
        <v>0.16314899999999999</v>
      </c>
      <c r="M89" s="58">
        <v>0.1636</v>
      </c>
      <c r="N89" s="58">
        <v>0.1636</v>
      </c>
      <c r="O89" s="157">
        <v>0.16350599999999998</v>
      </c>
      <c r="P89" s="58">
        <v>0.163387</v>
      </c>
      <c r="Q89" s="195">
        <v>0.16350599999999998</v>
      </c>
      <c r="R89" s="74">
        <v>0.163744</v>
      </c>
      <c r="S89" s="74">
        <v>0.1648</v>
      </c>
      <c r="T89" s="74">
        <v>0.16</v>
      </c>
      <c r="U89" s="74">
        <v>0.1658</v>
      </c>
      <c r="V89" s="74">
        <v>0.16619999999999999</v>
      </c>
      <c r="W89" s="88">
        <v>0.16743299999999997</v>
      </c>
      <c r="X89" s="88">
        <v>0.16778999999999997</v>
      </c>
      <c r="Y89" s="93">
        <v>0.16838499999999998</v>
      </c>
      <c r="Z89" s="196">
        <v>0.16897999999999996</v>
      </c>
      <c r="AA89" s="93">
        <v>0.169456</v>
      </c>
      <c r="AB89" s="93">
        <v>0.1696</v>
      </c>
      <c r="AC89" s="93">
        <v>0.17100000000000001</v>
      </c>
      <c r="AD89" s="88">
        <v>0.17159799999999997</v>
      </c>
      <c r="AE89" s="88">
        <v>0.173621</v>
      </c>
      <c r="AF89" s="88">
        <v>0.17600099999999999</v>
      </c>
      <c r="AG89" s="196">
        <v>0.17683399999999999</v>
      </c>
      <c r="AH89" s="93">
        <v>0.17826199999999998</v>
      </c>
      <c r="AI89" s="93">
        <v>0.18040400000000001</v>
      </c>
      <c r="AJ89" s="93">
        <v>0.18087999999999999</v>
      </c>
      <c r="AK89" s="93">
        <v>0.1842</v>
      </c>
      <c r="AL89" s="93">
        <v>0.18683</v>
      </c>
      <c r="AM89" s="93">
        <v>0.18909100000000001</v>
      </c>
      <c r="AN89" s="93">
        <v>0.19087599999999996</v>
      </c>
      <c r="AO89" s="93">
        <v>0.19349399999999997</v>
      </c>
      <c r="AP89" s="93">
        <v>0.19575500000000001</v>
      </c>
      <c r="AQ89" s="93">
        <v>0.19742099999999999</v>
      </c>
      <c r="AR89" s="93">
        <v>0.198492</v>
      </c>
      <c r="AS89" s="93">
        <v>0.20039599999999999</v>
      </c>
      <c r="AT89" s="93">
        <v>0.20099099999999998</v>
      </c>
      <c r="AU89" s="93">
        <v>0.20269999999999999</v>
      </c>
      <c r="AV89" s="93">
        <v>0.20253799999999997</v>
      </c>
      <c r="AW89" s="93">
        <v>0.20469999999999999</v>
      </c>
      <c r="AX89" s="93">
        <v>0.20527499999999999</v>
      </c>
      <c r="AY89" s="93">
        <v>0.20549999999999999</v>
      </c>
      <c r="AZ89" s="93">
        <v>0.20527499999999999</v>
      </c>
      <c r="BA89" s="93">
        <v>0.20598900000000001</v>
      </c>
      <c r="BB89" s="93">
        <v>0.20622699999999999</v>
      </c>
      <c r="BC89" s="93">
        <v>0.207536</v>
      </c>
      <c r="BD89" s="93">
        <v>0.20848799999999998</v>
      </c>
      <c r="BE89" s="196">
        <v>0.21003499999999997</v>
      </c>
      <c r="BF89" s="93">
        <v>0.20896400000000001</v>
      </c>
      <c r="BG89" s="93">
        <v>0.2104</v>
      </c>
      <c r="BH89" s="93">
        <v>0.21158200000000002</v>
      </c>
      <c r="BI89" s="93">
        <v>0.212534</v>
      </c>
      <c r="BJ89" s="93">
        <v>0.21360499999999999</v>
      </c>
      <c r="BK89" s="93">
        <v>0.21419999999999997</v>
      </c>
      <c r="BL89" s="93">
        <v>0.21396199999999999</v>
      </c>
      <c r="BM89" s="196">
        <v>0.21550900000000001</v>
      </c>
      <c r="BN89" s="93">
        <v>0.21609999999999999</v>
      </c>
      <c r="BO89" s="93">
        <v>0.21634199999999998</v>
      </c>
      <c r="BP89" s="93">
        <v>0.21848400000000001</v>
      </c>
      <c r="BQ89" s="93">
        <v>0.21895999999999999</v>
      </c>
      <c r="BR89" s="93">
        <v>0.21848400000000001</v>
      </c>
      <c r="BS89" s="93">
        <v>0.22086399999999998</v>
      </c>
      <c r="BT89" s="93">
        <v>0.2218</v>
      </c>
      <c r="BU89" s="93">
        <v>0.22288699999999997</v>
      </c>
      <c r="BV89" s="196">
        <v>0.22336300000000001</v>
      </c>
      <c r="BW89" s="93">
        <v>0.22383899999999998</v>
      </c>
      <c r="BX89" s="93">
        <v>0.22288699999999997</v>
      </c>
      <c r="BY89" s="93">
        <v>0.22288699999999997</v>
      </c>
      <c r="BZ89" s="93">
        <v>0.22491</v>
      </c>
      <c r="CA89" s="93">
        <v>0.22491</v>
      </c>
      <c r="CB89" s="93">
        <v>0.22586199999999998</v>
      </c>
      <c r="CC89" s="93">
        <v>0.22586199999999998</v>
      </c>
      <c r="CD89" s="93">
        <v>0.22650000000000001</v>
      </c>
      <c r="CE89" s="93">
        <v>0.2261</v>
      </c>
      <c r="CF89" s="93">
        <v>0.226933</v>
      </c>
      <c r="CG89" s="196">
        <v>0.226933</v>
      </c>
      <c r="CH89" s="93">
        <v>0.22919399999999998</v>
      </c>
      <c r="CI89" s="680">
        <v>0.23219999999999999</v>
      </c>
      <c r="CJ89" s="716">
        <v>0.23264499999999999</v>
      </c>
    </row>
    <row r="90" spans="2:88" ht="15.75" customHeight="1">
      <c r="B90" s="148"/>
      <c r="C90" s="148"/>
      <c r="D90" s="164" t="s">
        <v>112</v>
      </c>
      <c r="E90" s="197">
        <v>18.544699999999999</v>
      </c>
      <c r="F90" s="197">
        <v>18.5791</v>
      </c>
      <c r="G90" s="197">
        <v>18.5809</v>
      </c>
      <c r="H90" s="177">
        <v>18.732980000000001</v>
      </c>
      <c r="I90" s="177">
        <v>18.747498</v>
      </c>
      <c r="J90" s="177">
        <v>18.767370999999997</v>
      </c>
      <c r="K90" s="197">
        <v>18.872447999999999</v>
      </c>
      <c r="L90" s="177">
        <v>18.957532999999998</v>
      </c>
      <c r="M90" s="177">
        <v>19.020800000000001</v>
      </c>
      <c r="N90" s="177">
        <v>19.020800000000001</v>
      </c>
      <c r="O90" s="198">
        <v>19.002752999999998</v>
      </c>
      <c r="P90" s="198">
        <v>18.990019999999998</v>
      </c>
      <c r="Q90" s="199">
        <v>19.008226999999998</v>
      </c>
      <c r="R90" s="88">
        <v>19.033573999999998</v>
      </c>
      <c r="S90" s="88">
        <v>19.154800000000002</v>
      </c>
      <c r="T90" s="88">
        <v>19.2851</v>
      </c>
      <c r="U90" s="88">
        <v>19.259799999999998</v>
      </c>
      <c r="V90" s="88">
        <v>19.324999999999999</v>
      </c>
      <c r="W90" s="88">
        <v>19.460784</v>
      </c>
      <c r="X90" s="88">
        <v>19.496959999999998</v>
      </c>
      <c r="Y90" s="93">
        <v>19.569430999999998</v>
      </c>
      <c r="Z90" s="196">
        <v>19.643687</v>
      </c>
      <c r="AA90" s="93">
        <v>19.696166000000002</v>
      </c>
      <c r="AB90" s="93">
        <v>19.712499999999999</v>
      </c>
      <c r="AC90" s="93">
        <v>19.8718</v>
      </c>
      <c r="AD90" s="88">
        <v>19.942376999999997</v>
      </c>
      <c r="AE90" s="88">
        <v>20.177759000000002</v>
      </c>
      <c r="AF90" s="88">
        <v>20.447531999999999</v>
      </c>
      <c r="AG90" s="196">
        <v>20.550705000000001</v>
      </c>
      <c r="AH90" s="93">
        <v>20.710046000000002</v>
      </c>
      <c r="AI90" s="93">
        <v>20.959826999999997</v>
      </c>
      <c r="AJ90" s="93">
        <v>21.019564999999997</v>
      </c>
      <c r="AK90" s="93">
        <v>21.410699999999999</v>
      </c>
      <c r="AL90" s="93">
        <v>21.709408</v>
      </c>
      <c r="AM90" s="93">
        <v>21.970136999999998</v>
      </c>
      <c r="AN90" s="93">
        <v>22.174697999999999</v>
      </c>
      <c r="AO90" s="93">
        <v>22.478861999999999</v>
      </c>
      <c r="AP90" s="93">
        <v>22.752204999999996</v>
      </c>
      <c r="AQ90" s="93">
        <v>22.947840999999997</v>
      </c>
      <c r="AR90" s="93">
        <v>23.067316999999999</v>
      </c>
      <c r="AS90" s="93">
        <v>23.291751000000001</v>
      </c>
      <c r="AT90" s="93">
        <v>23.358747999999999</v>
      </c>
      <c r="AU90" s="93">
        <v>23.54</v>
      </c>
      <c r="AV90" s="93">
        <v>23.530703000000003</v>
      </c>
      <c r="AW90" s="93">
        <v>23.786100000000001</v>
      </c>
      <c r="AX90" s="93">
        <v>23.860213999999999</v>
      </c>
      <c r="AY90" s="93">
        <v>23.887499999999999</v>
      </c>
      <c r="AZ90" s="93">
        <v>23.85117</v>
      </c>
      <c r="BA90" s="93">
        <v>23.934469999999997</v>
      </c>
      <c r="BB90" s="93">
        <v>23.961601999999999</v>
      </c>
      <c r="BC90" s="93">
        <v>24.122847</v>
      </c>
      <c r="BD90" s="93">
        <v>24.227805</v>
      </c>
      <c r="BE90" s="196">
        <v>24.408804</v>
      </c>
      <c r="BF90" s="93">
        <v>24.278499</v>
      </c>
      <c r="BG90" s="93">
        <v>24.448599999999999</v>
      </c>
      <c r="BH90" s="93">
        <v>24.593491999999998</v>
      </c>
      <c r="BI90" s="93">
        <v>24.693094999999996</v>
      </c>
      <c r="BJ90" s="93">
        <v>24.816259999999996</v>
      </c>
      <c r="BK90" s="93">
        <v>24.892301</v>
      </c>
      <c r="BL90" s="93">
        <v>24.866954</v>
      </c>
      <c r="BM90" s="196">
        <v>25.040693999999998</v>
      </c>
      <c r="BN90" s="93">
        <v>25.114999999999998</v>
      </c>
      <c r="BO90" s="93">
        <v>25.140297</v>
      </c>
      <c r="BP90" s="93">
        <v>25.391982000000002</v>
      </c>
      <c r="BQ90" s="93">
        <v>25.442676000000002</v>
      </c>
      <c r="BR90" s="93">
        <v>25.391982000000002</v>
      </c>
      <c r="BS90" s="93">
        <v>25.670798999999999</v>
      </c>
      <c r="BT90" s="93">
        <v>25.774000000000001</v>
      </c>
      <c r="BU90" s="93">
        <v>25.902491999999999</v>
      </c>
      <c r="BV90" s="196">
        <v>25.954971</v>
      </c>
      <c r="BW90" s="93">
        <v>26.007449999999999</v>
      </c>
      <c r="BX90" s="93">
        <v>25.902491999999999</v>
      </c>
      <c r="BY90" s="93">
        <v>25.902491999999999</v>
      </c>
      <c r="BZ90" s="93">
        <v>26.136088999999998</v>
      </c>
      <c r="CA90" s="93">
        <v>26.136088999999998</v>
      </c>
      <c r="CB90" s="93">
        <v>26.241047000000002</v>
      </c>
      <c r="CC90" s="93">
        <v>26.241047000000002</v>
      </c>
      <c r="CD90" s="93">
        <v>26.319800000000001</v>
      </c>
      <c r="CE90" s="93">
        <v>26.267099999999999</v>
      </c>
      <c r="CF90" s="93">
        <v>26.372184999999998</v>
      </c>
      <c r="CG90" s="196">
        <v>26.372184999999998</v>
      </c>
      <c r="CH90" s="93">
        <v>26.635888999999999</v>
      </c>
      <c r="CI90" s="680">
        <v>26.982199999999999</v>
      </c>
      <c r="CJ90" s="716">
        <v>27.036204999999999</v>
      </c>
    </row>
    <row r="91" spans="2:88" ht="15.75" customHeight="1">
      <c r="B91" s="148"/>
      <c r="C91" s="148"/>
      <c r="D91" s="164" t="s">
        <v>113</v>
      </c>
      <c r="E91" s="197">
        <v>284.10000000000002</v>
      </c>
      <c r="F91" s="197">
        <v>284.7</v>
      </c>
      <c r="G91" s="197">
        <v>284.7</v>
      </c>
      <c r="H91" s="200">
        <v>287.01717099999996</v>
      </c>
      <c r="I91" s="177">
        <v>287.23910599999999</v>
      </c>
      <c r="J91" s="177">
        <v>287.54422199999999</v>
      </c>
      <c r="K91" s="197">
        <v>289.15310199999999</v>
      </c>
      <c r="L91" s="177">
        <v>290.45686599999999</v>
      </c>
      <c r="M91" s="177">
        <v>291.39999999999998</v>
      </c>
      <c r="N91" s="177">
        <v>291.3</v>
      </c>
      <c r="O91" s="198">
        <v>291.15027899999995</v>
      </c>
      <c r="P91" s="198">
        <v>290.95618999999999</v>
      </c>
      <c r="Q91" s="199">
        <v>291.23357900000002</v>
      </c>
      <c r="R91" s="88">
        <v>291.62187599999999</v>
      </c>
      <c r="S91" s="88">
        <v>293.5</v>
      </c>
      <c r="T91" s="88">
        <v>295.5</v>
      </c>
      <c r="U91" s="88">
        <v>295.10000000000002</v>
      </c>
      <c r="V91" s="88">
        <v>296.10000000000002</v>
      </c>
      <c r="W91" s="81">
        <v>298.16830399999998</v>
      </c>
      <c r="X91" s="81">
        <v>298.72308199999998</v>
      </c>
      <c r="Y91" s="93">
        <v>299.83275699999996</v>
      </c>
      <c r="Z91" s="196">
        <v>300.97003999999998</v>
      </c>
      <c r="AA91" s="93">
        <v>301.77447999999998</v>
      </c>
      <c r="AB91" s="93">
        <v>302</v>
      </c>
      <c r="AC91" s="93">
        <v>304.5</v>
      </c>
      <c r="AD91" s="88">
        <v>305.54701799999998</v>
      </c>
      <c r="AE91" s="88">
        <v>309.153075</v>
      </c>
      <c r="AF91" s="88">
        <v>313.28618299999994</v>
      </c>
      <c r="AG91" s="196">
        <v>314.86733600000002</v>
      </c>
      <c r="AH91" s="93">
        <v>317.30838299999994</v>
      </c>
      <c r="AI91" s="93">
        <v>321.13637499999999</v>
      </c>
      <c r="AJ91" s="93">
        <v>322.05172300000004</v>
      </c>
      <c r="AK91" s="93">
        <v>328</v>
      </c>
      <c r="AL91" s="93">
        <v>332.62035099999997</v>
      </c>
      <c r="AM91" s="93">
        <v>336.614824</v>
      </c>
      <c r="AN91" s="93">
        <v>339.74940299999997</v>
      </c>
      <c r="AO91" s="93">
        <v>344.40956199999999</v>
      </c>
      <c r="AP91" s="93">
        <v>348.59812399999998</v>
      </c>
      <c r="AQ91" s="93">
        <v>351.59394900000001</v>
      </c>
      <c r="AR91" s="93">
        <v>353.42476400000004</v>
      </c>
      <c r="AS91" s="93">
        <v>356.86445900000001</v>
      </c>
      <c r="AT91" s="93">
        <v>357.89083399999998</v>
      </c>
      <c r="AU91" s="93">
        <v>360.7</v>
      </c>
      <c r="AV91" s="93">
        <v>360.52597000000003</v>
      </c>
      <c r="AW91" s="93">
        <v>364.4</v>
      </c>
      <c r="AX91" s="93">
        <v>365.57454499999994</v>
      </c>
      <c r="AY91" s="93">
        <v>366</v>
      </c>
      <c r="AZ91" s="93">
        <v>365.43590999999998</v>
      </c>
      <c r="BA91" s="93">
        <v>366.71182799999997</v>
      </c>
      <c r="BB91" s="93">
        <v>367.127971</v>
      </c>
      <c r="BC91" s="93">
        <v>369.596745</v>
      </c>
      <c r="BD91" s="93">
        <v>371.205625</v>
      </c>
      <c r="BE91" s="196">
        <v>373.97951499999999</v>
      </c>
      <c r="BF91" s="93">
        <v>371.98233799999997</v>
      </c>
      <c r="BG91" s="93">
        <v>374.6</v>
      </c>
      <c r="BH91" s="93">
        <v>376.80885899999998</v>
      </c>
      <c r="BI91" s="93">
        <v>378.33455800000002</v>
      </c>
      <c r="BJ91" s="93">
        <v>380.22082699999999</v>
      </c>
      <c r="BK91" s="93">
        <v>381.27599999999995</v>
      </c>
      <c r="BL91" s="93">
        <v>380.91899999999998</v>
      </c>
      <c r="BM91" s="196">
        <v>383.65599999999995</v>
      </c>
      <c r="BN91" s="93">
        <v>384.7</v>
      </c>
      <c r="BO91" s="93">
        <v>385.084</v>
      </c>
      <c r="BP91" s="93">
        <v>389.01099999999997</v>
      </c>
      <c r="BQ91" s="93">
        <v>389.72499999999997</v>
      </c>
      <c r="BR91" s="93">
        <v>389.01099999999997</v>
      </c>
      <c r="BS91" s="93">
        <v>393.29499999999996</v>
      </c>
      <c r="BT91" s="93">
        <v>394.8</v>
      </c>
      <c r="BU91" s="93">
        <v>396.74599999999998</v>
      </c>
      <c r="BV91" s="196">
        <v>397.57900000000001</v>
      </c>
      <c r="BW91" s="93">
        <v>398.47316599999999</v>
      </c>
      <c r="BX91" s="93">
        <v>396.86428599999994</v>
      </c>
      <c r="BY91" s="93">
        <v>396.86428599999994</v>
      </c>
      <c r="BZ91" s="93">
        <v>400.44273500000003</v>
      </c>
      <c r="CA91" s="93">
        <v>400.44273500000003</v>
      </c>
      <c r="CB91" s="93">
        <v>402.05161499999997</v>
      </c>
      <c r="CC91" s="93">
        <v>402.05161499999997</v>
      </c>
      <c r="CD91" s="93">
        <v>403.3</v>
      </c>
      <c r="CE91" s="93">
        <v>402.5</v>
      </c>
      <c r="CF91" s="93">
        <v>404.06104899999997</v>
      </c>
      <c r="CG91" s="196">
        <v>404.06104899999997</v>
      </c>
      <c r="CH91" s="93">
        <v>408.10157499999997</v>
      </c>
      <c r="CI91" s="680">
        <v>413.4</v>
      </c>
      <c r="CJ91" s="716">
        <v>414.23376399999995</v>
      </c>
    </row>
    <row r="92" spans="2:88" ht="15.75" customHeight="1">
      <c r="B92" s="148"/>
      <c r="C92" s="148"/>
      <c r="D92" s="164" t="s">
        <v>115</v>
      </c>
      <c r="E92" s="58">
        <v>0.38390000000000002</v>
      </c>
      <c r="F92" s="58">
        <v>0.3846</v>
      </c>
      <c r="G92" s="58">
        <v>0.38469999999999999</v>
      </c>
      <c r="H92" s="177">
        <v>0.38782100000000003</v>
      </c>
      <c r="I92" s="177">
        <v>0.38817799999999997</v>
      </c>
      <c r="J92" s="177">
        <v>0.38853500000000002</v>
      </c>
      <c r="K92" s="197">
        <v>0.39067699999999994</v>
      </c>
      <c r="L92" s="177">
        <v>0.39246199999999998</v>
      </c>
      <c r="M92" s="177">
        <v>0.39379999999999998</v>
      </c>
      <c r="N92" s="177">
        <v>0.39379999999999998</v>
      </c>
      <c r="O92" s="198">
        <v>0.39341399999999999</v>
      </c>
      <c r="P92" s="198">
        <v>0.39317600000000003</v>
      </c>
      <c r="Q92" s="199">
        <v>0.39353299999999997</v>
      </c>
      <c r="R92" s="88">
        <v>0.394009</v>
      </c>
      <c r="S92" s="88">
        <v>0.39650000000000002</v>
      </c>
      <c r="T92" s="88">
        <v>0.3992</v>
      </c>
      <c r="U92" s="88">
        <v>0.39879999999999999</v>
      </c>
      <c r="V92" s="88">
        <v>0.39879999999999999</v>
      </c>
      <c r="W92" s="88">
        <v>0.40293400000000001</v>
      </c>
      <c r="X92" s="88">
        <v>0.40364800000000001</v>
      </c>
      <c r="Y92" s="93">
        <v>0.40519500000000003</v>
      </c>
      <c r="Z92" s="196">
        <v>0.40662300000000001</v>
      </c>
      <c r="AA92" s="93">
        <v>0.40781299999999998</v>
      </c>
      <c r="AB92" s="93">
        <v>0.40810000000000002</v>
      </c>
      <c r="AC92" s="93">
        <v>0.41139999999999999</v>
      </c>
      <c r="AD92" s="88">
        <v>0.41281099999999998</v>
      </c>
      <c r="AE92" s="88">
        <v>0.41768999999999995</v>
      </c>
      <c r="AF92" s="88">
        <v>0.42328300000000002</v>
      </c>
      <c r="AG92" s="196">
        <v>0.42542499999999994</v>
      </c>
      <c r="AH92" s="93">
        <v>0.428757</v>
      </c>
      <c r="AI92" s="93">
        <v>0.43399300000000002</v>
      </c>
      <c r="AJ92" s="93">
        <v>0.43518299999999999</v>
      </c>
      <c r="AK92" s="93">
        <v>0.44330000000000003</v>
      </c>
      <c r="AL92" s="93">
        <v>0.44946299999999995</v>
      </c>
      <c r="AM92" s="93">
        <v>0.45481799999999994</v>
      </c>
      <c r="AN92" s="93">
        <v>0.45910199999999995</v>
      </c>
      <c r="AO92" s="93">
        <v>0.46540899999999996</v>
      </c>
      <c r="AP92" s="93">
        <v>0.47100199999999998</v>
      </c>
      <c r="AQ92" s="93">
        <v>0.47504799999999997</v>
      </c>
      <c r="AR92" s="93">
        <v>0.47754699999999994</v>
      </c>
      <c r="AS92" s="93">
        <v>0.48218800000000001</v>
      </c>
      <c r="AT92" s="93">
        <v>0.48218800000000001</v>
      </c>
      <c r="AU92" s="93">
        <v>0.4874</v>
      </c>
      <c r="AV92" s="93">
        <v>0.48718599999999995</v>
      </c>
      <c r="AW92" s="93">
        <v>0.4924</v>
      </c>
      <c r="AX92" s="93">
        <v>0.49396899999999999</v>
      </c>
      <c r="AY92" s="93">
        <v>0.49459999999999998</v>
      </c>
      <c r="AZ92" s="93">
        <v>0.49384999999999996</v>
      </c>
      <c r="BA92" s="93">
        <v>0.49551599999999996</v>
      </c>
      <c r="BB92" s="93">
        <v>0.49611099999999997</v>
      </c>
      <c r="BC92" s="93">
        <v>0.49944300000000003</v>
      </c>
      <c r="BD92" s="93">
        <v>0.50158499999999995</v>
      </c>
      <c r="BE92" s="196">
        <v>0.50539299999999998</v>
      </c>
      <c r="BF92" s="93">
        <v>0.50265599999999999</v>
      </c>
      <c r="BG92" s="93">
        <v>0.50619999999999998</v>
      </c>
      <c r="BH92" s="93">
        <v>0.50920100000000001</v>
      </c>
      <c r="BI92" s="93">
        <v>0.5112239999999999</v>
      </c>
      <c r="BJ92" s="93">
        <v>0.51384200000000002</v>
      </c>
      <c r="BK92" s="93">
        <v>0.51538899999999999</v>
      </c>
      <c r="BL92" s="93">
        <v>0.51479399999999997</v>
      </c>
      <c r="BM92" s="196">
        <v>0.51848299999999992</v>
      </c>
      <c r="BN92" s="93">
        <v>0.51990000000000003</v>
      </c>
      <c r="BO92" s="93">
        <v>0.52050600000000002</v>
      </c>
      <c r="BP92" s="93">
        <v>0.52574200000000004</v>
      </c>
      <c r="BQ92" s="93">
        <v>0.52681299999999998</v>
      </c>
      <c r="BR92" s="93">
        <v>0.52574200000000004</v>
      </c>
      <c r="BS92" s="93">
        <v>0.53145399999999998</v>
      </c>
      <c r="BT92" s="93">
        <v>0.53359999999999996</v>
      </c>
      <c r="BU92" s="93">
        <v>0.53633299999999995</v>
      </c>
      <c r="BV92" s="196">
        <v>0.53740399999999999</v>
      </c>
      <c r="BW92" s="93">
        <v>0.53847500000000004</v>
      </c>
      <c r="BX92" s="93">
        <v>0.53633299999999995</v>
      </c>
      <c r="BY92" s="93">
        <v>0.53633299999999995</v>
      </c>
      <c r="BZ92" s="93">
        <v>0.54109299999999994</v>
      </c>
      <c r="CA92" s="93">
        <v>0.54109299999999994</v>
      </c>
      <c r="CB92" s="93">
        <v>0.54323500000000002</v>
      </c>
      <c r="CC92" s="93">
        <v>0.54323500000000002</v>
      </c>
      <c r="CD92" s="93">
        <v>0.54490000000000005</v>
      </c>
      <c r="CE92" s="93">
        <v>0.54383000000000004</v>
      </c>
      <c r="CF92" s="93">
        <v>0.54597200000000001</v>
      </c>
      <c r="CG92" s="196">
        <v>0.54597200000000001</v>
      </c>
      <c r="CH92" s="93">
        <v>0.55144599999999999</v>
      </c>
      <c r="CI92" s="680">
        <v>0.55859999999999999</v>
      </c>
      <c r="CJ92" s="716">
        <v>0.55977599999999994</v>
      </c>
    </row>
    <row r="93" spans="2:88" ht="15.75" customHeight="1">
      <c r="B93" s="148"/>
      <c r="C93" s="148"/>
      <c r="D93" s="164" t="s">
        <v>683</v>
      </c>
      <c r="E93" s="197">
        <v>370.66890000000001</v>
      </c>
      <c r="F93" s="197">
        <v>371.35649999999998</v>
      </c>
      <c r="G93" s="197">
        <v>371.39269999999999</v>
      </c>
      <c r="H93" s="200">
        <v>374.43242899999996</v>
      </c>
      <c r="I93" s="177">
        <v>374.72195599999998</v>
      </c>
      <c r="J93" s="177">
        <v>375.12001099999998</v>
      </c>
      <c r="K93" s="197">
        <v>377.21893299999999</v>
      </c>
      <c r="L93" s="177">
        <v>378.91968099999997</v>
      </c>
      <c r="M93" s="177">
        <v>380.18630000000002</v>
      </c>
      <c r="N93" s="177">
        <v>380</v>
      </c>
      <c r="O93" s="198">
        <v>379.82443799999999</v>
      </c>
      <c r="P93" s="198">
        <v>379.57108700000003</v>
      </c>
      <c r="Q93" s="199">
        <v>379.93296600000002</v>
      </c>
      <c r="R93" s="88">
        <v>380.43966799999998</v>
      </c>
      <c r="S93" s="88">
        <v>382.86419999999998</v>
      </c>
      <c r="T93" s="88">
        <v>385.4597</v>
      </c>
      <c r="U93" s="88">
        <v>384.9631</v>
      </c>
      <c r="V93" s="88">
        <v>386.26</v>
      </c>
      <c r="W93" s="88">
        <v>388.97982200000001</v>
      </c>
      <c r="X93" s="88">
        <v>389.70357999999999</v>
      </c>
      <c r="Y93" s="93">
        <v>391.151096</v>
      </c>
      <c r="Z93" s="196">
        <v>392.63478799999996</v>
      </c>
      <c r="AA93" s="93">
        <v>393.68424899999997</v>
      </c>
      <c r="AB93" s="93">
        <v>394.01</v>
      </c>
      <c r="AC93" s="93">
        <v>397.19</v>
      </c>
      <c r="AD93" s="88">
        <v>398.60573199999999</v>
      </c>
      <c r="AE93" s="88">
        <v>403.31015899999994</v>
      </c>
      <c r="AF93" s="88">
        <v>408.70204899999993</v>
      </c>
      <c r="AG93" s="196">
        <v>410.76479499999999</v>
      </c>
      <c r="AH93" s="93">
        <v>413.94923499999999</v>
      </c>
      <c r="AI93" s="93">
        <v>418.94318899999996</v>
      </c>
      <c r="AJ93" s="93">
        <v>420.13735399999996</v>
      </c>
      <c r="AK93" s="93">
        <v>427.95389999999998</v>
      </c>
      <c r="AL93" s="93">
        <v>433.92481299999997</v>
      </c>
      <c r="AM93" s="93">
        <v>439.13582300000002</v>
      </c>
      <c r="AN93" s="93">
        <v>443.22502000000003</v>
      </c>
      <c r="AO93" s="93">
        <v>449.30449199999998</v>
      </c>
      <c r="AP93" s="93">
        <v>454.76885299999998</v>
      </c>
      <c r="AQ93" s="93">
        <v>458.67705100000001</v>
      </c>
      <c r="AR93" s="93">
        <v>461.06549999999999</v>
      </c>
      <c r="AS93" s="93">
        <v>465.552752</v>
      </c>
      <c r="AT93" s="93">
        <v>466.89162099999993</v>
      </c>
      <c r="AU93" s="93">
        <v>470.62</v>
      </c>
      <c r="AV93" s="93">
        <v>470.32953099999997</v>
      </c>
      <c r="AW93" s="81">
        <v>475.43189999999998</v>
      </c>
      <c r="AX93" s="93">
        <v>476.91558600000002</v>
      </c>
      <c r="AY93" s="93">
        <v>477.45850000000002</v>
      </c>
      <c r="AZ93" s="93">
        <v>476.73470599999996</v>
      </c>
      <c r="BA93" s="93">
        <v>478.39927800000004</v>
      </c>
      <c r="BB93" s="93">
        <v>478.94215599999995</v>
      </c>
      <c r="BC93" s="93">
        <v>482.16277200000002</v>
      </c>
      <c r="BD93" s="93">
        <v>484.26169400000003</v>
      </c>
      <c r="BE93" s="196">
        <v>487.88048400000002</v>
      </c>
      <c r="BF93" s="93">
        <v>485.27497899999997</v>
      </c>
      <c r="BG93" s="93">
        <v>488.67290000000003</v>
      </c>
      <c r="BH93" s="93">
        <v>491.571507</v>
      </c>
      <c r="BI93" s="93">
        <v>493.56190099999998</v>
      </c>
      <c r="BJ93" s="93">
        <v>496.02258299999994</v>
      </c>
      <c r="BK93" s="93">
        <v>497.54245099999997</v>
      </c>
      <c r="BL93" s="93">
        <v>497.03586799999999</v>
      </c>
      <c r="BM93" s="196">
        <v>500.50983499999995</v>
      </c>
      <c r="BN93" s="93">
        <v>501.99349999999998</v>
      </c>
      <c r="BO93" s="93">
        <v>502.50022899999993</v>
      </c>
      <c r="BP93" s="93">
        <v>507.53023999999994</v>
      </c>
      <c r="BQ93" s="93">
        <v>508.54352499999999</v>
      </c>
      <c r="BR93" s="93">
        <v>507.53023999999994</v>
      </c>
      <c r="BS93" s="93">
        <v>513.10312899999997</v>
      </c>
      <c r="BT93" s="93">
        <v>515.16589999999997</v>
      </c>
      <c r="BU93" s="93">
        <v>517.73520399999995</v>
      </c>
      <c r="BV93" s="196">
        <v>518.78454599999998</v>
      </c>
      <c r="BW93" s="93">
        <v>519.83400700000004</v>
      </c>
      <c r="BX93" s="93">
        <v>517.73520399999995</v>
      </c>
      <c r="BY93" s="93">
        <v>517.73520399999995</v>
      </c>
      <c r="BZ93" s="93">
        <v>522.40333599999997</v>
      </c>
      <c r="CA93" s="93">
        <v>522.40333599999997</v>
      </c>
      <c r="CB93" s="93">
        <v>524.50225799999998</v>
      </c>
      <c r="CC93" s="93">
        <v>524.50225799999998</v>
      </c>
      <c r="CD93" s="93">
        <v>526.07579999999996</v>
      </c>
      <c r="CE93" s="93">
        <v>525.023597</v>
      </c>
      <c r="CF93" s="93">
        <v>527.12370899999996</v>
      </c>
      <c r="CG93" s="201">
        <v>527.12370899999996</v>
      </c>
      <c r="CH93" s="81">
        <v>532.39493299999992</v>
      </c>
      <c r="CI93" s="677">
        <v>539.31610000000001</v>
      </c>
      <c r="CJ93" s="713">
        <v>540.39470800000004</v>
      </c>
    </row>
    <row r="94" spans="2:88" ht="48.75" customHeight="1">
      <c r="B94" s="190" t="s">
        <v>684</v>
      </c>
      <c r="C94" s="148"/>
      <c r="D94" s="164" t="s">
        <v>685</v>
      </c>
      <c r="E94" s="62">
        <v>69629.3</v>
      </c>
      <c r="F94" s="62">
        <v>69758.5</v>
      </c>
      <c r="G94" s="62">
        <v>69765</v>
      </c>
      <c r="H94" s="172">
        <v>70336.294937999992</v>
      </c>
      <c r="I94" s="171">
        <v>70390.676866999987</v>
      </c>
      <c r="J94" s="62">
        <v>70465.452183000001</v>
      </c>
      <c r="K94" s="62">
        <v>70859.721554999996</v>
      </c>
      <c r="L94" s="171">
        <v>71179.215610999992</v>
      </c>
      <c r="M94" s="171">
        <v>71417</v>
      </c>
      <c r="N94" s="171">
        <v>71383</v>
      </c>
      <c r="O94" s="62">
        <v>71349.159392000001</v>
      </c>
      <c r="P94" s="62">
        <v>71301.575100000002</v>
      </c>
      <c r="Q94" s="171">
        <v>71369.552540999997</v>
      </c>
      <c r="R94" s="81">
        <v>71464.721005999992</v>
      </c>
      <c r="S94" s="81">
        <v>71920</v>
      </c>
      <c r="T94" s="81">
        <v>72410</v>
      </c>
      <c r="U94" s="81">
        <v>72314.399999999994</v>
      </c>
      <c r="V94" s="81">
        <v>72559</v>
      </c>
      <c r="W94" s="81">
        <v>73068.989517999988</v>
      </c>
      <c r="X94" s="81">
        <v>73204.944399999993</v>
      </c>
      <c r="Y94" s="81">
        <v>73476.854401999997</v>
      </c>
      <c r="Z94" s="85">
        <v>73755.562040999997</v>
      </c>
      <c r="AA94" s="81">
        <v>73952.696727000002</v>
      </c>
      <c r="AB94" s="81">
        <v>74014</v>
      </c>
      <c r="AC94" s="81">
        <v>74612</v>
      </c>
      <c r="AD94" s="81">
        <v>74877.190352999998</v>
      </c>
      <c r="AE94" s="81">
        <v>75760.897561999998</v>
      </c>
      <c r="AF94" s="81">
        <v>76773.762015999993</v>
      </c>
      <c r="AG94" s="85">
        <v>77161.233631999989</v>
      </c>
      <c r="AH94" s="81">
        <v>77759.435326999999</v>
      </c>
      <c r="AI94" s="81">
        <v>78697.524583999999</v>
      </c>
      <c r="AJ94" s="81">
        <v>78921.850175</v>
      </c>
      <c r="AK94" s="81">
        <v>80390.2</v>
      </c>
      <c r="AL94" s="81">
        <v>81511.792117000005</v>
      </c>
      <c r="AM94" s="81">
        <v>82490.667791</v>
      </c>
      <c r="AN94" s="81">
        <v>83258.81326699999</v>
      </c>
      <c r="AO94" s="81">
        <v>84400.834846999991</v>
      </c>
      <c r="AP94" s="81">
        <v>85427.294694000011</v>
      </c>
      <c r="AQ94" s="81">
        <v>86161.451508999991</v>
      </c>
      <c r="AR94" s="81">
        <v>86610.102809999997</v>
      </c>
      <c r="AS94" s="81">
        <v>87453.023482999997</v>
      </c>
      <c r="AT94" s="81">
        <v>87704.540216999987</v>
      </c>
      <c r="AU94" s="81">
        <v>88405</v>
      </c>
      <c r="AV94" s="81">
        <v>88350.326203999997</v>
      </c>
      <c r="AW94" s="81">
        <v>89308.800000000003</v>
      </c>
      <c r="AX94" s="81">
        <v>89587.516248999993</v>
      </c>
      <c r="AY94" s="81">
        <v>89689.5</v>
      </c>
      <c r="AZ94" s="81">
        <v>89553.527587999997</v>
      </c>
      <c r="BA94" s="81">
        <v>89866.224006999997</v>
      </c>
      <c r="BB94" s="81">
        <v>89968.190108999988</v>
      </c>
      <c r="BC94" s="81">
        <v>90573.189679000003</v>
      </c>
      <c r="BD94" s="81">
        <v>90967.459050999998</v>
      </c>
      <c r="BE94" s="85">
        <v>91647.233817999993</v>
      </c>
      <c r="BF94" s="81">
        <v>91157.795980999988</v>
      </c>
      <c r="BG94" s="81">
        <v>91796.104483999996</v>
      </c>
      <c r="BH94" s="81">
        <v>92340.604096999989</v>
      </c>
      <c r="BI94" s="81">
        <v>92714.480200999998</v>
      </c>
      <c r="BJ94" s="81">
        <v>93176.727014000004</v>
      </c>
      <c r="BK94" s="81">
        <v>93462.123999999996</v>
      </c>
      <c r="BL94" s="81">
        <v>93367.042999999991</v>
      </c>
      <c r="BM94" s="85">
        <v>94019.638999999996</v>
      </c>
      <c r="BN94" s="81">
        <v>94298.3</v>
      </c>
      <c r="BO94" s="81">
        <v>94393.417999999991</v>
      </c>
      <c r="BP94" s="81">
        <v>95338.396999999997</v>
      </c>
      <c r="BQ94" s="81">
        <v>95528.677999999985</v>
      </c>
      <c r="BR94" s="81">
        <v>95338.396999999997</v>
      </c>
      <c r="BS94" s="81">
        <v>96385.239999999991</v>
      </c>
      <c r="BT94" s="81">
        <v>96772.7</v>
      </c>
      <c r="BU94" s="81">
        <v>97255.367999999988</v>
      </c>
      <c r="BV94" s="85">
        <v>97452.432000000001</v>
      </c>
      <c r="BW94" s="81">
        <v>97649.644988</v>
      </c>
      <c r="BX94" s="81">
        <v>97255.37561599999</v>
      </c>
      <c r="BY94" s="81">
        <v>97255.37561599999</v>
      </c>
      <c r="BZ94" s="81">
        <v>98132.28506899999</v>
      </c>
      <c r="CA94" s="81">
        <v>98132.28506899999</v>
      </c>
      <c r="CB94" s="81">
        <v>98526.554440999986</v>
      </c>
      <c r="CC94" s="81">
        <v>98526.554440999986</v>
      </c>
      <c r="CD94" s="81">
        <v>98822</v>
      </c>
      <c r="CE94" s="81">
        <v>98624.489893999984</v>
      </c>
      <c r="CF94" s="85">
        <v>99018.987865000003</v>
      </c>
      <c r="CG94" s="179">
        <v>99018.987865000003</v>
      </c>
      <c r="CH94" s="178">
        <v>100009.177702</v>
      </c>
      <c r="CI94" s="678">
        <v>101309.3</v>
      </c>
      <c r="CJ94" s="714">
        <v>101511.915652</v>
      </c>
    </row>
    <row r="95" spans="2:88" ht="15.75" customHeight="1">
      <c r="B95" s="148"/>
      <c r="C95" s="148"/>
      <c r="D95" s="164" t="s">
        <v>473</v>
      </c>
      <c r="E95" s="62"/>
      <c r="F95" s="62"/>
      <c r="G95" s="62"/>
      <c r="H95" s="171"/>
      <c r="I95" s="172"/>
      <c r="J95" s="159"/>
      <c r="K95" s="62"/>
      <c r="L95" s="172"/>
      <c r="M95" s="172"/>
      <c r="N95" s="172"/>
      <c r="O95" s="62"/>
      <c r="P95" s="62"/>
      <c r="Q95" s="172"/>
      <c r="R95" s="81"/>
      <c r="S95" s="81"/>
      <c r="T95" s="81"/>
      <c r="U95" s="81"/>
      <c r="V95" s="81"/>
      <c r="W95" s="81"/>
      <c r="X95" s="81"/>
      <c r="Y95" s="81"/>
      <c r="Z95" s="85"/>
      <c r="AA95" s="81"/>
      <c r="AB95" s="81"/>
      <c r="AC95" s="81"/>
      <c r="AD95" s="81"/>
      <c r="AE95" s="81"/>
      <c r="AF95" s="75"/>
      <c r="AG95" s="75"/>
      <c r="AH95" s="8"/>
      <c r="AI95" s="81"/>
      <c r="AJ95" s="81"/>
      <c r="AK95" s="81"/>
      <c r="AL95" s="81"/>
      <c r="AM95" s="81"/>
      <c r="AN95" s="81"/>
      <c r="AO95" s="81"/>
      <c r="AP95" s="81"/>
      <c r="AQ95" s="81"/>
      <c r="AR95" s="81"/>
      <c r="AS95" s="81"/>
      <c r="AT95" s="81"/>
      <c r="AU95" s="81"/>
      <c r="AV95" s="81"/>
      <c r="AW95" s="81"/>
      <c r="AX95" s="81"/>
      <c r="AY95" s="81"/>
      <c r="AZ95" s="81"/>
      <c r="BA95" s="81"/>
      <c r="BB95" s="81"/>
      <c r="BC95" s="81"/>
      <c r="BD95" s="81"/>
      <c r="BE95" s="85"/>
      <c r="BF95" s="81"/>
      <c r="BG95" s="81"/>
      <c r="BH95" s="81"/>
      <c r="BI95" s="81"/>
      <c r="BJ95" s="81"/>
      <c r="BK95" s="81"/>
      <c r="BL95" s="81"/>
      <c r="BM95" s="85"/>
      <c r="BN95" s="81"/>
      <c r="BO95" s="81"/>
      <c r="BP95" s="81"/>
      <c r="BQ95" s="81"/>
      <c r="BR95" s="81"/>
      <c r="BS95" s="81"/>
      <c r="BT95" s="81"/>
      <c r="BU95" s="81"/>
      <c r="BV95" s="85"/>
      <c r="BW95" s="81"/>
      <c r="BX95" s="81"/>
      <c r="BY95" s="81"/>
      <c r="BZ95" s="81"/>
      <c r="CA95" s="81"/>
      <c r="CB95" s="81"/>
      <c r="CC95" s="81"/>
      <c r="CD95" s="81"/>
      <c r="CE95" s="81"/>
      <c r="CF95" s="81"/>
      <c r="CG95" s="202"/>
      <c r="CH95" s="81"/>
      <c r="CI95" s="677"/>
      <c r="CJ95" s="713"/>
    </row>
    <row r="96" spans="2:88" ht="15.75" customHeight="1">
      <c r="B96" s="148"/>
      <c r="C96" s="148"/>
      <c r="D96" s="164" t="s">
        <v>474</v>
      </c>
      <c r="E96" s="62">
        <v>57782.9</v>
      </c>
      <c r="F96" s="62">
        <v>57883.9</v>
      </c>
      <c r="G96" s="62">
        <v>57889.5</v>
      </c>
      <c r="H96" s="171">
        <v>58359.397137999993</v>
      </c>
      <c r="I96" s="172">
        <v>58410.669477999996</v>
      </c>
      <c r="J96" s="172">
        <v>58472.412508999994</v>
      </c>
      <c r="K96" s="62">
        <v>58799.866832</v>
      </c>
      <c r="L96" s="172">
        <v>59066.953882999995</v>
      </c>
      <c r="M96" s="172">
        <v>59267</v>
      </c>
      <c r="N96" s="172">
        <v>59240</v>
      </c>
      <c r="O96" s="62">
        <v>59207.990183999995</v>
      </c>
      <c r="P96" s="62">
        <v>59166.345777000002</v>
      </c>
      <c r="Q96" s="172">
        <v>59223.334995999998</v>
      </c>
      <c r="R96" s="81">
        <v>59303.673919000001</v>
      </c>
      <c r="S96" s="81">
        <v>59681</v>
      </c>
      <c r="T96" s="81">
        <v>60087</v>
      </c>
      <c r="U96" s="81">
        <v>60005.8</v>
      </c>
      <c r="V96" s="81">
        <v>602108</v>
      </c>
      <c r="W96" s="81">
        <v>60632.482182999993</v>
      </c>
      <c r="X96" s="81">
        <v>60748.305120999998</v>
      </c>
      <c r="Y96" s="81">
        <v>60979.330292999999</v>
      </c>
      <c r="Z96" s="85">
        <v>61212.784492999999</v>
      </c>
      <c r="AA96" s="81">
        <v>61382.959967000003</v>
      </c>
      <c r="AB96" s="81">
        <v>61439</v>
      </c>
      <c r="AC96" s="81">
        <v>61941</v>
      </c>
      <c r="AD96" s="81">
        <v>62166.417053999998</v>
      </c>
      <c r="AE96" s="81">
        <v>62899.224051999998</v>
      </c>
      <c r="AF96" s="81">
        <v>63742.969871000001</v>
      </c>
      <c r="AG96" s="81">
        <v>64068.730585999991</v>
      </c>
      <c r="AH96" s="81">
        <v>64572.639060999994</v>
      </c>
      <c r="AI96" s="81">
        <v>65351.365064999998</v>
      </c>
      <c r="AJ96" s="81">
        <v>65540.47510499999</v>
      </c>
      <c r="AK96" s="81">
        <v>66759.399999999994</v>
      </c>
      <c r="AL96" s="81">
        <v>67697.380569000001</v>
      </c>
      <c r="AM96" s="81">
        <v>68515.19402699999</v>
      </c>
      <c r="AN96" s="81">
        <v>69154.259131999992</v>
      </c>
      <c r="AO96" s="81">
        <v>70116.125778999995</v>
      </c>
      <c r="AP96" s="81">
        <v>70961.564967999991</v>
      </c>
      <c r="AQ96" s="81">
        <v>71571.207085000002</v>
      </c>
      <c r="AR96" s="81">
        <v>71948.544184999992</v>
      </c>
      <c r="AS96" s="81">
        <v>72635.306631999993</v>
      </c>
      <c r="AT96" s="81">
        <v>72842.942353999999</v>
      </c>
      <c r="AU96" s="81">
        <v>73415</v>
      </c>
      <c r="AV96" s="81">
        <v>73367.723904999992</v>
      </c>
      <c r="AW96" s="81">
        <v>74157.5</v>
      </c>
      <c r="AX96" s="81">
        <v>74380.848612000002</v>
      </c>
      <c r="AY96" s="81">
        <v>74459.7</v>
      </c>
      <c r="AZ96" s="81">
        <v>74345.572965999992</v>
      </c>
      <c r="BA96" s="81">
        <v>74605.983640999999</v>
      </c>
      <c r="BB96" s="81">
        <v>74695.655734</v>
      </c>
      <c r="BC96" s="81">
        <v>75199.661788999991</v>
      </c>
      <c r="BD96" s="81">
        <v>75531.292535999994</v>
      </c>
      <c r="BE96" s="85">
        <v>76088.143872999994</v>
      </c>
      <c r="BF96" s="81">
        <v>75686.819585999998</v>
      </c>
      <c r="BG96" s="81">
        <v>76217.203538000002</v>
      </c>
      <c r="BH96" s="81">
        <v>76678.650551999992</v>
      </c>
      <c r="BI96" s="81">
        <v>76999.664118999994</v>
      </c>
      <c r="BJ96" s="81">
        <v>77393.795688999991</v>
      </c>
      <c r="BK96" s="81">
        <v>77632.505999999994</v>
      </c>
      <c r="BL96" s="81">
        <v>77547.18299999999</v>
      </c>
      <c r="BM96" s="85">
        <v>78087.085999999996</v>
      </c>
      <c r="BN96" s="81">
        <v>78305.8</v>
      </c>
      <c r="BO96" s="81">
        <v>78389.464999999997</v>
      </c>
      <c r="BP96" s="81">
        <v>79183.313999999998</v>
      </c>
      <c r="BQ96" s="81">
        <v>79340.512999999992</v>
      </c>
      <c r="BR96" s="81">
        <v>79184.146999999997</v>
      </c>
      <c r="BS96" s="81">
        <v>80058.320999999996</v>
      </c>
      <c r="BT96" s="81">
        <v>80374.899999999994</v>
      </c>
      <c r="BU96" s="81">
        <v>80775.295999999988</v>
      </c>
      <c r="BV96" s="85">
        <v>80934.28</v>
      </c>
      <c r="BW96" s="81">
        <v>81098.880561999991</v>
      </c>
      <c r="BX96" s="81">
        <v>80778.806024000005</v>
      </c>
      <c r="BY96" s="81">
        <v>80778.806024000005</v>
      </c>
      <c r="BZ96" s="81">
        <v>81508.442504999985</v>
      </c>
      <c r="CA96" s="81">
        <v>81509.761262999993</v>
      </c>
      <c r="CB96" s="81">
        <v>81842.888315999997</v>
      </c>
      <c r="CC96" s="81">
        <v>81858.022379000002</v>
      </c>
      <c r="CD96" s="81">
        <v>82099</v>
      </c>
      <c r="CE96" s="81">
        <v>81936.298437000005</v>
      </c>
      <c r="CF96" s="81">
        <v>82258.727509000004</v>
      </c>
      <c r="CG96" s="85">
        <v>82258.285185999994</v>
      </c>
      <c r="CH96" s="81">
        <v>83088.756078999999</v>
      </c>
      <c r="CI96" s="677">
        <v>84160</v>
      </c>
      <c r="CJ96" s="713">
        <v>84342.619451999999</v>
      </c>
    </row>
    <row r="97" spans="2:88" ht="15.75" customHeight="1">
      <c r="B97" s="148"/>
      <c r="C97" s="148"/>
      <c r="D97" s="164" t="s">
        <v>475</v>
      </c>
      <c r="E97" s="62">
        <v>1307892.2</v>
      </c>
      <c r="F97" s="62">
        <v>1310318.3</v>
      </c>
      <c r="G97" s="62">
        <v>1310446</v>
      </c>
      <c r="H97" s="171">
        <v>1321171.6164289999</v>
      </c>
      <c r="I97" s="172">
        <v>1322193.108026</v>
      </c>
      <c r="J97" s="172">
        <v>1323597.6588379999</v>
      </c>
      <c r="K97" s="62">
        <v>1331003.4724700002</v>
      </c>
      <c r="L97" s="172">
        <v>1337004.73529</v>
      </c>
      <c r="M97" s="172">
        <v>1341474</v>
      </c>
      <c r="N97" s="62">
        <v>1340835</v>
      </c>
      <c r="O97" s="62">
        <v>1340196.896367</v>
      </c>
      <c r="P97" s="62">
        <v>1339303.0912939999</v>
      </c>
      <c r="Q97" s="172">
        <v>1340579.9557010001</v>
      </c>
      <c r="R97" s="81">
        <v>1342367.5658470001</v>
      </c>
      <c r="S97" s="81">
        <v>1350923</v>
      </c>
      <c r="T97" s="81">
        <v>1360116</v>
      </c>
      <c r="U97" s="13">
        <v>1358328.4</v>
      </c>
      <c r="V97" s="13">
        <v>1362925</v>
      </c>
      <c r="W97" s="81">
        <v>1372501.5662329998</v>
      </c>
      <c r="X97" s="81">
        <v>1375055.2950470001</v>
      </c>
      <c r="Y97" s="81">
        <v>1380162.7526750001</v>
      </c>
      <c r="Z97" s="85">
        <v>1385397.8968269997</v>
      </c>
      <c r="AA97" s="81">
        <v>1389100.8036429998</v>
      </c>
      <c r="AB97" s="81">
        <v>1390250</v>
      </c>
      <c r="AC97" s="81">
        <v>1401486</v>
      </c>
      <c r="AD97" s="81">
        <v>1406466.1598399999</v>
      </c>
      <c r="AE97" s="81">
        <v>1423065.3972499999</v>
      </c>
      <c r="AF97" s="81">
        <v>1442090.6771879999</v>
      </c>
      <c r="AG97" s="81">
        <v>1449368.8042959999</v>
      </c>
      <c r="AH97" s="81">
        <v>1460605.2112679998</v>
      </c>
      <c r="AI97" s="81">
        <v>1478225.9402749999</v>
      </c>
      <c r="AJ97" s="81">
        <v>1482439.59283</v>
      </c>
      <c r="AK97" s="81">
        <v>1510019.9</v>
      </c>
      <c r="AL97" s="81">
        <v>1531088.127296</v>
      </c>
      <c r="AM97" s="81">
        <v>1549474.9749709999</v>
      </c>
      <c r="AN97" s="81">
        <v>1563903.542901</v>
      </c>
      <c r="AO97" s="81">
        <v>1585354.8652479998</v>
      </c>
      <c r="AP97" s="81">
        <v>1604635.5179959999</v>
      </c>
      <c r="AQ97" s="81">
        <v>1618425.6536629999</v>
      </c>
      <c r="AR97" s="81">
        <v>1626852.9588919999</v>
      </c>
      <c r="AS97" s="81">
        <v>1642686.077753</v>
      </c>
      <c r="AT97" s="81">
        <v>1647410.4760469999</v>
      </c>
      <c r="AU97" s="81">
        <v>1660562</v>
      </c>
      <c r="AV97" s="81">
        <v>1659540.6880920001</v>
      </c>
      <c r="AW97" s="81">
        <v>1677544.5</v>
      </c>
      <c r="AX97" s="81">
        <v>1682779.6205849999</v>
      </c>
      <c r="AY97" s="81">
        <v>1684694.9</v>
      </c>
      <c r="AZ97" s="81">
        <v>1682141.188322</v>
      </c>
      <c r="BA97" s="81">
        <v>1688014.764618</v>
      </c>
      <c r="BB97" s="81">
        <v>1689930.0612880001</v>
      </c>
      <c r="BC97" s="81">
        <v>1701294.154665</v>
      </c>
      <c r="BD97" s="81">
        <v>1708699.968297</v>
      </c>
      <c r="BE97" s="85">
        <v>1721468.6124860002</v>
      </c>
      <c r="BF97" s="81">
        <v>1712275.1887080001</v>
      </c>
      <c r="BG97" s="81">
        <v>1724264.9455289999</v>
      </c>
      <c r="BH97" s="81">
        <v>1734492.6296039999</v>
      </c>
      <c r="BI97" s="81">
        <v>1741515.3839019998</v>
      </c>
      <c r="BJ97" s="81">
        <v>1750198.0619409999</v>
      </c>
      <c r="BK97" s="81">
        <v>1755560.828</v>
      </c>
      <c r="BL97" s="81">
        <v>1753773.21</v>
      </c>
      <c r="BM97" s="85">
        <v>1766031.162</v>
      </c>
      <c r="BN97" s="81">
        <v>1771266.2</v>
      </c>
      <c r="BO97" s="81">
        <v>1773053.828</v>
      </c>
      <c r="BP97" s="81">
        <v>1790802.3209999998</v>
      </c>
      <c r="BQ97" s="81">
        <v>1794377.557</v>
      </c>
      <c r="BR97" s="81">
        <v>1790802.3209999998</v>
      </c>
      <c r="BS97" s="81">
        <v>1810466</v>
      </c>
      <c r="BT97" s="81">
        <v>1817744.2</v>
      </c>
      <c r="BU97" s="81">
        <v>1826809.817</v>
      </c>
      <c r="BV97" s="85">
        <v>1830512.74</v>
      </c>
      <c r="BW97" s="81">
        <v>1834215.7408259998</v>
      </c>
      <c r="BX97" s="81">
        <v>1826809.9271939998</v>
      </c>
      <c r="BY97" s="81">
        <v>1826809.9271939998</v>
      </c>
      <c r="BZ97" s="81">
        <v>1843281.478318</v>
      </c>
      <c r="CA97" s="81">
        <v>1843281.478318</v>
      </c>
      <c r="CB97" s="81">
        <v>1850687.29195</v>
      </c>
      <c r="CC97" s="81">
        <v>1850687.29195</v>
      </c>
      <c r="CD97" s="81">
        <v>1856239</v>
      </c>
      <c r="CE97" s="81">
        <v>1852526.8751079999</v>
      </c>
      <c r="CF97" s="81">
        <v>1859936.9826169999</v>
      </c>
      <c r="CG97" s="85">
        <v>1859936.9826169999</v>
      </c>
      <c r="CH97" s="81">
        <v>1878536.3523919999</v>
      </c>
      <c r="CI97" s="677">
        <v>1902957.3</v>
      </c>
      <c r="CJ97" s="713">
        <v>1906763.2396190001</v>
      </c>
    </row>
    <row r="98" spans="2:88" ht="15.75" customHeight="1">
      <c r="B98" s="148"/>
      <c r="C98" s="148"/>
      <c r="D98" s="164" t="s">
        <v>348</v>
      </c>
      <c r="E98" s="62"/>
      <c r="F98" s="62"/>
      <c r="G98" s="62"/>
      <c r="H98" s="171"/>
      <c r="I98" s="171"/>
      <c r="J98" s="62"/>
      <c r="K98" s="62"/>
      <c r="L98" s="171"/>
      <c r="M98" s="171"/>
      <c r="N98" s="171"/>
      <c r="O98" s="62"/>
      <c r="P98" s="62"/>
      <c r="Q98" s="171"/>
      <c r="R98" s="81"/>
      <c r="S98" s="81"/>
      <c r="T98" s="81"/>
      <c r="U98" s="81"/>
      <c r="V98" s="81"/>
      <c r="W98" s="81"/>
      <c r="X98" s="81"/>
      <c r="Y98" s="81"/>
      <c r="Z98" s="85"/>
      <c r="AA98" s="81"/>
      <c r="AB98" s="81"/>
      <c r="AC98" s="81"/>
      <c r="AD98" s="81"/>
      <c r="AE98" s="72"/>
      <c r="AF98" s="75"/>
      <c r="AG98" s="78"/>
      <c r="AH98" s="75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U98" s="75"/>
      <c r="AV98" s="75"/>
      <c r="AW98" s="75"/>
      <c r="AX98" s="75"/>
      <c r="AY98" s="75"/>
      <c r="AZ98" s="75"/>
      <c r="BA98" s="75"/>
      <c r="BB98" s="75"/>
      <c r="BC98" s="75"/>
      <c r="BD98" s="75"/>
      <c r="BE98" s="78"/>
      <c r="BF98" s="75"/>
      <c r="BG98" s="75"/>
      <c r="BH98" s="75"/>
      <c r="BI98" s="75"/>
      <c r="BJ98" s="75"/>
      <c r="BK98" s="75"/>
      <c r="BL98" s="75"/>
      <c r="BM98" s="78"/>
      <c r="BN98" s="75"/>
      <c r="BO98" s="75"/>
      <c r="BP98" s="75"/>
      <c r="BQ98" s="75"/>
      <c r="BR98" s="75"/>
      <c r="BS98" s="75"/>
      <c r="BT98" s="75"/>
      <c r="BU98" s="75"/>
      <c r="BV98" s="78"/>
      <c r="BW98" s="75"/>
      <c r="BX98" s="75"/>
      <c r="BY98" s="75"/>
      <c r="BZ98" s="75"/>
      <c r="CA98" s="75"/>
      <c r="CB98" s="75"/>
      <c r="CC98" s="75"/>
      <c r="CD98" s="75"/>
      <c r="CE98" s="75"/>
      <c r="CF98" s="75"/>
      <c r="CG98" s="78"/>
      <c r="CH98" s="75"/>
      <c r="CI98" s="676"/>
      <c r="CJ98" s="712"/>
    </row>
    <row r="99" spans="2:88" ht="15.75" customHeight="1">
      <c r="B99" s="148"/>
      <c r="C99" s="148"/>
      <c r="D99" s="164" t="s">
        <v>686</v>
      </c>
      <c r="E99" s="62">
        <v>7184.1</v>
      </c>
      <c r="F99" s="62">
        <v>7197.4</v>
      </c>
      <c r="G99" s="62">
        <v>7198</v>
      </c>
      <c r="H99" s="171">
        <v>7256.9988960000001</v>
      </c>
      <c r="I99" s="171">
        <v>7262.6098649999994</v>
      </c>
      <c r="J99" s="62">
        <v>7270.3248729999996</v>
      </c>
      <c r="K99" s="62">
        <v>7311.0038329999998</v>
      </c>
      <c r="L99" s="171">
        <v>7343.9679040000001</v>
      </c>
      <c r="M99" s="171">
        <v>7369</v>
      </c>
      <c r="N99" s="171">
        <v>7365</v>
      </c>
      <c r="O99" s="62">
        <v>7361.5019589999993</v>
      </c>
      <c r="P99" s="62">
        <v>7356.5923759999996</v>
      </c>
      <c r="Q99" s="171">
        <v>7363.6061170000003</v>
      </c>
      <c r="R99" s="81">
        <v>7373.4251639999993</v>
      </c>
      <c r="S99" s="81">
        <v>7420</v>
      </c>
      <c r="T99" s="81">
        <v>7471</v>
      </c>
      <c r="U99" s="81">
        <v>7461.1</v>
      </c>
      <c r="V99" s="81">
        <v>7486</v>
      </c>
      <c r="W99" s="81">
        <v>7538.9466670000002</v>
      </c>
      <c r="X99" s="81">
        <v>7552.973911</v>
      </c>
      <c r="Y99" s="81">
        <v>7581.0285179999992</v>
      </c>
      <c r="Z99" s="85">
        <v>7609.7843919999996</v>
      </c>
      <c r="AA99" s="81">
        <v>7630.1238720000001</v>
      </c>
      <c r="AB99" s="81">
        <v>7636</v>
      </c>
      <c r="AC99" s="81">
        <v>7698</v>
      </c>
      <c r="AD99" s="81">
        <v>7725.5091549999997</v>
      </c>
      <c r="AE99" s="81">
        <v>7817</v>
      </c>
      <c r="AF99" s="81">
        <v>7921.1893039999995</v>
      </c>
      <c r="AG99" s="85">
        <v>7961.1669970000003</v>
      </c>
      <c r="AH99" s="81">
        <v>8022.8869420000001</v>
      </c>
      <c r="AI99" s="81">
        <v>8119.6749970000001</v>
      </c>
      <c r="AJ99" s="81">
        <v>8142.8199019999993</v>
      </c>
      <c r="AK99" s="81">
        <v>8294.2999999999993</v>
      </c>
      <c r="AL99" s="81">
        <v>8410.0390429999989</v>
      </c>
      <c r="AM99" s="81">
        <v>8511.0352949999997</v>
      </c>
      <c r="AN99" s="81">
        <v>8590.2892949999987</v>
      </c>
      <c r="AO99" s="81">
        <v>8708.1182159999989</v>
      </c>
      <c r="AP99" s="81">
        <v>8814.0239320000001</v>
      </c>
      <c r="AQ99" s="81">
        <v>8889.7711209999998</v>
      </c>
      <c r="AR99" s="81">
        <v>8936.0610500000003</v>
      </c>
      <c r="AS99" s="81">
        <v>9023.0300580000003</v>
      </c>
      <c r="AT99" s="81">
        <v>9048.9803879999999</v>
      </c>
      <c r="AU99" s="81">
        <v>9121</v>
      </c>
      <c r="AV99" s="81">
        <v>9115.6099159999994</v>
      </c>
      <c r="AW99" s="81">
        <v>9214.5</v>
      </c>
      <c r="AX99" s="81">
        <v>9243.2578839999987</v>
      </c>
      <c r="AY99" s="81">
        <v>9253.7999999999993</v>
      </c>
      <c r="AZ99" s="81">
        <v>9239.7510729999995</v>
      </c>
      <c r="BA99" s="81">
        <v>9272.0137579999991</v>
      </c>
      <c r="BB99" s="81">
        <v>9282.5341910000006</v>
      </c>
      <c r="BC99" s="81">
        <v>9344.9554029999999</v>
      </c>
      <c r="BD99" s="81">
        <v>9385.6344819999995</v>
      </c>
      <c r="BE99" s="85">
        <v>9455.7707019999998</v>
      </c>
      <c r="BF99" s="81">
        <v>9405.2726949999997</v>
      </c>
      <c r="BG99" s="81">
        <v>9471.1306269999986</v>
      </c>
      <c r="BH99" s="81">
        <v>9527.3096939999996</v>
      </c>
      <c r="BI99" s="81">
        <v>9565.8847339999993</v>
      </c>
      <c r="BJ99" s="81">
        <v>9613.5773160000008</v>
      </c>
      <c r="BK99" s="81">
        <v>9642.9269999999997</v>
      </c>
      <c r="BL99" s="81">
        <v>9633.1689999999999</v>
      </c>
      <c r="BM99" s="85">
        <v>9700.5229999999992</v>
      </c>
      <c r="BN99" s="81">
        <v>9729.2000000000007</v>
      </c>
      <c r="BO99" s="81">
        <v>9739.0789999999997</v>
      </c>
      <c r="BP99" s="81">
        <v>9836.5399999999991</v>
      </c>
      <c r="BQ99" s="81">
        <v>9856.1749999999993</v>
      </c>
      <c r="BR99" s="81">
        <v>9836.5399999999991</v>
      </c>
      <c r="BS99" s="81">
        <v>9944.5919999999987</v>
      </c>
      <c r="BT99" s="81">
        <v>9984.6</v>
      </c>
      <c r="BU99" s="81">
        <v>10034.318000000001</v>
      </c>
      <c r="BV99" s="85">
        <v>10054.666999999999</v>
      </c>
      <c r="BW99" s="81">
        <v>10075.073953000001</v>
      </c>
      <c r="BX99" s="81">
        <v>10034.394874</v>
      </c>
      <c r="BY99" s="81">
        <v>10034.394874</v>
      </c>
      <c r="BZ99" s="81">
        <v>10124.870693000001</v>
      </c>
      <c r="CA99" s="81">
        <v>10124.870693000001</v>
      </c>
      <c r="CB99" s="81">
        <v>10165.549772</v>
      </c>
      <c r="CC99" s="81">
        <v>10165.549772</v>
      </c>
      <c r="CD99" s="81">
        <v>10196</v>
      </c>
      <c r="CE99" s="81">
        <v>10175.654299999998</v>
      </c>
      <c r="CF99" s="81">
        <v>10216.356941</v>
      </c>
      <c r="CG99" s="85">
        <v>10216.356941</v>
      </c>
      <c r="CH99" s="81">
        <v>10318.520464000001</v>
      </c>
      <c r="CI99" s="677">
        <v>10452.700000000001</v>
      </c>
      <c r="CJ99" s="713">
        <v>10473.566515999999</v>
      </c>
    </row>
    <row r="100" spans="2:88" ht="15.75" customHeight="1">
      <c r="B100" s="148"/>
      <c r="C100" s="148"/>
      <c r="D100" s="164" t="s">
        <v>687</v>
      </c>
      <c r="E100" s="62">
        <v>2843907.4</v>
      </c>
      <c r="F100" s="62">
        <v>2792931.5</v>
      </c>
      <c r="G100" s="62">
        <v>2793681</v>
      </c>
      <c r="H100" s="171">
        <v>2781187.0345419999</v>
      </c>
      <c r="I100" s="171">
        <v>2838410.020236</v>
      </c>
      <c r="J100" s="62">
        <v>2838659.9022669997</v>
      </c>
      <c r="K100" s="62">
        <v>2857151.1726799998</v>
      </c>
      <c r="L100" s="171">
        <v>2887886.66285</v>
      </c>
      <c r="M100" s="171">
        <v>2922121</v>
      </c>
      <c r="N100" s="62">
        <v>2927618</v>
      </c>
      <c r="O100" s="62">
        <v>2894883.3598370003</v>
      </c>
      <c r="P100" s="62">
        <v>2873393.5049329996</v>
      </c>
      <c r="Q100" s="171">
        <v>2881389.7299250001</v>
      </c>
      <c r="R100" s="81">
        <v>2897632.0621779999</v>
      </c>
      <c r="S100" s="81">
        <v>2906378</v>
      </c>
      <c r="T100" s="81">
        <v>2924869</v>
      </c>
      <c r="U100" s="13">
        <v>2905378.4</v>
      </c>
      <c r="V100" s="13">
        <v>2825618.8</v>
      </c>
      <c r="W100" s="81">
        <v>2940361.889955</v>
      </c>
      <c r="X100" s="81">
        <v>2973096.436373</v>
      </c>
      <c r="Y100" s="81">
        <v>3033567.8884699997</v>
      </c>
      <c r="Z100" s="85">
        <v>3065053.0247329995</v>
      </c>
      <c r="AA100" s="81">
        <v>3135019.9941269998</v>
      </c>
      <c r="AB100" s="81">
        <v>3189244</v>
      </c>
      <c r="AC100" s="81">
        <v>3266708</v>
      </c>
      <c r="AD100" s="81">
        <v>3330927.5085729999</v>
      </c>
      <c r="AE100" s="81">
        <v>3361413.1165929995</v>
      </c>
      <c r="AF100" s="81">
        <v>3434628.5525089996</v>
      </c>
      <c r="AG100" s="85">
        <v>3492851.0663269996</v>
      </c>
      <c r="AH100" s="81">
        <v>3593803.4079219997</v>
      </c>
      <c r="AI100" s="81">
        <v>3634284.2974199997</v>
      </c>
      <c r="AJ100" s="81">
        <v>3674015.5407059994</v>
      </c>
      <c r="AK100" s="81">
        <v>3737735.5</v>
      </c>
      <c r="AL100" s="81">
        <v>3858678.3636379996</v>
      </c>
      <c r="AM100" s="81">
        <v>3956632.1207420002</v>
      </c>
      <c r="AN100" s="81">
        <v>4004859.3533199998</v>
      </c>
      <c r="AO100" s="81">
        <v>4205764.5083860001</v>
      </c>
      <c r="AP100" s="81">
        <v>4176278.4283709996</v>
      </c>
      <c r="AQ100" s="81">
        <v>4210012.5029130001</v>
      </c>
      <c r="AR100" s="81">
        <v>4283227.9387099994</v>
      </c>
      <c r="AS100" s="81">
        <v>4178277.484619</v>
      </c>
      <c r="AT100" s="81">
        <v>4176778.1924329996</v>
      </c>
      <c r="AU100" s="81">
        <v>4114058</v>
      </c>
      <c r="AV100" s="81">
        <v>4085821.1321969996</v>
      </c>
      <c r="AW100" s="81">
        <v>4067080</v>
      </c>
      <c r="AX100" s="81">
        <v>3997862.6563329999</v>
      </c>
      <c r="AY100" s="81">
        <v>3944887.7</v>
      </c>
      <c r="AZ100" s="81">
        <v>3926396.3947529998</v>
      </c>
      <c r="BA100" s="81">
        <v>3948136.1316880002</v>
      </c>
      <c r="BB100" s="81">
        <v>4002360.5328910002</v>
      </c>
      <c r="BC100" s="81">
        <v>4046339.7708229995</v>
      </c>
      <c r="BD100" s="81">
        <v>4107061.10507</v>
      </c>
      <c r="BE100" s="85">
        <v>4061832.456983</v>
      </c>
      <c r="BF100" s="81">
        <v>4090319.0087549998</v>
      </c>
      <c r="BG100" s="81">
        <v>4123053.5551729999</v>
      </c>
      <c r="BH100" s="81">
        <v>4242747.0493310001</v>
      </c>
      <c r="BI100" s="81">
        <v>4369937.0044189999</v>
      </c>
      <c r="BJ100" s="81">
        <v>4501125.0721220002</v>
      </c>
      <c r="BK100" s="81">
        <v>4532610.159</v>
      </c>
      <c r="BL100" s="81">
        <v>4459894.4950000001</v>
      </c>
      <c r="BM100" s="85">
        <v>4468890.1809999999</v>
      </c>
      <c r="BN100" s="81">
        <v>4348197.2</v>
      </c>
      <c r="BO100" s="81">
        <v>4400422.5789999999</v>
      </c>
      <c r="BP100" s="81">
        <v>4541356.0640000002</v>
      </c>
      <c r="BQ100" s="81">
        <v>4541356.0640000002</v>
      </c>
      <c r="BR100" s="81">
        <v>4550351.75</v>
      </c>
      <c r="BS100" s="81">
        <v>4650554.51</v>
      </c>
      <c r="BT100" s="81">
        <v>4613322</v>
      </c>
      <c r="BU100" s="81">
        <v>4631563.4189999998</v>
      </c>
      <c r="BV100" s="85">
        <v>4590082.9939999999</v>
      </c>
      <c r="BW100" s="81">
        <v>4608324.4644919997</v>
      </c>
      <c r="BX100" s="81">
        <v>4668296.1526460005</v>
      </c>
      <c r="BY100" s="81">
        <v>4668296.1526460005</v>
      </c>
      <c r="BZ100" s="81">
        <v>4724269.7281849999</v>
      </c>
      <c r="CA100" s="81">
        <v>4738513.004071</v>
      </c>
      <c r="CB100" s="81">
        <v>4818975.0188859999</v>
      </c>
      <c r="CC100" s="81">
        <v>4987645.3915959997</v>
      </c>
      <c r="CD100" s="81">
        <v>4972732</v>
      </c>
      <c r="CE100" s="81">
        <v>4957684.6057059998</v>
      </c>
      <c r="CF100" s="81">
        <v>4918023.1289069997</v>
      </c>
      <c r="CG100" s="85">
        <v>4913105.1058319993</v>
      </c>
      <c r="CH100" s="81">
        <v>5050672.0487019997</v>
      </c>
      <c r="CI100" s="677">
        <v>5016280.3</v>
      </c>
      <c r="CJ100" s="713">
        <v>5187676.5787699996</v>
      </c>
    </row>
    <row r="101" spans="2:88" ht="15.75" customHeight="1">
      <c r="B101" s="148"/>
      <c r="C101" s="148"/>
      <c r="D101" s="164" t="s">
        <v>688</v>
      </c>
      <c r="E101" s="62">
        <v>3592.6</v>
      </c>
      <c r="F101" s="62">
        <v>3599.3</v>
      </c>
      <c r="G101" s="62">
        <v>3599.7</v>
      </c>
      <c r="H101" s="171">
        <v>3629.1269349999998</v>
      </c>
      <c r="I101" s="171">
        <v>3631.932836</v>
      </c>
      <c r="J101" s="62">
        <v>3635.790935</v>
      </c>
      <c r="K101" s="62">
        <v>3656.1339849999999</v>
      </c>
      <c r="L101" s="171">
        <v>3672.6189359999998</v>
      </c>
      <c r="M101" s="171">
        <v>3685</v>
      </c>
      <c r="N101" s="171">
        <v>3683</v>
      </c>
      <c r="O101" s="62">
        <v>3681.3874509999996</v>
      </c>
      <c r="P101" s="62">
        <v>3678.9322429999997</v>
      </c>
      <c r="Q101" s="171">
        <v>3682.4396489999995</v>
      </c>
      <c r="R101" s="81">
        <v>3687.3500649999996</v>
      </c>
      <c r="S101" s="81">
        <v>3711</v>
      </c>
      <c r="T101" s="81">
        <v>3736</v>
      </c>
      <c r="U101" s="81">
        <v>3731.2</v>
      </c>
      <c r="V101" s="81">
        <v>3743.8</v>
      </c>
      <c r="W101" s="81">
        <v>3770.1251559999996</v>
      </c>
      <c r="X101" s="81">
        <v>3777.139968</v>
      </c>
      <c r="Y101" s="81">
        <v>3791.169711</v>
      </c>
      <c r="Z101" s="85">
        <v>3805.5500280000001</v>
      </c>
      <c r="AA101" s="81">
        <v>3815.7215529999999</v>
      </c>
      <c r="AB101" s="81">
        <v>3819</v>
      </c>
      <c r="AC101" s="81">
        <v>3850</v>
      </c>
      <c r="AD101" s="81">
        <v>3863.4224649999996</v>
      </c>
      <c r="AE101" s="81">
        <v>3909.0189810000002</v>
      </c>
      <c r="AF101" s="81">
        <v>3961.279497</v>
      </c>
      <c r="AG101" s="85">
        <v>3981.2718540000001</v>
      </c>
      <c r="AH101" s="81">
        <v>4012.1371219999996</v>
      </c>
      <c r="AI101" s="81">
        <v>4060.5395389999999</v>
      </c>
      <c r="AJ101" s="81">
        <v>4072.1139549999998</v>
      </c>
      <c r="AK101" s="81">
        <v>4147.8999999999996</v>
      </c>
      <c r="AL101" s="81">
        <v>4205.7466709999999</v>
      </c>
      <c r="AM101" s="81">
        <v>4256.2534839999998</v>
      </c>
      <c r="AN101" s="81">
        <v>4295.8873859999994</v>
      </c>
      <c r="AO101" s="81">
        <v>4354.8120209999997</v>
      </c>
      <c r="AP101" s="81">
        <v>4407.774042</v>
      </c>
      <c r="AQ101" s="81">
        <v>4445.6541219999999</v>
      </c>
      <c r="AR101" s="81">
        <v>4468.803073</v>
      </c>
      <c r="AS101" s="81">
        <v>4512.2950739999997</v>
      </c>
      <c r="AT101" s="81">
        <v>4525.2726190000003</v>
      </c>
      <c r="AU101" s="81">
        <v>4561</v>
      </c>
      <c r="AV101" s="81">
        <v>4558.5930950000002</v>
      </c>
      <c r="AW101" s="81">
        <v>4608</v>
      </c>
      <c r="AX101" s="81">
        <v>4622.4280269999999</v>
      </c>
      <c r="AY101" s="81">
        <v>4627.7</v>
      </c>
      <c r="AZ101" s="81">
        <v>4620.6743239999996</v>
      </c>
      <c r="BA101" s="81">
        <v>4636.8084629999994</v>
      </c>
      <c r="BB101" s="81">
        <v>4642.0695719999994</v>
      </c>
      <c r="BC101" s="81">
        <v>4673.2856519999996</v>
      </c>
      <c r="BD101" s="81">
        <v>4693.628702</v>
      </c>
      <c r="BE101" s="85">
        <v>4728.7028810000002</v>
      </c>
      <c r="BF101" s="81">
        <v>4703.449415</v>
      </c>
      <c r="BG101" s="81">
        <v>4736.3840929999997</v>
      </c>
      <c r="BH101" s="81">
        <v>4764.4785649999994</v>
      </c>
      <c r="BI101" s="81">
        <v>4783.7694169999995</v>
      </c>
      <c r="BJ101" s="81">
        <v>4807.6198729999996</v>
      </c>
      <c r="BK101" s="81">
        <v>4822.2370000000001</v>
      </c>
      <c r="BL101" s="81">
        <v>4817.3579999999993</v>
      </c>
      <c r="BM101" s="85">
        <v>4851.0349999999999</v>
      </c>
      <c r="BN101" s="81">
        <v>4865.3999999999996</v>
      </c>
      <c r="BO101" s="81">
        <v>4870.3129999999992</v>
      </c>
      <c r="BP101" s="81">
        <v>4919.1029999999992</v>
      </c>
      <c r="BQ101" s="81">
        <v>4928.860999999999</v>
      </c>
      <c r="BR101" s="81">
        <v>4919.1029999999992</v>
      </c>
      <c r="BS101" s="81">
        <v>4973.1289999999999</v>
      </c>
      <c r="BT101" s="81">
        <v>4993.1000000000004</v>
      </c>
      <c r="BU101" s="81">
        <v>5017.9920000000002</v>
      </c>
      <c r="BV101" s="85">
        <v>5028.2259999999997</v>
      </c>
      <c r="BW101" s="81">
        <v>5038.4079969999993</v>
      </c>
      <c r="BX101" s="81">
        <v>5018.0649469999989</v>
      </c>
      <c r="BY101" s="81">
        <v>5018.0649469999989</v>
      </c>
      <c r="BZ101" s="81">
        <v>5063.3107699999991</v>
      </c>
      <c r="CA101" s="81">
        <v>5063.3107699999991</v>
      </c>
      <c r="CB101" s="81">
        <v>5083.6537009999993</v>
      </c>
      <c r="CC101" s="81">
        <v>5083.6537009999993</v>
      </c>
      <c r="CD101" s="81">
        <v>5099</v>
      </c>
      <c r="CE101" s="81">
        <v>5088.7069169999995</v>
      </c>
      <c r="CF101" s="81">
        <v>5109.0617480000001</v>
      </c>
      <c r="CG101" s="85">
        <v>5109.0617480000001</v>
      </c>
      <c r="CH101" s="81">
        <v>5160.1523749999997</v>
      </c>
      <c r="CI101" s="677">
        <v>5227.2</v>
      </c>
      <c r="CJ101" s="713">
        <v>5237.6888479999998</v>
      </c>
    </row>
    <row r="102" spans="2:88" ht="15.75" customHeight="1">
      <c r="J102" s="203"/>
      <c r="AH102" s="139"/>
      <c r="BR102" s="27"/>
      <c r="BU102" s="27"/>
    </row>
    <row r="103" spans="2:88" ht="15.75" customHeight="1">
      <c r="J103" s="203"/>
      <c r="K103" s="203"/>
      <c r="P103" s="203"/>
      <c r="Y103" s="97"/>
      <c r="Z103" s="97"/>
      <c r="AA103" s="97"/>
      <c r="BP103" s="27"/>
      <c r="BQ103" s="27"/>
      <c r="BR103" s="27"/>
      <c r="BS103" s="27"/>
      <c r="BT103" s="27"/>
      <c r="BV103" s="27"/>
      <c r="BW103" s="27"/>
    </row>
    <row r="104" spans="2:88" ht="15.75" customHeight="1">
      <c r="Y104" s="97"/>
      <c r="AH104" s="139"/>
      <c r="BP104" s="27"/>
      <c r="BQ104" s="27"/>
      <c r="BR104" s="27"/>
      <c r="BS104" s="27"/>
      <c r="BT104" s="27"/>
      <c r="BW104" s="27"/>
    </row>
    <row r="105" spans="2:88" ht="15.75" customHeight="1">
      <c r="J105" s="203"/>
      <c r="K105" s="203"/>
      <c r="P105" s="203"/>
      <c r="Z105" s="97"/>
      <c r="AA105" s="97"/>
      <c r="AH105" s="97"/>
      <c r="BP105" s="27"/>
      <c r="BQ105" s="27"/>
      <c r="BR105" s="27"/>
      <c r="BS105" s="27"/>
      <c r="BT105" s="27"/>
      <c r="BW105" s="27"/>
    </row>
    <row r="106" spans="2:88" ht="15.75" customHeight="1">
      <c r="Y106" s="97"/>
      <c r="AH106" s="139"/>
      <c r="BP106" s="27"/>
      <c r="BQ106" s="27"/>
      <c r="BR106" s="27"/>
      <c r="BS106" s="27"/>
      <c r="BT106" s="27"/>
      <c r="BW106" s="27"/>
    </row>
    <row r="107" spans="2:88" ht="15.75" customHeight="1">
      <c r="J107" s="203"/>
      <c r="K107" s="203"/>
      <c r="AH107" s="139"/>
      <c r="BQ107" s="27"/>
      <c r="BR107" s="27"/>
      <c r="BS107" s="27"/>
      <c r="BT107" s="27"/>
      <c r="BU107" s="27"/>
      <c r="BW107" s="27"/>
    </row>
    <row r="108" spans="2:88" ht="15.75" customHeight="1">
      <c r="K108" s="203"/>
      <c r="Y108" s="97"/>
      <c r="AH108" s="139"/>
      <c r="BQ108" s="27"/>
      <c r="BR108" s="27"/>
      <c r="BS108" s="27"/>
      <c r="BT108" s="27"/>
      <c r="BU108" s="27"/>
      <c r="BW108" s="27"/>
    </row>
    <row r="109" spans="2:88" ht="15.75" customHeight="1">
      <c r="AH109" s="139"/>
      <c r="BQ109" s="27"/>
      <c r="BR109" s="27"/>
      <c r="BS109" s="27"/>
      <c r="BT109" s="27"/>
      <c r="BU109" s="27"/>
      <c r="BW109" s="27"/>
    </row>
    <row r="110" spans="2:88" ht="15.75" customHeight="1">
      <c r="Y110" s="97"/>
      <c r="AH110" s="139"/>
      <c r="BR110" s="27"/>
      <c r="BS110" s="27"/>
      <c r="BT110" s="27"/>
      <c r="BU110" s="27"/>
      <c r="BW110" s="27"/>
    </row>
    <row r="111" spans="2:88" ht="15.75" customHeight="1">
      <c r="Y111" s="97"/>
      <c r="AH111" s="139"/>
      <c r="BR111" s="27"/>
      <c r="BS111" s="27"/>
      <c r="BT111" s="27"/>
      <c r="BU111" s="27"/>
      <c r="BV111" s="27"/>
      <c r="BW111" s="27"/>
    </row>
    <row r="112" spans="2:88" ht="15.75" customHeight="1">
      <c r="Y112" s="97"/>
      <c r="AH112" s="139"/>
      <c r="BR112" s="27"/>
      <c r="BS112" s="27"/>
      <c r="BT112" s="27"/>
      <c r="BU112" s="27"/>
      <c r="BV112" s="27"/>
      <c r="BW112" s="27"/>
    </row>
    <row r="113" spans="25:75" ht="15.75" customHeight="1">
      <c r="Y113" s="97"/>
      <c r="AH113" s="139"/>
      <c r="BR113" s="27"/>
      <c r="BS113" s="204"/>
      <c r="BT113" s="204"/>
      <c r="BU113" s="204"/>
      <c r="BV113" s="204"/>
      <c r="BW113" s="204"/>
    </row>
    <row r="114" spans="25:75" ht="15.75" customHeight="1">
      <c r="Y114" s="97"/>
      <c r="AH114" s="46"/>
      <c r="BR114" s="27"/>
      <c r="BT114" s="27"/>
      <c r="BU114" s="27"/>
      <c r="BV114" s="27"/>
      <c r="BW114" s="27"/>
    </row>
    <row r="115" spans="25:75" ht="15.75" customHeight="1">
      <c r="AH115" s="46"/>
      <c r="BQ115" s="204"/>
      <c r="BR115" s="204"/>
      <c r="BS115" s="204"/>
      <c r="BT115" s="204"/>
      <c r="BU115" s="204"/>
      <c r="BV115" s="204"/>
      <c r="BW115" s="204"/>
    </row>
    <row r="116" spans="25:75" ht="15.75" customHeight="1">
      <c r="AH116" s="46"/>
      <c r="BR116" s="27"/>
      <c r="BT116" s="27"/>
      <c r="BU116" s="27"/>
      <c r="BV116" s="27"/>
      <c r="BW116" s="27"/>
    </row>
    <row r="117" spans="25:75" ht="15.75" customHeight="1">
      <c r="AH117" s="46"/>
      <c r="BQ117" s="204"/>
      <c r="BR117" s="204"/>
      <c r="BT117" s="27"/>
      <c r="BU117" s="27"/>
      <c r="BV117" s="27"/>
      <c r="BW117" s="27"/>
    </row>
    <row r="118" spans="25:75" ht="15.75" customHeight="1">
      <c r="AH118" s="46"/>
      <c r="BR118" s="27"/>
      <c r="BT118" s="27"/>
      <c r="BU118" s="27"/>
      <c r="BV118" s="27"/>
      <c r="BW118" s="27"/>
    </row>
    <row r="119" spans="25:75" ht="15.75" customHeight="1">
      <c r="AH119" s="46"/>
      <c r="BQ119" s="205"/>
      <c r="BR119" s="205"/>
      <c r="BT119" s="27"/>
      <c r="BU119" s="27"/>
      <c r="BV119" s="27"/>
      <c r="BW119" s="27"/>
    </row>
    <row r="120" spans="25:75" ht="15.75" customHeight="1">
      <c r="AH120" s="46"/>
      <c r="BR120" s="27"/>
      <c r="BT120" s="27"/>
      <c r="BU120" s="27"/>
      <c r="BV120" s="27"/>
      <c r="BW120" s="27"/>
    </row>
    <row r="121" spans="25:75" ht="15.75" customHeight="1">
      <c r="AH121" s="46"/>
      <c r="BR121" s="27"/>
      <c r="BT121" s="27"/>
      <c r="BU121" s="27"/>
      <c r="BV121" s="27"/>
      <c r="BW121" s="27"/>
    </row>
    <row r="122" spans="25:75" ht="15.75" customHeight="1">
      <c r="BR122" s="27"/>
      <c r="BT122" s="27"/>
      <c r="BU122" s="27"/>
      <c r="BV122" s="27"/>
      <c r="BW122" s="27"/>
    </row>
    <row r="123" spans="25:75" ht="15.75" customHeight="1">
      <c r="BR123" s="27"/>
      <c r="BT123" s="27"/>
      <c r="BU123" s="27"/>
      <c r="BV123" s="27"/>
      <c r="BW123" s="27"/>
    </row>
    <row r="124" spans="25:75" ht="15.75" customHeight="1">
      <c r="BR124" s="27"/>
      <c r="BT124" s="27"/>
      <c r="BU124" s="27"/>
      <c r="BV124" s="27"/>
      <c r="BW124" s="27"/>
    </row>
    <row r="125" spans="25:75" ht="15.75" customHeight="1">
      <c r="BR125" s="27"/>
      <c r="BT125" s="27"/>
      <c r="BU125" s="27"/>
      <c r="BV125" s="27"/>
      <c r="BW125" s="27"/>
    </row>
    <row r="126" spans="25:75" ht="15.75" customHeight="1">
      <c r="BR126" s="27"/>
      <c r="BT126" s="27"/>
      <c r="BU126" s="27"/>
      <c r="BV126" s="27"/>
      <c r="BW126" s="27"/>
    </row>
    <row r="127" spans="25:75" ht="15.75" customHeight="1">
      <c r="BR127" s="27"/>
      <c r="BT127" s="27"/>
      <c r="BU127" s="27"/>
      <c r="BV127" s="27"/>
      <c r="BW127" s="27"/>
    </row>
    <row r="128" spans="25:75" ht="15.75" customHeight="1">
      <c r="BR128" s="27"/>
      <c r="BT128" s="27"/>
      <c r="BU128" s="27"/>
      <c r="BV128" s="27"/>
      <c r="BW128" s="27"/>
    </row>
    <row r="129" spans="70:75" ht="15.75" customHeight="1">
      <c r="BR129" s="27"/>
      <c r="BT129" s="27"/>
      <c r="BU129" s="27"/>
      <c r="BV129" s="27"/>
      <c r="BW129" s="27"/>
    </row>
    <row r="130" spans="70:75" ht="15.75" customHeight="1">
      <c r="BR130" s="27"/>
      <c r="BT130" s="27"/>
      <c r="BU130" s="27"/>
      <c r="BV130" s="27"/>
      <c r="BW130" s="27"/>
    </row>
    <row r="131" spans="70:75" ht="15.75" customHeight="1">
      <c r="BR131" s="27"/>
      <c r="BT131" s="27"/>
      <c r="BU131" s="27"/>
      <c r="BV131" s="27"/>
      <c r="BW131" s="27"/>
    </row>
    <row r="132" spans="70:75" ht="15.75" customHeight="1">
      <c r="BR132" s="27"/>
      <c r="BT132" s="27"/>
      <c r="BU132" s="27"/>
      <c r="BV132" s="27"/>
      <c r="BW132" s="27"/>
    </row>
    <row r="133" spans="70:75" ht="15.75" customHeight="1">
      <c r="BR133" s="27"/>
      <c r="BT133" s="27"/>
      <c r="BU133" s="27"/>
      <c r="BV133" s="27"/>
      <c r="BW133" s="27"/>
    </row>
    <row r="134" spans="70:75" ht="15.75" customHeight="1">
      <c r="BR134" s="27"/>
      <c r="BT134" s="27"/>
      <c r="BU134" s="27"/>
      <c r="BV134" s="27"/>
      <c r="BW134" s="27"/>
    </row>
    <row r="135" spans="70:75" ht="15.75" customHeight="1">
      <c r="BR135" s="27"/>
      <c r="BT135" s="27"/>
      <c r="BU135" s="27"/>
      <c r="BV135" s="27"/>
      <c r="BW135" s="27"/>
    </row>
    <row r="136" spans="70:75" ht="15.75" customHeight="1">
      <c r="BR136" s="27"/>
      <c r="BT136" s="27"/>
      <c r="BU136" s="27"/>
      <c r="BV136" s="27"/>
      <c r="BW136" s="27"/>
    </row>
    <row r="137" spans="70:75" ht="15.75" customHeight="1">
      <c r="BR137" s="27"/>
      <c r="BT137" s="27"/>
      <c r="BU137" s="27"/>
      <c r="BV137" s="27"/>
      <c r="BW137" s="27"/>
    </row>
    <row r="138" spans="70:75" ht="15.75" customHeight="1">
      <c r="BR138" s="27"/>
      <c r="BT138" s="27"/>
      <c r="BU138" s="27"/>
      <c r="BV138" s="27"/>
      <c r="BW138" s="27"/>
    </row>
    <row r="139" spans="70:75" ht="15.75" customHeight="1">
      <c r="BR139" s="27"/>
      <c r="BT139" s="27"/>
      <c r="BU139" s="27"/>
      <c r="BV139" s="27"/>
      <c r="BW139" s="27"/>
    </row>
    <row r="140" spans="70:75" ht="15.75" customHeight="1">
      <c r="BR140" s="27"/>
      <c r="BT140" s="27"/>
      <c r="BU140" s="27"/>
      <c r="BV140" s="27"/>
      <c r="BW140" s="27"/>
    </row>
    <row r="141" spans="70:75" ht="15.75" customHeight="1">
      <c r="BR141" s="27"/>
      <c r="BT141" s="27"/>
      <c r="BU141" s="27"/>
      <c r="BV141" s="27"/>
      <c r="BW141" s="27"/>
    </row>
    <row r="142" spans="70:75" ht="15.75" customHeight="1">
      <c r="BR142" s="27"/>
      <c r="BT142" s="27"/>
      <c r="BU142" s="27"/>
      <c r="BV142" s="27"/>
      <c r="BW142" s="27"/>
    </row>
    <row r="143" spans="70:75" ht="15.75" customHeight="1">
      <c r="BR143" s="27"/>
      <c r="BT143" s="27"/>
      <c r="BU143" s="27"/>
      <c r="BV143" s="27"/>
      <c r="BW143" s="27"/>
    </row>
    <row r="144" spans="70:75" ht="15.75" customHeight="1">
      <c r="BR144" s="27"/>
      <c r="BT144" s="27"/>
      <c r="BU144" s="27"/>
      <c r="BV144" s="27"/>
      <c r="BW144" s="27"/>
    </row>
    <row r="145" spans="70:75" ht="15.75" customHeight="1">
      <c r="BR145" s="27"/>
      <c r="BT145" s="27"/>
      <c r="BU145" s="27"/>
      <c r="BV145" s="27"/>
      <c r="BW145" s="27"/>
    </row>
    <row r="146" spans="70:75" ht="15.75" customHeight="1">
      <c r="BR146" s="27"/>
      <c r="BT146" s="27"/>
      <c r="BU146" s="27"/>
      <c r="BV146" s="27"/>
      <c r="BW146" s="27"/>
    </row>
    <row r="147" spans="70:75" ht="15.75" customHeight="1">
      <c r="BR147" s="27"/>
      <c r="BT147" s="27"/>
      <c r="BU147" s="27"/>
      <c r="BV147" s="27"/>
      <c r="BW147" s="27"/>
    </row>
    <row r="148" spans="70:75" ht="15.75" customHeight="1">
      <c r="BR148" s="27"/>
      <c r="BT148" s="27"/>
      <c r="BU148" s="27"/>
      <c r="BV148" s="27"/>
      <c r="BW148" s="27"/>
    </row>
    <row r="149" spans="70:75" ht="15.75" customHeight="1">
      <c r="BR149" s="27"/>
      <c r="BT149" s="27"/>
      <c r="BU149" s="27"/>
      <c r="BV149" s="27"/>
      <c r="BW149" s="27"/>
    </row>
    <row r="150" spans="70:75" ht="15.75" customHeight="1">
      <c r="BR150" s="27"/>
      <c r="BT150" s="27"/>
      <c r="BU150" s="27"/>
      <c r="BV150" s="27"/>
      <c r="BW150" s="27"/>
    </row>
    <row r="151" spans="70:75" ht="15.75" customHeight="1">
      <c r="BR151" s="27"/>
      <c r="BT151" s="27"/>
      <c r="BU151" s="27"/>
      <c r="BV151" s="27"/>
      <c r="BW151" s="27"/>
    </row>
    <row r="152" spans="70:75" ht="15.75" customHeight="1">
      <c r="BR152" s="27"/>
      <c r="BT152" s="27"/>
      <c r="BU152" s="27"/>
      <c r="BV152" s="27"/>
      <c r="BW152" s="27"/>
    </row>
    <row r="153" spans="70:75" ht="15.75" customHeight="1">
      <c r="BR153" s="27"/>
      <c r="BT153" s="27"/>
      <c r="BU153" s="27"/>
      <c r="BV153" s="27"/>
      <c r="BW153" s="27"/>
    </row>
    <row r="154" spans="70:75" ht="15.75" customHeight="1">
      <c r="BR154" s="27"/>
      <c r="BT154" s="27"/>
      <c r="BU154" s="27"/>
      <c r="BV154" s="27"/>
      <c r="BW154" s="27"/>
    </row>
    <row r="155" spans="70:75" ht="15.75" customHeight="1">
      <c r="BR155" s="27"/>
      <c r="BT155" s="27"/>
      <c r="BU155" s="27"/>
      <c r="BV155" s="27"/>
      <c r="BW155" s="27"/>
    </row>
    <row r="156" spans="70:75" ht="15.75" customHeight="1">
      <c r="BR156" s="27"/>
      <c r="BT156" s="27"/>
      <c r="BU156" s="27"/>
      <c r="BV156" s="27"/>
      <c r="BW156" s="27"/>
    </row>
    <row r="157" spans="70:75" ht="15.75" customHeight="1">
      <c r="BR157" s="27"/>
      <c r="BT157" s="27"/>
      <c r="BU157" s="27"/>
      <c r="BV157" s="27"/>
      <c r="BW157" s="27"/>
    </row>
    <row r="158" spans="70:75" ht="15.75" customHeight="1">
      <c r="BR158" s="27"/>
      <c r="BT158" s="27"/>
      <c r="BU158" s="27"/>
      <c r="BV158" s="27"/>
      <c r="BW158" s="27"/>
    </row>
    <row r="159" spans="70:75" ht="15.75" customHeight="1">
      <c r="BR159" s="27"/>
    </row>
    <row r="160" spans="70:75" ht="15.75" customHeight="1">
      <c r="BR160" s="27"/>
    </row>
    <row r="161" spans="70:70" ht="15.75" customHeight="1">
      <c r="BR161" s="27"/>
    </row>
    <row r="162" spans="70:70" ht="15.75" customHeight="1">
      <c r="BR162" s="27"/>
    </row>
    <row r="163" spans="70:70" ht="15.75" customHeight="1">
      <c r="BR163" s="27"/>
    </row>
    <row r="164" spans="70:70" ht="15.75" customHeight="1">
      <c r="BR164" s="27"/>
    </row>
    <row r="165" spans="70:70" ht="15.75" customHeight="1">
      <c r="BR165" s="27"/>
    </row>
    <row r="166" spans="70:70" ht="15.75" customHeight="1">
      <c r="BR166" s="27"/>
    </row>
    <row r="167" spans="70:70" ht="15.75" customHeight="1">
      <c r="BR167" s="27"/>
    </row>
    <row r="168" spans="70:70" ht="15.75" customHeight="1">
      <c r="BR168" s="27"/>
    </row>
    <row r="169" spans="70:70" ht="15.75" customHeight="1">
      <c r="BR169" s="27"/>
    </row>
    <row r="170" spans="70:70" ht="15.75" customHeight="1">
      <c r="BR170" s="27"/>
    </row>
    <row r="171" spans="70:70" ht="15.75" customHeight="1">
      <c r="BR171" s="27"/>
    </row>
    <row r="172" spans="70:70" ht="15.75" customHeight="1">
      <c r="BR172" s="27"/>
    </row>
    <row r="173" spans="70:70" ht="15.75" customHeight="1">
      <c r="BR173" s="27"/>
    </row>
    <row r="174" spans="70:70" ht="15.75" customHeight="1">
      <c r="BR174" s="27"/>
    </row>
    <row r="175" spans="70:70" ht="15.75" customHeight="1">
      <c r="BR175" s="27"/>
    </row>
    <row r="176" spans="70:70" ht="15.75" customHeight="1">
      <c r="BR176" s="27"/>
    </row>
    <row r="177" spans="70:70" ht="15.75" customHeight="1">
      <c r="BR177" s="27"/>
    </row>
    <row r="178" spans="70:70" ht="15.75" customHeight="1">
      <c r="BR178" s="27"/>
    </row>
    <row r="179" spans="70:70" ht="15.75" customHeight="1">
      <c r="BR179" s="27"/>
    </row>
    <row r="180" spans="70:70" ht="15.75" customHeight="1">
      <c r="BR180" s="27"/>
    </row>
    <row r="181" spans="70:70" ht="15.75" customHeight="1">
      <c r="BR181" s="27"/>
    </row>
    <row r="182" spans="70:70" ht="15.75" customHeight="1">
      <c r="BR182" s="27"/>
    </row>
    <row r="183" spans="70:70" ht="15.75" customHeight="1">
      <c r="BR183" s="27"/>
    </row>
    <row r="184" spans="70:70" ht="15.75" customHeight="1">
      <c r="BR184" s="27"/>
    </row>
    <row r="185" spans="70:70" ht="15.75" customHeight="1">
      <c r="BR185" s="27"/>
    </row>
    <row r="186" spans="70:70" ht="15.75" customHeight="1">
      <c r="BR186" s="27"/>
    </row>
    <row r="187" spans="70:70" ht="15.75" customHeight="1">
      <c r="BR187" s="27"/>
    </row>
    <row r="188" spans="70:70" ht="15.75" customHeight="1">
      <c r="BR188" s="27"/>
    </row>
    <row r="189" spans="70:70" ht="15.75" customHeight="1">
      <c r="BR189" s="27"/>
    </row>
    <row r="190" spans="70:70" ht="15.75" customHeight="1">
      <c r="BR190" s="27"/>
    </row>
    <row r="191" spans="70:70" ht="15.75" customHeight="1">
      <c r="BR191" s="27"/>
    </row>
    <row r="192" spans="70:70" ht="15.75" customHeight="1">
      <c r="BR192" s="27"/>
    </row>
    <row r="193" spans="70:70" ht="15.75" customHeight="1">
      <c r="BR193" s="27"/>
    </row>
    <row r="194" spans="70:70" ht="15.75" customHeight="1">
      <c r="BR194" s="27"/>
    </row>
    <row r="195" spans="70:70" ht="15.75" customHeight="1">
      <c r="BR195" s="27"/>
    </row>
    <row r="196" spans="70:70" ht="15.75" customHeight="1">
      <c r="BR196" s="27"/>
    </row>
    <row r="197" spans="70:70" ht="15.75" customHeight="1">
      <c r="BR197" s="27"/>
    </row>
    <row r="198" spans="70:70" ht="15.75" customHeight="1">
      <c r="BR198" s="27"/>
    </row>
    <row r="199" spans="70:70" ht="15.75" customHeight="1">
      <c r="BR199" s="27"/>
    </row>
    <row r="200" spans="70:70" ht="15.75" customHeight="1">
      <c r="BR200" s="27"/>
    </row>
    <row r="201" spans="70:70" ht="15.75" customHeight="1">
      <c r="BR201" s="27"/>
    </row>
    <row r="202" spans="70:70" ht="15.75" customHeight="1">
      <c r="BR202" s="27"/>
    </row>
    <row r="203" spans="70:70" ht="15.75" customHeight="1">
      <c r="BR203" s="27"/>
    </row>
    <row r="204" spans="70:70" ht="15.75" customHeight="1">
      <c r="BR204" s="27"/>
    </row>
    <row r="205" spans="70:70" ht="15.75" customHeight="1">
      <c r="BR205" s="27"/>
    </row>
    <row r="206" spans="70:70" ht="15.75" customHeight="1">
      <c r="BR206" s="27"/>
    </row>
    <row r="207" spans="70:70" ht="15.75" customHeight="1">
      <c r="BR207" s="27"/>
    </row>
    <row r="208" spans="70:70" ht="15.75" customHeight="1">
      <c r="BR208" s="27"/>
    </row>
    <row r="209" spans="70:70" ht="15.75" customHeight="1">
      <c r="BR209" s="27"/>
    </row>
    <row r="210" spans="70:70" ht="15.75" customHeight="1">
      <c r="BR210" s="27"/>
    </row>
    <row r="211" spans="70:70" ht="15.75" customHeight="1">
      <c r="BR211" s="27"/>
    </row>
    <row r="212" spans="70:70" ht="15.75" customHeight="1">
      <c r="BR212" s="27"/>
    </row>
    <row r="213" spans="70:70" ht="15.75" customHeight="1">
      <c r="BR213" s="27"/>
    </row>
    <row r="214" spans="70:70" ht="15.75" customHeight="1">
      <c r="BR214" s="27"/>
    </row>
    <row r="215" spans="70:70" ht="15.75" customHeight="1">
      <c r="BR215" s="27"/>
    </row>
    <row r="216" spans="70:70" ht="15.75" customHeight="1">
      <c r="BR216" s="27"/>
    </row>
    <row r="217" spans="70:70" ht="15.75" customHeight="1">
      <c r="BR217" s="27"/>
    </row>
    <row r="218" spans="70:70" ht="15.75" customHeight="1">
      <c r="BR218" s="27"/>
    </row>
    <row r="219" spans="70:70" ht="15.75" customHeight="1">
      <c r="BR219" s="27"/>
    </row>
    <row r="220" spans="70:70" ht="15.75" customHeight="1">
      <c r="BR220" s="27"/>
    </row>
    <row r="221" spans="70:70" ht="15.75" customHeight="1">
      <c r="BR221" s="27"/>
    </row>
    <row r="222" spans="70:70" ht="15.75" customHeight="1">
      <c r="BR222" s="27"/>
    </row>
    <row r="223" spans="70:70" ht="15.75" customHeight="1">
      <c r="BR223" s="27"/>
    </row>
    <row r="224" spans="70:70" ht="15.75" customHeight="1">
      <c r="BR224" s="27"/>
    </row>
    <row r="225" spans="70:70" ht="15.75" customHeight="1">
      <c r="BR225" s="27"/>
    </row>
    <row r="226" spans="70:70" ht="15.75" customHeight="1">
      <c r="BR226" s="27"/>
    </row>
    <row r="227" spans="70:70" ht="15.75" customHeight="1">
      <c r="BR227" s="27"/>
    </row>
    <row r="228" spans="70:70" ht="15.75" customHeight="1">
      <c r="BR228" s="27"/>
    </row>
    <row r="229" spans="70:70" ht="15.75" customHeight="1">
      <c r="BR229" s="27"/>
    </row>
    <row r="230" spans="70:70" ht="15.75" customHeight="1">
      <c r="BR230" s="27"/>
    </row>
    <row r="231" spans="70:70" ht="15.75" customHeight="1">
      <c r="BR231" s="27"/>
    </row>
    <row r="232" spans="70:70" ht="15.75" customHeight="1">
      <c r="BR232" s="27"/>
    </row>
    <row r="233" spans="70:70" ht="15.75" customHeight="1">
      <c r="BR233" s="27"/>
    </row>
    <row r="234" spans="70:70" ht="15.75" customHeight="1">
      <c r="BR234" s="27"/>
    </row>
    <row r="235" spans="70:70" ht="15.75" customHeight="1">
      <c r="BR235" s="27"/>
    </row>
    <row r="236" spans="70:70" ht="15.75" customHeight="1">
      <c r="BR236" s="27"/>
    </row>
    <row r="237" spans="70:70" ht="15.75" customHeight="1">
      <c r="BR237" s="27"/>
    </row>
    <row r="238" spans="70:70" ht="15.75" customHeight="1">
      <c r="BR238" s="27"/>
    </row>
    <row r="239" spans="70:70" ht="15.75" customHeight="1">
      <c r="BR239" s="27"/>
    </row>
    <row r="240" spans="70:70" ht="15.75" customHeight="1">
      <c r="BR240" s="27"/>
    </row>
    <row r="241" spans="70:70" ht="15.75" customHeight="1">
      <c r="BR241" s="27"/>
    </row>
    <row r="242" spans="70:70" ht="15.75" customHeight="1">
      <c r="BR242" s="27"/>
    </row>
    <row r="243" spans="70:70" ht="15.75" customHeight="1">
      <c r="BR243" s="27"/>
    </row>
    <row r="244" spans="70:70" ht="15.75" customHeight="1">
      <c r="BR244" s="27"/>
    </row>
    <row r="245" spans="70:70" ht="15.75" customHeight="1">
      <c r="BR245" s="27"/>
    </row>
    <row r="246" spans="70:70" ht="15.75" customHeight="1">
      <c r="BR246" s="27"/>
    </row>
    <row r="247" spans="70:70" ht="15.75" customHeight="1">
      <c r="BR247" s="27"/>
    </row>
    <row r="248" spans="70:70" ht="15.75" customHeight="1">
      <c r="BR248" s="27"/>
    </row>
    <row r="249" spans="70:70" ht="15.75" customHeight="1">
      <c r="BR249" s="27"/>
    </row>
    <row r="250" spans="70:70" ht="15.75" customHeight="1">
      <c r="BR250" s="27"/>
    </row>
    <row r="251" spans="70:70" ht="15.75" customHeight="1">
      <c r="BR251" s="27"/>
    </row>
    <row r="252" spans="70:70" ht="15.75" customHeight="1">
      <c r="BR252" s="27"/>
    </row>
    <row r="253" spans="70:70" ht="15.75" customHeight="1">
      <c r="BR253" s="27"/>
    </row>
    <row r="254" spans="70:70" ht="15.75" customHeight="1">
      <c r="BR254" s="27"/>
    </row>
    <row r="255" spans="70:70" ht="15.75" customHeight="1">
      <c r="BR255" s="27"/>
    </row>
    <row r="256" spans="70:70" ht="15.75" customHeight="1">
      <c r="BR256" s="27"/>
    </row>
    <row r="257" spans="70:70" ht="15.75" customHeight="1">
      <c r="BR257" s="27"/>
    </row>
    <row r="258" spans="70:70" ht="15.75" customHeight="1">
      <c r="BR258" s="27"/>
    </row>
    <row r="259" spans="70:70" ht="15.75" customHeight="1">
      <c r="BR259" s="27"/>
    </row>
    <row r="260" spans="70:70" ht="15.75" customHeight="1">
      <c r="BR260" s="27"/>
    </row>
    <row r="261" spans="70:70" ht="15.75" customHeight="1">
      <c r="BR261" s="27"/>
    </row>
    <row r="262" spans="70:70" ht="15.75" customHeight="1">
      <c r="BR262" s="27"/>
    </row>
    <row r="263" spans="70:70" ht="15.75" customHeight="1">
      <c r="BR263" s="27"/>
    </row>
    <row r="264" spans="70:70" ht="15.75" customHeight="1">
      <c r="BR264" s="27"/>
    </row>
    <row r="265" spans="70:70" ht="15.75" customHeight="1">
      <c r="BR265" s="27"/>
    </row>
    <row r="266" spans="70:70" ht="15.75" customHeight="1">
      <c r="BR266" s="27"/>
    </row>
    <row r="267" spans="70:70" ht="15.75" customHeight="1">
      <c r="BR267" s="27"/>
    </row>
    <row r="268" spans="70:70" ht="15.75" customHeight="1">
      <c r="BR268" s="27"/>
    </row>
    <row r="269" spans="70:70" ht="15.75" customHeight="1">
      <c r="BR269" s="27"/>
    </row>
    <row r="270" spans="70:70" ht="15.75" customHeight="1">
      <c r="BR270" s="27"/>
    </row>
    <row r="271" spans="70:70" ht="15.75" customHeight="1">
      <c r="BR271" s="27"/>
    </row>
    <row r="272" spans="70:70" ht="15.75" customHeight="1">
      <c r="BR272" s="27"/>
    </row>
    <row r="273" spans="70:70" ht="15.75" customHeight="1">
      <c r="BR273" s="27"/>
    </row>
    <row r="274" spans="70:70" ht="15.75" customHeight="1">
      <c r="BR274" s="27"/>
    </row>
    <row r="275" spans="70:70" ht="15.75" customHeight="1">
      <c r="BR275" s="27"/>
    </row>
    <row r="276" spans="70:70" ht="15.75" customHeight="1">
      <c r="BR276" s="27"/>
    </row>
    <row r="277" spans="70:70" ht="15.75" customHeight="1">
      <c r="BR277" s="27"/>
    </row>
    <row r="278" spans="70:70" ht="15.75" customHeight="1">
      <c r="BR278" s="27"/>
    </row>
    <row r="279" spans="70:70" ht="15.75" customHeight="1">
      <c r="BR279" s="27"/>
    </row>
    <row r="280" spans="70:70" ht="15.75" customHeight="1">
      <c r="BR280" s="27"/>
    </row>
    <row r="281" spans="70:70" ht="15.75" customHeight="1">
      <c r="BR281" s="27"/>
    </row>
    <row r="282" spans="70:70" ht="15.75" customHeight="1">
      <c r="BR282" s="27"/>
    </row>
    <row r="283" spans="70:70" ht="15.75" customHeight="1">
      <c r="BR283" s="27"/>
    </row>
    <row r="284" spans="70:70" ht="15.75" customHeight="1">
      <c r="BR284" s="27"/>
    </row>
    <row r="285" spans="70:70" ht="15.75" customHeight="1">
      <c r="BR285" s="27"/>
    </row>
    <row r="286" spans="70:70" ht="15.75" customHeight="1">
      <c r="BR286" s="27"/>
    </row>
    <row r="287" spans="70:70" ht="15.75" customHeight="1">
      <c r="BR287" s="27"/>
    </row>
    <row r="288" spans="70:70" ht="15.75" customHeight="1">
      <c r="BR288" s="27"/>
    </row>
    <row r="289" spans="70:70" ht="15.75" customHeight="1">
      <c r="BR289" s="27"/>
    </row>
    <row r="290" spans="70:70" ht="15.75" customHeight="1">
      <c r="BR290" s="27"/>
    </row>
    <row r="291" spans="70:70" ht="15.75" customHeight="1">
      <c r="BR291" s="27"/>
    </row>
    <row r="292" spans="70:70" ht="15.75" customHeight="1">
      <c r="BR292" s="27"/>
    </row>
    <row r="293" spans="70:70" ht="15.75" customHeight="1">
      <c r="BR293" s="27"/>
    </row>
    <row r="294" spans="70:70" ht="15.75" customHeight="1">
      <c r="BR294" s="27"/>
    </row>
    <row r="295" spans="70:70" ht="15.75" customHeight="1">
      <c r="BR295" s="27"/>
    </row>
    <row r="296" spans="70:70" ht="15.75" customHeight="1">
      <c r="BR296" s="27"/>
    </row>
    <row r="297" spans="70:70" ht="15.75" customHeight="1">
      <c r="BR297" s="27"/>
    </row>
    <row r="298" spans="70:70" ht="15.75" customHeight="1">
      <c r="BR298" s="27"/>
    </row>
    <row r="299" spans="70:70" ht="15.75" customHeight="1">
      <c r="BR299" s="27"/>
    </row>
    <row r="300" spans="70:70" ht="15.75" customHeight="1">
      <c r="BR300" s="27"/>
    </row>
    <row r="301" spans="70:70" ht="15.75" customHeight="1">
      <c r="BR301" s="27"/>
    </row>
  </sheetData>
  <pageMargins left="0.7" right="0.7" top="0.75" bottom="0.75" header="0" footer="0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1000"/>
  <sheetViews>
    <sheetView topLeftCell="K52" workbookViewId="0">
      <selection activeCell="V94" sqref="V94"/>
    </sheetView>
  </sheetViews>
  <sheetFormatPr baseColWidth="10" defaultColWidth="11.25" defaultRowHeight="15" customHeight="1"/>
  <cols>
    <col min="1" max="1" width="10.33203125" customWidth="1"/>
    <col min="2" max="2" width="31.75" customWidth="1"/>
    <col min="3" max="4" width="9.33203125" customWidth="1"/>
    <col min="5" max="8" width="10.33203125" customWidth="1"/>
    <col min="9" max="11" width="9.75" customWidth="1"/>
    <col min="12" max="12" width="10.75" customWidth="1"/>
    <col min="13" max="13" width="10.33203125" customWidth="1"/>
    <col min="14" max="14" width="9.58203125" customWidth="1"/>
    <col min="15" max="15" width="9.75" customWidth="1"/>
    <col min="16" max="16" width="10" customWidth="1"/>
    <col min="17" max="17" width="10.33203125" customWidth="1"/>
    <col min="18" max="19" width="9.75" customWidth="1"/>
    <col min="20" max="20" width="9.75" bestFit="1" customWidth="1"/>
  </cols>
  <sheetData>
    <row r="2" spans="2:20" ht="15.5">
      <c r="B2" s="206" t="s">
        <v>201</v>
      </c>
    </row>
    <row r="3" spans="2:20" ht="15.5">
      <c r="B3" s="206" t="s">
        <v>202</v>
      </c>
    </row>
    <row r="4" spans="2:20" ht="15.5">
      <c r="B4" s="206" t="s">
        <v>689</v>
      </c>
    </row>
    <row r="5" spans="2:20" ht="15.5">
      <c r="B5" s="27"/>
      <c r="F5" s="27"/>
    </row>
    <row r="6" spans="2:20" ht="62">
      <c r="B6" s="207" t="s">
        <v>690</v>
      </c>
      <c r="C6" s="208" t="s">
        <v>691</v>
      </c>
      <c r="D6" s="208" t="s">
        <v>692</v>
      </c>
      <c r="E6" s="208" t="s">
        <v>693</v>
      </c>
      <c r="F6" s="208" t="s">
        <v>694</v>
      </c>
      <c r="G6" s="208" t="s">
        <v>695</v>
      </c>
      <c r="H6" s="208" t="s">
        <v>696</v>
      </c>
      <c r="I6" s="208" t="s">
        <v>697</v>
      </c>
      <c r="J6" s="208" t="s">
        <v>698</v>
      </c>
      <c r="K6" s="208" t="s">
        <v>699</v>
      </c>
      <c r="L6" s="208" t="s">
        <v>700</v>
      </c>
      <c r="M6" s="208" t="s">
        <v>701</v>
      </c>
      <c r="N6" s="208" t="s">
        <v>702</v>
      </c>
      <c r="O6" s="208" t="s">
        <v>703</v>
      </c>
      <c r="P6" s="208" t="s">
        <v>704</v>
      </c>
      <c r="Q6" s="208" t="s">
        <v>705</v>
      </c>
      <c r="R6" s="209" t="s">
        <v>706</v>
      </c>
      <c r="S6" s="209" t="s">
        <v>707</v>
      </c>
      <c r="T6" s="209" t="s">
        <v>1879</v>
      </c>
    </row>
    <row r="7" spans="2:20" ht="28">
      <c r="B7" s="210" t="s">
        <v>708</v>
      </c>
      <c r="C7" s="14"/>
      <c r="D7" s="14"/>
      <c r="E7" s="14"/>
      <c r="F7" s="35"/>
      <c r="G7" s="14"/>
      <c r="H7" s="14"/>
      <c r="I7" s="14"/>
      <c r="J7" s="14"/>
      <c r="K7" s="14"/>
      <c r="L7" s="14"/>
      <c r="M7" s="14"/>
      <c r="N7" s="14"/>
      <c r="O7" s="14"/>
      <c r="P7" s="14"/>
      <c r="Q7" s="35"/>
      <c r="R7" s="53"/>
      <c r="S7" s="631"/>
      <c r="T7" s="647"/>
    </row>
    <row r="8" spans="2:20" ht="15.75" customHeight="1">
      <c r="B8" s="210" t="s">
        <v>709</v>
      </c>
      <c r="C8" s="14"/>
      <c r="D8" s="14"/>
      <c r="E8" s="14"/>
      <c r="F8" s="35"/>
      <c r="G8" s="14"/>
      <c r="H8" s="14"/>
      <c r="I8" s="14"/>
      <c r="J8" s="14"/>
      <c r="K8" s="14"/>
      <c r="L8" s="14"/>
      <c r="M8" s="14"/>
      <c r="N8" s="14"/>
      <c r="O8" s="14"/>
      <c r="P8" s="14"/>
      <c r="Q8" s="35"/>
      <c r="R8" s="35"/>
      <c r="S8" s="631"/>
      <c r="T8" s="647"/>
    </row>
    <row r="9" spans="2:20" ht="15.75" customHeight="1">
      <c r="B9" s="211" t="s">
        <v>33</v>
      </c>
      <c r="C9" s="212">
        <v>0.16518938233258149</v>
      </c>
      <c r="D9" s="212">
        <v>0.16782962996027184</v>
      </c>
      <c r="E9" s="212">
        <v>0.16771602007200853</v>
      </c>
      <c r="F9" s="213">
        <v>0.16735403723500958</v>
      </c>
      <c r="G9" s="212">
        <v>0.1681</v>
      </c>
      <c r="H9" s="212">
        <v>0.16729334855424199</v>
      </c>
      <c r="I9" s="212">
        <v>0.16937515568319306</v>
      </c>
      <c r="J9" s="212">
        <v>0.17039677423833821</v>
      </c>
      <c r="K9" s="212">
        <v>0.17064640676627882</v>
      </c>
      <c r="L9" s="212">
        <v>0.17229891229896604</v>
      </c>
      <c r="M9" s="212">
        <v>0.17194345293853255</v>
      </c>
      <c r="N9" s="212">
        <v>0.17066665280459831</v>
      </c>
      <c r="O9" s="212">
        <v>0.1711</v>
      </c>
      <c r="P9" s="212">
        <v>0.17004189803429062</v>
      </c>
      <c r="Q9" s="213">
        <v>0.1693689291018857</v>
      </c>
      <c r="R9" s="213">
        <v>0.1719</v>
      </c>
      <c r="S9" s="630">
        <v>0.17176974939285627</v>
      </c>
      <c r="T9" s="630">
        <v>0.17204618379210898</v>
      </c>
    </row>
    <row r="10" spans="2:20" ht="15.75" customHeight="1">
      <c r="B10" s="211" t="s">
        <v>35</v>
      </c>
      <c r="C10" s="212">
        <v>0.12389203674943611</v>
      </c>
      <c r="D10" s="212">
        <v>0.12587222247020391</v>
      </c>
      <c r="E10" s="212">
        <v>0.12578701505400641</v>
      </c>
      <c r="F10" s="213">
        <v>0.1255155279262572</v>
      </c>
      <c r="G10" s="212">
        <v>0.12609999999999999</v>
      </c>
      <c r="H10" s="212">
        <v>0.12547001141568162</v>
      </c>
      <c r="I10" s="212">
        <v>0.12703136676239479</v>
      </c>
      <c r="J10" s="212">
        <v>0.12779758067875369</v>
      </c>
      <c r="K10" s="212">
        <v>0.12798480507470911</v>
      </c>
      <c r="L10" s="212">
        <v>0.12922418422422455</v>
      </c>
      <c r="M10" s="212">
        <v>0.12895758970389942</v>
      </c>
      <c r="N10" s="212">
        <v>0.12799998960344874</v>
      </c>
      <c r="O10" s="212">
        <v>0.1283</v>
      </c>
      <c r="P10" s="212">
        <v>0.12753142352571797</v>
      </c>
      <c r="Q10" s="213">
        <v>0.12702669682641429</v>
      </c>
      <c r="R10" s="213">
        <v>0.12889999999999999</v>
      </c>
      <c r="S10" s="630">
        <v>0.12882731204464223</v>
      </c>
      <c r="T10" s="630">
        <v>0.12903463784408173</v>
      </c>
    </row>
    <row r="11" spans="2:20" ht="15.75" customHeight="1">
      <c r="B11" s="211" t="s">
        <v>36</v>
      </c>
      <c r="C11" s="212">
        <v>8.2594691166290743E-2</v>
      </c>
      <c r="D11" s="212">
        <v>8.3914814980135921E-2</v>
      </c>
      <c r="E11" s="212">
        <v>8.3858010036004266E-2</v>
      </c>
      <c r="F11" s="213">
        <v>8.3677018617504789E-2</v>
      </c>
      <c r="G11" s="212">
        <v>8.4000000000000005E-2</v>
      </c>
      <c r="H11" s="212">
        <v>8.364667427712108E-2</v>
      </c>
      <c r="I11" s="212">
        <v>8.4687577841596529E-2</v>
      </c>
      <c r="J11" s="212">
        <v>8.5198387119169106E-2</v>
      </c>
      <c r="K11" s="212">
        <v>8.5323203383139409E-2</v>
      </c>
      <c r="L11" s="212">
        <v>8.6149456149483022E-2</v>
      </c>
      <c r="M11" s="212">
        <v>8.5971726469266277E-2</v>
      </c>
      <c r="N11" s="212">
        <v>8.5333326402299153E-2</v>
      </c>
      <c r="O11" s="212">
        <v>8.5500000000000007E-2</v>
      </c>
      <c r="P11" s="212">
        <v>8.5020949017145311E-2</v>
      </c>
      <c r="Q11" s="213">
        <v>8.4684464550942848E-2</v>
      </c>
      <c r="R11" s="213">
        <v>8.5900000000000004E-2</v>
      </c>
      <c r="S11" s="630">
        <v>8.5884874696428137E-2</v>
      </c>
      <c r="T11" s="630">
        <v>8.602309189605449E-2</v>
      </c>
    </row>
    <row r="12" spans="2:20" ht="15.75" customHeight="1">
      <c r="B12" s="214" t="s">
        <v>710</v>
      </c>
      <c r="C12" s="212"/>
      <c r="D12" s="212"/>
      <c r="E12" s="212"/>
      <c r="F12" s="213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3"/>
      <c r="R12" s="35"/>
      <c r="S12" s="631"/>
      <c r="T12" s="631"/>
    </row>
    <row r="13" spans="2:20" ht="15.75" customHeight="1">
      <c r="B13" s="211" t="s">
        <v>33</v>
      </c>
      <c r="C13" s="212">
        <v>0.16275228896309551</v>
      </c>
      <c r="D13" s="212">
        <v>0.1653541515419352</v>
      </c>
      <c r="E13" s="212">
        <v>0.16525765493336345</v>
      </c>
      <c r="F13" s="213">
        <v>0.16492502674785633</v>
      </c>
      <c r="G13" s="212">
        <v>0.1656</v>
      </c>
      <c r="H13" s="212">
        <v>0.16487945235633555</v>
      </c>
      <c r="I13" s="212">
        <v>0.16692971957877306</v>
      </c>
      <c r="J13" s="212">
        <v>0.16794571369679931</v>
      </c>
      <c r="K13" s="212">
        <v>0.16818801611413817</v>
      </c>
      <c r="L13" s="212">
        <v>0.16979869753419366</v>
      </c>
      <c r="M13" s="212">
        <v>0.16945707138130434</v>
      </c>
      <c r="N13" s="212">
        <v>0.16823291446799837</v>
      </c>
      <c r="O13" s="212">
        <v>0.1686</v>
      </c>
      <c r="P13" s="212">
        <v>0.16763699048718703</v>
      </c>
      <c r="Q13" s="213">
        <v>0.16698666572777632</v>
      </c>
      <c r="R13" s="213">
        <v>0.1694</v>
      </c>
      <c r="S13" s="630">
        <v>0.16938217031115024</v>
      </c>
      <c r="T13" s="630">
        <v>0.1695999783328932</v>
      </c>
    </row>
    <row r="14" spans="2:20" ht="15.75" customHeight="1">
      <c r="B14" s="211" t="s">
        <v>35</v>
      </c>
      <c r="C14" s="212">
        <v>0.12206421672232165</v>
      </c>
      <c r="D14" s="212">
        <v>0.12401561365645139</v>
      </c>
      <c r="E14" s="212">
        <v>0.12394324120002258</v>
      </c>
      <c r="F14" s="213">
        <v>0.12369377006089226</v>
      </c>
      <c r="G14" s="212">
        <v>0.1242</v>
      </c>
      <c r="H14" s="212">
        <v>0.12365958926725165</v>
      </c>
      <c r="I14" s="212">
        <v>0.12519728968407978</v>
      </c>
      <c r="J14" s="212">
        <v>0.12595928527259947</v>
      </c>
      <c r="K14" s="212">
        <v>0.1261410120856036</v>
      </c>
      <c r="L14" s="212">
        <v>0.12734902315064522</v>
      </c>
      <c r="M14" s="212">
        <v>0.12709280353597827</v>
      </c>
      <c r="N14" s="212">
        <v>0.12617468585099878</v>
      </c>
      <c r="O14" s="212">
        <v>0.1265</v>
      </c>
      <c r="P14" s="212">
        <v>0.12572774286539026</v>
      </c>
      <c r="Q14" s="213">
        <v>0.12523999929583224</v>
      </c>
      <c r="R14" s="213">
        <v>0.12709999999999999</v>
      </c>
      <c r="S14" s="630">
        <v>0.12703662773336269</v>
      </c>
      <c r="T14" s="630">
        <v>0.12719998374966987</v>
      </c>
    </row>
    <row r="15" spans="2:20" ht="15.5">
      <c r="B15" s="211" t="s">
        <v>36</v>
      </c>
      <c r="C15" s="212">
        <v>8.1376144481547757E-2</v>
      </c>
      <c r="D15" s="212">
        <v>8.2677075770967598E-2</v>
      </c>
      <c r="E15" s="212">
        <v>8.2628827466681723E-2</v>
      </c>
      <c r="F15" s="213">
        <v>8.2462513373928167E-2</v>
      </c>
      <c r="G15" s="212">
        <v>8.2799999999999999E-2</v>
      </c>
      <c r="H15" s="212">
        <v>8.2439726178167777E-2</v>
      </c>
      <c r="I15" s="212">
        <v>8.3464859789386531E-2</v>
      </c>
      <c r="J15" s="212">
        <v>8.3972856848399655E-2</v>
      </c>
      <c r="K15" s="212">
        <v>8.4094008057069083E-2</v>
      </c>
      <c r="L15" s="212">
        <v>8.489934876709683E-2</v>
      </c>
      <c r="M15" s="212">
        <v>8.4728535690652168E-2</v>
      </c>
      <c r="N15" s="212">
        <v>8.4116457233999187E-2</v>
      </c>
      <c r="O15" s="212">
        <v>8.43E-2</v>
      </c>
      <c r="P15" s="212">
        <v>8.3818495243593513E-2</v>
      </c>
      <c r="Q15" s="213">
        <v>8.3493332863888159E-2</v>
      </c>
      <c r="R15" s="213">
        <v>8.4699999999999998E-2</v>
      </c>
      <c r="S15" s="630">
        <v>8.4691085155575122E-2</v>
      </c>
      <c r="T15" s="630">
        <v>8.4799989166446599E-2</v>
      </c>
    </row>
    <row r="16" spans="2:20" ht="15.5">
      <c r="B16" s="210" t="s">
        <v>638</v>
      </c>
      <c r="C16" s="215"/>
      <c r="D16" s="215"/>
      <c r="E16" s="215"/>
      <c r="F16" s="9"/>
      <c r="G16" s="8"/>
      <c r="H16" s="8"/>
      <c r="I16" s="8"/>
      <c r="J16" s="8"/>
      <c r="K16" s="8"/>
      <c r="L16" s="8"/>
      <c r="M16" s="8"/>
      <c r="N16" s="8"/>
      <c r="O16" s="8"/>
      <c r="P16" s="8"/>
      <c r="Q16" s="9"/>
      <c r="R16" s="35"/>
      <c r="S16" s="631"/>
      <c r="T16" s="631"/>
    </row>
    <row r="17" spans="2:20" ht="28">
      <c r="B17" s="216" t="s">
        <v>40</v>
      </c>
      <c r="C17" s="215"/>
      <c r="D17" s="215"/>
      <c r="E17" s="215"/>
      <c r="F17" s="9"/>
      <c r="G17" s="8"/>
      <c r="H17" s="8"/>
      <c r="I17" s="8"/>
      <c r="J17" s="8"/>
      <c r="K17" s="8"/>
      <c r="L17" s="8"/>
      <c r="M17" s="8"/>
      <c r="N17" s="8"/>
      <c r="O17" s="217"/>
      <c r="P17" s="217"/>
      <c r="Q17" s="218"/>
      <c r="R17" s="35"/>
      <c r="S17" s="631"/>
      <c r="T17" s="631"/>
    </row>
    <row r="18" spans="2:20" ht="17.25" customHeight="1">
      <c r="B18" s="219" t="s">
        <v>640</v>
      </c>
      <c r="C18" s="95">
        <v>1842.1659283684742</v>
      </c>
      <c r="D18" s="95">
        <v>1891.8273450737029</v>
      </c>
      <c r="E18" s="95">
        <v>1874.9182729010936</v>
      </c>
      <c r="F18" s="220">
        <v>1878.0616761560668</v>
      </c>
      <c r="G18" s="95">
        <v>1895</v>
      </c>
      <c r="H18" s="95">
        <v>1863</v>
      </c>
      <c r="I18" s="95">
        <v>1887.775450500005</v>
      </c>
      <c r="J18" s="95">
        <v>1890</v>
      </c>
      <c r="K18" s="95">
        <v>1896.6981804045286</v>
      </c>
      <c r="L18" s="95">
        <v>1933.1985830209037</v>
      </c>
      <c r="M18" s="95">
        <v>1920.361363329705</v>
      </c>
      <c r="N18" s="95">
        <v>1871.412129793637</v>
      </c>
      <c r="O18" s="95">
        <v>1871.412129793637</v>
      </c>
      <c r="P18" s="95">
        <v>1844.443010082919</v>
      </c>
      <c r="Q18" s="220">
        <v>1824.2687095886695</v>
      </c>
      <c r="R18" s="220">
        <v>1869</v>
      </c>
      <c r="S18" s="629">
        <v>1824.3026130337782</v>
      </c>
      <c r="T18" s="629">
        <v>1881.715838796973</v>
      </c>
    </row>
    <row r="19" spans="2:20" ht="30" customHeight="1">
      <c r="B19" s="221" t="s">
        <v>43</v>
      </c>
      <c r="C19" s="95"/>
      <c r="D19" s="95"/>
      <c r="E19" s="95"/>
      <c r="F19" s="220"/>
      <c r="G19" s="95"/>
      <c r="H19" s="95"/>
      <c r="I19" s="14"/>
      <c r="J19" s="14"/>
      <c r="K19" s="14"/>
      <c r="L19" s="14"/>
      <c r="M19" s="14"/>
      <c r="N19" s="14"/>
      <c r="O19" s="14"/>
      <c r="P19" s="14"/>
      <c r="Q19" s="35"/>
      <c r="R19" s="35"/>
      <c r="S19" s="631"/>
      <c r="T19" s="631"/>
    </row>
    <row r="20" spans="2:20" ht="15.5">
      <c r="B20" s="14" t="s">
        <v>711</v>
      </c>
      <c r="C20" s="95">
        <v>3258.2638623090875</v>
      </c>
      <c r="D20" s="95">
        <v>3316.2388393665437</v>
      </c>
      <c r="E20" s="95">
        <v>3310.3693033067616</v>
      </c>
      <c r="F20" s="220">
        <v>3814.2152410455133</v>
      </c>
      <c r="G20" s="95">
        <v>3837</v>
      </c>
      <c r="H20" s="95">
        <v>3816.8644677974203</v>
      </c>
      <c r="I20" s="95">
        <v>3857.6617010967952</v>
      </c>
      <c r="J20" s="95">
        <v>3874.8975646228464</v>
      </c>
      <c r="K20" s="95">
        <v>3888.2122009951745</v>
      </c>
      <c r="L20" s="95">
        <v>3930.6078825147524</v>
      </c>
      <c r="M20" s="95">
        <v>3918.5058922883909</v>
      </c>
      <c r="N20" s="95">
        <v>3869.6964431155357</v>
      </c>
      <c r="O20" s="95">
        <v>3869.6964431155357</v>
      </c>
      <c r="P20" s="95">
        <v>3840.5581905062104</v>
      </c>
      <c r="Q20" s="220">
        <v>3820.2632908397331</v>
      </c>
      <c r="R20" s="220">
        <v>3902</v>
      </c>
      <c r="S20" s="629">
        <v>3896.0862635197232</v>
      </c>
      <c r="T20" s="629">
        <v>3940.3127168667897</v>
      </c>
    </row>
    <row r="21" spans="2:20" ht="15.75" customHeight="1">
      <c r="B21" s="14" t="s">
        <v>712</v>
      </c>
      <c r="C21" s="95">
        <v>479.60268199008368</v>
      </c>
      <c r="D21" s="95">
        <v>492.80178706466768</v>
      </c>
      <c r="E21" s="95">
        <v>488.18210028856333</v>
      </c>
      <c r="F21" s="220">
        <v>480.5266193453046</v>
      </c>
      <c r="G21" s="95">
        <v>485</v>
      </c>
      <c r="H21" s="95">
        <v>476.48769319248197</v>
      </c>
      <c r="I21" s="95">
        <v>482.82326362828218</v>
      </c>
      <c r="J21" s="95">
        <v>483.27203320081799</v>
      </c>
      <c r="K21" s="95">
        <v>484.98791686051402</v>
      </c>
      <c r="L21" s="95">
        <v>494.5704671446619</v>
      </c>
      <c r="M21" s="95">
        <v>491.19149624556843</v>
      </c>
      <c r="N21" s="95">
        <v>478.36196611307287</v>
      </c>
      <c r="O21" s="95">
        <v>478.36196611307287</v>
      </c>
      <c r="P21" s="95">
        <v>471.34004221339421</v>
      </c>
      <c r="Q21" s="220">
        <v>466.03400197341131</v>
      </c>
      <c r="R21" s="220">
        <v>478</v>
      </c>
      <c r="S21" s="629">
        <v>465.26845387908554</v>
      </c>
      <c r="T21" s="629">
        <v>480.3154336641112</v>
      </c>
    </row>
    <row r="22" spans="2:20" ht="15.75" customHeight="1">
      <c r="B22" s="14" t="s">
        <v>713</v>
      </c>
      <c r="C22" s="95">
        <v>13.943344909748108</v>
      </c>
      <c r="D22" s="95">
        <v>14.091200867889725</v>
      </c>
      <c r="E22" s="95">
        <v>14.146646852192834</v>
      </c>
      <c r="F22" s="220">
        <v>23.650861896161693</v>
      </c>
      <c r="G22" s="95">
        <v>24</v>
      </c>
      <c r="H22" s="95">
        <v>23.915423701819531</v>
      </c>
      <c r="I22" s="95">
        <v>24.047036360457472</v>
      </c>
      <c r="J22" s="95">
        <v>24.179134528605172</v>
      </c>
      <c r="K22" s="95">
        <v>24.332740617980718</v>
      </c>
      <c r="L22" s="95">
        <v>24.437192758756098</v>
      </c>
      <c r="M22" s="95">
        <v>24.412615784456012</v>
      </c>
      <c r="N22" s="95">
        <v>24.245185147036661</v>
      </c>
      <c r="O22" s="95">
        <v>24.245185147036661</v>
      </c>
      <c r="P22" s="95">
        <v>24.086970874979848</v>
      </c>
      <c r="Q22" s="220">
        <v>24.050105413529721</v>
      </c>
      <c r="R22" s="220">
        <v>25</v>
      </c>
      <c r="S22" s="629">
        <v>25.25130503244651</v>
      </c>
      <c r="T22" s="629">
        <v>25.411055365397083</v>
      </c>
    </row>
    <row r="23" spans="2:20" ht="30" customHeight="1">
      <c r="B23" s="222" t="s">
        <v>644</v>
      </c>
      <c r="C23" s="95">
        <v>2255.1800954824157</v>
      </c>
      <c r="D23" s="95">
        <v>2302.4434977895439</v>
      </c>
      <c r="E23" s="95">
        <v>2292.6395886906917</v>
      </c>
      <c r="F23" s="220">
        <v>2768.686103990362</v>
      </c>
      <c r="G23" s="95">
        <v>2790</v>
      </c>
      <c r="H23" s="95">
        <v>2766.2265801481299</v>
      </c>
      <c r="I23" s="95">
        <v>2794.6664681804177</v>
      </c>
      <c r="J23" s="95">
        <v>2802.1803694312666</v>
      </c>
      <c r="K23" s="95">
        <v>2815.1581338255792</v>
      </c>
      <c r="L23" s="95">
        <v>2853.8962733316407</v>
      </c>
      <c r="M23" s="95">
        <v>2840.8049518524058</v>
      </c>
      <c r="N23" s="95">
        <v>2787.5989874463116</v>
      </c>
      <c r="O23" s="95">
        <v>2787.5989874463116</v>
      </c>
      <c r="P23" s="95">
        <v>2755.4306298167908</v>
      </c>
      <c r="Q23" s="220">
        <v>2734.7261263808336</v>
      </c>
      <c r="R23" s="220">
        <v>2806</v>
      </c>
      <c r="S23" s="629">
        <v>2783.8501072422932</v>
      </c>
      <c r="T23" s="629">
        <v>2845.7079991638579</v>
      </c>
    </row>
    <row r="24" spans="2:20" ht="30" customHeight="1">
      <c r="B24" s="223" t="s">
        <v>47</v>
      </c>
      <c r="C24" s="95">
        <v>3999.0833044800524</v>
      </c>
      <c r="D24" s="95">
        <v>4065.5802302391699</v>
      </c>
      <c r="E24" s="95">
        <v>4062.1232820266068</v>
      </c>
      <c r="F24" s="220">
        <v>4578.6731254140932</v>
      </c>
      <c r="G24" s="95">
        <v>4603</v>
      </c>
      <c r="H24" s="95">
        <v>4584.2287118172153</v>
      </c>
      <c r="I24" s="95">
        <v>4634.1890895468086</v>
      </c>
      <c r="J24" s="95">
        <v>4658.0768670564448</v>
      </c>
      <c r="K24" s="95">
        <v>4671.7764275594491</v>
      </c>
      <c r="L24" s="95">
        <v>4717.805881026351</v>
      </c>
      <c r="M24" s="95">
        <v>4705.9711954825143</v>
      </c>
      <c r="N24" s="95">
        <v>4658.6936492713967</v>
      </c>
      <c r="O24" s="95">
        <v>4658.6936492713967</v>
      </c>
      <c r="P24" s="95">
        <v>4630.8947649656911</v>
      </c>
      <c r="Q24" s="220">
        <v>4610.2997056352315</v>
      </c>
      <c r="R24" s="220">
        <v>4700</v>
      </c>
      <c r="S24" s="629">
        <v>4703.8832220154927</v>
      </c>
      <c r="T24" s="629">
        <v>4737.6634912123072</v>
      </c>
    </row>
    <row r="25" spans="2:20" ht="30" customHeight="1">
      <c r="B25" s="208" t="s">
        <v>48</v>
      </c>
      <c r="C25" s="95">
        <v>5182.4372618935167</v>
      </c>
      <c r="D25" s="95">
        <v>5266.3374957612978</v>
      </c>
      <c r="E25" s="95">
        <v>5263.6856569688152</v>
      </c>
      <c r="F25" s="220">
        <v>5790.0485553689214</v>
      </c>
      <c r="G25" s="95">
        <v>5819</v>
      </c>
      <c r="H25" s="95">
        <v>5796.8785711167502</v>
      </c>
      <c r="I25" s="95">
        <v>5861.7072849370434</v>
      </c>
      <c r="J25" s="95">
        <v>5894.0397913293991</v>
      </c>
      <c r="K25" s="95">
        <v>5909.1589491534787</v>
      </c>
      <c r="L25" s="95">
        <v>5965.0649157712769</v>
      </c>
      <c r="M25" s="95">
        <v>5951.6600088372334</v>
      </c>
      <c r="N25" s="95">
        <v>5899.0451722310918</v>
      </c>
      <c r="O25" s="95">
        <v>5899.0451722310918</v>
      </c>
      <c r="P25" s="95">
        <v>5868.9460311097291</v>
      </c>
      <c r="Q25" s="220">
        <v>5844.9637727726176</v>
      </c>
      <c r="R25" s="220">
        <v>5951</v>
      </c>
      <c r="S25" s="629">
        <v>5959.6224230678781</v>
      </c>
      <c r="T25" s="629">
        <v>5989.1712281981709</v>
      </c>
    </row>
    <row r="26" spans="2:20" ht="30" customHeight="1">
      <c r="B26" s="224" t="s">
        <v>49</v>
      </c>
      <c r="C26" s="95">
        <v>4934.866539471881</v>
      </c>
      <c r="D26" s="95">
        <v>5012.0123021550571</v>
      </c>
      <c r="E26" s="95">
        <v>5011.6952195274389</v>
      </c>
      <c r="F26" s="220">
        <v>5541.9751028547944</v>
      </c>
      <c r="G26" s="95">
        <v>5569</v>
      </c>
      <c r="H26" s="95">
        <v>5551.1324022348881</v>
      </c>
      <c r="I26" s="95">
        <v>5612.6497549884443</v>
      </c>
      <c r="J26" s="95">
        <v>5644.8911265221977</v>
      </c>
      <c r="K26" s="95">
        <v>5659.0818241927509</v>
      </c>
      <c r="L26" s="95">
        <v>5709.7586425093868</v>
      </c>
      <c r="M26" s="95">
        <v>5698.2274885115676</v>
      </c>
      <c r="N26" s="95">
        <v>5652.7853497466394</v>
      </c>
      <c r="O26" s="95">
        <v>5652.7853497466394</v>
      </c>
      <c r="P26" s="95">
        <v>5626.6520734380756</v>
      </c>
      <c r="Q26" s="220">
        <v>5605.6642761807097</v>
      </c>
      <c r="R26" s="220">
        <v>5705</v>
      </c>
      <c r="S26" s="629">
        <v>5721.5155277125878</v>
      </c>
      <c r="T26" s="629">
        <v>5742.2012327853881</v>
      </c>
    </row>
    <row r="27" spans="2:20" ht="17.25" customHeight="1">
      <c r="B27" s="225" t="s">
        <v>50</v>
      </c>
      <c r="C27" s="95">
        <v>6022.1938559492119</v>
      </c>
      <c r="D27" s="95">
        <v>6114.0027005258771</v>
      </c>
      <c r="E27" s="95">
        <v>6115.4927588658211</v>
      </c>
      <c r="F27" s="220">
        <v>6653.1316867890482</v>
      </c>
      <c r="G27" s="95">
        <v>6683</v>
      </c>
      <c r="H27" s="95">
        <v>6664.4249235689922</v>
      </c>
      <c r="I27" s="95">
        <v>6739.5118219271562</v>
      </c>
      <c r="J27" s="95">
        <v>6780.155595583271</v>
      </c>
      <c r="K27" s="95">
        <v>6795.3660544889835</v>
      </c>
      <c r="L27" s="95">
        <v>6853.8564628359818</v>
      </c>
      <c r="M27" s="95">
        <v>6841.4959932266129</v>
      </c>
      <c r="N27" s="95">
        <v>6793.5859053864888</v>
      </c>
      <c r="O27" s="95">
        <v>6793.5859053864888</v>
      </c>
      <c r="P27" s="95">
        <v>6766.7704179663087</v>
      </c>
      <c r="Q27" s="220">
        <v>6743.5919688643735</v>
      </c>
      <c r="R27" s="220">
        <v>6857</v>
      </c>
      <c r="S27" s="629">
        <v>6880.7676172383453</v>
      </c>
      <c r="T27" s="629">
        <v>6893.6287479443181</v>
      </c>
    </row>
    <row r="28" spans="2:20" ht="17.25" customHeight="1">
      <c r="B28" s="14" t="s">
        <v>51</v>
      </c>
      <c r="C28" s="95">
        <v>20874.694873230663</v>
      </c>
      <c r="D28" s="95">
        <v>21126.190911780457</v>
      </c>
      <c r="E28" s="95">
        <v>21184.989673787895</v>
      </c>
      <c r="F28" s="220">
        <v>21823.566319095149</v>
      </c>
      <c r="G28" s="95">
        <v>21883</v>
      </c>
      <c r="H28" s="95">
        <v>21893.679306797927</v>
      </c>
      <c r="I28" s="95">
        <v>22151.336285146223</v>
      </c>
      <c r="J28" s="95">
        <v>22326.06490891553</v>
      </c>
      <c r="K28" s="95">
        <v>22347.318000898256</v>
      </c>
      <c r="L28" s="95">
        <v>22475.170282121744</v>
      </c>
      <c r="M28" s="95">
        <v>22469.617616726027</v>
      </c>
      <c r="N28" s="95">
        <v>22460.039924000896</v>
      </c>
      <c r="O28" s="95">
        <v>22460.039924000896</v>
      </c>
      <c r="P28" s="95">
        <v>22466.229896215504</v>
      </c>
      <c r="Q28" s="220">
        <v>22440.815995544472</v>
      </c>
      <c r="R28" s="220">
        <v>22706</v>
      </c>
      <c r="S28" s="629">
        <v>22932.262769311175</v>
      </c>
      <c r="T28" s="629">
        <v>22720.67003149286</v>
      </c>
    </row>
    <row r="29" spans="2:20" ht="28.5" customHeight="1">
      <c r="B29" s="224" t="s">
        <v>714</v>
      </c>
      <c r="C29" s="95">
        <v>2981.3804880089369</v>
      </c>
      <c r="D29" s="95">
        <v>3034.7310794313685</v>
      </c>
      <c r="E29" s="95">
        <v>3029.1172321696317</v>
      </c>
      <c r="F29" s="220">
        <v>3530.8054547705933</v>
      </c>
      <c r="G29" s="95">
        <v>3552</v>
      </c>
      <c r="H29" s="95">
        <v>3533.5840981157071</v>
      </c>
      <c r="I29" s="95">
        <v>3570.8523557794592</v>
      </c>
      <c r="J29" s="95">
        <v>3586.3746409388427</v>
      </c>
      <c r="K29" s="95">
        <v>3599.2601849969487</v>
      </c>
      <c r="L29" s="95">
        <v>3638.8257664059179</v>
      </c>
      <c r="M29" s="95">
        <v>3627.3408022454382</v>
      </c>
      <c r="N29" s="95">
        <v>3580.7565256959469</v>
      </c>
      <c r="O29" s="95">
        <v>3611</v>
      </c>
      <c r="P29" s="95">
        <v>3552.7179608277115</v>
      </c>
      <c r="Q29" s="220">
        <v>3533.5889253610694</v>
      </c>
      <c r="R29" s="220">
        <v>3611</v>
      </c>
      <c r="S29" s="629">
        <v>3605.3903488978503</v>
      </c>
      <c r="T29" s="629">
        <v>3649.056372882816</v>
      </c>
    </row>
    <row r="30" spans="2:20" ht="15.75" customHeight="1">
      <c r="B30" s="210" t="s">
        <v>715</v>
      </c>
      <c r="C30" s="95"/>
      <c r="D30" s="95"/>
      <c r="E30" s="95"/>
      <c r="F30" s="35"/>
      <c r="G30" s="14"/>
      <c r="H30" s="14"/>
      <c r="I30" s="14"/>
      <c r="J30" s="14"/>
      <c r="K30" s="14"/>
      <c r="L30" s="14"/>
      <c r="M30" s="14"/>
      <c r="N30" s="14"/>
      <c r="O30" s="226"/>
      <c r="P30" s="226"/>
      <c r="Q30" s="227"/>
      <c r="R30" s="227"/>
      <c r="S30" s="633"/>
      <c r="T30" s="633"/>
    </row>
    <row r="31" spans="2:20" ht="15.75" customHeight="1">
      <c r="B31" s="210" t="s">
        <v>54</v>
      </c>
      <c r="C31" s="95"/>
      <c r="D31" s="95"/>
      <c r="E31" s="95"/>
      <c r="F31" s="35"/>
      <c r="G31" s="14"/>
      <c r="H31" s="14"/>
      <c r="I31" s="14"/>
      <c r="J31" s="14"/>
      <c r="K31" s="14"/>
      <c r="L31" s="14"/>
      <c r="M31" s="14"/>
      <c r="N31" s="14"/>
      <c r="O31" s="226"/>
      <c r="P31" s="226"/>
      <c r="Q31" s="227"/>
      <c r="R31" s="227"/>
      <c r="S31" s="633"/>
      <c r="T31" s="633"/>
    </row>
    <row r="32" spans="2:20" ht="15.75" customHeight="1">
      <c r="B32" s="211" t="s">
        <v>55</v>
      </c>
      <c r="C32" s="95">
        <v>10067.459898660611</v>
      </c>
      <c r="D32" s="95">
        <v>10198.90509463753</v>
      </c>
      <c r="E32" s="95">
        <v>10219.104760837618</v>
      </c>
      <c r="F32" s="220">
        <v>10795.928943235473</v>
      </c>
      <c r="G32" s="95">
        <v>10832</v>
      </c>
      <c r="H32" s="95">
        <v>10826.67254227503</v>
      </c>
      <c r="I32" s="95">
        <v>10951.265660080502</v>
      </c>
      <c r="J32" s="95">
        <v>11030.665664602348</v>
      </c>
      <c r="K32" s="95">
        <v>11046.696138396175</v>
      </c>
      <c r="L32" s="95">
        <v>11119.932847749113</v>
      </c>
      <c r="M32" s="95">
        <v>11111.46218380653</v>
      </c>
      <c r="N32" s="95">
        <v>11081.955769370219</v>
      </c>
      <c r="O32" s="95">
        <v>11099.185572862489</v>
      </c>
      <c r="P32" s="95">
        <v>11068.693801619422</v>
      </c>
      <c r="Q32" s="220">
        <v>11047.898073966062</v>
      </c>
      <c r="R32" s="220">
        <v>11199</v>
      </c>
      <c r="S32" s="629">
        <v>11289.075386638353</v>
      </c>
      <c r="T32" s="629">
        <v>11227.9489363591</v>
      </c>
    </row>
    <row r="33" spans="2:20" ht="15.75" customHeight="1">
      <c r="B33" s="211" t="s">
        <v>57</v>
      </c>
      <c r="C33" s="95">
        <v>7.2348056310580482</v>
      </c>
      <c r="D33" s="95">
        <v>7.3134661803106988</v>
      </c>
      <c r="E33" s="95">
        <v>7.3406755480209549</v>
      </c>
      <c r="F33" s="220">
        <v>7.3752079312598982</v>
      </c>
      <c r="G33" s="95">
        <v>7</v>
      </c>
      <c r="H33" s="95">
        <v>7.4025083371427112</v>
      </c>
      <c r="I33" s="95">
        <v>7.4914583367968142</v>
      </c>
      <c r="J33" s="95">
        <v>7.5559170188016003</v>
      </c>
      <c r="K33" s="95">
        <v>7.5590836549119373</v>
      </c>
      <c r="L33" s="95">
        <v>7.5943171254142134</v>
      </c>
      <c r="M33" s="95">
        <v>7.5969072645413336</v>
      </c>
      <c r="N33" s="95">
        <v>7.6128517733076961</v>
      </c>
      <c r="O33" s="95">
        <v>7.5998025384369949</v>
      </c>
      <c r="P33" s="95">
        <v>7.6274697938828702</v>
      </c>
      <c r="Q33" s="220">
        <v>7.6254042938998996</v>
      </c>
      <c r="R33" s="220">
        <v>8</v>
      </c>
      <c r="S33" s="629">
        <v>7.7947989478161999</v>
      </c>
      <c r="T33" s="629">
        <v>7.6897272725557411</v>
      </c>
    </row>
    <row r="34" spans="2:20" ht="15.75" customHeight="1">
      <c r="B34" s="211" t="s">
        <v>59</v>
      </c>
      <c r="C34" s="95">
        <v>2697.8001641234046</v>
      </c>
      <c r="D34" s="95">
        <v>2732.2980030412491</v>
      </c>
      <c r="E34" s="95">
        <v>2738.294161353188</v>
      </c>
      <c r="F34" s="220">
        <v>2744.6497862237557</v>
      </c>
      <c r="G34" s="95">
        <v>2753</v>
      </c>
      <c r="H34" s="95">
        <v>2750.939112340981</v>
      </c>
      <c r="I34" s="95">
        <v>2784.4027195370254</v>
      </c>
      <c r="J34" s="95">
        <v>2805.8763919969756</v>
      </c>
      <c r="K34" s="95">
        <v>2808.0688581388354</v>
      </c>
      <c r="L34" s="95">
        <v>2826.0366739002616</v>
      </c>
      <c r="M34" s="95">
        <v>2824.6444992260426</v>
      </c>
      <c r="N34" s="95">
        <v>2821.2216655700081</v>
      </c>
      <c r="O34" s="95">
        <v>2820.4944312013949</v>
      </c>
      <c r="P34" s="95">
        <v>2821.1732999516844</v>
      </c>
      <c r="Q34" s="220">
        <v>2816.8008859068032</v>
      </c>
      <c r="R34" s="220">
        <v>2849</v>
      </c>
      <c r="S34" s="629">
        <v>2871.5077459760346</v>
      </c>
      <c r="T34" s="629">
        <v>2847.7396899196974</v>
      </c>
    </row>
    <row r="35" spans="2:20" ht="15.75" customHeight="1">
      <c r="B35" s="210" t="s">
        <v>716</v>
      </c>
      <c r="C35" s="215"/>
      <c r="D35" s="215"/>
      <c r="E35" s="215"/>
      <c r="F35" s="35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35"/>
      <c r="R35" s="35"/>
      <c r="S35" s="631"/>
      <c r="T35" s="631"/>
    </row>
    <row r="36" spans="2:20" ht="15.75" customHeight="1">
      <c r="B36" s="210" t="s">
        <v>717</v>
      </c>
      <c r="C36" s="215"/>
      <c r="D36" s="215"/>
      <c r="E36" s="215"/>
      <c r="F36" s="35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35"/>
      <c r="R36" s="35"/>
      <c r="S36" s="631"/>
      <c r="T36" s="631"/>
    </row>
    <row r="37" spans="2:20" ht="15.75" customHeight="1">
      <c r="B37" s="211" t="s">
        <v>33</v>
      </c>
      <c r="C37" s="212">
        <v>0.11144170005388394</v>
      </c>
      <c r="D37" s="212">
        <v>0.11289240800352154</v>
      </c>
      <c r="E37" s="212">
        <v>0.11294554295848132</v>
      </c>
      <c r="F37" s="213">
        <v>0.1129038676844364</v>
      </c>
      <c r="G37" s="212">
        <v>0.1133</v>
      </c>
      <c r="H37" s="212">
        <v>0.1129826935526002</v>
      </c>
      <c r="I37" s="212">
        <v>0.11437601805576889</v>
      </c>
      <c r="J37" s="212">
        <v>0.11514274105868974</v>
      </c>
      <c r="K37" s="212">
        <v>0.11527993385163637</v>
      </c>
      <c r="L37" s="212">
        <v>0.11624464818772846</v>
      </c>
      <c r="M37" s="212">
        <v>0.11609999999999999</v>
      </c>
      <c r="N37" s="212">
        <v>0.1155038379884423</v>
      </c>
      <c r="O37" s="212">
        <v>0.11566470543733159</v>
      </c>
      <c r="P37" s="212">
        <v>0.11524916856038696</v>
      </c>
      <c r="Q37" s="213">
        <v>0.11490396970594136</v>
      </c>
      <c r="R37" s="213">
        <v>0.1164</v>
      </c>
      <c r="S37" s="630">
        <v>0.1167735100383558</v>
      </c>
      <c r="T37" s="630">
        <v>0.11649826839862591</v>
      </c>
    </row>
    <row r="38" spans="2:20" ht="15.75" customHeight="1">
      <c r="B38" s="211" t="s">
        <v>35</v>
      </c>
      <c r="C38" s="212">
        <v>8.3581275040412947E-2</v>
      </c>
      <c r="D38" s="212">
        <v>8.4669306002641151E-2</v>
      </c>
      <c r="E38" s="212">
        <v>8.4709157218860978E-2</v>
      </c>
      <c r="F38" s="213">
        <v>8.4677900763327291E-2</v>
      </c>
      <c r="G38" s="212">
        <v>8.5000000000000006E-2</v>
      </c>
      <c r="H38" s="212">
        <v>8.4737020164450158E-2</v>
      </c>
      <c r="I38" s="212">
        <v>8.5782013541826657E-2</v>
      </c>
      <c r="J38" s="212">
        <v>8.6357055794017298E-2</v>
      </c>
      <c r="K38" s="212">
        <v>8.6459950388727266E-2</v>
      </c>
      <c r="L38" s="212">
        <v>8.7183486140796351E-2</v>
      </c>
      <c r="M38" s="212">
        <v>8.7099999999999997E-2</v>
      </c>
      <c r="N38" s="212">
        <v>8.6627878491331731E-2</v>
      </c>
      <c r="O38" s="212">
        <v>8.6748529077998696E-2</v>
      </c>
      <c r="P38" s="212">
        <v>8.6436876420290215E-2</v>
      </c>
      <c r="Q38" s="213">
        <v>8.6177977279456017E-2</v>
      </c>
      <c r="R38" s="213">
        <v>8.7300000000000003E-2</v>
      </c>
      <c r="S38" s="630">
        <v>8.7580132528766855E-2</v>
      </c>
      <c r="T38" s="630">
        <v>8.7373701298969431E-2</v>
      </c>
    </row>
    <row r="39" spans="2:20" ht="15.75" customHeight="1">
      <c r="B39" s="211" t="s">
        <v>36</v>
      </c>
      <c r="C39" s="212">
        <v>5.5720850026941972E-2</v>
      </c>
      <c r="D39" s="212">
        <v>5.6446204001760772E-2</v>
      </c>
      <c r="E39" s="212">
        <v>5.6472771479240659E-2</v>
      </c>
      <c r="F39" s="213">
        <v>5.6451933842218201E-2</v>
      </c>
      <c r="G39" s="212">
        <v>5.67E-2</v>
      </c>
      <c r="H39" s="212">
        <v>5.6491346776300098E-2</v>
      </c>
      <c r="I39" s="212">
        <v>5.7188009027884443E-2</v>
      </c>
      <c r="J39" s="212">
        <v>5.757137052934487E-2</v>
      </c>
      <c r="K39" s="212">
        <v>5.7639966925818187E-2</v>
      </c>
      <c r="L39" s="212">
        <v>5.8122324093864232E-2</v>
      </c>
      <c r="M39" s="212">
        <v>5.8000000000000003E-2</v>
      </c>
      <c r="N39" s="212">
        <v>5.7751918994221149E-2</v>
      </c>
      <c r="O39" s="212">
        <v>5.7832352718665797E-2</v>
      </c>
      <c r="P39" s="212">
        <v>5.7624584280193479E-2</v>
      </c>
      <c r="Q39" s="213">
        <v>5.7451984852970678E-2</v>
      </c>
      <c r="R39" s="213">
        <v>5.8200000000000002E-2</v>
      </c>
      <c r="S39" s="630">
        <v>5.8386755019177901E-2</v>
      </c>
      <c r="T39" s="630">
        <v>5.8249134199312956E-2</v>
      </c>
    </row>
    <row r="40" spans="2:20" ht="15.75" customHeight="1">
      <c r="B40" s="210" t="s">
        <v>718</v>
      </c>
      <c r="C40" s="212"/>
      <c r="D40" s="212"/>
      <c r="E40" s="212"/>
      <c r="F40" s="213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3"/>
      <c r="R40" s="213"/>
      <c r="S40" s="630"/>
      <c r="T40" s="630"/>
    </row>
    <row r="41" spans="2:20" ht="15.75" customHeight="1">
      <c r="B41" s="210" t="s">
        <v>719</v>
      </c>
      <c r="C41" s="212"/>
      <c r="D41" s="212"/>
      <c r="E41" s="212"/>
      <c r="F41" s="213"/>
      <c r="G41" s="212"/>
      <c r="H41" s="212"/>
      <c r="I41" s="212"/>
      <c r="J41" s="212"/>
      <c r="K41" s="212"/>
      <c r="L41" s="212"/>
      <c r="M41" s="212"/>
      <c r="N41" s="212"/>
      <c r="O41" s="212"/>
      <c r="P41" s="212"/>
      <c r="Q41" s="213"/>
      <c r="R41" s="213"/>
      <c r="S41" s="630"/>
      <c r="T41" s="630"/>
    </row>
    <row r="42" spans="2:20" ht="15.75" customHeight="1">
      <c r="B42" s="211" t="s">
        <v>33</v>
      </c>
      <c r="C42" s="212">
        <v>6.627552357839947E-2</v>
      </c>
      <c r="D42" s="212">
        <v>6.7248780374300945E-2</v>
      </c>
      <c r="E42" s="212">
        <v>6.7256193381920584E-2</v>
      </c>
      <c r="F42" s="213">
        <v>6.7193571485252929E-2</v>
      </c>
      <c r="G42" s="212">
        <v>6.7500000000000004E-2</v>
      </c>
      <c r="H42" s="212">
        <v>6.7218097377926223E-2</v>
      </c>
      <c r="I42" s="212">
        <v>6.8049404488000967E-2</v>
      </c>
      <c r="J42" s="212">
        <v>6.8491218990665736E-2</v>
      </c>
      <c r="K42" s="212">
        <v>6.8578707059942637E-2</v>
      </c>
      <c r="L42" s="212">
        <v>6.9180912025023675E-2</v>
      </c>
      <c r="M42" s="212">
        <v>6.9099999999999995E-2</v>
      </c>
      <c r="N42" s="212">
        <v>6.8672616992734553E-2</v>
      </c>
      <c r="O42" s="212">
        <v>6.8792007600276789E-2</v>
      </c>
      <c r="P42" s="212">
        <v>6.8489800578562118E-2</v>
      </c>
      <c r="Q42" s="213">
        <v>6.8263955699320256E-2</v>
      </c>
      <c r="R42" s="213">
        <v>6.9199999999999998E-2</v>
      </c>
      <c r="S42" s="630">
        <v>6.9329702521814723E-2</v>
      </c>
      <c r="T42" s="630">
        <v>6.9252504657910482E-2</v>
      </c>
    </row>
    <row r="43" spans="2:20" ht="15.75" customHeight="1">
      <c r="B43" s="211" t="s">
        <v>35</v>
      </c>
      <c r="C43" s="212">
        <v>4.9706642683799609E-2</v>
      </c>
      <c r="D43" s="212">
        <v>5.0436585280725713E-2</v>
      </c>
      <c r="E43" s="212">
        <v>5.0442145036440442E-2</v>
      </c>
      <c r="F43" s="213">
        <v>5.0395178613939703E-2</v>
      </c>
      <c r="G43" s="212">
        <v>5.0599999999999999E-2</v>
      </c>
      <c r="H43" s="212">
        <v>5.0413573033444667E-2</v>
      </c>
      <c r="I43" s="212">
        <v>5.1037053366000722E-2</v>
      </c>
      <c r="J43" s="212">
        <v>5.1368414242999302E-2</v>
      </c>
      <c r="K43" s="212">
        <v>5.1434030294956974E-2</v>
      </c>
      <c r="L43" s="212">
        <v>5.188568401876776E-2</v>
      </c>
      <c r="M43" s="212">
        <v>5.1799999999999999E-2</v>
      </c>
      <c r="N43" s="212">
        <v>5.1504462744550922E-2</v>
      </c>
      <c r="O43" s="212">
        <v>5.1594005700207592E-2</v>
      </c>
      <c r="P43" s="212">
        <v>5.1367350433921585E-2</v>
      </c>
      <c r="Q43" s="213">
        <v>5.1197966774490192E-2</v>
      </c>
      <c r="R43" s="213">
        <v>5.1900000000000002E-2</v>
      </c>
      <c r="S43" s="630">
        <v>5.1997276891361043E-2</v>
      </c>
      <c r="T43" s="630">
        <v>5.1939378493432865E-2</v>
      </c>
    </row>
    <row r="44" spans="2:20" ht="15.75" customHeight="1">
      <c r="B44" s="211" t="s">
        <v>36</v>
      </c>
      <c r="C44" s="212">
        <v>3.3137761789199735E-2</v>
      </c>
      <c r="D44" s="212">
        <v>3.3624390187150473E-2</v>
      </c>
      <c r="E44" s="212">
        <v>3.3628096690960292E-2</v>
      </c>
      <c r="F44" s="213">
        <v>3.3596785742626464E-2</v>
      </c>
      <c r="G44" s="212">
        <v>3.3700000000000001E-2</v>
      </c>
      <c r="H44" s="212">
        <v>3.3609048688963111E-2</v>
      </c>
      <c r="I44" s="212">
        <v>3.4024702244000483E-2</v>
      </c>
      <c r="J44" s="212">
        <v>3.4245609495332868E-2</v>
      </c>
      <c r="K44" s="212">
        <v>3.4289353529971318E-2</v>
      </c>
      <c r="L44" s="212">
        <v>3.4590456012511837E-2</v>
      </c>
      <c r="M44" s="212">
        <v>3.4500000000000003E-2</v>
      </c>
      <c r="N44" s="212">
        <v>3.4336308496367277E-2</v>
      </c>
      <c r="O44" s="212">
        <v>3.4396003800138394E-2</v>
      </c>
      <c r="P44" s="212">
        <v>3.4244900289281059E-2</v>
      </c>
      <c r="Q44" s="213">
        <v>3.4131977849660128E-2</v>
      </c>
      <c r="R44" s="213">
        <v>3.4599999999999999E-2</v>
      </c>
      <c r="S44" s="630">
        <v>3.4664851260907362E-2</v>
      </c>
      <c r="T44" s="630">
        <v>3.4626252328955241E-2</v>
      </c>
    </row>
    <row r="45" spans="2:20" ht="15.75" customHeight="1">
      <c r="B45" s="210" t="s">
        <v>720</v>
      </c>
      <c r="C45" s="212"/>
      <c r="D45" s="212"/>
      <c r="E45" s="212"/>
      <c r="F45" s="213"/>
      <c r="G45" s="212"/>
      <c r="H45" s="212"/>
      <c r="I45" s="212"/>
      <c r="J45" s="212"/>
      <c r="K45" s="212"/>
      <c r="L45" s="212"/>
      <c r="M45" s="212"/>
      <c r="N45" s="212"/>
      <c r="O45" s="212"/>
      <c r="P45" s="212"/>
      <c r="Q45" s="213"/>
      <c r="R45" s="213"/>
      <c r="S45" s="630"/>
      <c r="T45" s="630"/>
    </row>
    <row r="46" spans="2:20" ht="15.75" customHeight="1">
      <c r="B46" s="211" t="s">
        <v>33</v>
      </c>
      <c r="C46" s="212">
        <v>7.143696270004557E-2</v>
      </c>
      <c r="D46" s="212">
        <v>7.2550963489161763E-2</v>
      </c>
      <c r="E46" s="212">
        <v>7.2454455117111974E-2</v>
      </c>
      <c r="F46" s="213">
        <v>7.2224312737255686E-2</v>
      </c>
      <c r="G46" s="212">
        <v>7.2599999999999998E-2</v>
      </c>
      <c r="H46" s="212">
        <v>7.2154504660630975E-2</v>
      </c>
      <c r="I46" s="212">
        <v>7.3056998091293901E-2</v>
      </c>
      <c r="J46" s="212">
        <v>7.3469704337477085E-2</v>
      </c>
      <c r="K46" s="212">
        <v>7.3588789565286791E-2</v>
      </c>
      <c r="L46" s="212">
        <v>7.4356615701641884E-2</v>
      </c>
      <c r="M46" s="212">
        <v>7.4200000000000002E-2</v>
      </c>
      <c r="N46" s="212">
        <v>7.3521167930789388E-2</v>
      </c>
      <c r="O46" s="212">
        <v>7.3750770874524918E-2</v>
      </c>
      <c r="P46" s="212">
        <v>7.319111676195568E-2</v>
      </c>
      <c r="Q46" s="213">
        <v>7.2861346221067158E-2</v>
      </c>
      <c r="R46" s="213">
        <v>7.3999999999999996E-2</v>
      </c>
      <c r="S46" s="630">
        <v>7.3807316297627254E-2</v>
      </c>
      <c r="T46" s="630">
        <v>7.409341538348227E-2</v>
      </c>
    </row>
    <row r="47" spans="2:20" ht="15.75" customHeight="1">
      <c r="B47" s="211" t="s">
        <v>35</v>
      </c>
      <c r="C47" s="212">
        <v>5.3577722025034177E-2</v>
      </c>
      <c r="D47" s="212">
        <v>5.4413222616871322E-2</v>
      </c>
      <c r="E47" s="212">
        <v>5.4340841337833991E-2</v>
      </c>
      <c r="F47" s="213">
        <v>5.4168234552941771E-2</v>
      </c>
      <c r="G47" s="212">
        <v>5.4399999999999997E-2</v>
      </c>
      <c r="H47" s="212">
        <v>5.4115878495473231E-2</v>
      </c>
      <c r="I47" s="212">
        <v>5.4792748568470433E-2</v>
      </c>
      <c r="J47" s="212">
        <v>5.510227825310781E-2</v>
      </c>
      <c r="K47" s="212">
        <v>5.5191592173965097E-2</v>
      </c>
      <c r="L47" s="212">
        <v>5.5767461776231424E-2</v>
      </c>
      <c r="M47" s="212">
        <v>5.5599999999999997E-2</v>
      </c>
      <c r="N47" s="212">
        <v>5.5140875948092048E-2</v>
      </c>
      <c r="O47" s="212">
        <v>5.5313078155893695E-2</v>
      </c>
      <c r="P47" s="212">
        <v>5.489333757146677E-2</v>
      </c>
      <c r="Q47" s="213">
        <v>5.4646009665800369E-2</v>
      </c>
      <c r="R47" s="213">
        <v>5.5500000000000001E-2</v>
      </c>
      <c r="S47" s="630">
        <v>5.5355487223220444E-2</v>
      </c>
      <c r="T47" s="630">
        <v>5.5570061537611709E-2</v>
      </c>
    </row>
    <row r="48" spans="2:20" ht="15.75" customHeight="1">
      <c r="B48" s="211" t="s">
        <v>36</v>
      </c>
      <c r="C48" s="212">
        <v>3.5718481350022785E-2</v>
      </c>
      <c r="D48" s="212">
        <v>3.6275481744580881E-2</v>
      </c>
      <c r="E48" s="212">
        <v>3.6227227558555987E-2</v>
      </c>
      <c r="F48" s="213">
        <v>3.6112156368627843E-2</v>
      </c>
      <c r="G48" s="212">
        <v>3.6299999999999999E-2</v>
      </c>
      <c r="H48" s="212">
        <v>3.6077252330315487E-2</v>
      </c>
      <c r="I48" s="212">
        <v>3.652849904564695E-2</v>
      </c>
      <c r="J48" s="212">
        <v>3.6734852168738542E-2</v>
      </c>
      <c r="K48" s="212">
        <v>3.6794394782643396E-2</v>
      </c>
      <c r="L48" s="212">
        <v>3.7178307850820942E-2</v>
      </c>
      <c r="M48" s="212">
        <v>3.7100000000000001E-2</v>
      </c>
      <c r="N48" s="212">
        <v>3.6760583965394694E-2</v>
      </c>
      <c r="O48" s="212">
        <v>3.6875385437262459E-2</v>
      </c>
      <c r="P48" s="212">
        <v>3.659555838097784E-2</v>
      </c>
      <c r="Q48" s="213">
        <v>3.6430673110533579E-2</v>
      </c>
      <c r="R48" s="213">
        <v>3.6999999999999998E-2</v>
      </c>
      <c r="S48" s="630">
        <v>3.6903658148813627E-2</v>
      </c>
      <c r="T48" s="630">
        <v>3.7046707691741135E-2</v>
      </c>
    </row>
    <row r="49" spans="2:20" ht="15.75" customHeight="1">
      <c r="B49" s="210" t="s">
        <v>721</v>
      </c>
      <c r="C49" s="212"/>
      <c r="D49" s="212"/>
      <c r="E49" s="212"/>
      <c r="F49" s="213"/>
      <c r="G49" s="212"/>
      <c r="H49" s="212"/>
      <c r="I49" s="212"/>
      <c r="J49" s="212"/>
      <c r="K49" s="212"/>
      <c r="L49" s="212"/>
      <c r="M49" s="212"/>
      <c r="N49" s="212"/>
      <c r="O49" s="217"/>
      <c r="P49" s="217"/>
      <c r="Q49" s="218"/>
      <c r="R49" s="218"/>
      <c r="S49" s="634"/>
      <c r="T49" s="634"/>
    </row>
    <row r="50" spans="2:20" ht="15.75" customHeight="1">
      <c r="B50" s="210" t="s">
        <v>722</v>
      </c>
      <c r="C50" s="215"/>
      <c r="D50" s="215"/>
      <c r="E50" s="215"/>
      <c r="F50" s="228"/>
      <c r="G50" s="215"/>
      <c r="H50" s="215"/>
      <c r="I50" s="215"/>
      <c r="J50" s="215"/>
      <c r="K50" s="215"/>
      <c r="L50" s="215"/>
      <c r="M50" s="215"/>
      <c r="N50" s="215"/>
      <c r="O50" s="217"/>
      <c r="P50" s="217"/>
      <c r="Q50" s="218"/>
      <c r="R50" s="218"/>
      <c r="S50" s="634"/>
      <c r="T50" s="634"/>
    </row>
    <row r="51" spans="2:20" ht="15.75" customHeight="1">
      <c r="B51" s="210" t="s">
        <v>723</v>
      </c>
      <c r="C51" s="215"/>
      <c r="D51" s="215"/>
      <c r="E51" s="215"/>
      <c r="F51" s="228"/>
      <c r="G51" s="215"/>
      <c r="H51" s="215"/>
      <c r="I51" s="215"/>
      <c r="J51" s="215"/>
      <c r="K51" s="215"/>
      <c r="L51" s="215"/>
      <c r="M51" s="215"/>
      <c r="N51" s="215"/>
      <c r="O51" s="217"/>
      <c r="P51" s="217"/>
      <c r="Q51" s="218"/>
      <c r="R51" s="218"/>
      <c r="S51" s="634"/>
      <c r="T51" s="634"/>
    </row>
    <row r="52" spans="2:20" ht="15.75" customHeight="1">
      <c r="B52" s="211" t="s">
        <v>724</v>
      </c>
      <c r="C52" s="95">
        <v>53478.623851125223</v>
      </c>
      <c r="D52" s="95">
        <v>54675.603347384305</v>
      </c>
      <c r="E52" s="95">
        <v>54381.794223695222</v>
      </c>
      <c r="F52" s="220">
        <v>53866.833415227367</v>
      </c>
      <c r="G52" s="95">
        <v>54237</v>
      </c>
      <c r="H52" s="95">
        <v>53613.384529988019</v>
      </c>
      <c r="I52" s="95">
        <v>54305.175149438161</v>
      </c>
      <c r="J52" s="95">
        <v>54483.226677012863</v>
      </c>
      <c r="K52" s="95">
        <v>54624.252962085833</v>
      </c>
      <c r="L52" s="95">
        <v>55449.125567168936</v>
      </c>
      <c r="M52" s="95">
        <v>55192.058381466952</v>
      </c>
      <c r="N52" s="95">
        <v>54223.749076101536</v>
      </c>
      <c r="O52" s="95">
        <v>54605</v>
      </c>
      <c r="P52" s="95">
        <v>53702.438148450536</v>
      </c>
      <c r="Q52" s="220">
        <v>53278.276701846436</v>
      </c>
      <c r="R52" s="220">
        <v>54347</v>
      </c>
      <c r="S52" s="629">
        <v>53577.674502046037</v>
      </c>
      <c r="T52" s="629">
        <v>54545.065063949187</v>
      </c>
    </row>
    <row r="53" spans="2:20" ht="15.75" customHeight="1">
      <c r="B53" s="211" t="s">
        <v>725</v>
      </c>
      <c r="C53" s="95">
        <v>90047.743328095501</v>
      </c>
      <c r="D53" s="95">
        <v>92067.812257275669</v>
      </c>
      <c r="E53" s="95">
        <v>91569.403193298145</v>
      </c>
      <c r="F53" s="220">
        <v>90696.631049011645</v>
      </c>
      <c r="G53" s="95">
        <v>91322</v>
      </c>
      <c r="H53" s="95">
        <v>90266.554452238503</v>
      </c>
      <c r="I53" s="95">
        <v>91431.645028534855</v>
      </c>
      <c r="J53" s="95">
        <v>91729.287687393386</v>
      </c>
      <c r="K53" s="95">
        <v>91967.599260967705</v>
      </c>
      <c r="L53" s="95">
        <v>93360.633475623239</v>
      </c>
      <c r="M53" s="95">
        <v>92925.766205456253</v>
      </c>
      <c r="N53" s="95">
        <v>91287.493302502451</v>
      </c>
      <c r="O53" s="95">
        <v>91933</v>
      </c>
      <c r="P53" s="95">
        <v>90405.244150240847</v>
      </c>
      <c r="Q53" s="220">
        <v>89688.168896706688</v>
      </c>
      <c r="R53" s="220">
        <v>91492</v>
      </c>
      <c r="S53" s="629">
        <v>90185.67900550412</v>
      </c>
      <c r="T53" s="629">
        <v>91826.767532820915</v>
      </c>
    </row>
    <row r="54" spans="2:20" ht="15.75" customHeight="1">
      <c r="B54" s="225" t="s">
        <v>726</v>
      </c>
      <c r="C54" s="229">
        <v>225207.88205067106</v>
      </c>
      <c r="D54" s="229">
        <v>230267.6853824064</v>
      </c>
      <c r="E54" s="229">
        <v>229015.01858553084</v>
      </c>
      <c r="F54" s="230">
        <v>226822.76528839828</v>
      </c>
      <c r="G54" s="95">
        <v>228390</v>
      </c>
      <c r="H54" s="95">
        <v>225741.6206587163</v>
      </c>
      <c r="I54" s="95">
        <v>228655.9057025272</v>
      </c>
      <c r="J54" s="95">
        <v>229396.70085907163</v>
      </c>
      <c r="K54" s="95">
        <v>229994.13165118493</v>
      </c>
      <c r="L54" s="95">
        <v>233484.93343207325</v>
      </c>
      <c r="M54" s="95">
        <v>232393.97772112177</v>
      </c>
      <c r="N54" s="95">
        <v>228283.63943322393</v>
      </c>
      <c r="O54" s="95">
        <v>229903</v>
      </c>
      <c r="P54" s="95">
        <v>226069.71276340427</v>
      </c>
      <c r="Q54" s="220">
        <v>224271.538457747</v>
      </c>
      <c r="R54" s="220">
        <v>228789</v>
      </c>
      <c r="S54" s="629">
        <v>225504.77306111361</v>
      </c>
      <c r="T54" s="629">
        <v>229629.4210688349</v>
      </c>
    </row>
    <row r="55" spans="2:20" ht="15.75" customHeight="1">
      <c r="B55" s="14" t="s">
        <v>727</v>
      </c>
      <c r="C55" s="229">
        <v>653640.34856521804</v>
      </c>
      <c r="D55" s="229">
        <v>668336.94900273043</v>
      </c>
      <c r="E55" s="229">
        <v>664692.294478219</v>
      </c>
      <c r="F55" s="230">
        <v>658315.79263581138</v>
      </c>
      <c r="G55" s="95">
        <v>662868</v>
      </c>
      <c r="H55" s="95">
        <v>655169.86788609531</v>
      </c>
      <c r="I55" s="95">
        <v>663628.84948324913</v>
      </c>
      <c r="J55" s="95">
        <v>665773.69371705852</v>
      </c>
      <c r="K55" s="95">
        <v>667509.72583227546</v>
      </c>
      <c r="L55" s="95">
        <v>677651.31752903562</v>
      </c>
      <c r="M55" s="95">
        <v>674480.06651572767</v>
      </c>
      <c r="N55" s="95">
        <v>662531.34634385305</v>
      </c>
      <c r="O55" s="95">
        <v>667240</v>
      </c>
      <c r="P55" s="95">
        <v>656094.88546585978</v>
      </c>
      <c r="Q55" s="220">
        <v>650868.95153643959</v>
      </c>
      <c r="R55" s="220">
        <v>663988</v>
      </c>
      <c r="S55" s="629">
        <v>654432.27335860755</v>
      </c>
      <c r="T55" s="629">
        <v>666433.06777239055</v>
      </c>
    </row>
    <row r="56" spans="2:20" ht="15.75" customHeight="1">
      <c r="B56" s="210" t="s">
        <v>728</v>
      </c>
      <c r="C56" s="95"/>
      <c r="D56" s="95"/>
      <c r="E56" s="95"/>
      <c r="F56" s="220"/>
      <c r="G56" s="95"/>
      <c r="H56" s="95"/>
      <c r="I56" s="14"/>
      <c r="J56" s="14"/>
      <c r="K56" s="14"/>
      <c r="L56" s="14"/>
      <c r="M56" s="14"/>
      <c r="N56" s="14"/>
      <c r="O56" s="14"/>
      <c r="P56" s="14"/>
      <c r="Q56" s="35"/>
      <c r="R56" s="35"/>
      <c r="S56" s="631"/>
      <c r="T56" s="631"/>
    </row>
    <row r="57" spans="2:20" ht="15.75" customHeight="1">
      <c r="B57" s="211" t="s">
        <v>724</v>
      </c>
      <c r="C57" s="95">
        <v>16735.367723606523</v>
      </c>
      <c r="D57" s="95">
        <v>17105.685224818579</v>
      </c>
      <c r="E57" s="95">
        <v>17017.170998377624</v>
      </c>
      <c r="F57" s="220">
        <v>16861.297371001387</v>
      </c>
      <c r="G57" s="95">
        <v>16975</v>
      </c>
      <c r="H57" s="95">
        <v>16785.068099200038</v>
      </c>
      <c r="I57" s="95">
        <v>17001.323550457459</v>
      </c>
      <c r="J57" s="95">
        <v>17059.052385787174</v>
      </c>
      <c r="K57" s="95">
        <v>17102.393834889885</v>
      </c>
      <c r="L57" s="95">
        <v>17356.707675641217</v>
      </c>
      <c r="M57" s="95">
        <v>17278.135778139855</v>
      </c>
      <c r="N57" s="95">
        <v>16982.394672786519</v>
      </c>
      <c r="O57" s="95">
        <v>17099</v>
      </c>
      <c r="P57" s="95">
        <v>16823.408582558375</v>
      </c>
      <c r="Q57" s="220">
        <v>16693.342931593259</v>
      </c>
      <c r="R57" s="220">
        <v>17025</v>
      </c>
      <c r="S57" s="629">
        <v>16793.195646409575</v>
      </c>
      <c r="T57" s="629">
        <v>17084.583260411957</v>
      </c>
    </row>
    <row r="58" spans="2:20" ht="15.75" customHeight="1">
      <c r="B58" s="211" t="s">
        <v>725</v>
      </c>
      <c r="C58" s="95">
        <v>53306.284529529948</v>
      </c>
      <c r="D58" s="95">
        <v>54499.406659621141</v>
      </c>
      <c r="E58" s="95">
        <v>54206.5443603155</v>
      </c>
      <c r="F58" s="220">
        <v>53693.243055963278</v>
      </c>
      <c r="G58" s="95">
        <v>54062</v>
      </c>
      <c r="H58" s="95">
        <v>53440.610930875853</v>
      </c>
      <c r="I58" s="95">
        <v>54130.172197409709</v>
      </c>
      <c r="J58" s="95">
        <v>54307.649939100222</v>
      </c>
      <c r="K58" s="95">
        <v>54448.221755218176</v>
      </c>
      <c r="L58" s="95">
        <v>55270.436139596917</v>
      </c>
      <c r="M58" s="95">
        <v>55014.197374321593</v>
      </c>
      <c r="N58" s="95">
        <v>54049.008526379424</v>
      </c>
      <c r="O58" s="95">
        <v>54429</v>
      </c>
      <c r="P58" s="95">
        <v>53529.377566632262</v>
      </c>
      <c r="Q58" s="220">
        <v>53106.583015634125</v>
      </c>
      <c r="R58" s="220">
        <v>54172</v>
      </c>
      <c r="S58" s="629">
        <v>53405.015981474528</v>
      </c>
      <c r="T58" s="629">
        <v>54369.289046681806</v>
      </c>
    </row>
    <row r="59" spans="2:20" ht="15.75" customHeight="1">
      <c r="B59" s="225" t="s">
        <v>726</v>
      </c>
      <c r="C59" s="229">
        <v>188458.38862585498</v>
      </c>
      <c r="D59" s="229">
        <v>192692.53164953488</v>
      </c>
      <c r="E59" s="229">
        <v>191644.27541678384</v>
      </c>
      <c r="F59" s="230">
        <v>189809.7547060728</v>
      </c>
      <c r="G59" s="95">
        <v>191121</v>
      </c>
      <c r="H59" s="95">
        <v>188905.03159902137</v>
      </c>
      <c r="I59" s="95">
        <v>191343.76268761378</v>
      </c>
      <c r="J59" s="95">
        <v>191963.67465620462</v>
      </c>
      <c r="K59" s="95">
        <v>192463.61650269738</v>
      </c>
      <c r="L59" s="95">
        <v>195384.78814486242</v>
      </c>
      <c r="M59" s="95">
        <v>194471.85493188625</v>
      </c>
      <c r="N59" s="95">
        <v>191032.24294588086</v>
      </c>
      <c r="O59" s="95">
        <v>192388</v>
      </c>
      <c r="P59" s="95">
        <v>189179.58553029294</v>
      </c>
      <c r="Q59" s="220">
        <v>187674.83787658365</v>
      </c>
      <c r="R59" s="220">
        <v>191455</v>
      </c>
      <c r="S59" s="629">
        <v>188706.83286730881</v>
      </c>
      <c r="T59" s="629">
        <v>192158.41950853085</v>
      </c>
    </row>
    <row r="60" spans="2:20" ht="15.75" customHeight="1">
      <c r="B60" s="14" t="s">
        <v>727</v>
      </c>
      <c r="C60" s="229">
        <v>616894.7841517505</v>
      </c>
      <c r="D60" s="229">
        <v>630765.18883922836</v>
      </c>
      <c r="E60" s="229">
        <v>627325.42510502599</v>
      </c>
      <c r="F60" s="230">
        <v>621307.3897491151</v>
      </c>
      <c r="G60" s="95">
        <v>625604</v>
      </c>
      <c r="H60" s="95">
        <v>618338.31880101084</v>
      </c>
      <c r="I60" s="95">
        <v>626321.76357759838</v>
      </c>
      <c r="J60" s="95">
        <v>628346.03154630528</v>
      </c>
      <c r="K60" s="95">
        <v>629984.46950281772</v>
      </c>
      <c r="L60" s="95">
        <v>639555.93343472003</v>
      </c>
      <c r="M60" s="95">
        <v>636562.95998435107</v>
      </c>
      <c r="N60" s="95">
        <v>625285.95854541252</v>
      </c>
      <c r="O60" s="95">
        <v>629730</v>
      </c>
      <c r="P60" s="95">
        <v>619211.3348586302</v>
      </c>
      <c r="Q60" s="220">
        <v>614279.18617708469</v>
      </c>
      <c r="R60" s="220">
        <v>626661</v>
      </c>
      <c r="S60" s="629">
        <v>617642.18947266566</v>
      </c>
      <c r="T60" s="629">
        <v>628968.33770661522</v>
      </c>
    </row>
    <row r="61" spans="2:20" ht="15.75" customHeight="1">
      <c r="B61" s="210" t="s">
        <v>304</v>
      </c>
      <c r="C61" s="95">
        <v>52533.200281895479</v>
      </c>
      <c r="D61" s="95">
        <v>53090.265083218364</v>
      </c>
      <c r="E61" s="95">
        <v>53299.164383714444</v>
      </c>
      <c r="F61" s="220">
        <v>53567.749198637975</v>
      </c>
      <c r="G61" s="95">
        <v>53672</v>
      </c>
      <c r="H61" s="95">
        <v>53776.648499134062</v>
      </c>
      <c r="I61" s="95">
        <v>54421.720598799177</v>
      </c>
      <c r="J61" s="95">
        <v>54896.798768959576</v>
      </c>
      <c r="K61" s="95">
        <v>54917.014861306809</v>
      </c>
      <c r="L61" s="95">
        <v>55159.607969473829</v>
      </c>
      <c r="M61" s="95">
        <v>55184.87808490789</v>
      </c>
      <c r="N61" s="95">
        <v>55326.390731338652</v>
      </c>
      <c r="O61" s="95">
        <v>55220</v>
      </c>
      <c r="P61" s="95">
        <v>55447.687285422144</v>
      </c>
      <c r="Q61" s="220">
        <v>55442.633262335323</v>
      </c>
      <c r="R61" s="220">
        <v>55973</v>
      </c>
      <c r="S61" s="629">
        <v>56696.030987864877</v>
      </c>
      <c r="T61" s="629">
        <v>55890.51046843965</v>
      </c>
    </row>
    <row r="62" spans="2:20" ht="15.75" customHeight="1">
      <c r="B62" s="210" t="s">
        <v>74</v>
      </c>
      <c r="C62" s="215"/>
      <c r="D62" s="215"/>
      <c r="E62" s="215"/>
      <c r="F62" s="228"/>
      <c r="G62" s="215"/>
      <c r="H62" s="14"/>
      <c r="I62" s="14"/>
      <c r="J62" s="14"/>
      <c r="K62" s="14"/>
      <c r="L62" s="14"/>
      <c r="M62" s="14"/>
      <c r="N62" s="14"/>
      <c r="O62" s="14"/>
      <c r="P62" s="14"/>
      <c r="Q62" s="35"/>
      <c r="R62" s="35"/>
      <c r="S62" s="631"/>
      <c r="T62" s="631"/>
    </row>
    <row r="63" spans="2:20" ht="15.75" customHeight="1">
      <c r="B63" s="211" t="s">
        <v>729</v>
      </c>
      <c r="C63" s="95">
        <v>538473.57583344053</v>
      </c>
      <c r="D63" s="95">
        <v>544183.57777373062</v>
      </c>
      <c r="E63" s="95">
        <v>546324.82850133965</v>
      </c>
      <c r="F63" s="220">
        <v>639642.15078577085</v>
      </c>
      <c r="G63" s="95">
        <v>641594</v>
      </c>
      <c r="H63" s="95">
        <v>643531.24936293368</v>
      </c>
      <c r="I63" s="95">
        <v>649994.4674468278</v>
      </c>
      <c r="J63" s="95">
        <v>655036.86678862409</v>
      </c>
      <c r="K63" s="95">
        <v>656451.67034344096</v>
      </c>
      <c r="L63" s="95">
        <v>659326.93529348064</v>
      </c>
      <c r="M63" s="95">
        <v>659339.29630919639</v>
      </c>
      <c r="N63" s="95">
        <v>659160.07332718314</v>
      </c>
      <c r="O63" s="95">
        <v>660952</v>
      </c>
      <c r="P63" s="95">
        <v>658875.96611778822</v>
      </c>
      <c r="Q63" s="220">
        <v>658531.25756417762</v>
      </c>
      <c r="R63" s="220">
        <v>668472</v>
      </c>
      <c r="S63" s="629">
        <v>678769.95836328005</v>
      </c>
      <c r="T63" s="629">
        <v>673277.44901145832</v>
      </c>
    </row>
    <row r="64" spans="2:20" ht="15.75" customHeight="1">
      <c r="B64" s="211" t="s">
        <v>77</v>
      </c>
      <c r="C64" s="95">
        <v>156401.13157154724</v>
      </c>
      <c r="D64" s="95">
        <v>158059.61734469753</v>
      </c>
      <c r="E64" s="95">
        <v>158681.54950962888</v>
      </c>
      <c r="F64" s="220">
        <v>220094.43067278518</v>
      </c>
      <c r="G64" s="95">
        <v>221035</v>
      </c>
      <c r="H64" s="95">
        <v>221966.53198234271</v>
      </c>
      <c r="I64" s="95">
        <v>223715.85417028406</v>
      </c>
      <c r="J64" s="95">
        <v>225210.23543689519</v>
      </c>
      <c r="K64" s="95">
        <v>226145.38677298636</v>
      </c>
      <c r="L64" s="95">
        <v>227126.50827837834</v>
      </c>
      <c r="M64" s="95">
        <v>227020.0456660139</v>
      </c>
      <c r="N64" s="95">
        <v>226245.77916169341</v>
      </c>
      <c r="O64" s="95">
        <v>228031</v>
      </c>
      <c r="P64" s="95">
        <v>225491.26262370954</v>
      </c>
      <c r="Q64" s="220">
        <v>225265.20573439938</v>
      </c>
      <c r="R64" s="220">
        <v>230055</v>
      </c>
      <c r="S64" s="629">
        <v>234237.19618499235</v>
      </c>
      <c r="T64" s="629">
        <v>233942.33328192672</v>
      </c>
    </row>
    <row r="65" spans="2:20" ht="15.75" customHeight="1">
      <c r="B65" s="211" t="s">
        <v>79</v>
      </c>
      <c r="C65" s="95">
        <v>16252.347008713543</v>
      </c>
      <c r="D65" s="95">
        <v>16424.687745787574</v>
      </c>
      <c r="E65" s="95">
        <v>16489.315522190336</v>
      </c>
      <c r="F65" s="220">
        <v>25619.495994898822</v>
      </c>
      <c r="G65" s="95">
        <v>25750</v>
      </c>
      <c r="H65" s="95">
        <v>25879.114836015928</v>
      </c>
      <c r="I65" s="95">
        <v>26045.66115522763</v>
      </c>
      <c r="J65" s="95">
        <v>26200.859509960948</v>
      </c>
      <c r="K65" s="95">
        <v>26344.672240620148</v>
      </c>
      <c r="L65" s="95">
        <v>26458.234301015949</v>
      </c>
      <c r="M65" s="95">
        <v>26437.198467102429</v>
      </c>
      <c r="N65" s="95">
        <v>26291.609504290667</v>
      </c>
      <c r="O65" s="95">
        <v>26591</v>
      </c>
      <c r="P65" s="95">
        <v>26152.923987855276</v>
      </c>
      <c r="Q65" s="220">
        <v>26118.313893194703</v>
      </c>
      <c r="R65" s="220">
        <v>26782</v>
      </c>
      <c r="S65" s="629">
        <v>27318.825476886708</v>
      </c>
      <c r="T65" s="629">
        <v>27410.161881612119</v>
      </c>
    </row>
    <row r="66" spans="2:20" ht="15.75" customHeight="1">
      <c r="B66" s="211" t="s">
        <v>730</v>
      </c>
      <c r="C66" s="95">
        <v>197162.07544149525</v>
      </c>
      <c r="D66" s="95">
        <v>199252.7923937247</v>
      </c>
      <c r="E66" s="95">
        <v>200036.81125081074</v>
      </c>
      <c r="F66" s="220">
        <v>314296.90655809274</v>
      </c>
      <c r="G66" s="95">
        <v>315924</v>
      </c>
      <c r="H66" s="95">
        <v>317532.39533493144</v>
      </c>
      <c r="I66" s="95">
        <v>319530.64556491491</v>
      </c>
      <c r="J66" s="95">
        <v>321411.91080193123</v>
      </c>
      <c r="K66" s="95">
        <v>323218.50433100795</v>
      </c>
      <c r="L66" s="95">
        <v>324610.89148150809</v>
      </c>
      <c r="M66" s="95">
        <v>324342.35859845398</v>
      </c>
      <c r="N66" s="95">
        <v>322489.21054718341</v>
      </c>
      <c r="O66" s="95">
        <v>326266</v>
      </c>
      <c r="P66" s="95">
        <v>320726.45959710388</v>
      </c>
      <c r="Q66" s="220">
        <v>320291.86783366208</v>
      </c>
      <c r="R66" s="220">
        <v>328563</v>
      </c>
      <c r="S66" s="629">
        <v>335208.38653162401</v>
      </c>
      <c r="T66" s="629">
        <v>336481.68362947827</v>
      </c>
    </row>
    <row r="67" spans="2:20" ht="15.75" customHeight="1">
      <c r="B67" s="211" t="s">
        <v>731</v>
      </c>
      <c r="C67" s="95">
        <v>221599.97528671726</v>
      </c>
      <c r="D67" s="95">
        <v>223949.83300609922</v>
      </c>
      <c r="E67" s="95">
        <v>224831.02965086745</v>
      </c>
      <c r="F67" s="220">
        <v>366064.12168152718</v>
      </c>
      <c r="G67" s="95">
        <v>368054</v>
      </c>
      <c r="H67" s="95">
        <v>370019.79013448249</v>
      </c>
      <c r="I67" s="95">
        <v>372180.63789359818</v>
      </c>
      <c r="J67" s="95">
        <v>374287.68378583406</v>
      </c>
      <c r="K67" s="95">
        <v>376548.66501866188</v>
      </c>
      <c r="L67" s="95">
        <v>378167.50309068308</v>
      </c>
      <c r="M67" s="95">
        <v>377815.9386134416</v>
      </c>
      <c r="N67" s="95">
        <v>375409.03390129737</v>
      </c>
      <c r="O67" s="95">
        <v>380217</v>
      </c>
      <c r="P67" s="95">
        <v>373128.74849032634</v>
      </c>
      <c r="Q67" s="220">
        <v>372585.57797928527</v>
      </c>
      <c r="R67" s="220">
        <v>382694</v>
      </c>
      <c r="S67" s="629">
        <v>390658.30937236582</v>
      </c>
      <c r="T67" s="629">
        <v>392708.55370906898</v>
      </c>
    </row>
    <row r="68" spans="2:20" ht="15.75" customHeight="1">
      <c r="B68" s="211" t="s">
        <v>314</v>
      </c>
      <c r="C68" s="95">
        <v>1505.1650878543328</v>
      </c>
      <c r="D68" s="95">
        <v>1521.1259371101255</v>
      </c>
      <c r="E68" s="95">
        <v>1527.111255581048</v>
      </c>
      <c r="F68" s="220">
        <v>1534.8066650436626</v>
      </c>
      <c r="G68" s="95">
        <v>1538</v>
      </c>
      <c r="H68" s="95">
        <v>1540.7919835145851</v>
      </c>
      <c r="I68" s="95">
        <v>1559.2743907990205</v>
      </c>
      <c r="J68" s="95">
        <v>1572.8861843293985</v>
      </c>
      <c r="K68" s="95">
        <v>1573.4654095860099</v>
      </c>
      <c r="L68" s="95">
        <v>1580.4161126653519</v>
      </c>
      <c r="M68" s="95">
        <v>1581.1401442361168</v>
      </c>
      <c r="N68" s="95">
        <v>1585.1947210323995</v>
      </c>
      <c r="O68" s="95">
        <v>1582</v>
      </c>
      <c r="P68" s="95">
        <v>1588.67007257207</v>
      </c>
      <c r="Q68" s="220">
        <v>1588.5252662579171</v>
      </c>
      <c r="R68" s="220">
        <v>1604</v>
      </c>
      <c r="S68" s="629">
        <v>1624.43723216785</v>
      </c>
      <c r="T68" s="629">
        <v>1601.3577061370138</v>
      </c>
    </row>
    <row r="69" spans="2:20" ht="15.75" customHeight="1">
      <c r="B69" s="210" t="s">
        <v>732</v>
      </c>
      <c r="C69" s="215"/>
      <c r="D69" s="215"/>
      <c r="E69" s="215"/>
      <c r="F69" s="228"/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28"/>
      <c r="R69" s="35"/>
      <c r="S69" s="631"/>
      <c r="T69" s="631"/>
    </row>
    <row r="70" spans="2:20" ht="15.75" customHeight="1">
      <c r="B70" s="211" t="s">
        <v>87</v>
      </c>
      <c r="C70" s="95">
        <v>366233.31883885304</v>
      </c>
      <c r="D70" s="95">
        <v>370116.87609220948</v>
      </c>
      <c r="E70" s="95">
        <v>371573.21006221819</v>
      </c>
      <c r="F70" s="220">
        <v>373445.63945222937</v>
      </c>
      <c r="G70" s="95">
        <v>374174</v>
      </c>
      <c r="H70" s="95">
        <v>374901.97342223814</v>
      </c>
      <c r="I70" s="95">
        <v>379399.07039487618</v>
      </c>
      <c r="J70" s="95">
        <v>382711.06079393992</v>
      </c>
      <c r="K70" s="95">
        <v>382851.99655560218</v>
      </c>
      <c r="L70" s="95">
        <v>384543.22569554963</v>
      </c>
      <c r="M70" s="95">
        <v>384719.39539762744</v>
      </c>
      <c r="N70" s="95">
        <v>385705.94572926348</v>
      </c>
      <c r="O70" s="95">
        <v>384966</v>
      </c>
      <c r="P70" s="95">
        <v>386551.56029923714</v>
      </c>
      <c r="Q70" s="220">
        <v>386516.32635882153</v>
      </c>
      <c r="R70" s="220">
        <v>390216</v>
      </c>
      <c r="S70" s="629">
        <v>395254.34358188329</v>
      </c>
      <c r="T70" s="629">
        <v>389638.68621399283</v>
      </c>
    </row>
    <row r="71" spans="2:20" ht="15.75" customHeight="1">
      <c r="B71" s="211" t="s">
        <v>733</v>
      </c>
      <c r="C71" s="95">
        <v>17313.430606930884</v>
      </c>
      <c r="D71" s="95">
        <v>17497.023129935638</v>
      </c>
      <c r="E71" s="95">
        <v>17565.870326062424</v>
      </c>
      <c r="F71" s="220">
        <v>17654.388149654005</v>
      </c>
      <c r="G71" s="95">
        <v>17689</v>
      </c>
      <c r="H71" s="95">
        <v>17723.235345780795</v>
      </c>
      <c r="I71" s="95">
        <v>17935.832540965723</v>
      </c>
      <c r="J71" s="95">
        <v>18092.404630383513</v>
      </c>
      <c r="K71" s="95">
        <v>18099.067272486394</v>
      </c>
      <c r="L71" s="95">
        <v>18179.018977721014</v>
      </c>
      <c r="M71" s="95">
        <v>18187.347280349619</v>
      </c>
      <c r="N71" s="95">
        <v>18233.985775069814</v>
      </c>
      <c r="O71" s="95">
        <v>18199</v>
      </c>
      <c r="P71" s="95">
        <v>18273.96162768712</v>
      </c>
      <c r="Q71" s="220">
        <v>18272.295967161397</v>
      </c>
      <c r="R71" s="220">
        <v>18447</v>
      </c>
      <c r="S71" s="629">
        <v>18685.379777540249</v>
      </c>
      <c r="T71" s="629">
        <v>18419.903401825635</v>
      </c>
    </row>
    <row r="72" spans="2:20" ht="15.75" customHeight="1">
      <c r="B72" s="211" t="s">
        <v>734</v>
      </c>
      <c r="C72" s="95">
        <v>12639.40357456265</v>
      </c>
      <c r="D72" s="95">
        <v>12773.432470638299</v>
      </c>
      <c r="E72" s="95">
        <v>12823.693306666668</v>
      </c>
      <c r="F72" s="220">
        <v>21439.101616344797</v>
      </c>
      <c r="G72" s="95">
        <v>21560</v>
      </c>
      <c r="H72" s="95">
        <v>21678.922366227176</v>
      </c>
      <c r="I72" s="95">
        <v>21798.226989243645</v>
      </c>
      <c r="J72" s="95">
        <v>21917.971718323101</v>
      </c>
      <c r="K72" s="95">
        <v>22057.213009971172</v>
      </c>
      <c r="L72" s="95">
        <v>22151.897088291866</v>
      </c>
      <c r="M72" s="95">
        <v>22129.618481628178</v>
      </c>
      <c r="N72" s="95">
        <v>21977.845473731777</v>
      </c>
      <c r="O72" s="95">
        <v>22277</v>
      </c>
      <c r="P72" s="95">
        <v>21834.426943334263</v>
      </c>
      <c r="Q72" s="220">
        <v>21801.009033338727</v>
      </c>
      <c r="R72" s="220">
        <v>22414</v>
      </c>
      <c r="S72" s="629">
        <v>22889.875934026652</v>
      </c>
      <c r="T72" s="629">
        <v>23034.68687734065</v>
      </c>
    </row>
    <row r="73" spans="2:20" ht="15.75" customHeight="1">
      <c r="B73" s="211" t="s">
        <v>92</v>
      </c>
      <c r="C73" s="95">
        <v>18814.56359817916</v>
      </c>
      <c r="D73" s="95">
        <v>19014.074213876571</v>
      </c>
      <c r="E73" s="95">
        <v>19088.8906947631</v>
      </c>
      <c r="F73" s="220">
        <v>19185.083313045783</v>
      </c>
      <c r="G73" s="95">
        <v>19222</v>
      </c>
      <c r="H73" s="95">
        <v>19259.899793932316</v>
      </c>
      <c r="I73" s="95">
        <v>19490.92988498776</v>
      </c>
      <c r="J73" s="95">
        <v>19661.077304117483</v>
      </c>
      <c r="K73" s="95">
        <v>19668.317619825124</v>
      </c>
      <c r="L73" s="95">
        <v>19755.201408316898</v>
      </c>
      <c r="M73" s="95">
        <v>19764.251802951458</v>
      </c>
      <c r="N73" s="95">
        <v>19814.934012904992</v>
      </c>
      <c r="O73" s="95">
        <v>19777</v>
      </c>
      <c r="P73" s="95">
        <v>19858.375907150876</v>
      </c>
      <c r="Q73" s="220">
        <v>19856.565828223964</v>
      </c>
      <c r="R73" s="220">
        <v>20047</v>
      </c>
      <c r="S73" s="629">
        <v>20305.465402098125</v>
      </c>
      <c r="T73" s="629">
        <v>20016.971326712672</v>
      </c>
    </row>
    <row r="74" spans="2:20" ht="15.75" customHeight="1">
      <c r="B74" s="211" t="s">
        <v>735</v>
      </c>
      <c r="C74" s="95">
        <v>366233.31883885304</v>
      </c>
      <c r="D74" s="95">
        <v>370116.87609220948</v>
      </c>
      <c r="E74" s="95">
        <v>371573.21006221819</v>
      </c>
      <c r="F74" s="220">
        <v>373445.63945222937</v>
      </c>
      <c r="G74" s="95">
        <v>374174</v>
      </c>
      <c r="H74" s="95">
        <v>374901.97342223814</v>
      </c>
      <c r="I74" s="95">
        <v>379399.07039487618</v>
      </c>
      <c r="J74" s="95">
        <v>382711.06079393992</v>
      </c>
      <c r="K74" s="95">
        <v>382851.99655560218</v>
      </c>
      <c r="L74" s="95">
        <v>384543.22569554963</v>
      </c>
      <c r="M74" s="95">
        <v>384719.39539762744</v>
      </c>
      <c r="N74" s="95">
        <v>385705.94572926348</v>
      </c>
      <c r="O74" s="95">
        <v>384966</v>
      </c>
      <c r="P74" s="95">
        <v>386551.56029923714</v>
      </c>
      <c r="Q74" s="220">
        <v>386516.32635882153</v>
      </c>
      <c r="R74" s="220">
        <v>390216</v>
      </c>
      <c r="S74" s="629">
        <v>395254.34358188329</v>
      </c>
      <c r="T74" s="629">
        <v>389638.68621399283</v>
      </c>
    </row>
    <row r="75" spans="2:20" ht="15" customHeight="1">
      <c r="B75" s="211" t="s">
        <v>736</v>
      </c>
      <c r="C75" s="95">
        <v>464.50589708090763</v>
      </c>
      <c r="D75" s="95">
        <v>469.43154188994578</v>
      </c>
      <c r="E75" s="95">
        <v>471.27865869333516</v>
      </c>
      <c r="F75" s="220">
        <v>473.65352315483574</v>
      </c>
      <c r="G75" s="95">
        <v>475</v>
      </c>
      <c r="H75" s="95">
        <v>475.50063995822518</v>
      </c>
      <c r="I75" s="95">
        <v>481.20445759600324</v>
      </c>
      <c r="J75" s="95">
        <v>485.40516515674108</v>
      </c>
      <c r="K75" s="95">
        <v>485.58391866996379</v>
      </c>
      <c r="L75" s="95">
        <v>487.72896082863844</v>
      </c>
      <c r="M75" s="95">
        <v>487.95240272016707</v>
      </c>
      <c r="N75" s="95">
        <v>489.20367731272734</v>
      </c>
      <c r="O75" s="95">
        <v>488</v>
      </c>
      <c r="P75" s="95">
        <v>490.27619839206454</v>
      </c>
      <c r="Q75" s="220">
        <v>490.23151001375874</v>
      </c>
      <c r="R75" s="220">
        <v>495</v>
      </c>
      <c r="S75" s="629">
        <v>501.31422783357755</v>
      </c>
      <c r="T75" s="629">
        <v>494.19170284966481</v>
      </c>
    </row>
    <row r="76" spans="2:20" ht="15" customHeight="1">
      <c r="B76" s="211" t="s">
        <v>737</v>
      </c>
      <c r="C76" s="95">
        <v>91.469426757534805</v>
      </c>
      <c r="D76" s="95">
        <v>92.69600168001547</v>
      </c>
      <c r="E76" s="95">
        <v>92.853566185492014</v>
      </c>
      <c r="F76" s="220">
        <v>92.99737089306528</v>
      </c>
      <c r="G76" s="95">
        <v>93</v>
      </c>
      <c r="H76" s="95">
        <v>93.167949312886975</v>
      </c>
      <c r="I76" s="95">
        <v>94.30576715847485</v>
      </c>
      <c r="J76" s="95">
        <v>95.005774095427114</v>
      </c>
      <c r="K76" s="95">
        <v>95.091184032509588</v>
      </c>
      <c r="L76" s="95">
        <v>95.753325703357405</v>
      </c>
      <c r="M76" s="95">
        <v>95.680260387028397</v>
      </c>
      <c r="N76" s="95">
        <v>95.461735059744242</v>
      </c>
      <c r="O76" s="95">
        <v>95</v>
      </c>
      <c r="P76" s="95">
        <v>95.400151042531661</v>
      </c>
      <c r="Q76" s="220">
        <v>95.212724285741601</v>
      </c>
      <c r="R76" s="220">
        <v>96</v>
      </c>
      <c r="S76" s="629">
        <v>96.975759888195157</v>
      </c>
      <c r="T76" s="629">
        <v>96.337389858779972</v>
      </c>
    </row>
    <row r="77" spans="2:20" ht="15.75" customHeight="1">
      <c r="B77" s="210" t="s">
        <v>738</v>
      </c>
      <c r="C77" s="215"/>
      <c r="D77" s="215"/>
      <c r="E77" s="215"/>
      <c r="F77" s="228"/>
      <c r="G77" s="215"/>
      <c r="H77" s="215"/>
      <c r="I77" s="215"/>
      <c r="J77" s="215"/>
      <c r="K77" s="215"/>
      <c r="L77" s="14"/>
      <c r="M77" s="14"/>
      <c r="N77" s="14"/>
      <c r="O77" s="14"/>
      <c r="P77" s="14"/>
      <c r="Q77" s="35"/>
      <c r="R77" s="35"/>
      <c r="S77" s="631"/>
      <c r="T77" s="631"/>
    </row>
    <row r="78" spans="2:20" ht="15.75" customHeight="1">
      <c r="B78" s="231" t="s">
        <v>739</v>
      </c>
      <c r="C78" s="95">
        <v>82677</v>
      </c>
      <c r="D78" s="95">
        <v>83553.34043279555</v>
      </c>
      <c r="E78" s="95">
        <v>83882.105684639042</v>
      </c>
      <c r="F78" s="220">
        <v>84304.803865580674</v>
      </c>
      <c r="G78" s="95">
        <v>84469</v>
      </c>
      <c r="H78" s="95">
        <v>84633.569117424195</v>
      </c>
      <c r="I78" s="95">
        <v>85648.782144944998</v>
      </c>
      <c r="J78" s="95">
        <v>86396.45910646292</v>
      </c>
      <c r="K78" s="95">
        <v>86428.275147378547</v>
      </c>
      <c r="L78" s="95">
        <v>86810.067638366439</v>
      </c>
      <c r="M78" s="95">
        <v>86849.837689510998</v>
      </c>
      <c r="N78" s="95">
        <v>87072.549975920585</v>
      </c>
      <c r="O78" s="95">
        <v>86906</v>
      </c>
      <c r="P78" s="95">
        <v>87263.446221414502</v>
      </c>
      <c r="Q78" s="220">
        <v>87255.492211185585</v>
      </c>
      <c r="R78" s="220">
        <v>88091</v>
      </c>
      <c r="S78" s="629">
        <v>89228.086747956229</v>
      </c>
      <c r="T78" s="629">
        <v>87960.360356316654</v>
      </c>
    </row>
    <row r="79" spans="2:20" ht="15.75" customHeight="1">
      <c r="B79" s="210" t="s">
        <v>740</v>
      </c>
      <c r="C79" s="215"/>
      <c r="D79" s="215"/>
      <c r="E79" s="215"/>
      <c r="F79" s="228"/>
      <c r="G79" s="215"/>
      <c r="H79" s="215"/>
      <c r="I79" s="215"/>
      <c r="J79" s="215"/>
      <c r="K79" s="215"/>
      <c r="L79" s="215"/>
      <c r="M79" s="215"/>
      <c r="N79" s="215"/>
      <c r="O79" s="215"/>
      <c r="P79" s="215"/>
      <c r="Q79" s="228"/>
      <c r="R79" s="35"/>
      <c r="S79" s="631"/>
      <c r="T79" s="631"/>
    </row>
    <row r="80" spans="2:20" ht="15.75" customHeight="1">
      <c r="B80" s="211" t="s">
        <v>103</v>
      </c>
      <c r="C80" s="95">
        <v>207079</v>
      </c>
      <c r="D80" s="95">
        <v>209274.96667398422</v>
      </c>
      <c r="E80" s="95">
        <v>210098.42073059914</v>
      </c>
      <c r="F80" s="220">
        <v>211157.14737481831</v>
      </c>
      <c r="G80" s="95">
        <v>211569</v>
      </c>
      <c r="H80" s="95">
        <v>211980.60143143323</v>
      </c>
      <c r="I80" s="95">
        <v>214523.39231688323</v>
      </c>
      <c r="J80" s="95">
        <v>216396.08909230924</v>
      </c>
      <c r="K80" s="95">
        <v>216475.77831679539</v>
      </c>
      <c r="L80" s="215">
        <v>217432</v>
      </c>
      <c r="M80" s="95">
        <v>217531.66054123774</v>
      </c>
      <c r="N80" s="95">
        <v>218089.48511264124</v>
      </c>
      <c r="O80" s="95">
        <v>217671</v>
      </c>
      <c r="P80" s="95">
        <v>218567.62045955844</v>
      </c>
      <c r="Q80" s="220">
        <v>218547.69815343688</v>
      </c>
      <c r="R80" s="220">
        <v>220640</v>
      </c>
      <c r="S80" s="629">
        <v>223488.430071582</v>
      </c>
      <c r="T80" s="629">
        <v>220313.17224241723</v>
      </c>
    </row>
    <row r="81" spans="2:20" ht="15.75" customHeight="1">
      <c r="B81" s="210" t="s">
        <v>741</v>
      </c>
      <c r="C81" s="215"/>
      <c r="D81" s="215"/>
      <c r="E81" s="215"/>
      <c r="F81" s="35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35"/>
      <c r="R81" s="35"/>
      <c r="S81" s="631"/>
      <c r="T81" s="631"/>
    </row>
    <row r="82" spans="2:20" ht="15.75" customHeight="1">
      <c r="B82" s="211" t="s">
        <v>108</v>
      </c>
      <c r="C82" s="232">
        <v>5.385809890353601E-2</v>
      </c>
      <c r="D82" s="232">
        <v>5.4429212999085708E-2</v>
      </c>
      <c r="E82" s="232">
        <v>5.4643380784916852E-2</v>
      </c>
      <c r="F82" s="233">
        <v>5.4918739366699755E-2</v>
      </c>
      <c r="G82" s="232">
        <v>5.5E-2</v>
      </c>
      <c r="H82" s="232">
        <v>5.5132907152530906E-2</v>
      </c>
      <c r="I82" s="232">
        <v>5.5794248109435222E-2</v>
      </c>
      <c r="J82" s="232">
        <v>5.6281307853332595E-2</v>
      </c>
      <c r="K82" s="232">
        <v>5.6302033799881405E-2</v>
      </c>
      <c r="L82" s="232">
        <v>5.6550745158467308E-2</v>
      </c>
      <c r="M82" s="232">
        <v>5.6576652591653342E-2</v>
      </c>
      <c r="N82" s="232">
        <v>5.6721734217495115E-2</v>
      </c>
      <c r="O82" s="232">
        <v>5.6599999999999998E-2</v>
      </c>
      <c r="P82" s="232">
        <v>5.6846089896788049E-2</v>
      </c>
      <c r="Q82" s="233">
        <v>5.6840908410150832E-2</v>
      </c>
      <c r="R82" s="233">
        <v>5.74E-2</v>
      </c>
      <c r="S82" s="632">
        <v>5.8125917096177947E-2</v>
      </c>
      <c r="T82" s="632">
        <v>5.7300081175822207E-2</v>
      </c>
    </row>
    <row r="83" spans="2:20" ht="15.75" customHeight="1">
      <c r="B83" s="211" t="s">
        <v>110</v>
      </c>
      <c r="C83" s="232">
        <v>0.10771619780707202</v>
      </c>
      <c r="D83" s="232">
        <v>0.10885842599817142</v>
      </c>
      <c r="E83" s="232">
        <v>0.1092867615698337</v>
      </c>
      <c r="F83" s="233">
        <v>0.10983747873339951</v>
      </c>
      <c r="G83" s="232">
        <v>0.1101</v>
      </c>
      <c r="H83" s="232">
        <v>0.11026581430506181</v>
      </c>
      <c r="I83" s="232">
        <v>0.11158849621887044</v>
      </c>
      <c r="J83" s="232">
        <v>0.11256261570666519</v>
      </c>
      <c r="K83" s="232">
        <v>0.11260406759976281</v>
      </c>
      <c r="L83" s="232">
        <v>0.11310149031693462</v>
      </c>
      <c r="M83" s="232">
        <v>0.11315330518330668</v>
      </c>
      <c r="N83" s="232">
        <v>0.11344346843499023</v>
      </c>
      <c r="O83" s="232">
        <v>0.1132</v>
      </c>
      <c r="P83" s="232">
        <v>0.1136921797935761</v>
      </c>
      <c r="Q83" s="233">
        <v>0.11368181682030166</v>
      </c>
      <c r="R83" s="233">
        <v>0.1148</v>
      </c>
      <c r="S83" s="632">
        <v>0.11625183419235589</v>
      </c>
      <c r="T83" s="632">
        <v>0.11460016235164441</v>
      </c>
    </row>
    <row r="84" spans="2:20" ht="15.75" customHeight="1">
      <c r="B84" s="211" t="s">
        <v>112</v>
      </c>
      <c r="C84" s="232">
        <v>2.8852414278395635</v>
      </c>
      <c r="D84" s="232">
        <v>2.9158366787312531</v>
      </c>
      <c r="E84" s="232">
        <v>2.9273098978156371</v>
      </c>
      <c r="F84" s="233">
        <v>2.9420611794955596</v>
      </c>
      <c r="G84" s="232">
        <v>2.9478</v>
      </c>
      <c r="H84" s="232">
        <v>2.9535343985799436</v>
      </c>
      <c r="I84" s="232">
        <v>2.9889632080929753</v>
      </c>
      <c r="J84" s="232">
        <v>3.0150555689362837</v>
      </c>
      <c r="K84" s="232">
        <v>3.0161658821636572</v>
      </c>
      <c r="L84" s="232">
        <v>3.0294896408921557</v>
      </c>
      <c r="M84" s="232">
        <v>3.0308775324263739</v>
      </c>
      <c r="N84" s="232">
        <v>3.0386497250179976</v>
      </c>
      <c r="O84" s="232">
        <v>3.0327999999999999</v>
      </c>
      <c r="P84" s="232">
        <v>3.0453116043822464</v>
      </c>
      <c r="Q84" s="233">
        <v>3.0450340260754021</v>
      </c>
      <c r="R84" s="233">
        <v>3.0741999999999998</v>
      </c>
      <c r="S84" s="632">
        <v>3.1138734461726401</v>
      </c>
      <c r="T84" s="632">
        <v>3.0696324488385893</v>
      </c>
    </row>
    <row r="85" spans="2:20" ht="15.75" customHeight="1">
      <c r="B85" s="211" t="s">
        <v>113</v>
      </c>
      <c r="C85" s="232">
        <v>0.2354270847350606</v>
      </c>
      <c r="D85" s="232">
        <v>0.23792356584567664</v>
      </c>
      <c r="E85" s="232">
        <v>0.23885974626215767</v>
      </c>
      <c r="F85" s="233">
        <v>0.24006340679763327</v>
      </c>
      <c r="G85" s="232">
        <v>0.24049999999999999</v>
      </c>
      <c r="H85" s="232">
        <v>0.24099958721411435</v>
      </c>
      <c r="I85" s="232">
        <v>0.2438904722744791</v>
      </c>
      <c r="J85" s="232">
        <v>0.24601953100347251</v>
      </c>
      <c r="K85" s="232">
        <v>0.24611012924725942</v>
      </c>
      <c r="L85" s="232">
        <v>0.24719730817270291</v>
      </c>
      <c r="M85" s="232">
        <v>0.24731055597743656</v>
      </c>
      <c r="N85" s="232">
        <v>0.24794474368394526</v>
      </c>
      <c r="O85" s="232">
        <v>0.2475</v>
      </c>
      <c r="P85" s="232">
        <v>0.24848833314666693</v>
      </c>
      <c r="Q85" s="233">
        <v>0.24846568358572019</v>
      </c>
      <c r="R85" s="233">
        <v>0.25080000000000002</v>
      </c>
      <c r="S85" s="632">
        <v>0.25408277470051127</v>
      </c>
      <c r="T85" s="632">
        <v>0.25047284142850562</v>
      </c>
    </row>
    <row r="86" spans="2:20" ht="15.75" customHeight="1">
      <c r="B86" s="211" t="s">
        <v>742</v>
      </c>
      <c r="C86" s="232">
        <v>0.16157429671060805</v>
      </c>
      <c r="D86" s="232">
        <v>0.16328763899725718</v>
      </c>
      <c r="E86" s="232">
        <v>0.16393014235475059</v>
      </c>
      <c r="F86" s="233">
        <v>0.16475621810009927</v>
      </c>
      <c r="G86" s="232">
        <v>0.1651</v>
      </c>
      <c r="H86" s="232">
        <v>0.16539872145759274</v>
      </c>
      <c r="I86" s="232">
        <v>0.16738274432830569</v>
      </c>
      <c r="J86" s="232">
        <v>0.16884392355999786</v>
      </c>
      <c r="K86" s="232">
        <v>0.16890610139964424</v>
      </c>
      <c r="L86" s="232">
        <v>0.16965223547540195</v>
      </c>
      <c r="M86" s="232">
        <v>0.16972995777496006</v>
      </c>
      <c r="N86" s="232">
        <v>0.17016520265248536</v>
      </c>
      <c r="O86" s="232">
        <v>0.16980000000000001</v>
      </c>
      <c r="P86" s="232">
        <v>0.17053826969036417</v>
      </c>
      <c r="Q86" s="233">
        <v>0.17052272523045253</v>
      </c>
      <c r="R86" s="233">
        <v>0.17219999999999999</v>
      </c>
      <c r="S86" s="632">
        <v>0.17437775128853389</v>
      </c>
      <c r="T86" s="632">
        <v>0.17190024352746666</v>
      </c>
    </row>
    <row r="87" spans="2:20" ht="15.75" customHeight="1">
      <c r="B87" s="211" t="s">
        <v>683</v>
      </c>
      <c r="C87" s="232">
        <v>0.2590029874528158</v>
      </c>
      <c r="D87" s="232">
        <v>0.26174946866799426</v>
      </c>
      <c r="E87" s="232">
        <v>0.2627793991236862</v>
      </c>
      <c r="F87" s="233">
        <v>0.26410359542386158</v>
      </c>
      <c r="G87" s="232">
        <v>0.2646</v>
      </c>
      <c r="H87" s="232">
        <v>0.26513352587955358</v>
      </c>
      <c r="I87" s="232">
        <v>0.26831390704877967</v>
      </c>
      <c r="J87" s="232">
        <v>0.27065617183913865</v>
      </c>
      <c r="K87" s="232">
        <v>0.2707558426812815</v>
      </c>
      <c r="L87" s="232">
        <v>0.27195189278699677</v>
      </c>
      <c r="M87" s="232">
        <v>0.27207648133967544</v>
      </c>
      <c r="N87" s="232">
        <v>0.27277417723467601</v>
      </c>
      <c r="O87" s="232">
        <v>0.27229999999999999</v>
      </c>
      <c r="P87" s="232">
        <v>0.27337220228753356</v>
      </c>
      <c r="Q87" s="233">
        <v>0.27334728457699781</v>
      </c>
      <c r="R87" s="233">
        <v>0.27600000000000002</v>
      </c>
      <c r="S87" s="632">
        <v>0.27952687678985971</v>
      </c>
      <c r="T87" s="632">
        <v>0.27555544120500775</v>
      </c>
    </row>
    <row r="88" spans="2:20" ht="15.75" customHeight="1">
      <c r="B88" s="210" t="s">
        <v>534</v>
      </c>
      <c r="C88" s="215"/>
      <c r="D88" s="215"/>
      <c r="E88" s="215"/>
      <c r="F88" s="35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35"/>
      <c r="R88" s="35"/>
      <c r="S88" s="631"/>
      <c r="T88" s="631"/>
    </row>
    <row r="89" spans="2:20" ht="15.75" customHeight="1">
      <c r="B89" s="211" t="s">
        <v>743</v>
      </c>
      <c r="C89" s="95">
        <v>71487</v>
      </c>
      <c r="D89" s="95">
        <v>72244.91650870179</v>
      </c>
      <c r="E89" s="95">
        <v>72529.185432569648</v>
      </c>
      <c r="F89" s="220">
        <v>72894.674048971181</v>
      </c>
      <c r="G89" s="95">
        <v>73037</v>
      </c>
      <c r="H89" s="95">
        <v>73178.942972839053</v>
      </c>
      <c r="I89" s="95">
        <v>74056.75324388119</v>
      </c>
      <c r="J89" s="95">
        <v>74703.236788172129</v>
      </c>
      <c r="K89" s="95">
        <v>74730.746726227037</v>
      </c>
      <c r="L89" s="95">
        <v>75060.865982886258</v>
      </c>
      <c r="M89" s="95">
        <v>75095.253405454918</v>
      </c>
      <c r="N89" s="95">
        <v>75287.822971839458</v>
      </c>
      <c r="O89" s="95">
        <v>75143</v>
      </c>
      <c r="P89" s="95">
        <v>75452.882600169047</v>
      </c>
      <c r="Q89" s="220">
        <v>75446.005115655309</v>
      </c>
      <c r="R89" s="220">
        <v>76168</v>
      </c>
      <c r="S89" s="629">
        <v>77151.621275061188</v>
      </c>
      <c r="T89" s="629">
        <v>76055.473750073288</v>
      </c>
    </row>
    <row r="90" spans="2:20" ht="15.75" customHeight="1">
      <c r="B90" s="210" t="s">
        <v>744</v>
      </c>
      <c r="C90" s="95"/>
      <c r="D90" s="95"/>
      <c r="E90" s="95"/>
      <c r="F90" s="220"/>
      <c r="G90" s="95"/>
      <c r="H90" s="95"/>
      <c r="I90" s="95"/>
      <c r="J90" s="95"/>
      <c r="K90" s="95"/>
      <c r="L90" s="95"/>
      <c r="M90" s="95"/>
      <c r="N90" s="95"/>
      <c r="O90" s="95"/>
      <c r="P90" s="95"/>
      <c r="Q90" s="220"/>
      <c r="R90" s="220"/>
      <c r="S90" s="629"/>
      <c r="T90" s="629"/>
    </row>
    <row r="91" spans="2:20" ht="15.75" customHeight="1">
      <c r="B91" s="211" t="s">
        <v>347</v>
      </c>
      <c r="C91" s="95">
        <v>57440</v>
      </c>
      <c r="D91" s="95">
        <v>58076.824106252927</v>
      </c>
      <c r="E91" s="95">
        <v>58299.119858038961</v>
      </c>
      <c r="F91" s="220">
        <v>58583.136182220165</v>
      </c>
      <c r="G91" s="95">
        <v>58701</v>
      </c>
      <c r="H91" s="95">
        <v>58805.791856069918</v>
      </c>
      <c r="I91" s="95">
        <v>59511.80217591978</v>
      </c>
      <c r="J91" s="95">
        <v>60027.586664585528</v>
      </c>
      <c r="K91" s="95">
        <v>60051.218001163979</v>
      </c>
      <c r="L91" s="95">
        <v>60323.805825472788</v>
      </c>
      <c r="M91" s="95">
        <v>60347.910812902104</v>
      </c>
      <c r="N91" s="95">
        <v>60488.614957547703</v>
      </c>
      <c r="O91" s="95">
        <v>60379</v>
      </c>
      <c r="P91" s="95">
        <v>60612.995872324835</v>
      </c>
      <c r="Q91" s="220">
        <v>60602.026284045402</v>
      </c>
      <c r="R91" s="220">
        <v>61189</v>
      </c>
      <c r="S91" s="629">
        <v>61960.165782843011</v>
      </c>
      <c r="T91" s="629">
        <v>61102.403006349465</v>
      </c>
    </row>
    <row r="92" spans="2:20" ht="15.75" customHeight="1">
      <c r="B92" s="211" t="s">
        <v>745</v>
      </c>
      <c r="C92" s="95">
        <v>1164142</v>
      </c>
      <c r="D92" s="95">
        <v>1176486.4917919934</v>
      </c>
      <c r="E92" s="95">
        <v>1181115.7247557617</v>
      </c>
      <c r="F92" s="220">
        <v>1187067.5957091784</v>
      </c>
      <c r="G92" s="95">
        <v>1189382</v>
      </c>
      <c r="H92" s="95">
        <v>1191696.8286729469</v>
      </c>
      <c r="I92" s="95">
        <v>1205991.7019477047</v>
      </c>
      <c r="J92" s="95">
        <v>1216519.4898361783</v>
      </c>
      <c r="K92" s="95">
        <v>1216967.4808101556</v>
      </c>
      <c r="L92" s="95">
        <v>1222343.3724978871</v>
      </c>
      <c r="M92" s="95">
        <v>1222903.3612153591</v>
      </c>
      <c r="N92" s="95">
        <v>1226039.2980332023</v>
      </c>
      <c r="O92" s="95">
        <v>1223687</v>
      </c>
      <c r="P92" s="95">
        <v>1228727.2438770675</v>
      </c>
      <c r="Q92" s="220">
        <v>1228615.2461335731</v>
      </c>
      <c r="R92" s="220">
        <v>1240375</v>
      </c>
      <c r="S92" s="629">
        <v>1256390.6865201844</v>
      </c>
      <c r="T92" s="629">
        <v>1238540.257472984</v>
      </c>
    </row>
    <row r="93" spans="2:20" ht="15.75" customHeight="1">
      <c r="B93" s="211" t="s">
        <v>746</v>
      </c>
      <c r="C93" s="95"/>
      <c r="D93" s="95"/>
      <c r="E93" s="95"/>
      <c r="F93" s="220"/>
      <c r="G93" s="95"/>
      <c r="H93" s="95"/>
      <c r="I93" s="95"/>
      <c r="J93" s="95"/>
      <c r="K93" s="95"/>
      <c r="L93" s="95"/>
      <c r="M93" s="95"/>
      <c r="N93" s="95"/>
      <c r="O93" s="95"/>
      <c r="P93" s="95"/>
      <c r="Q93" s="220"/>
      <c r="R93" s="220"/>
      <c r="S93" s="629"/>
      <c r="T93" s="629"/>
    </row>
    <row r="94" spans="2:20" ht="15.75" customHeight="1">
      <c r="B94" s="211" t="s">
        <v>537</v>
      </c>
      <c r="C94" s="95">
        <v>7127</v>
      </c>
      <c r="D94" s="95">
        <v>7202.8741752409969</v>
      </c>
      <c r="E94" s="95">
        <v>7231.2160072964698</v>
      </c>
      <c r="F94" s="220">
        <v>7267.655505653508</v>
      </c>
      <c r="G94" s="95">
        <v>7282</v>
      </c>
      <c r="H94" s="95">
        <v>7295.9973377089818</v>
      </c>
      <c r="I94" s="95">
        <v>7383.5157021504328</v>
      </c>
      <c r="J94" s="95">
        <v>7447.9706126261144</v>
      </c>
      <c r="K94" s="95">
        <v>7450.7133747740145</v>
      </c>
      <c r="L94" s="95">
        <v>7483.6265205488307</v>
      </c>
      <c r="M94" s="95">
        <v>7487.0549732337086</v>
      </c>
      <c r="N94" s="95">
        <v>7506.2543082690172</v>
      </c>
      <c r="O94" s="95">
        <v>7492</v>
      </c>
      <c r="P94" s="95">
        <v>7522.710881156424</v>
      </c>
      <c r="Q94" s="220">
        <v>7522.025190619448</v>
      </c>
      <c r="R94" s="220">
        <v>7594</v>
      </c>
      <c r="S94" s="629">
        <v>7692.0764437893313</v>
      </c>
      <c r="T94" s="629">
        <v>7582.7896858893664</v>
      </c>
    </row>
    <row r="95" spans="2:20" ht="15.75" customHeight="1">
      <c r="B95" s="211" t="s">
        <v>352</v>
      </c>
      <c r="C95" s="95">
        <v>2686069</v>
      </c>
      <c r="D95" s="95">
        <v>2759992.3816731358</v>
      </c>
      <c r="E95" s="95">
        <v>2734119.3011721289</v>
      </c>
      <c r="F95" s="220">
        <v>2691243.9106276035</v>
      </c>
      <c r="G95" s="95">
        <v>2715491</v>
      </c>
      <c r="H95" s="95">
        <v>2668623.4459610088</v>
      </c>
      <c r="I95" s="95">
        <v>2704106.5277909609</v>
      </c>
      <c r="J95" s="95">
        <v>2706619.9127539154</v>
      </c>
      <c r="K95" s="95">
        <v>2716229.914082862</v>
      </c>
      <c r="L95" s="95">
        <v>2769898.0753506646</v>
      </c>
      <c r="M95" s="95">
        <v>2750973.7650413564</v>
      </c>
      <c r="N95" s="95">
        <v>2679120.5243357029</v>
      </c>
      <c r="O95" s="95">
        <v>2708394</v>
      </c>
      <c r="P95" s="95">
        <v>2639793.4419741724</v>
      </c>
      <c r="Q95" s="220">
        <v>2610076.3609415866</v>
      </c>
      <c r="R95" s="220">
        <v>2674389</v>
      </c>
      <c r="S95" s="629">
        <v>2605788.8218871346</v>
      </c>
      <c r="T95" s="629">
        <v>2690061.1412332715</v>
      </c>
    </row>
    <row r="96" spans="2:20" ht="15.75" customHeight="1">
      <c r="B96" s="211" t="s">
        <v>355</v>
      </c>
      <c r="C96" s="95">
        <v>3564</v>
      </c>
      <c r="D96" s="95">
        <v>3601.4370876204985</v>
      </c>
      <c r="E96" s="95">
        <v>3615.6080036482349</v>
      </c>
      <c r="F96" s="220">
        <v>3633.827752826754</v>
      </c>
      <c r="G96" s="95">
        <v>3641</v>
      </c>
      <c r="H96" s="95">
        <v>3647.9986688544909</v>
      </c>
      <c r="I96" s="95">
        <v>3691.7578510752164</v>
      </c>
      <c r="J96" s="95">
        <v>3723.9853063130572</v>
      </c>
      <c r="K96" s="95">
        <v>3725.3566873870072</v>
      </c>
      <c r="L96" s="95">
        <v>3741.8132602744154</v>
      </c>
      <c r="M96" s="95">
        <v>3743.5274866168543</v>
      </c>
      <c r="N96" s="95">
        <v>3753.1271541345086</v>
      </c>
      <c r="O96" s="95">
        <v>3746</v>
      </c>
      <c r="P96" s="95">
        <v>3761.355440578212</v>
      </c>
      <c r="Q96" s="220">
        <v>3761.012595309724</v>
      </c>
      <c r="R96" s="220">
        <v>3797</v>
      </c>
      <c r="S96" s="629">
        <v>3846.0382218946656</v>
      </c>
      <c r="T96" s="629">
        <v>3791.3948429446832</v>
      </c>
    </row>
    <row r="97" spans="3:20" ht="15.75" customHeight="1">
      <c r="F97" s="234"/>
      <c r="H97" s="27"/>
      <c r="J97" s="27"/>
      <c r="N97" s="27"/>
      <c r="O97" s="27"/>
      <c r="P97" s="27"/>
      <c r="T97" s="638"/>
    </row>
    <row r="98" spans="3:20" ht="15.75" customHeight="1">
      <c r="F98" s="235"/>
      <c r="J98" s="27"/>
      <c r="O98" s="27"/>
      <c r="P98" s="27"/>
      <c r="T98" s="638"/>
    </row>
    <row r="99" spans="3:20" ht="15.75" customHeight="1">
      <c r="F99" s="234"/>
      <c r="O99" s="27"/>
      <c r="P99" s="27"/>
      <c r="T99" s="638"/>
    </row>
    <row r="100" spans="3:20" ht="15.75" customHeight="1">
      <c r="F100" s="27"/>
      <c r="O100" s="27"/>
      <c r="P100" s="27"/>
      <c r="T100" s="638"/>
    </row>
    <row r="101" spans="3:20" ht="15.75" customHeight="1">
      <c r="C101" s="236"/>
      <c r="F101" s="27"/>
      <c r="O101" s="27"/>
      <c r="P101" s="27"/>
      <c r="T101" s="638"/>
    </row>
    <row r="102" spans="3:20" ht="15.75" customHeight="1">
      <c r="C102" s="236"/>
      <c r="F102" s="27"/>
      <c r="O102" s="27"/>
      <c r="P102" s="27"/>
    </row>
    <row r="103" spans="3:20" ht="15.75" customHeight="1">
      <c r="C103" s="236"/>
      <c r="F103" s="27"/>
      <c r="O103" s="27"/>
      <c r="P103" s="27"/>
    </row>
    <row r="104" spans="3:20" ht="15.75" customHeight="1">
      <c r="C104" s="236"/>
      <c r="F104" s="27"/>
      <c r="O104" s="27"/>
      <c r="P104" s="27"/>
    </row>
    <row r="105" spans="3:20" ht="15.75" customHeight="1">
      <c r="C105" s="236"/>
      <c r="F105" s="27"/>
      <c r="O105" s="27"/>
      <c r="P105" s="27"/>
    </row>
    <row r="106" spans="3:20" ht="15.75" customHeight="1">
      <c r="C106" s="236"/>
      <c r="F106" s="27"/>
      <c r="O106" s="27"/>
      <c r="P106" s="27"/>
    </row>
    <row r="107" spans="3:20" ht="15.75" customHeight="1">
      <c r="C107" s="236"/>
      <c r="F107" s="27"/>
      <c r="O107" s="27"/>
      <c r="P107" s="27"/>
    </row>
    <row r="108" spans="3:20" ht="15.75" customHeight="1">
      <c r="C108" s="236"/>
      <c r="F108" s="27"/>
    </row>
    <row r="109" spans="3:20" ht="15.75" customHeight="1">
      <c r="C109" s="236"/>
      <c r="F109" s="27"/>
    </row>
    <row r="110" spans="3:20" ht="15.75" customHeight="1">
      <c r="C110" s="236"/>
    </row>
    <row r="111" spans="3:20" ht="15.75" customHeight="1">
      <c r="C111" s="236"/>
    </row>
    <row r="112" spans="3:20" ht="15.75" customHeight="1">
      <c r="C112" s="236"/>
    </row>
    <row r="113" spans="3:3" ht="15.75" customHeight="1">
      <c r="C113" s="236"/>
    </row>
    <row r="114" spans="3:3" ht="15.75" customHeight="1"/>
    <row r="115" spans="3:3" ht="15.75" customHeight="1"/>
    <row r="116" spans="3:3" ht="15.75" customHeight="1"/>
    <row r="117" spans="3:3" ht="15.75" customHeight="1"/>
    <row r="118" spans="3:3" ht="15.75" customHeight="1"/>
    <row r="119" spans="3:3" ht="15.75" customHeight="1"/>
    <row r="120" spans="3:3" ht="15.75" customHeight="1"/>
    <row r="121" spans="3:3" ht="15.75" customHeight="1"/>
    <row r="122" spans="3:3" ht="15.75" customHeight="1"/>
    <row r="123" spans="3:3" ht="15.75" customHeight="1"/>
    <row r="124" spans="3:3" ht="15.75" customHeight="1"/>
    <row r="125" spans="3:3" ht="15.75" customHeight="1"/>
    <row r="126" spans="3:3" ht="15.75" customHeight="1"/>
    <row r="127" spans="3:3" ht="15.75" customHeight="1"/>
    <row r="128" spans="3:3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GTD Manquehue N°26</vt:lpstr>
      <vt:lpstr>GTD Telesat D.S. N°124</vt:lpstr>
      <vt:lpstr>Mobilink 168</vt:lpstr>
      <vt:lpstr>Claro_Entel_Movis decretos an</vt:lpstr>
      <vt:lpstr>Claro Entel Movis Nvos Decretos</vt:lpstr>
      <vt:lpstr>VTR_WOM decretos ant.</vt:lpstr>
      <vt:lpstr>VTR WOM Nvos Decretos</vt:lpstr>
      <vt:lpstr>CTR D.S. N°54</vt:lpstr>
      <vt:lpstr>Fullcom D.S. N°63</vt:lpstr>
      <vt:lpstr>CTC DS N°115 </vt:lpstr>
      <vt:lpstr>Telcoy D.S.N°05</vt:lpstr>
      <vt:lpstr>Telsur DS N°209-N°256</vt:lpstr>
      <vt:lpstr>Netline D.S. N°146</vt:lpstr>
      <vt:lpstr>Nuevo Decreto Netline</vt:lpstr>
      <vt:lpstr>Claro Servicios S.A. D.S. N°163</vt:lpstr>
      <vt:lpstr>EPH D.S N°4 </vt:lpstr>
      <vt:lpstr>VTR DS 167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Bernardo Reyes Torres</dc:creator>
  <cp:lastModifiedBy>Bernardo Reyes Torres</cp:lastModifiedBy>
  <dcterms:created xsi:type="dcterms:W3CDTF">2011-01-12T12:54:14Z</dcterms:created>
  <dcterms:modified xsi:type="dcterms:W3CDTF">2026-06-26T14:44:54Z</dcterms:modified>
</cp:coreProperties>
</file>