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7" activeTab="19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CB92" i="14" l="1"/>
  <c r="CB91" i="14"/>
  <c r="CB90" i="14"/>
  <c r="CC106" i="14"/>
  <c r="CC105" i="14"/>
  <c r="CC104" i="14"/>
  <c r="CB88" i="14"/>
  <c r="CB87" i="14"/>
  <c r="CB85" i="14"/>
  <c r="CB83" i="14"/>
  <c r="CB82" i="14"/>
  <c r="CB81" i="14"/>
  <c r="CB80" i="14"/>
  <c r="CB79" i="14"/>
  <c r="CB78" i="14"/>
  <c r="CB76" i="14"/>
  <c r="CB73" i="14"/>
  <c r="CB70" i="14"/>
  <c r="CB69" i="14"/>
  <c r="CB68" i="14"/>
  <c r="CB67" i="14"/>
  <c r="CB66" i="14"/>
  <c r="CB65" i="14"/>
  <c r="CB64" i="14"/>
  <c r="CB62" i="14"/>
  <c r="CB61" i="14"/>
  <c r="CB60" i="14"/>
  <c r="CB59" i="14"/>
  <c r="CB58" i="14"/>
  <c r="CB57" i="14"/>
  <c r="CB55" i="14"/>
  <c r="CB54" i="14"/>
  <c r="CB53" i="14"/>
  <c r="CB52" i="14"/>
  <c r="CB50" i="14"/>
  <c r="CB49" i="14"/>
  <c r="CB48" i="14"/>
  <c r="CB45" i="14"/>
  <c r="CB44" i="14"/>
  <c r="CB43" i="14"/>
  <c r="CB41" i="14"/>
  <c r="CB40" i="14"/>
  <c r="CB39" i="14"/>
  <c r="CB36" i="14"/>
  <c r="CB35" i="14"/>
  <c r="CB34" i="14"/>
  <c r="CB31" i="14"/>
  <c r="CB30" i="14"/>
  <c r="CB29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1" i="14"/>
  <c r="CB10" i="14"/>
  <c r="CB9" i="14"/>
  <c r="CB7" i="14"/>
  <c r="CB6" i="14"/>
  <c r="CB5" i="14"/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<sst xmlns="http://schemas.openxmlformats.org/spreadsheetml/2006/main" count="6377" uniqueCount="2113">
  <si>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</si>
  <si>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</si>
  <si>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</si>
  <si>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</si>
  <si>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</si>
  <si>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</si>
  <si>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</si>
  <si>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</si>
  <si>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</si>
  <si>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</si>
  <si>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</si>
  <si>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</si>
  <si>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</si>
  <si>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</si>
  <si>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</si>
  <si>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</si>
  <si>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</si>
  <si>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</si>
  <si>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</si>
  <si>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</si>
  <si>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</si>
  <si>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</si>
  <si>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</si>
  <si>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</si>
  <si>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</si>
  <si>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</si>
  <si>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</si>
  <si>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</si>
  <si>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</si>
  <si>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</si>
  <si>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</si>
  <si>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</si>
  <si>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</si>
  <si>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</si>
  <si>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</si>
  <si>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</si>
  <si>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</si>
  <si>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</si>
  <si>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</si>
  <si>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</si>
  <si>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</si>
  <si>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</si>
  <si>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</si>
  <si>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</si>
  <si>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</si>
  <si>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</si>
  <si>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</si>
  <si>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</si>
  <si>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</si>
  <si>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</si>
  <si>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</si>
  <si>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</si>
  <si>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</si>
  <si>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</si>
  <si>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</si>
  <si>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</si>
  <si>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</si>
  <si>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</si>
  <si>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</si>
  <si>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</si>
  <si>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</si>
  <si>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</si>
  <si>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</si>
  <si>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</si>
  <si>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</si>
  <si>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</si>
  <si>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</si>
  <si>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</si>
  <si>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</si>
  <si>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</si>
  <si>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</si>
  <si>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</si>
  <si>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</si>
  <si>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</si>
  <si>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</si>
  <si>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</si>
  <si>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</si>
  <si>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</si>
  <si>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</si>
  <si>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</si>
  <si>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</si>
  <si>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</si>
  <si>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</si>
  <si>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</si>
  <si>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</si>
  <si>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</si>
  <si>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</si>
  <si>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</si>
  <si>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</si>
  <si>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</si>
  <si>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</si>
  <si>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</si>
  <si>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</si>
  <si>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</si>
  <si>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</si>
  <si>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</si>
  <si>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</si>
  <si>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</si>
  <si>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</si>
  <si>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</si>
  <si>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</si>
  <si>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</si>
  <si>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</si>
  <si>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</si>
  <si>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</si>
  <si>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</si>
  <si>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</si>
  <si>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</si>
  <si>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</si>
  <si>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</si>
  <si>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</si>
  <si>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</si>
  <si>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</si>
  <si>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</si>
  <si>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</si>
  <si>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</si>
  <si>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</si>
  <si>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</si>
  <si>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</si>
  <si>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</si>
  <si>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</si>
  <si>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</si>
  <si>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</si>
  <si>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</si>
  <si>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</si>
  <si>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</si>
  <si>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</si>
  <si>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</si>
  <si>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</si>
  <si>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</si>
  <si>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</si>
  <si>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</si>
  <si>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</si>
  <si>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</si>
  <si>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</si>
  <si>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</si>
  <si>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</si>
  <si>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</si>
  <si>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</si>
  <si>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</si>
  <si>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</si>
  <si>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</si>
  <si>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</si>
  <si>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</si>
  <si>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</si>
  <si>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</si>
  <si>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</si>
  <si>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</si>
  <si>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</si>
  <si>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</si>
  <si>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</si>
  <si>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</si>
  <si>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</si>
  <si>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</si>
  <si>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</si>
  <si>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</si>
  <si>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</si>
  <si>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</si>
  <si>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</si>
  <si>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</si>
  <si>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</si>
  <si>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</si>
  <si>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</si>
  <si>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</si>
  <si>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</si>
  <si>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</si>
  <si>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</si>
  <si>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</si>
  <si>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</si>
  <si>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</si>
  <si>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</si>
  <si>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</si>
  <si>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</si>
  <si>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</si>
  <si>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</si>
  <si>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</si>
  <si>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</si>
  <si>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</si>
  <si>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</si>
  <si>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</si>
  <si>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</si>
  <si>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</si>
  <si>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</si>
  <si>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</si>
  <si>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</si>
  <si>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</si>
  <si>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</si>
  <si>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</si>
  <si>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</si>
  <si>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</si>
  <si>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</si>
  <si>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</si>
  <si>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</si>
  <si>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</si>
  <si>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</si>
  <si>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</si>
  <si>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</si>
  <si>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</si>
  <si>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</si>
  <si>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</si>
  <si>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</si>
  <si>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</si>
  <si>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</si>
  <si>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</si>
  <si>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</si>
  <si>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</si>
  <si>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</si>
  <si>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</si>
  <si>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</si>
  <si>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</si>
  <si>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</si>
  <si>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</si>
  <si>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</si>
  <si>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</si>
  <si>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</si>
  <si>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</si>
  <si>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</si>
  <si>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</si>
  <si>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</si>
  <si>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</si>
  <si>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</si>
  <si>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</si>
  <si>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</si>
  <si>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</si>
  <si>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</si>
  <si>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</si>
  <si>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</si>
  <si>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</si>
  <si>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</si>
  <si>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</si>
  <si>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</si>
  <si>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</si>
  <si>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</si>
  <si>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</si>
  <si>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</si>
  <si>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</si>
  <si>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</si>
  <si>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</si>
  <si>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</si>
  <si>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</si>
  <si>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</si>
  <si>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</si>
  <si>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</si>
  <si>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</si>
  <si>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</si>
  <si>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</si>
  <si>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</si>
  <si>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</si>
  <si>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</si>
  <si>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</si>
  <si>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</si>
  <si>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</si>
  <si>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</si>
  <si>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</si>
  <si>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</si>
  <si>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</si>
  <si>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</si>
  <si>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</si>
  <si>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</si>
  <si>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</si>
  <si>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</si>
  <si>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</si>
  <si>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</si>
  <si>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</si>
  <si>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</si>
  <si>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</si>
  <si>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</si>
  <si>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</si>
  <si>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</si>
  <si>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</si>
  <si>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</si>
  <si>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</si>
  <si>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</si>
  <si>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</si>
  <si>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</si>
  <si>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</si>
  <si>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</si>
  <si>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</si>
  <si>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</si>
  <si>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</si>
  <si>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</si>
  <si>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</si>
  <si>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</si>
  <si>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</si>
  <si>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</si>
  <si>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</si>
  <si>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</si>
  <si>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</si>
  <si>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</si>
  <si>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</si>
  <si>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</si>
  <si>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</si>
  <si>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</si>
  <si>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</si>
  <si>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</si>
  <si>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</si>
  <si>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</si>
  <si>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</si>
  <si>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</si>
  <si>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</si>
  <si>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</si>
  <si>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</si>
  <si>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</si>
  <si>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</si>
  <si>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</si>
  <si>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</si>
  <si>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</si>
  <si>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</si>
  <si>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</si>
  <si>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</si>
  <si>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</si>
  <si>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</si>
  <si>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</si>
  <si>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</si>
  <si>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</si>
  <si>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</si>
  <si>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</si>
  <si>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</si>
  <si>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</si>
  <si>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</si>
  <si>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</si>
  <si>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</si>
  <si>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</si>
  <si>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</si>
  <si>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</si>
  <si>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</si>
  <si>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</si>
  <si>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</si>
  <si>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</si>
  <si>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</si>
  <si>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</si>
  <si>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</si>
  <si>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</si>
  <si>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</si>
  <si>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</si>
  <si>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</si>
  <si>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</si>
  <si>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</si>
  <si>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</si>
  <si>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</si>
  <si>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</si>
  <si>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</si>
  <si>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</si>
  <si>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</si>
  <si>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</si>
  <si>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</si>
  <si>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</si>
  <si>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</si>
  <si>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</si>
  <si>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</si>
  <si>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</si>
  <si>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</si>
  <si>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</si>
  <si>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</si>
  <si>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</si>
  <si>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</si>
  <si>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</si>
  <si>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</si>
  <si>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</si>
  <si>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</si>
  <si>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</si>
  <si>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</si>
  <si>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</si>
  <si>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</si>
  <si>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</si>
  <si>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</si>
  <si>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</si>
  <si>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</si>
  <si>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</si>
  <si>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</si>
  <si>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</si>
  <si>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</si>
  <si>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</si>
  <si>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</si>
  <si>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</si>
  <si>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</si>
  <si>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</si>
  <si>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</si>
  <si>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</si>
  <si>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</si>
  <si>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</si>
  <si>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</si>
  <si>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</si>
  <si>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</si>
  <si>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</si>
  <si>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</si>
  <si>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</si>
  <si>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</si>
  <si>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</si>
  <si>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</si>
  <si>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</si>
  <si>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</si>
  <si>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</si>
  <si>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</si>
  <si>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</si>
  <si>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</si>
  <si>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</si>
  <si>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</si>
  <si>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</si>
  <si>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</si>
  <si>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</si>
  <si>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</si>
  <si>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</si>
  <si>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</si>
  <si>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</si>
  <si>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</si>
  <si>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</si>
  <si>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</si>
  <si>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</si>
  <si>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</si>
  <si>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</si>
  <si>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</si>
  <si>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</si>
  <si>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</si>
  <si>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</si>
  <si>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</si>
  <si>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</si>
  <si>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</si>
  <si>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</si>
  <si>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</si>
  <si>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</si>
  <si>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</si>
  <si>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</si>
  <si>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</si>
  <si>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</si>
  <si>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</si>
  <si>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</si>
  <si>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</si>
  <si>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</si>
  <si>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</si>
  <si>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</si>
  <si>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</si>
  <si>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</si>
  <si>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</si>
  <si>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</si>
  <si>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</si>
  <si>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</si>
  <si>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</si>
  <si>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</si>
  <si>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</si>
  <si>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</si>
  <si>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</si>
  <si>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</si>
  <si>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</si>
  <si>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</si>
  <si>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</si>
  <si>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</si>
  <si>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</si>
  <si>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</si>
  <si>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</si>
  <si>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</si>
  <si>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</si>
  <si>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</si>
  <si>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</si>
  <si>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</si>
  <si>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</si>
  <si>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</si>
  <si>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</si>
  <si>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</si>
  <si>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</si>
  <si>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</si>
  <si>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</si>
  <si>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</si>
  <si>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</si>
  <si>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</si>
  <si>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</si>
  <si>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</si>
  <si>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</si>
  <si>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</si>
  <si>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</si>
  <si>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</si>
  <si>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</si>
  <si>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</si>
  <si>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</si>
  <si>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</si>
  <si>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</si>
  <si>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</si>
  <si>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</si>
  <si>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</si>
  <si>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</si>
  <si>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</si>
  <si>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</si>
  <si>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</si>
  <si>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</si>
  <si>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</si>
  <si>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</si>
  <si>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</si>
  <si>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</si>
  <si>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</si>
  <si>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</si>
  <si>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</si>
  <si>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</si>
  <si>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</si>
  <si>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</si>
  <si>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</si>
  <si>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</si>
  <si>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</si>
  <si>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</si>
  <si>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</si>
  <si>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</si>
  <si>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</si>
  <si>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</si>
  <si>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</si>
  <si>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</si>
  <si>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</si>
  <si>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</si>
  <si>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</si>
  <si>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</si>
  <si>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</si>
  <si>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</si>
  <si>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</si>
  <si>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</si>
  <si>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</si>
  <si>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</si>
  <si>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</si>
  <si>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</si>
  <si>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</si>
  <si>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</si>
  <si>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</si>
  <si>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</si>
  <si>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</si>
  <si>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</si>
  <si>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</si>
  <si>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</si>
  <si>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</si>
  <si>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</si>
  <si>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</si>
  <si>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</si>
  <si>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</si>
  <si>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</si>
  <si>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</si>
  <si>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</si>
  <si>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</si>
  <si>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</si>
  <si>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</si>
  <si>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</si>
  <si>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</si>
  <si>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</si>
  <si>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</si>
  <si>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</si>
  <si>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</si>
  <si>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</si>
  <si>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</si>
  <si>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</si>
  <si>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</si>
  <si>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</si>
  <si>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</si>
  <si>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</si>
  <si>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</si>
  <si>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</si>
  <si>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</si>
  <si>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</si>
  <si>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</si>
  <si>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</si>
  <si>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</si>
  <si>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</si>
  <si>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</si>
  <si>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</si>
  <si>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</si>
  <si>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</si>
  <si>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</si>
  <si>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</si>
  <si>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</si>
  <si>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</si>
  <si>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</si>
  <si>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</si>
  <si>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</si>
  <si>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</si>
  <si>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</si>
  <si>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</si>
  <si>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</si>
  <si>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</si>
  <si>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</si>
  <si>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</si>
  <si>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</si>
  <si>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</si>
  <si>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</si>
  <si>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</si>
  <si>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</si>
  <si>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</si>
  <si>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</si>
  <si>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</si>
  <si>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</si>
  <si>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</si>
  <si>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</si>
  <si>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</si>
  <si>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</si>
  <si>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</si>
  <si>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</si>
  <si>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</si>
  <si>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</si>
  <si>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</si>
  <si>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</si>
  <si>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</si>
  <si>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</si>
  <si>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</si>
  <si>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</si>
  <si>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</si>
  <si>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</si>
  <si>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</si>
  <si>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</si>
  <si>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</si>
  <si>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</si>
  <si>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</si>
  <si>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</si>
  <si>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</si>
  <si>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</si>
  <si>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</si>
  <si>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</si>
  <si>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</si>
  <si>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</si>
  <si>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</si>
  <si>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</si>
  <si>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</si>
  <si>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</si>
  <si>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</si>
  <si>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</si>
  <si>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</si>
  <si>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</si>
  <si>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</si>
  <si>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</si>
  <si>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</si>
  <si>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</si>
  <si>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</si>
  <si>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</si>
  <si>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</si>
  <si>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</si>
  <si>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</si>
  <si>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</si>
  <si>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</si>
  <si>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</si>
  <si>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</si>
  <si>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</si>
  <si>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</si>
  <si>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</si>
  <si>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</si>
  <si>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</si>
  <si>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</si>
  <si>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</si>
  <si>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</si>
  <si>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</si>
  <si>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</si>
  <si>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</si>
  <si>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</si>
  <si>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</si>
  <si>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</si>
  <si>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</si>
  <si>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</si>
  <si>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</si>
  <si>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</si>
  <si>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</si>
  <si>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</si>
  <si>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</si>
  <si>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</si>
  <si>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</si>
  <si>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</si>
  <si>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</si>
  <si>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</si>
  <si>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</si>
  <si>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</si>
  <si>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</si>
  <si>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</si>
  <si>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</si>
  <si>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</si>
  <si>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</si>
  <si>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</si>
  <si>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</si>
  <si>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</si>
  <si>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</si>
  <si>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</si>
  <si>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</si>
  <si>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</si>
  <si>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</si>
  <si>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</si>
  <si>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</si>
  <si>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</si>
  <si>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</si>
  <si>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</si>
  <si>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</si>
  <si>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</si>
  <si>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</si>
  <si>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</si>
  <si>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</si>
  <si>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</si>
  <si>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</si>
  <si>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</si>
  <si>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</si>
  <si>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</si>
  <si>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</si>
  <si>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</si>
  <si>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</si>
  <si>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</si>
  <si>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</si>
  <si>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</si>
  <si>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</si>
  <si>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</si>
  <si>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</si>
  <si>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</si>
  <si>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</si>
  <si>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</si>
  <si>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</si>
  <si>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</si>
  <si>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</si>
  <si>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</si>
  <si>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</si>
  <si>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</si>
  <si>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</si>
  <si>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</si>
  <si>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</si>
  <si>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</si>
  <si>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</si>
  <si>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</si>
  <si>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</si>
  <si>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</si>
  <si>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</si>
  <si>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</si>
  <si>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</si>
  <si>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</si>
  <si>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</si>
  <si>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</si>
  <si>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</si>
  <si>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</si>
  <si>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</si>
  <si>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</si>
  <si>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</si>
  <si>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</si>
  <si>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</si>
  <si>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</si>
  <si>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</si>
  <si>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</si>
  <si>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</si>
  <si>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</si>
  <si>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</si>
  <si>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</si>
  <si>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</si>
  <si>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</si>
  <si>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</si>
  <si>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</si>
  <si>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</si>
  <si>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</si>
  <si>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</si>
  <si>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</si>
  <si>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</si>
  <si>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</si>
  <si>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</si>
  <si>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</si>
  <si>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</si>
  <si>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</si>
  <si>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</si>
  <si>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</si>
  <si>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</si>
  <si>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</si>
  <si>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</si>
  <si>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</si>
  <si>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</si>
  <si>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</si>
  <si>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</si>
  <si>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</si>
  <si>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</si>
  <si>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</si>
  <si>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</si>
  <si>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</si>
  <si>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</si>
  <si>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</si>
  <si>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</si>
  <si>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</si>
  <si>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</si>
  <si>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</si>
  <si>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</si>
  <si>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</si>
  <si>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</si>
  <si>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</si>
  <si>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</si>
  <si>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</si>
  <si>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</si>
  <si>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</si>
  <si>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</si>
  <si>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</si>
  <si>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</si>
  <si>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</si>
  <si>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</si>
  <si>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</si>
  <si>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</si>
  <si>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</si>
  <si>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</si>
  <si>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</si>
  <si>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</si>
  <si>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</si>
  <si>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</si>
  <si>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</si>
  <si>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</si>
  <si>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</si>
  <si>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</si>
  <si>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</si>
  <si>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</si>
  <si>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</si>
  <si>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</si>
  <si>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</si>
  <si>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</si>
  <si>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</si>
  <si>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</si>
  <si>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</si>
  <si>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</si>
  <si>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</si>
  <si>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</si>
  <si>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</si>
  <si>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</si>
  <si>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</si>
  <si>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</si>
  <si>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</si>
  <si>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</si>
  <si>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</si>
  <si>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</si>
  <si>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</si>
  <si>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</si>
  <si>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</si>
  <si>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</si>
  <si>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</si>
  <si>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</si>
  <si>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</si>
  <si>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</si>
  <si>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</si>
  <si>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</si>
  <si>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</si>
  <si>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</si>
  <si>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</si>
  <si>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</si>
  <si>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</si>
  <si>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</si>
  <si>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</si>
  <si>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</si>
  <si>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</si>
  <si>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</si>
  <si>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</si>
  <si>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</si>
  <si>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</si>
  <si>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</si>
  <si>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</si>
  <si>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</si>
  <si>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</si>
  <si>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</si>
  <si>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</si>
  <si>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</si>
  <si>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</si>
  <si>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</si>
  <si>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</si>
  <si>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</si>
  <si>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</si>
  <si>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</si>
  <si>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</si>
  <si>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</si>
  <si>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</si>
  <si>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</si>
  <si>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</si>
  <si>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</si>
  <si>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</si>
  <si>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</si>
  <si>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</si>
  <si>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</si>
  <si>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</si>
  <si>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</si>
  <si>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</si>
  <si>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</si>
  <si>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</si>
  <si>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</si>
  <si>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</si>
  <si>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</si>
  <si>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</si>
  <si>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</si>
  <si>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</si>
  <si>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</si>
  <si>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</si>
  <si>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</si>
  <si>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</si>
  <si>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</si>
  <si>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</si>
  <si>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</si>
  <si>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</si>
  <si>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</si>
  <si>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</si>
  <si>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</si>
  <si>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</si>
  <si>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</si>
  <si>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</si>
  <si>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</si>
  <si>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</si>
  <si>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</si>
  <si>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</si>
  <si>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</si>
  <si>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</si>
  <si>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</si>
  <si>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</si>
  <si>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</si>
  <si>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</si>
  <si>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</si>
  <si>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</si>
  <si>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</si>
  <si>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</si>
  <si>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</si>
  <si>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</si>
  <si>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</si>
  <si>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</si>
  <si>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</si>
  <si>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</si>
  <si>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</si>
  <si>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</si>
  <si>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</si>
  <si>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</si>
  <si>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</si>
  <si>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</si>
  <si>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</si>
  <si>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</si>
  <si>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</si>
  <si>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</si>
  <si>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</si>
  <si>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</si>
  <si>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</si>
  <si>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</si>
  <si>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</si>
  <si>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</si>
  <si>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</si>
  <si>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</si>
  <si>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</si>
  <si>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</si>
  <si>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</si>
  <si>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</si>
  <si>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</si>
  <si>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</si>
  <si>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</si>
  <si>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</si>
  <si>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</si>
  <si>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</si>
  <si>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</si>
  <si>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</si>
  <si>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</si>
  <si>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</si>
  <si>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</si>
  <si>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</si>
  <si>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</si>
  <si>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</si>
  <si>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</si>
  <si>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</si>
  <si>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</si>
  <si>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</si>
  <si>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</si>
  <si>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</si>
  <si>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</si>
  <si>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</si>
  <si>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</si>
  <si>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</si>
  <si>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</si>
  <si>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</si>
  <si>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</si>
  <si>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</si>
  <si>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</si>
  <si>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</si>
  <si>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</si>
  <si>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</si>
  <si>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</si>
  <si>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</si>
  <si>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</si>
  <si>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</si>
  <si>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</si>
  <si>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</si>
  <si>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</si>
  <si>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</si>
  <si>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</si>
  <si>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</si>
  <si>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</si>
  <si>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</si>
  <si>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</si>
  <si>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</si>
  <si>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</si>
  <si>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</si>
  <si>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</si>
  <si>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</si>
  <si>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</si>
  <si>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</si>
  <si>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</si>
  <si>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</si>
  <si>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</si>
  <si>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</si>
  <si>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</si>
  <si>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</si>
  <si>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</si>
  <si>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</si>
  <si>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</si>
  <si>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</si>
  <si>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</si>
  <si>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</si>
  <si>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</si>
  <si>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</si>
  <si>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</si>
  <si>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</si>
  <si>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</si>
  <si>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</si>
  <si>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</si>
  <si>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</si>
  <si>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</si>
  <si>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</si>
  <si>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</si>
  <si>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</si>
  <si>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</si>
  <si>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</si>
  <si>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</si>
  <si>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</si>
  <si>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</si>
  <si>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</si>
  <si>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</si>
  <si>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</si>
  <si>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</si>
  <si>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</si>
  <si>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</si>
  <si>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</si>
  <si>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</si>
  <si>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</si>
  <si>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</si>
  <si>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</si>
  <si>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</si>
  <si>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</si>
  <si>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</si>
  <si>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</si>
  <si>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</si>
  <si>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</si>
  <si>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</si>
  <si>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</si>
  <si>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</si>
  <si>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</si>
  <si>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</si>
  <si>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</si>
  <si>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</si>
  <si>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</si>
  <si>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</si>
  <si>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</si>
  <si>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</si>
  <si>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</si>
  <si>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</si>
  <si>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</si>
  <si>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</si>
  <si>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</si>
  <si>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</si>
  <si>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</si>
  <si>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</si>
  <si>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</si>
  <si>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</si>
  <si>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</si>
  <si>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</si>
  <si>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</si>
  <si>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</si>
  <si>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</si>
  <si>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</si>
  <si>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</si>
  <si>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</si>
  <si>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</si>
  <si>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</si>
  <si>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</si>
  <si>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</si>
  <si>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</si>
  <si>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</si>
  <si>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</si>
  <si>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</si>
  <si>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</si>
  <si>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</si>
  <si>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</si>
  <si>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</si>
  <si>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</si>
  <si>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</si>
  <si>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</si>
  <si>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</si>
  <si>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</si>
  <si>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</si>
  <si>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</si>
  <si>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</si>
  <si>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</si>
  <si>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</si>
  <si>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</si>
  <si>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</si>
  <si>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</si>
  <si>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</si>
  <si>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</si>
  <si>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</si>
  <si>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</si>
  <si>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</si>
  <si>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</si>
  <si>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</si>
  <si>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</si>
  <si>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</si>
  <si>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</si>
  <si>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</si>
  <si>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</si>
  <si>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</si>
  <si>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</si>
  <si>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</si>
  <si>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</si>
  <si>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</si>
  <si>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</si>
  <si>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</si>
  <si>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</si>
  <si>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</si>
  <si>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</si>
  <si>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</si>
  <si>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</si>
  <si>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</si>
  <si>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</si>
  <si>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</si>
  <si>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</si>
  <si>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</si>
  <si>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</si>
  <si>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</si>
  <si>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</si>
  <si>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</si>
  <si>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</si>
  <si>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</si>
  <si>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</si>
  <si>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</si>
  <si>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</si>
  <si>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</si>
  <si>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</si>
  <si>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</si>
  <si>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</si>
  <si>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</si>
  <si>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</si>
  <si>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</si>
  <si>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</si>
  <si>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</si>
  <si>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</si>
  <si>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</si>
  <si>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</si>
  <si>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</si>
  <si>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</si>
  <si>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</si>
  <si>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</si>
  <si>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</si>
  <si>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</si>
  <si>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</si>
  <si>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</si>
  <si>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</si>
  <si>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</si>
  <si>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</si>
  <si>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</si>
  <si>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</si>
  <si>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</si>
  <si>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</si>
  <si>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</si>
  <si>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</si>
  <si>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</si>
  <si>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</si>
  <si>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</si>
  <si>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</si>
  <si>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</si>
  <si>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</si>
  <si>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</si>
  <si>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</si>
  <si>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</si>
  <si>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</si>
  <si>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</si>
  <si>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</si>
  <si>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</si>
  <si>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</si>
  <si>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</si>
  <si>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</si>
  <si>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</si>
  <si>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</si>
  <si>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</si>
  <si>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</si>
  <si>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</si>
  <si>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</si>
  <si>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</si>
  <si>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</si>
  <si>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</si>
  <si>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</si>
  <si>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</si>
  <si>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</si>
  <si>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</si>
  <si>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</si>
  <si>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</si>
  <si>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</si>
  <si>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</si>
  <si>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</si>
  <si>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</si>
  <si>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</si>
  <si>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</si>
  <si>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</si>
  <si>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</si>
  <si>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</si>
  <si>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</si>
  <si>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</si>
  <si>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</si>
  <si>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</si>
  <si>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</si>
  <si>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</si>
  <si>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</si>
  <si>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</si>
  <si>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</si>
  <si>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</si>
  <si>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</si>
  <si>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</si>
  <si>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</si>
  <si>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</si>
  <si>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</si>
  <si>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</si>
  <si>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</si>
  <si>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</si>
  <si>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</si>
  <si>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</si>
  <si>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</si>
  <si>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</si>
  <si>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</si>
  <si>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</si>
  <si>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</si>
  <si>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</si>
  <si>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</si>
  <si>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</si>
  <si>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</si>
  <si>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</si>
  <si>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</si>
  <si>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</si>
  <si>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</si>
  <si>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</si>
  <si>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</si>
  <si>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</si>
  <si>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</si>
  <si>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</si>
  <si>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</si>
  <si>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</si>
  <si>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</si>
  <si>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</si>
  <si>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</si>
  <si>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</si>
  <si>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</si>
  <si>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</si>
  <si>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</si>
  <si>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</si>
  <si>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</si>
  <si>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</si>
  <si>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</si>
  <si>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</si>
  <si>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</si>
  <si>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</si>
  <si>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</si>
  <si>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</si>
  <si>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</si>
  <si>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</si>
  <si>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</si>
  <si>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</si>
  <si>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</si>
  <si>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</si>
  <si>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</si>
  <si>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</si>
  <si>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</si>
  <si>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</si>
  <si>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</si>
  <si>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</si>
  <si>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</si>
  <si>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</si>
  <si>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</si>
  <si>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</si>
  <si>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</si>
  <si>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</si>
  <si>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</si>
  <si>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</si>
  <si>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</si>
  <si>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</si>
  <si>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</si>
  <si>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</si>
  <si>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</si>
  <si>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</si>
  <si>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</si>
  <si>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</si>
  <si>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</si>
  <si>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</si>
  <si>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</si>
  <si>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</si>
  <si>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</si>
  <si>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</si>
  <si>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</si>
  <si>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</si>
  <si>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</si>
  <si>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</si>
  <si>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</si>
  <si>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</si>
  <si>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</si>
  <si>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</si>
  <si>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</si>
  <si>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</si>
  <si>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</si>
  <si>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</si>
  <si>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</si>
  <si>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</si>
  <si>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</si>
  <si>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</si>
  <si>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</si>
  <si>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</si>
  <si>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</si>
  <si>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</si>
  <si>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</si>
  <si>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</si>
  <si>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</si>
  <si>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</si>
  <si>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</si>
  <si>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</si>
  <si>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</si>
  <si>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</si>
  <si>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</si>
  <si>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</si>
  <si>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</si>
  <si>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</si>
  <si>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</si>
  <si>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</si>
  <si>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</si>
  <si>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</si>
  <si>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</si>
  <si>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</si>
  <si>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</si>
  <si>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</si>
  <si>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</si>
  <si>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</si>
  <si>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</si>
  <si>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</si>
  <si>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</si>
  <si>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</si>
  <si>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</si>
  <si>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</si>
  <si>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</si>
  <si>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</si>
  <si>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</si>
  <si>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</si>
  <si>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</si>
  <si>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</si>
  <si>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</si>
  <si>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</si>
  <si>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</si>
  <si>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</si>
  <si>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</si>
  <si>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</si>
  <si>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</si>
  <si>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</si>
  <si>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</si>
  <si>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</si>
  <si>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</si>
  <si>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</si>
  <si>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</si>
  <si>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</si>
  <si>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</si>
  <si>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</si>
  <si>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</si>
  <si>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</si>
  <si>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</si>
  <si>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</si>
  <si>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</si>
  <si>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</si>
  <si>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</si>
  <si>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</si>
  <si>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</si>
  <si>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</si>
  <si>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</si>
  <si>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</si>
  <si>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</si>
  <si>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</si>
  <si>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</si>
  <si>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</si>
  <si>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</si>
  <si>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</si>
  <si>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</si>
  <si>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</si>
  <si>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</si>
  <si>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</si>
  <si>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</si>
  <si>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</si>
  <si>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</si>
  <si>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</si>
  <si>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</si>
  <si>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</si>
  <si>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</si>
  <si>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</si>
  <si>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</si>
  <si>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</si>
  <si>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</si>
  <si>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</si>
  <si>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</si>
  <si>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</si>
  <si>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</si>
  <si>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</si>
  <si>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</si>
  <si>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</si>
  <si>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</si>
  <si>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</si>
  <si>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</si>
  <si>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</si>
  <si>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</si>
  <si>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</si>
  <si>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</si>
  <si>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</si>
  <si>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</si>
  <si>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</si>
  <si>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</si>
  <si>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</si>
  <si>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</si>
  <si>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</si>
  <si>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</si>
  <si>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</si>
  <si>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</si>
  <si>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</si>
  <si>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</si>
  <si>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</si>
  <si>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</si>
  <si>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</si>
  <si>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</si>
  <si>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</si>
  <si>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</si>
  <si>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</si>
  <si>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</si>
  <si>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</si>
  <si>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</si>
  <si>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</si>
  <si>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</si>
  <si>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</si>
  <si>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</si>
  <si>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</si>
  <si>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</si>
  <si>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</si>
  <si>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</si>
  <si>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</si>
  <si>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</si>
  <si>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</si>
  <si>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</si>
  <si>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</si>
  <si>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</si>
  <si>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</si>
  <si>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</si>
  <si>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</si>
  <si>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</si>
  <si>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</si>
  <si>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</si>
  <si>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</si>
  <si>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</si>
  <si>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</si>
  <si>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</si>
  <si>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</si>
  <si>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</si>
  <si>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</si>
  <si>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</si>
  <si>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</si>
  <si>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</si>
  <si>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</si>
  <si>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</si>
  <si>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</si>
  <si>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</si>
  <si>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</si>
  <si>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</si>
  <si>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</si>
  <si>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</si>
  <si>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</si>
  <si>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</si>
  <si>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</si>
  <si>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</si>
  <si>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</si>
  <si>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</si>
  <si>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</si>
  <si>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</si>
  <si>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</si>
  <si>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</si>
  <si>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</si>
  <si>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</si>
  <si>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</si>
  <si>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</si>
  <si>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</si>
  <si>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</si>
  <si>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</si>
  <si>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</si>
  <si>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</si>
  <si>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</si>
  <si>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</si>
  <si>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</si>
  <si>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</si>
  <si>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</si>
  <si>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</si>
  <si>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</si>
  <si>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</si>
  <si>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</si>
  <si>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</si>
  <si>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</si>
  <si>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</si>
  <si>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</si>
  <si>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</si>
  <si>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</si>
  <si>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</si>
  <si>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</si>
  <si>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</si>
  <si>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</si>
  <si>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</si>
  <si>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</si>
  <si>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</si>
  <si>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</si>
  <si>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</si>
  <si>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</si>
  <si>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</si>
  <si>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</si>
  <si>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</si>
  <si>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</si>
  <si>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</si>
  <si>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</si>
  <si>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</si>
  <si>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</si>
  <si>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</si>
  <si>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</si>
  <si>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</si>
  <si>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</si>
  <si>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</si>
  <si>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</si>
  <si>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</si>
  <si>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</si>
  <si>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</si>
  <si>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</si>
  <si>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</si>
  <si>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</si>
  <si>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</si>
  <si>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</si>
  <si>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</si>
  <si>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</si>
  <si>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</si>
  <si>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</si>
  <si>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</si>
  <si>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</si>
  <si>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</si>
  <si>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</si>
  <si>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</si>
  <si>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</si>
  <si>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</si>
  <si>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</si>
  <si>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</si>
  <si>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</si>
  <si>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</si>
  <si>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</si>
  <si>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</si>
  <si>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</si>
  <si>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</si>
  <si>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</si>
  <si>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</si>
  <si>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</si>
  <si>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</si>
  <si>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</si>
  <si>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</si>
  <si>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</si>
  <si>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</si>
  <si>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</si>
  <si>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</si>
  <si>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</si>
  <si>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</si>
  <si>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</si>
  <si>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</si>
  <si>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</si>
  <si>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</si>
  <si>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</si>
  <si>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</si>
  <si>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</si>
  <si>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</si>
  <si>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</si>
  <si>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</si>
  <si>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</si>
  <si>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</si>
  <si>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</si>
  <si>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</si>
  <si>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</si>
  <si>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</si>
  <si>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</si>
  <si>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</si>
  <si>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</si>
  <si>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</si>
  <si>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</si>
  <si>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</si>
  <si>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</si>
  <si>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</si>
  <si>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</si>
  <si>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</si>
  <si>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</si>
  <si>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</si>
  <si>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</si>
  <si>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</si>
  <si>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</si>
  <si>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</si>
  <si>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</si>
  <si>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</si>
  <si>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</si>
  <si>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</si>
  <si>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</si>
  <si>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</si>
  <si>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</si>
  <si>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</si>
  <si>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</si>
  <si>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</si>
  <si>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</si>
  <si>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</si>
  <si>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</si>
  <si>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</si>
  <si>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</si>
  <si>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</si>
  <si>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</si>
  <si>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</si>
  <si>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</si>
  <si>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</si>
  <si>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</si>
  <si>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</si>
  <si>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</si>
  <si>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</si>
  <si>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</si>
  <si>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</si>
  <si>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</si>
  <si>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</si>
  <si>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</si>
  <si>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</si>
  <si>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</si>
  <si>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</si>
  <si>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</si>
  <si>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</si>
  <si>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</si>
  <si>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</si>
  <si>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</si>
  <si>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</si>
  <si>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</si>
  <si>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</si>
  <si>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</si>
  <si>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</si>
  <si>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</si>
  <si>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</si>
  <si>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</si>
  <si>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</si>
  <si>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</si>
  <si>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</si>
  <si>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</si>
  <si>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</si>
  <si>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</si>
  <si>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</si>
  <si>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</si>
  <si>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</si>
  <si>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</si>
  <si>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</si>
  <si>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</si>
  <si>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</si>
  <si>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</si>
  <si>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</si>
  <si>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</si>
  <si>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</si>
  <si>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</si>
  <si>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</si>
  <si>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</si>
  <si>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</si>
  <si>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</si>
  <si>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</si>
  <si>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</si>
  <si>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</si>
  <si>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</si>
  <si>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</si>
  <si>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</si>
  <si>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</si>
  <si>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</si>
  <si>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</si>
  <si>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</si>
  <si>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</si>
  <si>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</si>
  <si>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</si>
  <si>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</si>
  <si>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</si>
  <si>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</si>
  <si>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</si>
  <si>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</si>
  <si>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</si>
  <si>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</si>
  <si>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</si>
  <si>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</si>
  <si>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</si>
  <si>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</si>
  <si>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</si>
  <si>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</si>
  <si>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</si>
  <si>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</si>
  <si>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</si>
  <si>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</si>
  <si>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</si>
  <si>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</si>
  <si>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</si>
  <si>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</si>
  <si>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</si>
  <si>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</si>
  <si>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</si>
  <si>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</si>
  <si>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</si>
  <si>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</si>
  <si>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</si>
  <si>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</si>
  <si>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</si>
  <si>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</si>
  <si>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</si>
  <si>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</si>
  <si>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</si>
  <si>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</si>
  <si>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</si>
  <si>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</si>
  <si>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</si>
  <si>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</si>
  <si>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</si>
  <si>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</si>
  <si>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</si>
  <si>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</si>
  <si>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</si>
  <si>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</si>
  <si>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</si>
  <si>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</si>
  <si>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</si>
  <si>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</si>
  <si>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</si>
  <si>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</si>
  <si>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</si>
  <si>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</si>
  <si>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</si>
  <si>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</si>
  <si>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</si>
  <si>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</si>
  <si>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</si>
  <si>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</si>
  <si>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</si>
  <si>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</si>
  <si>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</si>
  <si>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</si>
  <si>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</si>
  <si>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</si>
  <si>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</si>
  <si>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</si>
  <si>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</si>
  <si>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</si>
  <si>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</si>
  <si>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</si>
  <si>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</si>
  <si>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</si>
  <si>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</si>
  <si>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</si>
  <si>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</si>
  <si>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</si>
  <si>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</si>
  <si>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</si>
  <si>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</si>
  <si>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</si>
  <si>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</si>
  <si>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</si>
  <si>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</si>
  <si>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</si>
  <si>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</si>
  <si>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</si>
  <si>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</si>
  <si>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</si>
  <si>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</si>
  <si>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</si>
  <si>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</si>
  <si>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</si>
  <si>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</si>
  <si>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</si>
  <si>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</si>
  <si>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</si>
  <si>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</si>
  <si>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</si>
  <si>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</si>
  <si>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</si>
  <si>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</si>
  <si>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</si>
  <si>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</si>
  <si>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</si>
  <si>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</si>
  <si>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</si>
  <si>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</si>
  <si>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</si>
  <si>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</si>
  <si>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</si>
  <si>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</si>
  <si>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</si>
  <si>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</si>
  <si>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</si>
  <si>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</si>
  <si>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</si>
  <si>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</si>
  <si>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</si>
  <si>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</si>
  <si>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</si>
  <si>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</si>
  <si>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</si>
  <si>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</si>
  <si>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</si>
  <si>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</si>
  <si>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</si>
  <si>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</si>
  <si>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</si>
  <si>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</si>
  <si>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</si>
  <si>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</si>
  <si>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</si>
  <si>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</si>
  <si>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</si>
  <si>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</si>
  <si>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</si>
  <si>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</si>
  <si>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</si>
  <si>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</si>
  <si>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</si>
  <si>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</si>
  <si>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</si>
  <si>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</si>
  <si>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</si>
  <si>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</si>
  <si>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</si>
  <si>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</si>
  <si>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</si>
  <si>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</si>
  <si>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</si>
  <si>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</si>
  <si>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</si>
  <si>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</si>
  <si>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</si>
  <si>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</si>
  <si>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</si>
  <si>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</si>
  <si>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</si>
  <si>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</si>
  <si>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</si>
  <si>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</si>
  <si>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</si>
  <si>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</si>
  <si>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</si>
  <si>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</si>
  <si>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</si>
  <si>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</si>
  <si>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</si>
  <si>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</si>
  <si>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</si>
  <si>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</si>
  <si>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</si>
  <si>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</si>
  <si>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</si>
  <si>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</si>
  <si>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</si>
  <si>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</si>
  <si>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</si>
  <si>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</si>
  <si>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</si>
  <si>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</si>
  <si>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</si>
  <si>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</si>
  <si>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</si>
  <si>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</si>
  <si>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</si>
  <si>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</si>
  <si>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</si>
  <si>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</si>
  <si>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</si>
  <si>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</si>
  <si>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</si>
  <si>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</si>
  <si>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</si>
  <si>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</si>
  <si>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</si>
  <si>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</si>
  <si>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</si>
  <si>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</si>
  <si>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</si>
  <si>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</si>
  <si>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</si>
  <si>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</si>
  <si>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</si>
  <si>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</si>
  <si>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</si>
  <si>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</si>
  <si>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</si>
  <si>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</si>
  <si>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</si>
  <si>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</si>
  <si>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</si>
  <si>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</si>
  <si>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</si>
  <si>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</si>
  <si>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</si>
  <si>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</si>
  <si>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</si>
  <si>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</si>
  <si>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</si>
  <si>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</si>
  <si>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</si>
  <si>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</si>
  <si>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</si>
  <si>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</si>
  <si>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</si>
  <si>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</si>
  <si>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</si>
  <si>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</si>
  <si>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</si>
  <si>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</si>
  <si>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</si>
  <si>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</si>
  <si>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</si>
  <si>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</si>
  <si>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</si>
  <si>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</si>
  <si>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</si>
  <si>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</si>
  <si>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</si>
  <si>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</si>
  <si>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</si>
  <si>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</si>
  <si>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</si>
  <si>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</si>
  <si>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</si>
  <si>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</si>
  <si>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</si>
  <si>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</si>
  <si>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</si>
  <si>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</si>
  <si>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</si>
  <si>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</si>
  <si>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</si>
  <si>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</si>
  <si>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</si>
  <si>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</si>
  <si>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</si>
  <si>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</si>
  <si>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</si>
  <si>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</si>
  <si>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</si>
  <si>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</si>
  <si>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</si>
  <si>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</si>
  <si>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</si>
  <si>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</si>
  <si>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</si>
  <si>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</si>
  <si>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</si>
  <si>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</si>
  <si>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</si>
  <si>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</si>
  <si>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</si>
  <si>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</si>
  <si>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</si>
  <si>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</si>
  <si>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</si>
  <si>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</si>
  <si>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</si>
  <si>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</si>
  <si>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</si>
  <si>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</si>
  <si>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</si>
  <si>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</si>
  <si>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</si>
  <si>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</si>
  <si>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</si>
  <si>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</si>
  <si>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</si>
  <si>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</si>
  <si>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</si>
  <si>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</si>
  <si>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</si>
  <si>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</si>
  <si>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</si>
  <si>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</si>
  <si>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</si>
  <si>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</si>
  <si>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</si>
  <si>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</si>
  <si>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</si>
  <si>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</si>
  <si>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</si>
  <si>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</si>
  <si>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</si>
  <si>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</si>
  <si>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</si>
  <si>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</si>
  <si>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</si>
  <si>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</si>
  <si>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</si>
  <si>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</si>
  <si>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</si>
  <si>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</si>
  <si>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</si>
  <si>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</si>
  <si>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</si>
  <si>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</si>
  <si>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</si>
  <si>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</si>
  <si>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</si>
  <si>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</si>
  <si>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</si>
  <si>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</si>
  <si>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</si>
  <si>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</si>
  <si>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</si>
  <si>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</si>
  <si>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</si>
  <si>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</si>
  <si>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</si>
  <si>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</si>
  <si>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</si>
  <si>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</si>
  <si>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</si>
  <si>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</si>
  <si>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</si>
  <si>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</si>
  <si>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</si>
  <si>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</si>
  <si>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</si>
  <si>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</si>
  <si>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</si>
  <si>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</si>
  <si>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</si>
  <si>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</si>
  <si>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</si>
  <si>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</si>
  <si>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</si>
  <si>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</si>
  <si>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</si>
  <si>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</si>
  <si>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</si>
  <si>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</si>
  <si>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</si>
  <si>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</si>
  <si>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</si>
  <si>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</si>
  <si>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</si>
  <si>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</si>
  <si>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</si>
  <si>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</si>
  <si>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</si>
  <si>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</si>
  <si>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</si>
  <si>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</si>
  <si>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</si>
  <si>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</si>
  <si>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</si>
  <si>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</si>
  <si>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</si>
  <si>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</si>
  <si>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</si>
  <si>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</si>
  <si>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</si>
  <si>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</si>
  <si>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</si>
  <si>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</si>
  <si>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</si>
  <si>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</si>
  <si>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</si>
  <si>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</si>
  <si>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</si>
  <si>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</si>
  <si>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</si>
  <si>
    <t>25-07-2025 (*)</t>
  </si>
  <si>
    <t>Tarifa con iva a contar del 25.07.2025(**)</t>
  </si>
  <si>
    <t>Tarifa con iva a contar del 25/07/2025(**)</t>
  </si>
  <si>
    <t>25.07.2025</t>
  </si>
  <si>
    <t>Tarifas a partir de 25.07.2025</t>
  </si>
  <si>
    <t>Tarifas con IVA, al 25/07/2025</t>
  </si>
  <si>
    <t>No Aplica , renuncio a la concesión</t>
  </si>
  <si>
    <t>Tarifas ($) Julio 2025</t>
  </si>
  <si>
    <t>25-08-2025 (*)</t>
  </si>
  <si>
    <t>Tarifa con iva a contar del 25.08.2025(**)</t>
  </si>
  <si>
    <t>Tarifa con iva a contar del 25/08/2025(**)</t>
  </si>
  <si>
    <t>25.08.2025</t>
  </si>
  <si>
    <t>Tarifas a partir de 25.08.2025</t>
  </si>
  <si>
    <t>Tarifa a partir del 25.08.2025</t>
  </si>
  <si>
    <t>Tarifa a partir del 25.07.2025</t>
  </si>
  <si>
    <t>Tarifas con IVA, al 25/08/2025</t>
  </si>
  <si>
    <t>Vigencia  a partir del 25.07.2025</t>
  </si>
  <si>
    <t>Vigencia  a partir del 25.08.2025</t>
  </si>
  <si>
    <t>Tarifas ($) Agosto 2025</t>
  </si>
  <si>
    <t>25.09.2025</t>
  </si>
  <si>
    <t>Vigencia  a partir del 25.09.2025</t>
  </si>
  <si>
    <t>Tarifa a partir del 25.09.2025</t>
  </si>
  <si>
    <t>Tarifas con IVA, al 25/09/2025</t>
  </si>
  <si>
    <t>Tarifas a partir de 25.09.2025</t>
  </si>
  <si>
    <t>Tarifa con iva a contar del 25.09.2025(**)</t>
  </si>
  <si>
    <t>25-09-2025 (*)</t>
  </si>
  <si>
    <t>Tarifas ($) Septiembre 2025</t>
  </si>
  <si>
    <t>Tarifa con iva a contar del 25/09/2025(**)</t>
  </si>
  <si>
    <t xml:space="preserve">              -  </t>
  </si>
  <si>
    <t>25.10.2025</t>
  </si>
  <si>
    <t>Tarifas ($) Octubre 2025</t>
  </si>
  <si>
    <t>Vigencia  a partir del 25.10.2025</t>
  </si>
  <si>
    <t>Tarifa a partir del 25.10.2025</t>
  </si>
  <si>
    <t>Tarifas con IVA, al 25/10/2025</t>
  </si>
  <si>
    <t>Tarifas a partir de 25.10.2025</t>
  </si>
  <si>
    <t>Tarifa con iva a contar del 25.10.2025(**)</t>
  </si>
  <si>
    <t>Tarifa con iva a contar del 25/10/2025(**)</t>
  </si>
  <si>
    <t>25-10-2025 (*)</t>
  </si>
  <si>
    <t>25.11.2025</t>
  </si>
  <si>
    <t>Vigencia  a partir del 25.11.2025</t>
  </si>
  <si>
    <t>Tarifas con IVA, al 25/11/2025</t>
  </si>
  <si>
    <t>Tarifa a partir del 25.11.2025</t>
  </si>
  <si>
    <t>Tarifas a partir de 25.11.2025</t>
  </si>
  <si>
    <t>Tarifa con iva a contar del 25.11.2025(**)</t>
  </si>
  <si>
    <t>Tarifa con iva a contar del 25/11/2025(**)</t>
  </si>
  <si>
    <t>25-11-2025 (*)</t>
  </si>
  <si>
    <t>25.12.2025</t>
  </si>
  <si>
    <t>Tarifas ($) Noviembre 2025</t>
  </si>
  <si>
    <t>Tarifas ($) Diciembre 2025</t>
  </si>
  <si>
    <t>Tarifa a partir del 25.12.2025</t>
  </si>
  <si>
    <t>Tarifas con IVA, al 25/12/2025</t>
  </si>
  <si>
    <t>Tarifa con iva a contar del 25.12.2025(**)</t>
  </si>
  <si>
    <t>Tarifa con iva a contar del 25/12/2025(**)</t>
  </si>
  <si>
    <t>25-12-2025 (*)</t>
  </si>
  <si>
    <t>Tarifas a partir de 25.12.2025</t>
  </si>
  <si>
    <t>Vigencia  a partir del 25.12.2025</t>
  </si>
  <si>
    <t>25.01.2026</t>
  </si>
  <si>
    <t>Tarifas ($) Enero 2026</t>
  </si>
  <si>
    <t>Vigencia  a partir del 25.01.2026</t>
  </si>
  <si>
    <t>Tarifas con IVA, al 25/01/2026</t>
  </si>
  <si>
    <t>Tarifas a partir de 25.01.2026</t>
  </si>
  <si>
    <t xml:space="preserve"> 25.01.2026</t>
  </si>
  <si>
    <t>Tarifa con iva a contar del 25/01/2026(**)</t>
  </si>
  <si>
    <t>25-01-2026 (*)</t>
  </si>
  <si>
    <t>Tarifa con iva a contar del 25.01.2026(**)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</si>
</sst>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  <numFmt numFmtId="205" formatCode="#,##0.00_ ;\-#,##0.00\ "/>
    <numFmt numFmtId="206" formatCode="[$$-340A]\ #,##0.0"/>
  </numFmts>
  <fonts count="163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sz val="10"/>
      <name val="Calibri"/>
      <family val="2"/>
    </font>
    <font>
      <sz val="12"/>
      <name val="Arial"/>
      <family val="2"/>
    </font>
    <font>
      <sz val="8"/>
      <color theme="8" tint="-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9"/>
      <name val="Century Gothic"/>
      <family val="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 style="thin">
        <color indexed="64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indexed="64"/>
      </left>
      <right style="thin">
        <color theme="4" tint="-0.249977111117893"/>
      </right>
      <top/>
      <bottom style="thin">
        <color indexed="64"/>
      </bottom>
      <diagonal/>
    </border>
  </borders>
  <cellStyleXfs count="378">
    <xf numFmtId="0" fontId="0" fillId="0" borderId="0"/>
    <xf numFmtId="0" fontId="80" fillId="0" borderId="70"/>
    <xf numFmtId="9" fontId="81" fillId="0" borderId="70" applyFont="0" applyFill="0" applyBorder="0" applyAlignment="0" applyProtection="0"/>
    <xf numFmtId="189" fontId="81" fillId="0" borderId="70" applyFont="0" applyFill="0" applyBorder="0" applyAlignment="0" applyProtection="0"/>
    <xf numFmtId="0" fontId="81" fillId="0" borderId="70"/>
    <xf numFmtId="0" fontId="82" fillId="0" borderId="70" applyNumberFormat="0" applyFill="0" applyBorder="0" applyAlignment="0" applyProtection="0"/>
    <xf numFmtId="0" fontId="81" fillId="0" borderId="70"/>
    <xf numFmtId="9" fontId="16" fillId="0" borderId="70" applyFont="0" applyFill="0" applyBorder="0" applyAlignment="0" applyProtection="0"/>
    <xf numFmtId="0" fontId="81" fillId="0" borderId="70">
      <alignment wrapText="1"/>
    </xf>
    <xf numFmtId="0" fontId="83" fillId="0" borderId="70" applyNumberFormat="0" applyFill="0" applyBorder="0" applyAlignment="0" applyProtection="0">
      <alignment wrapText="1"/>
    </xf>
    <xf numFmtId="190" fontId="16" fillId="0" borderId="70"/>
    <xf numFmtId="190" fontId="84" fillId="0" borderId="70"/>
    <xf numFmtId="190" fontId="85" fillId="0" borderId="70"/>
    <xf numFmtId="183" fontId="84" fillId="0" borderId="70" applyFont="0" applyFill="0" applyBorder="0" applyAlignment="0" applyProtection="0"/>
    <xf numFmtId="190" fontId="81" fillId="0" borderId="70"/>
    <xf numFmtId="43" fontId="85" fillId="0" borderId="70" applyFont="0" applyFill="0" applyBorder="0" applyAlignment="0" applyProtection="0"/>
    <xf numFmtId="0" fontId="81" fillId="0" borderId="70" applyNumberFormat="0" applyFill="0" applyBorder="0" applyAlignment="0" applyProtection="0"/>
    <xf numFmtId="0" fontId="16" fillId="0" borderId="70"/>
    <xf numFmtId="0" fontId="81" fillId="0" borderId="70" applyNumberFormat="0" applyFill="0" applyBorder="0" applyAlignment="0" applyProtection="0"/>
    <xf numFmtId="9" fontId="16" fillId="0" borderId="70" applyFont="0" applyFill="0" applyBorder="0" applyAlignment="0" applyProtection="0"/>
    <xf numFmtId="0" fontId="81" fillId="0" borderId="70"/>
    <xf numFmtId="0" fontId="86" fillId="0" borderId="70"/>
    <xf numFmtId="191" fontId="15" fillId="0" borderId="70" applyFont="0" applyFill="0" applyBorder="0" applyAlignment="0" applyProtection="0"/>
    <xf numFmtId="0" fontId="87" fillId="0" borderId="70"/>
    <xf numFmtId="9" fontId="14" fillId="0" borderId="70" applyFont="0" applyFill="0" applyBorder="0" applyAlignment="0" applyProtection="0"/>
    <xf numFmtId="193" fontId="81" fillId="0" borderId="70" applyFont="0" applyFill="0" applyBorder="0" applyAlignment="0" applyProtection="0"/>
    <xf numFmtId="190" fontId="14" fillId="0" borderId="70"/>
    <xf numFmtId="0" fontId="14" fillId="0" borderId="70"/>
    <xf numFmtId="9" fontId="14" fillId="0" borderId="70" applyFont="0" applyFill="0" applyBorder="0" applyAlignment="0" applyProtection="0"/>
    <xf numFmtId="193" fontId="81" fillId="0" borderId="70" applyFont="0" applyFill="0" applyBorder="0" applyAlignment="0" applyProtection="0"/>
    <xf numFmtId="0" fontId="81" fillId="0" borderId="70"/>
    <xf numFmtId="0" fontId="14" fillId="0" borderId="70"/>
    <xf numFmtId="0" fontId="14" fillId="0" borderId="70"/>
    <xf numFmtId="192" fontId="81" fillId="0" borderId="70" applyFont="0" applyFill="0" applyBorder="0" applyAlignment="0" applyProtection="0"/>
    <xf numFmtId="192" fontId="81" fillId="0" borderId="70" applyFont="0" applyFill="0" applyBorder="0" applyAlignment="0" applyProtection="0"/>
    <xf numFmtId="192" fontId="81" fillId="0" borderId="70" applyFont="0" applyFill="0" applyBorder="0" applyAlignment="0" applyProtection="0"/>
    <xf numFmtId="192" fontId="81" fillId="0" borderId="70" applyFont="0" applyFill="0" applyBorder="0" applyAlignment="0" applyProtection="0"/>
    <xf numFmtId="191" fontId="81" fillId="0" borderId="70" applyFont="0" applyFill="0" applyBorder="0" applyAlignment="0" applyProtection="0"/>
    <xf numFmtId="191" fontId="81" fillId="0" borderId="70" applyFont="0" applyFill="0" applyBorder="0" applyAlignment="0" applyProtection="0"/>
    <xf numFmtId="191" fontId="81" fillId="0" borderId="70" applyFont="0" applyFill="0" applyBorder="0" applyAlignment="0" applyProtection="0"/>
    <xf numFmtId="191" fontId="81" fillId="0" borderId="70" applyFont="0" applyFill="0" applyBorder="0" applyAlignment="0" applyProtection="0"/>
    <xf numFmtId="191" fontId="14" fillId="0" borderId="70" applyFont="0" applyFill="0" applyBorder="0" applyAlignment="0" applyProtection="0"/>
    <xf numFmtId="41" fontId="14" fillId="0" borderId="70" applyFont="0" applyFill="0" applyBorder="0" applyAlignment="0" applyProtection="0"/>
    <xf numFmtId="0" fontId="13" fillId="0" borderId="70"/>
    <xf numFmtId="0" fontId="13" fillId="0" borderId="70"/>
    <xf numFmtId="0" fontId="13" fillId="0" borderId="70"/>
    <xf numFmtId="191" fontId="13" fillId="0" borderId="70" applyFont="0" applyFill="0" applyBorder="0" applyAlignment="0" applyProtection="0"/>
    <xf numFmtId="191" fontId="13" fillId="0" borderId="70" applyFont="0" applyFill="0" applyBorder="0" applyAlignment="0" applyProtection="0"/>
    <xf numFmtId="41" fontId="13" fillId="0" borderId="70" applyFont="0" applyFill="0" applyBorder="0" applyAlignment="0" applyProtection="0"/>
    <xf numFmtId="9" fontId="13" fillId="0" borderId="70" applyFont="0" applyFill="0" applyBorder="0" applyAlignment="0" applyProtection="0"/>
    <xf numFmtId="0" fontId="81" fillId="0" borderId="70"/>
    <xf numFmtId="0" fontId="81" fillId="0" borderId="70"/>
    <xf numFmtId="0" fontId="81" fillId="0" borderId="70"/>
    <xf numFmtId="0" fontId="81" fillId="0" borderId="70"/>
    <xf numFmtId="0" fontId="81" fillId="0" borderId="70"/>
    <xf numFmtId="0" fontId="81" fillId="0" borderId="70"/>
    <xf numFmtId="191" fontId="13" fillId="0" borderId="70" applyFont="0" applyFill="0" applyBorder="0" applyAlignment="0" applyProtection="0"/>
    <xf numFmtId="191" fontId="13" fillId="0" borderId="70" applyFont="0" applyFill="0" applyBorder="0" applyAlignment="0" applyProtection="0"/>
    <xf numFmtId="0" fontId="80" fillId="0" borderId="70"/>
    <xf numFmtId="197" fontId="80" fillId="0" borderId="70" applyFont="0" applyFill="0" applyBorder="0" applyAlignment="0" applyProtection="0"/>
    <xf numFmtId="197" fontId="81" fillId="0" borderId="70" applyFont="0" applyFill="0" applyBorder="0" applyAlignment="0" applyProtection="0"/>
    <xf numFmtId="196" fontId="80" fillId="0" borderId="70" applyFont="0" applyFill="0" applyBorder="0" applyAlignment="0" applyProtection="0"/>
    <xf numFmtId="195" fontId="81" fillId="0" borderId="70" applyFont="0" applyFill="0" applyBorder="0" applyAlignment="0" applyProtection="0"/>
    <xf numFmtId="0" fontId="84" fillId="0" borderId="70"/>
    <xf numFmtId="197" fontId="80" fillId="0" borderId="70" applyFont="0" applyFill="0" applyBorder="0" applyAlignment="0" applyProtection="0"/>
    <xf numFmtId="197" fontId="80" fillId="0" borderId="70" applyFont="0" applyFill="0" applyBorder="0" applyAlignment="0" applyProtection="0"/>
    <xf numFmtId="196" fontId="80" fillId="0" borderId="70" applyFont="0" applyFill="0" applyBorder="0" applyAlignment="0" applyProtection="0"/>
    <xf numFmtId="196" fontId="80" fillId="0" borderId="70" applyFont="0" applyFill="0" applyBorder="0" applyAlignment="0" applyProtection="0"/>
    <xf numFmtId="196" fontId="80" fillId="0" borderId="70" applyFont="0" applyFill="0" applyBorder="0" applyAlignment="0" applyProtection="0"/>
    <xf numFmtId="197" fontId="80" fillId="0" borderId="70" applyFont="0" applyFill="0" applyBorder="0" applyAlignment="0" applyProtection="0"/>
    <xf numFmtId="196" fontId="80" fillId="0" borderId="70" applyFont="0" applyFill="0" applyBorder="0" applyAlignment="0" applyProtection="0"/>
    <xf numFmtId="197" fontId="80" fillId="0" borderId="70" applyFont="0" applyFill="0" applyBorder="0" applyAlignment="0" applyProtection="0"/>
    <xf numFmtId="196" fontId="80" fillId="0" borderId="70" applyFont="0" applyFill="0" applyBorder="0" applyAlignment="0" applyProtection="0"/>
    <xf numFmtId="197" fontId="80" fillId="0" borderId="70" applyFont="0" applyFill="0" applyBorder="0" applyAlignment="0" applyProtection="0"/>
    <xf numFmtId="193" fontId="81" fillId="0" borderId="70" applyFont="0" applyFill="0" applyBorder="0" applyAlignment="0" applyProtection="0"/>
    <xf numFmtId="0" fontId="12" fillId="0" borderId="7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0" fontId="105" fillId="0" borderId="79">
      <protection locked="0"/>
    </xf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0" fontId="81" fillId="0" borderId="70"/>
    <xf numFmtId="0" fontId="12" fillId="0" borderId="70"/>
    <xf numFmtId="191" fontId="12" fillId="0" borderId="70" applyFont="0" applyFill="0" applyBorder="0" applyAlignment="0" applyProtection="0"/>
    <xf numFmtId="9" fontId="12" fillId="0" borderId="70" applyFont="0" applyFill="0" applyBorder="0" applyAlignment="0" applyProtection="0"/>
    <xf numFmtId="41" fontId="81" fillId="0" borderId="70" applyFont="0" applyFill="0" applyBorder="0" applyAlignment="0" applyProtection="0"/>
    <xf numFmtId="193" fontId="80" fillId="0" borderId="70" applyFont="0" applyFill="0" applyBorder="0" applyAlignment="0" applyProtection="0"/>
    <xf numFmtId="9" fontId="80" fillId="0" borderId="70" applyFont="0" applyFill="0" applyBorder="0" applyAlignment="0" applyProtection="0"/>
    <xf numFmtId="199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89" fontId="81" fillId="0" borderId="70" applyFont="0" applyFill="0" applyBorder="0" applyAlignment="0" applyProtection="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89" fontId="81" fillId="0" borderId="70" applyFont="0" applyFill="0" applyBorder="0" applyAlignment="0" applyProtection="0"/>
    <xf numFmtId="9" fontId="12" fillId="0" borderId="70" applyFont="0" applyFill="0" applyBorder="0" applyAlignment="0" applyProtection="0"/>
    <xf numFmtId="189" fontId="81" fillId="0" borderId="70" applyFont="0" applyFill="0" applyBorder="0" applyAlignment="0" applyProtection="0"/>
    <xf numFmtId="190" fontId="84" fillId="0" borderId="7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193" fontId="80" fillId="0" borderId="70" applyFont="0" applyFill="0" applyBorder="0" applyAlignment="0" applyProtection="0"/>
    <xf numFmtId="0" fontId="124" fillId="0" borderId="70"/>
    <xf numFmtId="0" fontId="11" fillId="0" borderId="70"/>
    <xf numFmtId="189" fontId="81" fillId="0" borderId="70" applyFont="0" applyFill="0" applyBorder="0" applyAlignment="0" applyProtection="0"/>
    <xf numFmtId="0" fontId="11" fillId="0" borderId="70"/>
    <xf numFmtId="191" fontId="11" fillId="0" borderId="70" applyFont="0" applyFill="0" applyBorder="0" applyAlignment="0" applyProtection="0"/>
    <xf numFmtId="189" fontId="81" fillId="0" borderId="70" applyFont="0" applyFill="0" applyBorder="0" applyAlignment="0" applyProtection="0"/>
    <xf numFmtId="9" fontId="11" fillId="0" borderId="70" applyFont="0" applyFill="0" applyBorder="0" applyAlignment="0" applyProtection="0"/>
    <xf numFmtId="189" fontId="81" fillId="0" borderId="70" applyFont="0" applyFill="0" applyBorder="0" applyAlignment="0" applyProtection="0"/>
    <xf numFmtId="201" fontId="84" fillId="0" borderId="70"/>
    <xf numFmtId="189" fontId="81" fillId="0" borderId="70" applyFont="0" applyFill="0" applyBorder="0" applyAlignment="0" applyProtection="0"/>
    <xf numFmtId="9" fontId="11" fillId="0" borderId="70" applyFont="0" applyFill="0" applyBorder="0" applyAlignment="0" applyProtection="0"/>
    <xf numFmtId="189" fontId="81" fillId="0" borderId="70" applyFont="0" applyFill="0" applyBorder="0" applyAlignment="0" applyProtection="0"/>
    <xf numFmtId="189" fontId="81" fillId="0" borderId="70" applyFont="0" applyFill="0" applyBorder="0" applyAlignment="0" applyProtection="0"/>
    <xf numFmtId="189" fontId="81" fillId="0" borderId="70" applyFont="0" applyFill="0" applyBorder="0" applyAlignment="0" applyProtection="0"/>
    <xf numFmtId="189" fontId="81" fillId="0" borderId="70" applyFont="0" applyFill="0" applyBorder="0" applyAlignment="0" applyProtection="0"/>
    <xf numFmtId="190" fontId="11" fillId="0" borderId="70"/>
    <xf numFmtId="189" fontId="81" fillId="0" borderId="70" applyFont="0" applyFill="0" applyBorder="0" applyAlignment="0" applyProtection="0"/>
    <xf numFmtId="201" fontId="11" fillId="0" borderId="70"/>
    <xf numFmtId="189" fontId="81" fillId="0" borderId="70" applyFont="0" applyFill="0" applyBorder="0" applyAlignment="0" applyProtection="0"/>
    <xf numFmtId="201" fontId="85" fillId="0" borderId="70"/>
    <xf numFmtId="190" fontId="85" fillId="0" borderId="70"/>
    <xf numFmtId="190" fontId="10" fillId="0" borderId="70"/>
    <xf numFmtId="201" fontId="84" fillId="0" borderId="70"/>
    <xf numFmtId="201" fontId="10" fillId="0" borderId="70"/>
    <xf numFmtId="201" fontId="85" fillId="0" borderId="70"/>
    <xf numFmtId="193" fontId="81" fillId="0" borderId="70" applyFont="0" applyFill="0" applyBorder="0" applyAlignment="0" applyProtection="0"/>
    <xf numFmtId="0" fontId="10" fillId="0" borderId="70"/>
    <xf numFmtId="0" fontId="10" fillId="0" borderId="70"/>
    <xf numFmtId="189" fontId="81" fillId="0" borderId="70" applyFont="0" applyFill="0" applyBorder="0" applyAlignment="0" applyProtection="0"/>
    <xf numFmtId="41" fontId="10" fillId="0" borderId="70" applyFont="0" applyFill="0" applyBorder="0" applyAlignment="0" applyProtection="0"/>
    <xf numFmtId="189" fontId="81" fillId="0" borderId="70" applyFont="0" applyFill="0" applyBorder="0" applyAlignment="0" applyProtection="0"/>
    <xf numFmtId="9" fontId="10" fillId="0" borderId="70" applyFont="0" applyFill="0" applyBorder="0" applyAlignment="0" applyProtection="0"/>
    <xf numFmtId="0" fontId="9" fillId="0" borderId="70"/>
    <xf numFmtId="0" fontId="9" fillId="0" borderId="70"/>
    <xf numFmtId="191" fontId="9" fillId="0" borderId="70" applyFont="0" applyFill="0" applyBorder="0" applyAlignment="0" applyProtection="0"/>
    <xf numFmtId="191" fontId="9" fillId="0" borderId="70" applyFont="0" applyFill="0" applyBorder="0" applyAlignment="0" applyProtection="0"/>
    <xf numFmtId="41" fontId="9" fillId="0" borderId="70" applyFont="0" applyFill="0" applyBorder="0" applyAlignment="0" applyProtection="0"/>
    <xf numFmtId="9" fontId="9" fillId="0" borderId="70" applyFont="0" applyFill="0" applyBorder="0" applyAlignment="0" applyProtection="0"/>
    <xf numFmtId="0" fontId="126" fillId="0" borderId="70"/>
    <xf numFmtId="0" fontId="8" fillId="0" borderId="70"/>
    <xf numFmtId="0" fontId="8" fillId="0" borderId="70"/>
    <xf numFmtId="201" fontId="8" fillId="0" borderId="70"/>
    <xf numFmtId="41" fontId="8" fillId="0" borderId="70" applyFont="0" applyFill="0" applyBorder="0" applyAlignment="0" applyProtection="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201" fontId="8" fillId="0" borderId="70"/>
    <xf numFmtId="199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201" fontId="8" fillId="0" borderId="70"/>
    <xf numFmtId="201" fontId="8" fillId="0" borderId="7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193" fontId="81" fillId="0" borderId="70" applyFont="0" applyFill="0" applyBorder="0" applyAlignment="0" applyProtection="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201" fontId="7" fillId="0" borderId="70"/>
    <xf numFmtId="0" fontId="143" fillId="0" borderId="70"/>
    <xf numFmtId="193" fontId="143" fillId="0" borderId="70" applyFont="0" applyFill="0" applyBorder="0" applyAlignment="0" applyProtection="0"/>
    <xf numFmtId="199" fontId="143" fillId="0" borderId="70" applyFont="0" applyFill="0" applyBorder="0" applyAlignment="0" applyProtection="0"/>
    <xf numFmtId="9" fontId="143" fillId="0" borderId="70" applyFont="0" applyFill="0" applyBorder="0" applyAlignment="0" applyProtection="0"/>
    <xf numFmtId="0" fontId="143" fillId="0" borderId="70"/>
    <xf numFmtId="193" fontId="143" fillId="0" borderId="70" applyFont="0" applyFill="0" applyBorder="0" applyAlignment="0" applyProtection="0"/>
    <xf numFmtId="193" fontId="143" fillId="0" borderId="70" applyFont="0" applyFill="0" applyBorder="0" applyAlignment="0" applyProtection="0"/>
    <xf numFmtId="0" fontId="143" fillId="0" borderId="70"/>
    <xf numFmtId="193" fontId="143" fillId="0" borderId="70" applyFont="0" applyFill="0" applyBorder="0" applyAlignment="0" applyProtection="0"/>
    <xf numFmtId="0" fontId="143" fillId="0" borderId="70"/>
    <xf numFmtId="0" fontId="143" fillId="0" borderId="70"/>
    <xf numFmtId="193" fontId="143" fillId="0" borderId="70" applyFont="0" applyFill="0" applyBorder="0" applyAlignment="0" applyProtection="0"/>
    <xf numFmtId="193" fontId="143" fillId="0" borderId="70" applyFont="0" applyFill="0" applyBorder="0" applyAlignment="0" applyProtection="0"/>
    <xf numFmtId="0" fontId="143" fillId="0" borderId="70"/>
    <xf numFmtId="0" fontId="6" fillId="0" borderId="70"/>
    <xf numFmtId="0" fontId="80" fillId="0" borderId="70"/>
    <xf numFmtId="0" fontId="6" fillId="0" borderId="70"/>
    <xf numFmtId="191" fontId="6" fillId="0" borderId="70" applyFont="0" applyFill="0" applyBorder="0" applyAlignment="0" applyProtection="0"/>
    <xf numFmtId="0" fontId="80" fillId="0" borderId="70"/>
    <xf numFmtId="9" fontId="6" fillId="0" borderId="70" applyFont="0" applyFill="0" applyBorder="0" applyAlignment="0" applyProtection="0"/>
    <xf numFmtId="41" fontId="80" fillId="0" borderId="70" applyFont="0" applyFill="0" applyBorder="0" applyAlignment="0" applyProtection="0"/>
    <xf numFmtId="0" fontId="5" fillId="0" borderId="70"/>
    <xf numFmtId="0" fontId="5" fillId="0" borderId="70"/>
    <xf numFmtId="0" fontId="80" fillId="0" borderId="70">
      <alignment wrapText="1"/>
    </xf>
    <xf numFmtId="0" fontId="80" fillId="0" borderId="70"/>
    <xf numFmtId="0" fontId="144" fillId="11" borderId="70" applyNumberFormat="0" applyBorder="0" applyAlignment="0" applyProtection="0"/>
    <xf numFmtId="0" fontId="144" fillId="12" borderId="70" applyNumberFormat="0" applyBorder="0" applyAlignment="0" applyProtection="0"/>
    <xf numFmtId="0" fontId="144" fillId="13" borderId="70" applyNumberFormat="0" applyBorder="0" applyAlignment="0" applyProtection="0"/>
    <xf numFmtId="0" fontId="144" fillId="14" borderId="70" applyNumberFormat="0" applyBorder="0" applyAlignment="0" applyProtection="0"/>
    <xf numFmtId="0" fontId="144" fillId="15" borderId="70" applyNumberFormat="0" applyBorder="0" applyAlignment="0" applyProtection="0"/>
    <xf numFmtId="0" fontId="144" fillId="16" borderId="70" applyNumberFormat="0" applyBorder="0" applyAlignment="0" applyProtection="0"/>
    <xf numFmtId="0" fontId="144" fillId="17" borderId="70" applyNumberFormat="0" applyBorder="0" applyAlignment="0" applyProtection="0"/>
    <xf numFmtId="0" fontId="144" fillId="18" borderId="70" applyNumberFormat="0" applyBorder="0" applyAlignment="0" applyProtection="0"/>
    <xf numFmtId="0" fontId="144" fillId="19" borderId="70" applyNumberFormat="0" applyBorder="0" applyAlignment="0" applyProtection="0"/>
    <xf numFmtId="0" fontId="144" fillId="14" borderId="70" applyNumberFormat="0" applyBorder="0" applyAlignment="0" applyProtection="0"/>
    <xf numFmtId="0" fontId="144" fillId="17" borderId="70" applyNumberFormat="0" applyBorder="0" applyAlignment="0" applyProtection="0"/>
    <xf numFmtId="0" fontId="144" fillId="20" borderId="70" applyNumberFormat="0" applyBorder="0" applyAlignment="0" applyProtection="0"/>
    <xf numFmtId="0" fontId="145" fillId="21" borderId="70" applyNumberFormat="0" applyBorder="0" applyAlignment="0" applyProtection="0"/>
    <xf numFmtId="0" fontId="145" fillId="18" borderId="70" applyNumberFormat="0" applyBorder="0" applyAlignment="0" applyProtection="0"/>
    <xf numFmtId="0" fontId="145" fillId="19" borderId="70" applyNumberFormat="0" applyBorder="0" applyAlignment="0" applyProtection="0"/>
    <xf numFmtId="0" fontId="145" fillId="22" borderId="70" applyNumberFormat="0" applyBorder="0" applyAlignment="0" applyProtection="0"/>
    <xf numFmtId="0" fontId="145" fillId="23" borderId="70" applyNumberFormat="0" applyBorder="0" applyAlignment="0" applyProtection="0"/>
    <xf numFmtId="0" fontId="145" fillId="24" borderId="70" applyNumberFormat="0" applyBorder="0" applyAlignment="0" applyProtection="0"/>
    <xf numFmtId="0" fontId="146" fillId="13" borderId="70" applyNumberFormat="0" applyBorder="0" applyAlignment="0" applyProtection="0"/>
    <xf numFmtId="0" fontId="147" fillId="25" borderId="97" applyNumberFormat="0" applyAlignment="0" applyProtection="0"/>
    <xf numFmtId="0" fontId="148" fillId="26" borderId="98" applyNumberFormat="0" applyAlignment="0" applyProtection="0"/>
    <xf numFmtId="0" fontId="149" fillId="0" borderId="99" applyNumberFormat="0" applyFill="0" applyAlignment="0" applyProtection="0"/>
    <xf numFmtId="0" fontId="150" fillId="0" borderId="70" applyNumberFormat="0" applyFill="0" applyBorder="0" applyAlignment="0" applyProtection="0"/>
    <xf numFmtId="0" fontId="145" fillId="27" borderId="70" applyNumberFormat="0" applyBorder="0" applyAlignment="0" applyProtection="0"/>
    <xf numFmtId="0" fontId="145" fillId="28" borderId="70" applyNumberFormat="0" applyBorder="0" applyAlignment="0" applyProtection="0"/>
    <xf numFmtId="0" fontId="145" fillId="29" borderId="70" applyNumberFormat="0" applyBorder="0" applyAlignment="0" applyProtection="0"/>
    <xf numFmtId="0" fontId="145" fillId="22" borderId="70" applyNumberFormat="0" applyBorder="0" applyAlignment="0" applyProtection="0"/>
    <xf numFmtId="0" fontId="145" fillId="23" borderId="70" applyNumberFormat="0" applyBorder="0" applyAlignment="0" applyProtection="0"/>
    <xf numFmtId="0" fontId="145" fillId="30" borderId="70" applyNumberFormat="0" applyBorder="0" applyAlignment="0" applyProtection="0"/>
    <xf numFmtId="0" fontId="151" fillId="16" borderId="97" applyNumberFormat="0" applyAlignment="0" applyProtection="0"/>
    <xf numFmtId="0" fontId="152" fillId="12" borderId="70" applyNumberFormat="0" applyBorder="0" applyAlignment="0" applyProtection="0"/>
    <xf numFmtId="0" fontId="153" fillId="31" borderId="70" applyNumberFormat="0" applyBorder="0" applyAlignment="0" applyProtection="0"/>
    <xf numFmtId="0" fontId="80" fillId="0" borderId="70"/>
    <xf numFmtId="0" fontId="80" fillId="32" borderId="100" applyNumberFormat="0" applyFont="0" applyAlignment="0" applyProtection="0"/>
    <xf numFmtId="0" fontId="154" fillId="25" borderId="101" applyNumberFormat="0" applyAlignment="0" applyProtection="0"/>
    <xf numFmtId="0" fontId="155" fillId="0" borderId="70" applyNumberFormat="0" applyFill="0" applyBorder="0" applyAlignment="0" applyProtection="0"/>
    <xf numFmtId="0" fontId="156" fillId="0" borderId="70" applyNumberFormat="0" applyFill="0" applyBorder="0" applyAlignment="0" applyProtection="0"/>
    <xf numFmtId="0" fontId="157" fillId="0" borderId="70" applyNumberFormat="0" applyFill="0" applyBorder="0" applyAlignment="0" applyProtection="0"/>
    <xf numFmtId="0" fontId="158" fillId="0" borderId="102" applyNumberFormat="0" applyFill="0" applyAlignment="0" applyProtection="0"/>
    <xf numFmtId="0" fontId="159" fillId="0" borderId="103" applyNumberFormat="0" applyFill="0" applyAlignment="0" applyProtection="0"/>
    <xf numFmtId="0" fontId="150" fillId="0" borderId="104" applyNumberFormat="0" applyFill="0" applyAlignment="0" applyProtection="0"/>
    <xf numFmtId="0" fontId="160" fillId="0" borderId="105" applyNumberFormat="0" applyFill="0" applyAlignment="0" applyProtection="0"/>
    <xf numFmtId="0" fontId="80" fillId="0" borderId="70">
      <alignment wrapText="1"/>
    </xf>
    <xf numFmtId="0" fontId="5" fillId="0" borderId="70"/>
    <xf numFmtId="0" fontId="5" fillId="0" borderId="70"/>
    <xf numFmtId="0" fontId="4" fillId="0" borderId="70"/>
    <xf numFmtId="0" fontId="80" fillId="0" borderId="70"/>
    <xf numFmtId="0" fontId="4" fillId="0" borderId="70"/>
    <xf numFmtId="192" fontId="80" fillId="0" borderId="70" applyFont="0" applyFill="0" applyBorder="0" applyAlignment="0" applyProtection="0"/>
    <xf numFmtId="192" fontId="80" fillId="0" borderId="70" applyFont="0" applyFill="0" applyBorder="0" applyAlignment="0" applyProtection="0"/>
    <xf numFmtId="192" fontId="80" fillId="0" borderId="70" applyFont="0" applyFill="0" applyBorder="0" applyAlignment="0" applyProtection="0"/>
    <xf numFmtId="192" fontId="80" fillId="0" borderId="70" applyFont="0" applyFill="0" applyBorder="0" applyAlignment="0" applyProtection="0"/>
    <xf numFmtId="191" fontId="80" fillId="0" borderId="70" applyFont="0" applyFill="0" applyBorder="0" applyAlignment="0" applyProtection="0"/>
    <xf numFmtId="191" fontId="80" fillId="0" borderId="70" applyFont="0" applyFill="0" applyBorder="0" applyAlignment="0" applyProtection="0"/>
    <xf numFmtId="191" fontId="80" fillId="0" borderId="70" applyFont="0" applyFill="0" applyBorder="0" applyAlignment="0" applyProtection="0"/>
    <xf numFmtId="191" fontId="80" fillId="0" borderId="70" applyFont="0" applyFill="0" applyBorder="0" applyAlignment="0" applyProtection="0"/>
    <xf numFmtId="191" fontId="4" fillId="0" borderId="70" applyFont="0" applyFill="0" applyBorder="0" applyAlignment="0" applyProtection="0"/>
    <xf numFmtId="41" fontId="4" fillId="0" borderId="70" applyFont="0" applyFill="0" applyBorder="0" applyAlignment="0" applyProtection="0"/>
    <xf numFmtId="9" fontId="4" fillId="0" borderId="70" applyFont="0" applyFill="0" applyBorder="0" applyAlignment="0" applyProtection="0"/>
    <xf numFmtId="0" fontId="80" fillId="0" borderId="70"/>
    <xf numFmtId="0" fontId="80" fillId="0" borderId="70"/>
    <xf numFmtId="0" fontId="80" fillId="0" borderId="70"/>
    <xf numFmtId="0" fontId="80" fillId="0" borderId="70"/>
    <xf numFmtId="0" fontId="80" fillId="0" borderId="70"/>
    <xf numFmtId="191" fontId="4" fillId="0" borderId="70" applyFont="0" applyFill="0" applyBorder="0" applyAlignment="0" applyProtection="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0" fontId="2" fillId="0" borderId="70"/>
    <xf numFmtId="0" fontId="2" fillId="0" borderId="70"/>
    <xf numFmtId="4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201" fontId="2" fillId="0" borderId="7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0" fontId="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41" fontId="2" fillId="0" borderId="70" applyFont="0" applyFill="0" applyBorder="0" applyAlignment="0" applyProtection="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0" fontId="2" fillId="0" borderId="70"/>
    <xf numFmtId="191" fontId="2" fillId="0" borderId="70" applyFont="0" applyFill="0" applyBorder="0" applyAlignment="0" applyProtection="0"/>
    <xf numFmtId="0" fontId="162" fillId="0" borderId="70"/>
    <xf numFmtId="201" fontId="2" fillId="0" borderId="70"/>
    <xf numFmtId="201" fontId="2" fillId="0" borderId="70"/>
    <xf numFmtId="201" fontId="2" fillId="0" borderId="70"/>
    <xf numFmtId="0" fontId="2" fillId="0" borderId="70"/>
    <xf numFmtId="0" fontId="162" fillId="0" borderId="70"/>
    <xf numFmtId="0" fontId="16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0" fontId="1" fillId="0" borderId="70"/>
    <xf numFmtId="0" fontId="1" fillId="0" borderId="70"/>
    <xf numFmtId="191" fontId="1" fillId="0" borderId="70" applyFont="0" applyFill="0" applyBorder="0" applyAlignment="0" applyProtection="0"/>
    <xf numFmtId="9" fontId="1" fillId="0" borderId="70" applyFont="0" applyFill="0" applyBorder="0" applyAlignment="0" applyProtection="0"/>
  </cellStyleXfs>
  <cellXfs count="1352">
    <xf numFmtId="0" fontId="0" fillId="0" borderId="0" xfId="0" applyFont="1" applyAlignment="1"/>
    <xf numFmtId="0" fontId="18" fillId="0" borderId="1" xfId="0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7" xfId="0" applyFont="1" applyBorder="1" applyAlignment="1">
      <alignment horizontal="center" wrapText="1"/>
    </xf>
    <xf numFmtId="164" fontId="21" fillId="0" borderId="7" xfId="0" applyNumberFormat="1" applyFont="1" applyBorder="1"/>
    <xf numFmtId="164" fontId="21" fillId="0" borderId="1" xfId="0" applyNumberFormat="1" applyFont="1" applyBorder="1"/>
    <xf numFmtId="0" fontId="19" fillId="0" borderId="8" xfId="0" applyFont="1" applyBorder="1" applyAlignment="1">
      <alignment horizontal="left" vertical="top" wrapText="1"/>
    </xf>
    <xf numFmtId="0" fontId="19" fillId="0" borderId="10" xfId="0" applyFont="1" applyBorder="1" applyAlignment="1">
      <alignment horizontal="left" vertical="top" wrapText="1"/>
    </xf>
    <xf numFmtId="0" fontId="21" fillId="0" borderId="7" xfId="0" applyFont="1" applyBorder="1"/>
    <xf numFmtId="0" fontId="23" fillId="0" borderId="7" xfId="0" applyFont="1" applyBorder="1"/>
    <xf numFmtId="0" fontId="23" fillId="0" borderId="1" xfId="0" applyFont="1" applyBorder="1"/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center" vertical="top" wrapText="1"/>
    </xf>
    <xf numFmtId="0" fontId="21" fillId="0" borderId="1" xfId="0" applyFont="1" applyBorder="1"/>
    <xf numFmtId="3" fontId="21" fillId="0" borderId="7" xfId="0" applyNumberFormat="1" applyFont="1" applyBorder="1"/>
    <xf numFmtId="3" fontId="21" fillId="0" borderId="1" xfId="0" applyNumberFormat="1" applyFont="1" applyBorder="1"/>
    <xf numFmtId="0" fontId="19" fillId="2" borderId="19" xfId="0" applyFont="1" applyFill="1" applyBorder="1" applyAlignment="1">
      <alignment horizontal="left" vertical="top" wrapText="1"/>
    </xf>
    <xf numFmtId="0" fontId="19" fillId="2" borderId="7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left" vertical="top" wrapText="1"/>
    </xf>
    <xf numFmtId="0" fontId="19" fillId="2" borderId="21" xfId="0" applyFont="1" applyFill="1" applyBorder="1" applyAlignment="1">
      <alignment horizontal="left" vertical="center" wrapText="1"/>
    </xf>
    <xf numFmtId="0" fontId="19" fillId="2" borderId="22" xfId="0" applyFont="1" applyFill="1" applyBorder="1" applyAlignment="1">
      <alignment horizontal="center" wrapText="1"/>
    </xf>
    <xf numFmtId="0" fontId="19" fillId="2" borderId="19" xfId="0" applyFont="1" applyFill="1" applyBorder="1" applyAlignment="1">
      <alignment horizontal="left" vertical="center" wrapText="1"/>
    </xf>
    <xf numFmtId="0" fontId="19" fillId="2" borderId="20" xfId="0" applyFont="1" applyFill="1" applyBorder="1" applyAlignment="1">
      <alignment horizontal="left" vertical="center" wrapText="1"/>
    </xf>
    <xf numFmtId="165" fontId="24" fillId="0" borderId="24" xfId="0" applyNumberFormat="1" applyFont="1" applyBorder="1" applyAlignment="1">
      <alignment horizontal="center" vertical="top"/>
    </xf>
    <xf numFmtId="165" fontId="24" fillId="0" borderId="13" xfId="0" applyNumberFormat="1" applyFont="1" applyBorder="1" applyAlignment="1">
      <alignment horizontal="center" vertical="top"/>
    </xf>
    <xf numFmtId="165" fontId="24" fillId="0" borderId="5" xfId="0" applyNumberFormat="1" applyFont="1" applyBorder="1" applyAlignment="1">
      <alignment horizontal="center" vertical="top"/>
    </xf>
    <xf numFmtId="165" fontId="24" fillId="0" borderId="12" xfId="0" applyNumberFormat="1" applyFont="1" applyBorder="1" applyAlignment="1">
      <alignment horizontal="center" vertical="top"/>
    </xf>
    <xf numFmtId="0" fontId="19" fillId="0" borderId="7" xfId="0" applyFont="1" applyBorder="1" applyAlignment="1">
      <alignment horizontal="left" vertical="top" wrapText="1"/>
    </xf>
    <xf numFmtId="0" fontId="19" fillId="2" borderId="7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left" vertical="top" wrapText="1"/>
    </xf>
    <xf numFmtId="0" fontId="19" fillId="0" borderId="7" xfId="0" applyFont="1" applyBorder="1" applyAlignment="1">
      <alignment horizontal="left" wrapText="1"/>
    </xf>
    <xf numFmtId="0" fontId="19" fillId="2" borderId="7" xfId="0" applyFont="1" applyFill="1" applyBorder="1" applyAlignment="1">
      <alignment vertical="center" wrapText="1"/>
    </xf>
    <xf numFmtId="0" fontId="25" fillId="2" borderId="25" xfId="0" applyFont="1" applyFill="1" applyBorder="1"/>
    <xf numFmtId="0" fontId="26" fillId="2" borderId="25" xfId="0" applyFont="1" applyFill="1" applyBorder="1"/>
    <xf numFmtId="9" fontId="26" fillId="2" borderId="25" xfId="0" applyNumberFormat="1" applyFont="1" applyFill="1" applyBorder="1"/>
    <xf numFmtId="0" fontId="27" fillId="2" borderId="26" xfId="0" applyFont="1" applyFill="1" applyBorder="1" applyAlignment="1">
      <alignment horizontal="center" vertical="center" wrapText="1"/>
    </xf>
    <xf numFmtId="0" fontId="26" fillId="2" borderId="27" xfId="0" applyFont="1" applyFill="1" applyBorder="1"/>
    <xf numFmtId="0" fontId="28" fillId="2" borderId="27" xfId="0" applyFont="1" applyFill="1" applyBorder="1" applyAlignment="1">
      <alignment horizontal="left" wrapText="1"/>
    </xf>
    <xf numFmtId="0" fontId="18" fillId="0" borderId="27" xfId="0" applyFont="1" applyBorder="1" applyAlignment="1">
      <alignment horizontal="center"/>
    </xf>
    <xf numFmtId="0" fontId="26" fillId="2" borderId="28" xfId="0" applyFont="1" applyFill="1" applyBorder="1"/>
    <xf numFmtId="0" fontId="26" fillId="2" borderId="7" xfId="0" applyFont="1" applyFill="1" applyBorder="1"/>
    <xf numFmtId="0" fontId="29" fillId="2" borderId="7" xfId="0" applyFont="1" applyFill="1" applyBorder="1" applyAlignment="1">
      <alignment vertical="center" wrapText="1"/>
    </xf>
    <xf numFmtId="0" fontId="29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center" vertical="center" wrapText="1"/>
    </xf>
    <xf numFmtId="14" fontId="30" fillId="2" borderId="7" xfId="0" applyNumberFormat="1" applyFont="1" applyFill="1" applyBorder="1" applyAlignment="1">
      <alignment horizontal="center" vertical="center" wrapText="1"/>
    </xf>
    <xf numFmtId="0" fontId="30" fillId="2" borderId="28" xfId="0" applyFont="1" applyFill="1" applyBorder="1" applyAlignment="1">
      <alignment horizontal="left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1" fillId="2" borderId="7" xfId="0" applyFont="1" applyFill="1" applyBorder="1" applyAlignment="1">
      <alignment horizontal="left" vertical="center" wrapText="1"/>
    </xf>
    <xf numFmtId="0" fontId="26" fillId="2" borderId="7" xfId="0" applyFont="1" applyFill="1" applyBorder="1" applyAlignment="1">
      <alignment horizontal="center"/>
    </xf>
    <xf numFmtId="0" fontId="30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right" vertical="center" wrapText="1"/>
    </xf>
    <xf numFmtId="166" fontId="30" fillId="2" borderId="7" xfId="0" applyNumberFormat="1" applyFont="1" applyFill="1" applyBorder="1" applyAlignment="1">
      <alignment horizontal="right" wrapText="1"/>
    </xf>
    <xf numFmtId="0" fontId="30" fillId="2" borderId="7" xfId="0" applyFont="1" applyFill="1" applyBorder="1" applyAlignment="1">
      <alignment horizontal="right" vertical="center" wrapText="1"/>
    </xf>
    <xf numFmtId="164" fontId="30" fillId="0" borderId="7" xfId="0" applyNumberFormat="1" applyFont="1" applyBorder="1"/>
    <xf numFmtId="164" fontId="30" fillId="2" borderId="7" xfId="0" applyNumberFormat="1" applyFont="1" applyFill="1" applyBorder="1" applyAlignment="1">
      <alignment horizontal="right" wrapText="1"/>
    </xf>
    <xf numFmtId="3" fontId="30" fillId="2" borderId="7" xfId="0" applyNumberFormat="1" applyFont="1" applyFill="1" applyBorder="1" applyAlignment="1">
      <alignment horizontal="right" wrapText="1"/>
    </xf>
    <xf numFmtId="0" fontId="30" fillId="0" borderId="7" xfId="0" applyFont="1" applyBorder="1"/>
    <xf numFmtId="0" fontId="30" fillId="2" borderId="7" xfId="0" applyFont="1" applyFill="1" applyBorder="1" applyAlignment="1">
      <alignment horizontal="right" wrapText="1"/>
    </xf>
    <xf numFmtId="0" fontId="30" fillId="2" borderId="7" xfId="0" applyFont="1" applyFill="1" applyBorder="1" applyAlignment="1">
      <alignment horizontal="center" wrapText="1"/>
    </xf>
    <xf numFmtId="3" fontId="30" fillId="0" borderId="7" xfId="0" applyNumberFormat="1" applyFont="1" applyBorder="1"/>
    <xf numFmtId="3" fontId="30" fillId="2" borderId="7" xfId="0" applyNumberFormat="1" applyFont="1" applyFill="1" applyBorder="1" applyAlignment="1">
      <alignment horizontal="right" vertical="center" wrapText="1"/>
    </xf>
    <xf numFmtId="167" fontId="30" fillId="0" borderId="29" xfId="0" applyNumberFormat="1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0" fontId="23" fillId="0" borderId="0" xfId="0" applyFont="1" applyAlignment="1">
      <alignment horizontal="right"/>
    </xf>
    <xf numFmtId="3" fontId="23" fillId="0" borderId="7" xfId="0" applyNumberFormat="1" applyFont="1" applyBorder="1" applyAlignment="1">
      <alignment horizontal="right"/>
    </xf>
    <xf numFmtId="3" fontId="23" fillId="0" borderId="7" xfId="0" applyNumberFormat="1" applyFont="1" applyBorder="1"/>
    <xf numFmtId="167" fontId="30" fillId="0" borderId="7" xfId="0" applyNumberFormat="1" applyFont="1" applyBorder="1" applyAlignment="1">
      <alignment horizontal="right"/>
    </xf>
    <xf numFmtId="3" fontId="30" fillId="2" borderId="30" xfId="0" applyNumberFormat="1" applyFont="1" applyFill="1" applyBorder="1" applyAlignment="1">
      <alignment horizontal="right" wrapText="1"/>
    </xf>
    <xf numFmtId="3" fontId="30" fillId="0" borderId="7" xfId="0" applyNumberFormat="1" applyFont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168" fontId="30" fillId="2" borderId="7" xfId="0" applyNumberFormat="1" applyFont="1" applyFill="1" applyBorder="1" applyAlignment="1">
      <alignment horizontal="right" wrapText="1"/>
    </xf>
    <xf numFmtId="164" fontId="30" fillId="2" borderId="30" xfId="0" applyNumberFormat="1" applyFont="1" applyFill="1" applyBorder="1" applyAlignment="1">
      <alignment horizontal="right" wrapText="1"/>
    </xf>
    <xf numFmtId="3" fontId="30" fillId="2" borderId="7" xfId="0" applyNumberFormat="1" applyFont="1" applyFill="1" applyBorder="1" applyAlignment="1">
      <alignment wrapText="1"/>
    </xf>
    <xf numFmtId="164" fontId="30" fillId="2" borderId="30" xfId="0" applyNumberFormat="1" applyFont="1" applyFill="1" applyBorder="1" applyAlignment="1">
      <alignment horizontal="right" vertical="center" wrapText="1"/>
    </xf>
    <xf numFmtId="0" fontId="23" fillId="0" borderId="2" xfId="0" applyFont="1" applyBorder="1"/>
    <xf numFmtId="3" fontId="30" fillId="2" borderId="30" xfId="0" applyNumberFormat="1" applyFont="1" applyFill="1" applyBorder="1" applyAlignment="1">
      <alignment wrapText="1"/>
    </xf>
    <xf numFmtId="0" fontId="25" fillId="2" borderId="28" xfId="0" applyFont="1" applyFill="1" applyBorder="1" applyAlignment="1">
      <alignment horizontal="right"/>
    </xf>
    <xf numFmtId="0" fontId="32" fillId="2" borderId="7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vertical="center" wrapText="1"/>
    </xf>
    <xf numFmtId="164" fontId="30" fillId="2" borderId="7" xfId="0" applyNumberFormat="1" applyFont="1" applyFill="1" applyBorder="1" applyAlignment="1">
      <alignment wrapText="1"/>
    </xf>
    <xf numFmtId="169" fontId="30" fillId="0" borderId="7" xfId="0" applyNumberFormat="1" applyFont="1" applyBorder="1" applyAlignment="1">
      <alignment horizontal="right"/>
    </xf>
    <xf numFmtId="0" fontId="25" fillId="2" borderId="7" xfId="0" applyFont="1" applyFill="1" applyBorder="1" applyAlignment="1">
      <alignment horizontal="right"/>
    </xf>
    <xf numFmtId="164" fontId="30" fillId="0" borderId="7" xfId="0" applyNumberFormat="1" applyFont="1" applyBorder="1" applyAlignment="1">
      <alignment horizontal="right"/>
    </xf>
    <xf numFmtId="0" fontId="33" fillId="2" borderId="7" xfId="0" applyFont="1" applyFill="1" applyBorder="1" applyAlignment="1">
      <alignment vertical="center" wrapText="1"/>
    </xf>
    <xf numFmtId="0" fontId="34" fillId="2" borderId="28" xfId="0" applyFont="1" applyFill="1" applyBorder="1" applyAlignment="1">
      <alignment horizontal="right"/>
    </xf>
    <xf numFmtId="0" fontId="35" fillId="2" borderId="7" xfId="0" applyFont="1" applyFill="1" applyBorder="1"/>
    <xf numFmtId="0" fontId="36" fillId="2" borderId="7" xfId="0" applyFont="1" applyFill="1" applyBorder="1" applyAlignment="1">
      <alignment vertical="center" wrapText="1"/>
    </xf>
    <xf numFmtId="0" fontId="30" fillId="2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wrapText="1"/>
    </xf>
    <xf numFmtId="167" fontId="30" fillId="0" borderId="31" xfId="0" applyNumberFormat="1" applyFont="1" applyBorder="1" applyAlignment="1">
      <alignment horizontal="right"/>
    </xf>
    <xf numFmtId="3" fontId="30" fillId="2" borderId="7" xfId="0" applyNumberFormat="1" applyFont="1" applyFill="1" applyBorder="1" applyAlignment="1">
      <alignment horizontal="center" wrapText="1"/>
    </xf>
    <xf numFmtId="3" fontId="24" fillId="0" borderId="24" xfId="0" applyNumberFormat="1" applyFont="1" applyBorder="1" applyAlignment="1">
      <alignment horizontal="right" vertical="top"/>
    </xf>
    <xf numFmtId="167" fontId="24" fillId="0" borderId="2" xfId="0" applyNumberFormat="1" applyFont="1" applyBorder="1" applyAlignment="1">
      <alignment horizontal="right" vertical="top"/>
    </xf>
    <xf numFmtId="2" fontId="30" fillId="2" borderId="7" xfId="0" applyNumberFormat="1" applyFont="1" applyFill="1" applyBorder="1" applyAlignment="1">
      <alignment horizontal="right" vertical="center" wrapText="1"/>
    </xf>
    <xf numFmtId="2" fontId="30" fillId="2" borderId="7" xfId="0" applyNumberFormat="1" applyFont="1" applyFill="1" applyBorder="1" applyAlignment="1">
      <alignment horizontal="right" wrapText="1"/>
    </xf>
    <xf numFmtId="2" fontId="30" fillId="0" borderId="7" xfId="0" applyNumberFormat="1" applyFont="1" applyBorder="1" applyAlignment="1">
      <alignment horizontal="right"/>
    </xf>
    <xf numFmtId="0" fontId="31" fillId="2" borderId="7" xfId="0" applyFont="1" applyFill="1" applyBorder="1" applyAlignment="1">
      <alignment vertical="center" wrapText="1"/>
    </xf>
    <xf numFmtId="0" fontId="34" fillId="0" borderId="0" xfId="0" applyFont="1" applyAlignment="1">
      <alignment horizontal="right"/>
    </xf>
    <xf numFmtId="0" fontId="35" fillId="0" borderId="0" xfId="0" applyFont="1"/>
    <xf numFmtId="0" fontId="30" fillId="0" borderId="0" xfId="0" applyFont="1" applyAlignment="1">
      <alignment vertical="center" wrapText="1"/>
    </xf>
    <xf numFmtId="3" fontId="30" fillId="0" borderId="0" xfId="0" applyNumberFormat="1" applyFont="1" applyAlignment="1">
      <alignment horizontal="right" wrapText="1"/>
    </xf>
    <xf numFmtId="0" fontId="23" fillId="0" borderId="0" xfId="0" applyFont="1"/>
    <xf numFmtId="0" fontId="30" fillId="0" borderId="0" xfId="0" applyFont="1" applyAlignment="1">
      <alignment horizontal="right"/>
    </xf>
    <xf numFmtId="0" fontId="30" fillId="0" borderId="0" xfId="0" applyFont="1" applyAlignment="1">
      <alignment wrapText="1"/>
    </xf>
    <xf numFmtId="0" fontId="30" fillId="0" borderId="0" xfId="0" applyFont="1"/>
    <xf numFmtId="0" fontId="37" fillId="0" borderId="0" xfId="0" applyFont="1"/>
    <xf numFmtId="0" fontId="26" fillId="0" borderId="0" xfId="0" applyFont="1"/>
    <xf numFmtId="164" fontId="38" fillId="0" borderId="7" xfId="0" applyNumberFormat="1" applyFont="1" applyBorder="1" applyAlignment="1">
      <alignment horizontal="right"/>
    </xf>
    <xf numFmtId="164" fontId="38" fillId="0" borderId="7" xfId="0" applyNumberFormat="1" applyFont="1" applyBorder="1"/>
    <xf numFmtId="164" fontId="38" fillId="0" borderId="1" xfId="0" applyNumberFormat="1" applyFont="1" applyBorder="1" applyAlignment="1">
      <alignment horizontal="right"/>
    </xf>
    <xf numFmtId="0" fontId="39" fillId="0" borderId="0" xfId="0" applyFont="1" applyAlignment="1">
      <alignment horizontal="left" vertical="center"/>
    </xf>
    <xf numFmtId="0" fontId="30" fillId="0" borderId="7" xfId="0" applyFont="1" applyBorder="1" applyAlignment="1">
      <alignment horizontal="center" vertical="center" wrapText="1"/>
    </xf>
    <xf numFmtId="1" fontId="36" fillId="0" borderId="7" xfId="0" applyNumberFormat="1" applyFont="1" applyBorder="1" applyAlignment="1">
      <alignment horizontal="right"/>
    </xf>
    <xf numFmtId="0" fontId="31" fillId="0" borderId="7" xfId="0" applyFont="1" applyBorder="1" applyAlignment="1">
      <alignment vertical="center" wrapText="1"/>
    </xf>
    <xf numFmtId="1" fontId="36" fillId="0" borderId="7" xfId="0" applyNumberFormat="1" applyFont="1" applyBorder="1"/>
    <xf numFmtId="1" fontId="36" fillId="0" borderId="1" xfId="0" applyNumberFormat="1" applyFont="1" applyBorder="1"/>
    <xf numFmtId="0" fontId="30" fillId="0" borderId="7" xfId="0" applyFont="1" applyBorder="1" applyAlignment="1">
      <alignment vertical="center" wrapText="1"/>
    </xf>
    <xf numFmtId="3" fontId="40" fillId="0" borderId="7" xfId="0" applyNumberFormat="1" applyFont="1" applyBorder="1" applyAlignment="1">
      <alignment horizontal="right"/>
    </xf>
    <xf numFmtId="1" fontId="40" fillId="0" borderId="33" xfId="0" applyNumberFormat="1" applyFont="1" applyBorder="1"/>
    <xf numFmtId="1" fontId="40" fillId="0" borderId="7" xfId="0" applyNumberFormat="1" applyFont="1" applyBorder="1"/>
    <xf numFmtId="3" fontId="38" fillId="0" borderId="7" xfId="0" applyNumberFormat="1" applyFont="1" applyBorder="1"/>
    <xf numFmtId="3" fontId="38" fillId="0" borderId="1" xfId="0" applyNumberFormat="1" applyFont="1" applyBorder="1"/>
    <xf numFmtId="0" fontId="38" fillId="0" borderId="7" xfId="0" applyFont="1" applyBorder="1" applyAlignment="1">
      <alignment horizontal="right"/>
    </xf>
    <xf numFmtId="0" fontId="38" fillId="0" borderId="1" xfId="0" applyFont="1" applyBorder="1" applyAlignment="1">
      <alignment horizontal="right"/>
    </xf>
    <xf numFmtId="3" fontId="40" fillId="0" borderId="7" xfId="0" applyNumberFormat="1" applyFont="1" applyBorder="1" applyAlignment="1">
      <alignment horizontal="right" wrapText="1"/>
    </xf>
    <xf numFmtId="3" fontId="40" fillId="0" borderId="1" xfId="0" applyNumberFormat="1" applyFont="1" applyBorder="1" applyAlignment="1">
      <alignment wrapText="1"/>
    </xf>
    <xf numFmtId="3" fontId="40" fillId="0" borderId="7" xfId="0" applyNumberFormat="1" applyFont="1" applyBorder="1" applyAlignment="1">
      <alignment wrapText="1"/>
    </xf>
    <xf numFmtId="3" fontId="40" fillId="0" borderId="1" xfId="0" applyNumberFormat="1" applyFont="1" applyBorder="1" applyAlignment="1">
      <alignment horizontal="right" wrapText="1"/>
    </xf>
    <xf numFmtId="0" fontId="30" fillId="0" borderId="7" xfId="0" applyFont="1" applyBorder="1" applyAlignment="1">
      <alignment horizontal="left" vertical="center" wrapText="1"/>
    </xf>
    <xf numFmtId="3" fontId="38" fillId="0" borderId="7" xfId="0" applyNumberFormat="1" applyFont="1" applyBorder="1" applyAlignment="1">
      <alignment horizontal="right"/>
    </xf>
    <xf numFmtId="0" fontId="31" fillId="2" borderId="7" xfId="0" applyFont="1" applyFill="1" applyBorder="1" applyAlignment="1">
      <alignment horizontal="center" vertical="center" wrapText="1"/>
    </xf>
    <xf numFmtId="164" fontId="38" fillId="0" borderId="1" xfId="0" applyNumberFormat="1" applyFont="1" applyBorder="1"/>
    <xf numFmtId="0" fontId="38" fillId="0" borderId="7" xfId="0" applyFont="1" applyBorder="1"/>
    <xf numFmtId="0" fontId="23" fillId="0" borderId="1" xfId="0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3" fontId="40" fillId="0" borderId="7" xfId="0" applyNumberFormat="1" applyFont="1" applyBorder="1"/>
    <xf numFmtId="3" fontId="40" fillId="0" borderId="1" xfId="0" applyNumberFormat="1" applyFont="1" applyBorder="1" applyAlignment="1">
      <alignment horizontal="right"/>
    </xf>
    <xf numFmtId="3" fontId="40" fillId="0" borderId="2" xfId="0" applyNumberFormat="1" applyFont="1" applyBorder="1" applyAlignment="1">
      <alignment horizontal="right"/>
    </xf>
    <xf numFmtId="3" fontId="40" fillId="0" borderId="2" xfId="0" applyNumberFormat="1" applyFont="1" applyBorder="1"/>
    <xf numFmtId="3" fontId="40" fillId="0" borderId="1" xfId="0" applyNumberFormat="1" applyFont="1" applyBorder="1"/>
    <xf numFmtId="1" fontId="40" fillId="0" borderId="7" xfId="0" applyNumberFormat="1" applyFont="1" applyBorder="1" applyAlignment="1">
      <alignment horizontal="right"/>
    </xf>
    <xf numFmtId="1" fontId="38" fillId="0" borderId="7" xfId="0" applyNumberFormat="1" applyFont="1" applyBorder="1" applyAlignment="1">
      <alignment horizontal="right"/>
    </xf>
    <xf numFmtId="3" fontId="40" fillId="0" borderId="7" xfId="0" applyNumberFormat="1" applyFont="1" applyBorder="1" applyAlignment="1">
      <alignment horizontal="center"/>
    </xf>
    <xf numFmtId="1" fontId="38" fillId="0" borderId="7" xfId="0" applyNumberFormat="1" applyFont="1" applyBorder="1"/>
    <xf numFmtId="3" fontId="41" fillId="0" borderId="1" xfId="0" applyNumberFormat="1" applyFont="1" applyBorder="1"/>
    <xf numFmtId="3" fontId="38" fillId="0" borderId="4" xfId="0" applyNumberFormat="1" applyFont="1" applyBorder="1" applyAlignment="1">
      <alignment horizontal="right"/>
    </xf>
    <xf numFmtId="166" fontId="40" fillId="0" borderId="7" xfId="0" applyNumberFormat="1" applyFont="1" applyBorder="1" applyAlignment="1">
      <alignment horizontal="right"/>
    </xf>
    <xf numFmtId="166" fontId="40" fillId="0" borderId="7" xfId="0" applyNumberFormat="1" applyFont="1" applyBorder="1"/>
    <xf numFmtId="166" fontId="40" fillId="0" borderId="1" xfId="0" applyNumberFormat="1" applyFont="1" applyBorder="1" applyAlignment="1">
      <alignment horizontal="right"/>
    </xf>
    <xf numFmtId="4" fontId="40" fillId="0" borderId="7" xfId="0" applyNumberFormat="1" applyFont="1" applyBorder="1" applyAlignment="1">
      <alignment horizontal="right"/>
    </xf>
    <xf numFmtId="0" fontId="40" fillId="0" borderId="7" xfId="0" applyFont="1" applyBorder="1" applyAlignment="1">
      <alignment horizontal="right"/>
    </xf>
    <xf numFmtId="0" fontId="40" fillId="0" borderId="1" xfId="0" applyFont="1" applyBorder="1" applyAlignment="1">
      <alignment horizontal="right"/>
    </xf>
    <xf numFmtId="3" fontId="40" fillId="0" borderId="4" xfId="0" applyNumberFormat="1" applyFont="1" applyBorder="1" applyAlignment="1">
      <alignment horizontal="right"/>
    </xf>
    <xf numFmtId="3" fontId="35" fillId="0" borderId="7" xfId="0" applyNumberFormat="1" applyFont="1" applyBorder="1"/>
    <xf numFmtId="3" fontId="23" fillId="0" borderId="0" xfId="0" applyNumberFormat="1" applyFont="1"/>
    <xf numFmtId="3" fontId="40" fillId="0" borderId="0" xfId="0" applyNumberFormat="1" applyFont="1" applyAlignment="1">
      <alignment horizontal="center"/>
    </xf>
    <xf numFmtId="166" fontId="40" fillId="0" borderId="0" xfId="0" applyNumberFormat="1" applyFont="1" applyAlignment="1">
      <alignment horizontal="center"/>
    </xf>
    <xf numFmtId="4" fontId="40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left"/>
    </xf>
    <xf numFmtId="4" fontId="21" fillId="0" borderId="0" xfId="0" applyNumberFormat="1" applyFont="1"/>
    <xf numFmtId="0" fontId="21" fillId="0" borderId="0" xfId="0" applyFont="1"/>
    <xf numFmtId="0" fontId="42" fillId="0" borderId="37" xfId="0" applyFont="1" applyBorder="1"/>
    <xf numFmtId="0" fontId="42" fillId="0" borderId="43" xfId="0" applyFont="1" applyBorder="1" applyAlignment="1">
      <alignment horizontal="left" wrapText="1"/>
    </xf>
    <xf numFmtId="0" fontId="21" fillId="0" borderId="43" xfId="0" applyFont="1" applyBorder="1" applyAlignment="1">
      <alignment horizontal="left" wrapText="1"/>
    </xf>
    <xf numFmtId="0" fontId="21" fillId="0" borderId="27" xfId="0" applyFont="1" applyBorder="1"/>
    <xf numFmtId="14" fontId="42" fillId="0" borderId="2" xfId="0" applyNumberFormat="1" applyFont="1" applyBorder="1" applyAlignment="1">
      <alignment horizontal="center"/>
    </xf>
    <xf numFmtId="14" fontId="42" fillId="0" borderId="7" xfId="0" applyNumberFormat="1" applyFont="1" applyBorder="1" applyAlignment="1">
      <alignment horizontal="center"/>
    </xf>
    <xf numFmtId="14" fontId="42" fillId="0" borderId="27" xfId="0" applyNumberFormat="1" applyFont="1" applyBorder="1" applyAlignment="1">
      <alignment horizontal="center"/>
    </xf>
    <xf numFmtId="0" fontId="21" fillId="0" borderId="4" xfId="0" applyFont="1" applyBorder="1"/>
    <xf numFmtId="0" fontId="23" fillId="0" borderId="27" xfId="0" applyFont="1" applyBorder="1"/>
    <xf numFmtId="0" fontId="23" fillId="0" borderId="4" xfId="0" applyFont="1" applyBorder="1"/>
    <xf numFmtId="14" fontId="31" fillId="2" borderId="49" xfId="0" applyNumberFormat="1" applyFont="1" applyFill="1" applyBorder="1" applyAlignment="1">
      <alignment vertical="center" wrapText="1"/>
    </xf>
    <xf numFmtId="14" fontId="31" fillId="2" borderId="49" xfId="0" applyNumberFormat="1" applyFont="1" applyFill="1" applyBorder="1" applyAlignment="1">
      <alignment horizontal="right" vertical="center" wrapText="1"/>
    </xf>
    <xf numFmtId="0" fontId="42" fillId="0" borderId="1" xfId="0" applyFont="1" applyBorder="1" applyAlignment="1">
      <alignment wrapText="1"/>
    </xf>
    <xf numFmtId="0" fontId="42" fillId="0" borderId="7" xfId="0" applyFont="1" applyBorder="1" applyAlignment="1">
      <alignment wrapText="1"/>
    </xf>
    <xf numFmtId="0" fontId="33" fillId="0" borderId="7" xfId="0" applyFont="1" applyBorder="1" applyAlignment="1">
      <alignment horizontal="right" vertical="center"/>
    </xf>
    <xf numFmtId="0" fontId="33" fillId="0" borderId="7" xfId="0" applyFont="1" applyBorder="1" applyAlignment="1">
      <alignment horizontal="right"/>
    </xf>
    <xf numFmtId="0" fontId="43" fillId="0" borderId="7" xfId="0" applyFont="1" applyBorder="1" applyAlignment="1">
      <alignment horizontal="right" vertical="center"/>
    </xf>
    <xf numFmtId="164" fontId="26" fillId="0" borderId="7" xfId="0" applyNumberFormat="1" applyFont="1" applyBorder="1"/>
    <xf numFmtId="164" fontId="43" fillId="0" borderId="7" xfId="0" applyNumberFormat="1" applyFont="1" applyBorder="1" applyAlignment="1">
      <alignment horizontal="right" vertical="center"/>
    </xf>
    <xf numFmtId="169" fontId="43" fillId="0" borderId="7" xfId="0" applyNumberFormat="1" applyFont="1" applyBorder="1" applyAlignment="1">
      <alignment horizontal="left" vertical="center"/>
    </xf>
    <xf numFmtId="164" fontId="43" fillId="0" borderId="7" xfId="0" applyNumberFormat="1" applyFont="1" applyBorder="1"/>
    <xf numFmtId="164" fontId="43" fillId="0" borderId="7" xfId="0" applyNumberFormat="1" applyFont="1" applyBorder="1" applyAlignment="1">
      <alignment horizontal="right"/>
    </xf>
    <xf numFmtId="164" fontId="26" fillId="0" borderId="1" xfId="0" applyNumberFormat="1" applyFont="1" applyBorder="1"/>
    <xf numFmtId="0" fontId="42" fillId="0" borderId="3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4" fillId="0" borderId="7" xfId="0" applyFont="1" applyBorder="1"/>
    <xf numFmtId="0" fontId="44" fillId="0" borderId="7" xfId="0" applyFont="1" applyBorder="1" applyAlignment="1">
      <alignment horizontal="right"/>
    </xf>
    <xf numFmtId="164" fontId="23" fillId="0" borderId="7" xfId="0" applyNumberFormat="1" applyFont="1" applyBorder="1"/>
    <xf numFmtId="169" fontId="23" fillId="0" borderId="7" xfId="0" applyNumberFormat="1" applyFont="1" applyBorder="1" applyAlignment="1">
      <alignment horizontal="left"/>
    </xf>
    <xf numFmtId="164" fontId="23" fillId="0" borderId="7" xfId="0" applyNumberFormat="1" applyFont="1" applyBorder="1" applyAlignment="1">
      <alignment horizontal="right"/>
    </xf>
    <xf numFmtId="170" fontId="21" fillId="0" borderId="7" xfId="0" applyNumberFormat="1" applyFont="1" applyBorder="1"/>
    <xf numFmtId="170" fontId="30" fillId="0" borderId="7" xfId="0" applyNumberFormat="1" applyFont="1" applyBorder="1"/>
    <xf numFmtId="0" fontId="23" fillId="0" borderId="4" xfId="0" applyFont="1" applyBorder="1" applyAlignment="1">
      <alignment horizontal="right"/>
    </xf>
    <xf numFmtId="0" fontId="21" fillId="0" borderId="7" xfId="0" applyFont="1" applyBorder="1" applyAlignment="1">
      <alignment horizontal="left" wrapText="1"/>
    </xf>
    <xf numFmtId="3" fontId="21" fillId="0" borderId="7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horizontal="right"/>
    </xf>
    <xf numFmtId="3" fontId="33" fillId="0" borderId="7" xfId="0" applyNumberFormat="1" applyFont="1" applyBorder="1" applyAlignment="1">
      <alignment horizontal="right" vertical="center"/>
    </xf>
    <xf numFmtId="3" fontId="33" fillId="0" borderId="7" xfId="0" applyNumberFormat="1" applyFont="1" applyBorder="1" applyAlignment="1">
      <alignment horizontal="right" wrapText="1"/>
    </xf>
    <xf numFmtId="3" fontId="43" fillId="0" borderId="7" xfId="0" applyNumberFormat="1" applyFont="1" applyBorder="1" applyAlignment="1">
      <alignment horizontal="right" vertical="center"/>
    </xf>
    <xf numFmtId="3" fontId="26" fillId="0" borderId="7" xfId="0" applyNumberFormat="1" applyFont="1" applyBorder="1"/>
    <xf numFmtId="3" fontId="43" fillId="0" borderId="7" xfId="0" applyNumberFormat="1" applyFont="1" applyBorder="1"/>
    <xf numFmtId="3" fontId="43" fillId="0" borderId="1" xfId="0" applyNumberFormat="1" applyFont="1" applyBorder="1"/>
    <xf numFmtId="3" fontId="44" fillId="0" borderId="7" xfId="0" applyNumberFormat="1" applyFont="1" applyBorder="1"/>
    <xf numFmtId="3" fontId="44" fillId="0" borderId="7" xfId="0" applyNumberFormat="1" applyFont="1" applyBorder="1" applyAlignment="1">
      <alignment horizontal="right"/>
    </xf>
    <xf numFmtId="3" fontId="23" fillId="0" borderId="4" xfId="0" applyNumberFormat="1" applyFont="1" applyBorder="1"/>
    <xf numFmtId="0" fontId="45" fillId="0" borderId="7" xfId="0" applyFont="1" applyBorder="1"/>
    <xf numFmtId="3" fontId="23" fillId="0" borderId="1" xfId="0" applyNumberFormat="1" applyFont="1" applyBorder="1"/>
    <xf numFmtId="0" fontId="21" fillId="0" borderId="28" xfId="0" applyFont="1" applyBorder="1" applyAlignment="1">
      <alignment horizontal="left" wrapText="1"/>
    </xf>
    <xf numFmtId="0" fontId="23" fillId="0" borderId="7" xfId="0" applyFont="1" applyBorder="1" applyAlignment="1">
      <alignment horizontal="right" wrapText="1"/>
    </xf>
    <xf numFmtId="3" fontId="43" fillId="0" borderId="7" xfId="0" applyNumberFormat="1" applyFont="1" applyBorder="1" applyAlignment="1">
      <alignment horizontal="right"/>
    </xf>
    <xf numFmtId="0" fontId="42" fillId="0" borderId="7" xfId="0" applyFont="1" applyBorder="1" applyAlignment="1">
      <alignment horizontal="left" wrapText="1"/>
    </xf>
    <xf numFmtId="3" fontId="45" fillId="0" borderId="7" xfId="0" applyNumberFormat="1" applyFont="1" applyBorder="1"/>
    <xf numFmtId="3" fontId="26" fillId="0" borderId="7" xfId="0" applyNumberFormat="1" applyFont="1" applyBorder="1" applyAlignment="1">
      <alignment horizontal="right"/>
    </xf>
    <xf numFmtId="0" fontId="21" fillId="0" borderId="2" xfId="0" applyFont="1" applyBorder="1" applyAlignment="1">
      <alignment horizontal="left" wrapText="1"/>
    </xf>
    <xf numFmtId="0" fontId="21" fillId="0" borderId="4" xfId="0" applyFont="1" applyBorder="1" applyAlignment="1">
      <alignment horizontal="left" wrapText="1"/>
    </xf>
    <xf numFmtId="3" fontId="21" fillId="0" borderId="7" xfId="0" applyNumberFormat="1" applyFont="1" applyBorder="1" applyAlignment="1">
      <alignment horizontal="right"/>
    </xf>
    <xf numFmtId="3" fontId="21" fillId="0" borderId="7" xfId="0" applyNumberFormat="1" applyFont="1" applyBorder="1" applyAlignment="1">
      <alignment vertical="center"/>
    </xf>
    <xf numFmtId="0" fontId="21" fillId="0" borderId="7" xfId="0" applyFont="1" applyBorder="1" applyAlignment="1">
      <alignment horizontal="right"/>
    </xf>
    <xf numFmtId="3" fontId="33" fillId="0" borderId="7" xfId="0" applyNumberFormat="1" applyFont="1" applyBorder="1"/>
    <xf numFmtId="0" fontId="21" fillId="0" borderId="7" xfId="0" applyFont="1" applyBorder="1" applyAlignment="1">
      <alignment horizontal="right" wrapText="1"/>
    </xf>
    <xf numFmtId="171" fontId="21" fillId="0" borderId="7" xfId="0" applyNumberFormat="1" applyFont="1" applyBorder="1" applyAlignment="1">
      <alignment wrapText="1"/>
    </xf>
    <xf numFmtId="171" fontId="21" fillId="0" borderId="7" xfId="0" applyNumberFormat="1" applyFont="1" applyBorder="1"/>
    <xf numFmtId="4" fontId="21" fillId="0" borderId="7" xfId="0" applyNumberFormat="1" applyFont="1" applyBorder="1"/>
    <xf numFmtId="2" fontId="33" fillId="0" borderId="7" xfId="0" applyNumberFormat="1" applyFont="1" applyBorder="1" applyAlignment="1">
      <alignment horizontal="right"/>
    </xf>
    <xf numFmtId="169" fontId="43" fillId="0" borderId="7" xfId="0" applyNumberFormat="1" applyFont="1" applyBorder="1" applyAlignment="1">
      <alignment horizontal="right" vertical="center"/>
    </xf>
    <xf numFmtId="0" fontId="43" fillId="0" borderId="7" xfId="0" applyFont="1" applyBorder="1" applyAlignment="1">
      <alignment horizontal="right"/>
    </xf>
    <xf numFmtId="169" fontId="26" fillId="0" borderId="7" xfId="0" applyNumberFormat="1" applyFont="1" applyBorder="1"/>
    <xf numFmtId="169" fontId="43" fillId="0" borderId="7" xfId="0" applyNumberFormat="1" applyFont="1" applyBorder="1"/>
    <xf numFmtId="169" fontId="43" fillId="0" borderId="1" xfId="0" applyNumberFormat="1" applyFont="1" applyBorder="1"/>
    <xf numFmtId="171" fontId="33" fillId="0" borderId="7" xfId="0" applyNumberFormat="1" applyFont="1" applyBorder="1" applyAlignment="1">
      <alignment horizontal="right"/>
    </xf>
    <xf numFmtId="166" fontId="43" fillId="0" borderId="7" xfId="0" applyNumberFormat="1" applyFont="1" applyBorder="1" applyAlignment="1">
      <alignment horizontal="right" vertical="center"/>
    </xf>
    <xf numFmtId="166" fontId="43" fillId="0" borderId="7" xfId="0" applyNumberFormat="1" applyFont="1" applyBorder="1" applyAlignment="1">
      <alignment horizontal="right"/>
    </xf>
    <xf numFmtId="171" fontId="43" fillId="0" borderId="7" xfId="0" applyNumberFormat="1" applyFont="1" applyBorder="1" applyAlignment="1">
      <alignment horizontal="right"/>
    </xf>
    <xf numFmtId="0" fontId="43" fillId="0" borderId="7" xfId="0" applyFont="1" applyBorder="1"/>
    <xf numFmtId="0" fontId="26" fillId="0" borderId="7" xfId="0" applyFont="1" applyBorder="1" applyAlignment="1">
      <alignment horizontal="right"/>
    </xf>
    <xf numFmtId="3" fontId="26" fillId="0" borderId="1" xfId="0" applyNumberFormat="1" applyFont="1" applyBorder="1" applyAlignment="1">
      <alignment horizontal="right"/>
    </xf>
    <xf numFmtId="0" fontId="46" fillId="3" borderId="7" xfId="0" applyFont="1" applyFill="1" applyBorder="1" applyAlignment="1">
      <alignment vertical="center" wrapText="1"/>
    </xf>
    <xf numFmtId="0" fontId="46" fillId="3" borderId="7" xfId="0" applyFont="1" applyFill="1" applyBorder="1" applyAlignment="1">
      <alignment horizontal="center" vertical="center" wrapText="1"/>
    </xf>
    <xf numFmtId="0" fontId="41" fillId="3" borderId="7" xfId="0" applyFont="1" applyFill="1" applyBorder="1" applyAlignment="1">
      <alignment vertical="center" wrapText="1"/>
    </xf>
    <xf numFmtId="0" fontId="41" fillId="3" borderId="7" xfId="0" applyFont="1" applyFill="1" applyBorder="1" applyAlignment="1">
      <alignment horizontal="center"/>
    </xf>
    <xf numFmtId="0" fontId="41" fillId="4" borderId="7" xfId="0" applyFont="1" applyFill="1" applyBorder="1" applyAlignment="1">
      <alignment vertical="center" wrapText="1"/>
    </xf>
    <xf numFmtId="0" fontId="41" fillId="4" borderId="7" xfId="0" applyFont="1" applyFill="1" applyBorder="1"/>
    <xf numFmtId="0" fontId="47" fillId="0" borderId="7" xfId="0" applyFont="1" applyBorder="1"/>
    <xf numFmtId="0" fontId="48" fillId="0" borderId="7" xfId="0" applyFont="1" applyBorder="1" applyAlignment="1">
      <alignment wrapText="1"/>
    </xf>
    <xf numFmtId="0" fontId="48" fillId="0" borderId="7" xfId="0" applyFont="1" applyBorder="1"/>
    <xf numFmtId="0" fontId="41" fillId="0" borderId="7" xfId="0" applyFont="1" applyBorder="1"/>
    <xf numFmtId="172" fontId="41" fillId="2" borderId="7" xfId="0" applyNumberFormat="1" applyFont="1" applyFill="1" applyBorder="1" applyAlignment="1">
      <alignment horizontal="right"/>
    </xf>
    <xf numFmtId="166" fontId="41" fillId="0" borderId="7" xfId="0" applyNumberFormat="1" applyFont="1" applyBorder="1"/>
    <xf numFmtId="164" fontId="41" fillId="0" borderId="7" xfId="0" applyNumberFormat="1" applyFont="1" applyBorder="1"/>
    <xf numFmtId="173" fontId="49" fillId="0" borderId="7" xfId="0" applyNumberFormat="1" applyFont="1" applyBorder="1"/>
    <xf numFmtId="173" fontId="49" fillId="0" borderId="7" xfId="0" applyNumberFormat="1" applyFont="1" applyBorder="1" applyAlignment="1">
      <alignment horizontal="right"/>
    </xf>
    <xf numFmtId="164" fontId="41" fillId="0" borderId="1" xfId="0" applyNumberFormat="1" applyFont="1" applyBorder="1"/>
    <xf numFmtId="0" fontId="41" fillId="0" borderId="7" xfId="0" applyFont="1" applyBorder="1" applyAlignment="1">
      <alignment horizontal="right"/>
    </xf>
    <xf numFmtId="0" fontId="41" fillId="0" borderId="1" xfId="0" applyFont="1" applyBorder="1"/>
    <xf numFmtId="3" fontId="41" fillId="0" borderId="7" xfId="0" applyNumberFormat="1" applyFont="1" applyBorder="1"/>
    <xf numFmtId="174" fontId="41" fillId="2" borderId="7" xfId="0" applyNumberFormat="1" applyFont="1" applyFill="1" applyBorder="1" applyAlignment="1">
      <alignment horizontal="right"/>
    </xf>
    <xf numFmtId="175" fontId="49" fillId="0" borderId="7" xfId="0" applyNumberFormat="1" applyFont="1" applyBorder="1"/>
    <xf numFmtId="175" fontId="49" fillId="0" borderId="7" xfId="0" applyNumberFormat="1" applyFont="1" applyBorder="1" applyAlignment="1">
      <alignment horizontal="right"/>
    </xf>
    <xf numFmtId="0" fontId="23" fillId="0" borderId="7" xfId="0" applyFont="1" applyBorder="1" applyAlignment="1">
      <alignment wrapText="1"/>
    </xf>
    <xf numFmtId="176" fontId="49" fillId="0" borderId="7" xfId="0" applyNumberFormat="1" applyFont="1" applyBorder="1"/>
    <xf numFmtId="4" fontId="41" fillId="0" borderId="7" xfId="0" applyNumberFormat="1" applyFont="1" applyBorder="1"/>
    <xf numFmtId="0" fontId="41" fillId="0" borderId="7" xfId="0" applyFont="1" applyBorder="1" applyAlignment="1">
      <alignment wrapText="1"/>
    </xf>
    <xf numFmtId="0" fontId="41" fillId="0" borderId="7" xfId="0" applyFont="1" applyBorder="1" applyAlignment="1">
      <alignment horizontal="right" wrapText="1"/>
    </xf>
    <xf numFmtId="177" fontId="49" fillId="0" borderId="7" xfId="0" applyNumberFormat="1" applyFont="1" applyBorder="1"/>
    <xf numFmtId="177" fontId="49" fillId="0" borderId="7" xfId="0" applyNumberFormat="1" applyFont="1" applyBorder="1" applyAlignment="1">
      <alignment horizontal="right"/>
    </xf>
    <xf numFmtId="2" fontId="41" fillId="0" borderId="7" xfId="0" applyNumberFormat="1" applyFont="1" applyBorder="1"/>
    <xf numFmtId="2" fontId="49" fillId="0" borderId="7" xfId="0" applyNumberFormat="1" applyFont="1" applyBorder="1"/>
    <xf numFmtId="3" fontId="50" fillId="0" borderId="7" xfId="0" applyNumberFormat="1" applyFont="1" applyBorder="1"/>
    <xf numFmtId="172" fontId="51" fillId="0" borderId="0" xfId="0" applyNumberFormat="1" applyFont="1" applyAlignment="1">
      <alignment horizontal="right" vertical="center"/>
    </xf>
    <xf numFmtId="3" fontId="41" fillId="0" borderId="0" xfId="0" applyNumberFormat="1" applyFont="1"/>
    <xf numFmtId="173" fontId="49" fillId="0" borderId="1" xfId="0" applyNumberFormat="1" applyFont="1" applyBorder="1"/>
    <xf numFmtId="175" fontId="49" fillId="0" borderId="1" xfId="0" applyNumberFormat="1" applyFont="1" applyBorder="1"/>
    <xf numFmtId="0" fontId="41" fillId="0" borderId="1" xfId="0" applyFont="1" applyBorder="1" applyAlignment="1">
      <alignment wrapText="1"/>
    </xf>
    <xf numFmtId="2" fontId="41" fillId="0" borderId="7" xfId="0" applyNumberFormat="1" applyFont="1" applyBorder="1" applyAlignment="1">
      <alignment horizontal="right"/>
    </xf>
    <xf numFmtId="2" fontId="49" fillId="0" borderId="1" xfId="0" applyNumberFormat="1" applyFont="1" applyBorder="1"/>
    <xf numFmtId="175" fontId="52" fillId="0" borderId="0" xfId="0" applyNumberFormat="1" applyFont="1"/>
    <xf numFmtId="0" fontId="23" fillId="0" borderId="0" xfId="0" applyFont="1" applyAlignment="1">
      <alignment wrapText="1"/>
    </xf>
    <xf numFmtId="0" fontId="23" fillId="2" borderId="7" xfId="0" applyFont="1" applyFill="1" applyBorder="1" applyAlignment="1">
      <alignment horizontal="center" vertical="center" wrapText="1"/>
    </xf>
    <xf numFmtId="4" fontId="21" fillId="2" borderId="7" xfId="0" applyNumberFormat="1" applyFont="1" applyFill="1" applyBorder="1" applyAlignment="1">
      <alignment wrapText="1"/>
    </xf>
    <xf numFmtId="4" fontId="21" fillId="2" borderId="7" xfId="0" applyNumberFormat="1" applyFont="1" applyFill="1" applyBorder="1" applyAlignment="1">
      <alignment horizontal="center" vertical="center" wrapText="1"/>
    </xf>
    <xf numFmtId="4" fontId="21" fillId="0" borderId="7" xfId="0" applyNumberFormat="1" applyFont="1" applyBorder="1" applyAlignment="1">
      <alignment wrapText="1"/>
    </xf>
    <xf numFmtId="0" fontId="17" fillId="2" borderId="7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166" fontId="30" fillId="0" borderId="7" xfId="0" applyNumberFormat="1" applyFont="1" applyBorder="1"/>
    <xf numFmtId="166" fontId="36" fillId="5" borderId="7" xfId="0" applyNumberFormat="1" applyFont="1" applyFill="1" applyBorder="1" applyAlignment="1">
      <alignment horizontal="right"/>
    </xf>
    <xf numFmtId="164" fontId="30" fillId="0" borderId="7" xfId="0" applyNumberFormat="1" applyFont="1" applyBorder="1" applyAlignment="1">
      <alignment horizontal="right" wrapText="1"/>
    </xf>
    <xf numFmtId="166" fontId="36" fillId="5" borderId="7" xfId="0" applyNumberFormat="1" applyFont="1" applyFill="1" applyBorder="1"/>
    <xf numFmtId="164" fontId="41" fillId="0" borderId="7" xfId="0" applyNumberFormat="1" applyFont="1" applyBorder="1" applyAlignment="1">
      <alignment horizontal="center" wrapText="1"/>
    </xf>
    <xf numFmtId="166" fontId="30" fillId="5" borderId="7" xfId="0" applyNumberFormat="1" applyFont="1" applyFill="1" applyBorder="1" applyAlignment="1">
      <alignment horizontal="right"/>
    </xf>
    <xf numFmtId="166" fontId="30" fillId="5" borderId="7" xfId="0" applyNumberFormat="1" applyFont="1" applyFill="1" applyBorder="1"/>
    <xf numFmtId="0" fontId="23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right" wrapText="1"/>
    </xf>
    <xf numFmtId="0" fontId="30" fillId="0" borderId="7" xfId="0" applyFont="1" applyBorder="1" applyAlignment="1">
      <alignment horizontal="center" wrapText="1"/>
    </xf>
    <xf numFmtId="0" fontId="41" fillId="0" borderId="7" xfId="0" applyFont="1" applyBorder="1" applyAlignment="1">
      <alignment horizontal="center" wrapText="1"/>
    </xf>
    <xf numFmtId="0" fontId="23" fillId="2" borderId="7" xfId="0" applyFont="1" applyFill="1" applyBorder="1" applyAlignment="1">
      <alignment horizontal="left" vertical="center" wrapText="1"/>
    </xf>
    <xf numFmtId="3" fontId="30" fillId="0" borderId="7" xfId="0" applyNumberFormat="1" applyFont="1" applyBorder="1" applyAlignment="1">
      <alignment horizontal="right" wrapText="1"/>
    </xf>
    <xf numFmtId="0" fontId="23" fillId="0" borderId="7" xfId="0" applyFont="1" applyBorder="1" applyAlignment="1">
      <alignment horizontal="left" vertical="center" wrapText="1"/>
    </xf>
    <xf numFmtId="3" fontId="41" fillId="0" borderId="7" xfId="0" applyNumberFormat="1" applyFont="1" applyBorder="1" applyAlignment="1">
      <alignment horizontal="right" wrapText="1"/>
    </xf>
    <xf numFmtId="171" fontId="30" fillId="0" borderId="7" xfId="0" applyNumberFormat="1" applyFont="1" applyBorder="1"/>
    <xf numFmtId="168" fontId="30" fillId="0" borderId="7" xfId="0" applyNumberFormat="1" applyFont="1" applyBorder="1"/>
    <xf numFmtId="2" fontId="30" fillId="0" borderId="7" xfId="0" applyNumberFormat="1" applyFont="1" applyBorder="1" applyAlignment="1">
      <alignment horizontal="right" wrapText="1"/>
    </xf>
    <xf numFmtId="0" fontId="39" fillId="0" borderId="7" xfId="0" applyFont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right"/>
    </xf>
    <xf numFmtId="0" fontId="23" fillId="3" borderId="7" xfId="0" applyFont="1" applyFill="1" applyBorder="1" applyAlignment="1">
      <alignment horizontal="center" vertical="center" wrapText="1"/>
    </xf>
    <xf numFmtId="166" fontId="41" fillId="0" borderId="1" xfId="0" applyNumberFormat="1" applyFont="1" applyBorder="1"/>
    <xf numFmtId="0" fontId="23" fillId="3" borderId="7" xfId="0" applyFont="1" applyFill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/>
    </xf>
    <xf numFmtId="3" fontId="36" fillId="5" borderId="7" xfId="0" applyNumberFormat="1" applyFont="1" applyFill="1" applyBorder="1"/>
    <xf numFmtId="3" fontId="32" fillId="5" borderId="7" xfId="0" applyNumberFormat="1" applyFont="1" applyFill="1" applyBorder="1"/>
    <xf numFmtId="1" fontId="41" fillId="0" borderId="7" xfId="0" applyNumberFormat="1" applyFont="1" applyBorder="1"/>
    <xf numFmtId="0" fontId="39" fillId="0" borderId="7" xfId="0" applyFont="1" applyBorder="1" applyAlignment="1">
      <alignment horizontal="left" vertical="center" wrapText="1"/>
    </xf>
    <xf numFmtId="166" fontId="30" fillId="0" borderId="7" xfId="0" applyNumberFormat="1" applyFont="1" applyBorder="1" applyAlignment="1">
      <alignment horizontal="right"/>
    </xf>
    <xf numFmtId="2" fontId="41" fillId="0" borderId="1" xfId="0" applyNumberFormat="1" applyFont="1" applyBorder="1"/>
    <xf numFmtId="2" fontId="30" fillId="0" borderId="7" xfId="0" applyNumberFormat="1" applyFont="1" applyBorder="1"/>
    <xf numFmtId="4" fontId="30" fillId="0" borderId="7" xfId="0" applyNumberFormat="1" applyFont="1" applyBorder="1"/>
    <xf numFmtId="4" fontId="30" fillId="0" borderId="7" xfId="0" applyNumberFormat="1" applyFont="1" applyBorder="1" applyAlignment="1">
      <alignment horizontal="right"/>
    </xf>
    <xf numFmtId="3" fontId="30" fillId="0" borderId="0" xfId="0" applyNumberFormat="1" applyFont="1"/>
    <xf numFmtId="0" fontId="41" fillId="0" borderId="0" xfId="0" applyFont="1"/>
    <xf numFmtId="4" fontId="53" fillId="0" borderId="0" xfId="0" applyNumberFormat="1" applyFont="1"/>
    <xf numFmtId="0" fontId="55" fillId="0" borderId="0" xfId="0" applyFont="1" applyAlignment="1">
      <alignment wrapText="1"/>
    </xf>
    <xf numFmtId="0" fontId="55" fillId="0" borderId="7" xfId="0" applyFont="1" applyBorder="1" applyAlignment="1">
      <alignment horizontal="center" vertical="center" wrapText="1"/>
    </xf>
    <xf numFmtId="164" fontId="23" fillId="0" borderId="1" xfId="0" applyNumberFormat="1" applyFont="1" applyBorder="1"/>
    <xf numFmtId="0" fontId="54" fillId="0" borderId="7" xfId="0" applyFont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5" fillId="2" borderId="7" xfId="0" applyFont="1" applyFill="1" applyBorder="1" applyAlignment="1">
      <alignment horizontal="center" vertical="center" wrapText="1"/>
    </xf>
    <xf numFmtId="1" fontId="55" fillId="2" borderId="7" xfId="0" applyNumberFormat="1" applyFont="1" applyFill="1" applyBorder="1" applyAlignment="1">
      <alignment horizontal="center" vertical="center" wrapText="1"/>
    </xf>
    <xf numFmtId="178" fontId="55" fillId="2" borderId="7" xfId="0" applyNumberFormat="1" applyFont="1" applyFill="1" applyBorder="1" applyAlignment="1">
      <alignment horizontal="center"/>
    </xf>
    <xf numFmtId="178" fontId="55" fillId="2" borderId="7" xfId="0" applyNumberFormat="1" applyFont="1" applyFill="1" applyBorder="1"/>
    <xf numFmtId="178" fontId="55" fillId="2" borderId="30" xfId="0" applyNumberFormat="1" applyFont="1" applyFill="1" applyBorder="1"/>
    <xf numFmtId="164" fontId="23" fillId="0" borderId="1" xfId="0" applyNumberFormat="1" applyFont="1" applyBorder="1" applyAlignment="1">
      <alignment horizontal="right"/>
    </xf>
    <xf numFmtId="0" fontId="24" fillId="2" borderId="7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/>
    </xf>
    <xf numFmtId="2" fontId="23" fillId="0" borderId="7" xfId="0" applyNumberFormat="1" applyFont="1" applyBorder="1"/>
    <xf numFmtId="171" fontId="23" fillId="0" borderId="7" xfId="0" applyNumberFormat="1" applyFont="1" applyBorder="1"/>
    <xf numFmtId="166" fontId="23" fillId="0" borderId="7" xfId="0" applyNumberFormat="1" applyFont="1" applyBorder="1"/>
    <xf numFmtId="4" fontId="23" fillId="0" borderId="7" xfId="0" applyNumberFormat="1" applyFont="1" applyBorder="1"/>
    <xf numFmtId="0" fontId="24" fillId="0" borderId="7" xfId="0" applyFont="1" applyBorder="1" applyAlignment="1">
      <alignment horizontal="center" vertical="center" wrapText="1"/>
    </xf>
    <xf numFmtId="9" fontId="23" fillId="0" borderId="7" xfId="0" applyNumberFormat="1" applyFont="1" applyBorder="1"/>
    <xf numFmtId="9" fontId="23" fillId="0" borderId="1" xfId="0" applyNumberFormat="1" applyFont="1" applyBorder="1"/>
    <xf numFmtId="0" fontId="23" fillId="0" borderId="33" xfId="0" applyFont="1" applyBorder="1"/>
    <xf numFmtId="0" fontId="23" fillId="0" borderId="55" xfId="0" applyFont="1" applyBorder="1"/>
    <xf numFmtId="0" fontId="56" fillId="0" borderId="7" xfId="0" applyFont="1" applyBorder="1"/>
    <xf numFmtId="0" fontId="56" fillId="0" borderId="7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3" fontId="23" fillId="0" borderId="7" xfId="0" applyNumberFormat="1" applyFont="1" applyBorder="1" applyAlignment="1">
      <alignment horizontal="center"/>
    </xf>
    <xf numFmtId="0" fontId="21" fillId="0" borderId="0" xfId="0" applyFont="1" applyAlignment="1">
      <alignment wrapText="1"/>
    </xf>
    <xf numFmtId="0" fontId="46" fillId="2" borderId="7" xfId="0" applyFont="1" applyFill="1" applyBorder="1" applyAlignment="1">
      <alignment horizontal="center" vertical="center" wrapText="1"/>
    </xf>
    <xf numFmtId="0" fontId="46" fillId="0" borderId="7" xfId="0" applyFont="1" applyBorder="1" applyAlignment="1">
      <alignment horizontal="left" vertical="center"/>
    </xf>
    <xf numFmtId="0" fontId="19" fillId="2" borderId="7" xfId="0" applyFont="1" applyFill="1" applyBorder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 wrapText="1"/>
    </xf>
    <xf numFmtId="0" fontId="46" fillId="0" borderId="28" xfId="0" applyFont="1" applyBorder="1" applyAlignment="1">
      <alignment horizontal="center"/>
    </xf>
    <xf numFmtId="0" fontId="46" fillId="0" borderId="7" xfId="0" applyFont="1" applyBorder="1" applyAlignment="1">
      <alignment horizontal="left"/>
    </xf>
    <xf numFmtId="0" fontId="46" fillId="2" borderId="28" xfId="0" applyFont="1" applyFill="1" applyBorder="1" applyAlignment="1">
      <alignment horizontal="right"/>
    </xf>
    <xf numFmtId="0" fontId="41" fillId="2" borderId="30" xfId="0" applyFont="1" applyFill="1" applyBorder="1" applyAlignment="1">
      <alignment horizontal="left"/>
    </xf>
    <xf numFmtId="166" fontId="19" fillId="2" borderId="7" xfId="0" applyNumberFormat="1" applyFont="1" applyFill="1" applyBorder="1"/>
    <xf numFmtId="0" fontId="19" fillId="0" borderId="7" xfId="0" applyFont="1" applyBorder="1"/>
    <xf numFmtId="164" fontId="19" fillId="0" borderId="7" xfId="0" applyNumberFormat="1" applyFont="1" applyBorder="1" applyAlignment="1">
      <alignment horizontal="right" vertical="top"/>
    </xf>
    <xf numFmtId="164" fontId="21" fillId="0" borderId="7" xfId="0" applyNumberFormat="1" applyFont="1" applyBorder="1" applyAlignment="1">
      <alignment horizontal="right"/>
    </xf>
    <xf numFmtId="166" fontId="21" fillId="0" borderId="7" xfId="0" applyNumberFormat="1" applyFont="1" applyBorder="1"/>
    <xf numFmtId="164" fontId="19" fillId="0" borderId="56" xfId="0" applyNumberFormat="1" applyFont="1" applyBorder="1" applyAlignment="1">
      <alignment horizontal="right" vertical="top"/>
    </xf>
    <xf numFmtId="164" fontId="19" fillId="0" borderId="57" xfId="0" applyNumberFormat="1" applyFont="1" applyBorder="1" applyAlignment="1">
      <alignment horizontal="right" vertical="top"/>
    </xf>
    <xf numFmtId="0" fontId="46" fillId="0" borderId="33" xfId="0" applyFont="1" applyBorder="1" applyAlignment="1">
      <alignment horizontal="left"/>
    </xf>
    <xf numFmtId="0" fontId="46" fillId="2" borderId="30" xfId="0" applyFont="1" applyFill="1" applyBorder="1" applyAlignment="1">
      <alignment vertical="center" wrapText="1"/>
    </xf>
    <xf numFmtId="3" fontId="19" fillId="2" borderId="7" xfId="0" applyNumberFormat="1" applyFont="1" applyFill="1" applyBorder="1"/>
    <xf numFmtId="0" fontId="46" fillId="0" borderId="0" xfId="0" applyFont="1" applyAlignment="1">
      <alignment horizontal="left" vertical="center"/>
    </xf>
    <xf numFmtId="0" fontId="46" fillId="2" borderId="28" xfId="0" applyFont="1" applyFill="1" applyBorder="1" applyAlignment="1">
      <alignment horizontal="center"/>
    </xf>
    <xf numFmtId="0" fontId="46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center"/>
    </xf>
    <xf numFmtId="0" fontId="46" fillId="2" borderId="58" xfId="0" applyFont="1" applyFill="1" applyBorder="1" applyAlignment="1">
      <alignment horizontal="right"/>
    </xf>
    <xf numFmtId="0" fontId="41" fillId="0" borderId="1" xfId="0" applyFont="1" applyBorder="1" applyAlignment="1">
      <alignment horizontal="left" vertical="center"/>
    </xf>
    <xf numFmtId="0" fontId="46" fillId="2" borderId="30" xfId="0" applyFont="1" applyFill="1" applyBorder="1" applyAlignment="1">
      <alignment horizontal="left" vertical="center" wrapText="1"/>
    </xf>
    <xf numFmtId="3" fontId="19" fillId="0" borderId="7" xfId="0" applyNumberFormat="1" applyFont="1" applyBorder="1"/>
    <xf numFmtId="179" fontId="19" fillId="0" borderId="7" xfId="0" applyNumberFormat="1" applyFont="1" applyBorder="1" applyAlignment="1">
      <alignment horizontal="right"/>
    </xf>
    <xf numFmtId="0" fontId="41" fillId="2" borderId="30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3" fontId="19" fillId="0" borderId="7" xfId="0" applyNumberFormat="1" applyFont="1" applyBorder="1" applyAlignment="1">
      <alignment horizontal="right"/>
    </xf>
    <xf numFmtId="179" fontId="30" fillId="0" borderId="29" xfId="0" applyNumberFormat="1" applyFont="1" applyBorder="1"/>
    <xf numFmtId="0" fontId="41" fillId="2" borderId="30" xfId="0" applyFont="1" applyFill="1" applyBorder="1" applyAlignment="1">
      <alignment vertical="center" wrapText="1"/>
    </xf>
    <xf numFmtId="168" fontId="24" fillId="0" borderId="57" xfId="0" applyNumberFormat="1" applyFont="1" applyBorder="1" applyAlignment="1">
      <alignment horizontal="right" vertical="top"/>
    </xf>
    <xf numFmtId="3" fontId="19" fillId="2" borderId="7" xfId="0" applyNumberFormat="1" applyFont="1" applyFill="1" applyBorder="1" applyAlignment="1">
      <alignment horizontal="right"/>
    </xf>
    <xf numFmtId="3" fontId="24" fillId="2" borderId="59" xfId="0" applyNumberFormat="1" applyFont="1" applyFill="1" applyBorder="1" applyAlignment="1">
      <alignment horizontal="right" vertical="top"/>
    </xf>
    <xf numFmtId="164" fontId="21" fillId="0" borderId="29" xfId="0" applyNumberFormat="1" applyFont="1" applyBorder="1" applyAlignment="1">
      <alignment horizontal="right" vertical="top"/>
    </xf>
    <xf numFmtId="0" fontId="41" fillId="2" borderId="25" xfId="0" applyFont="1" applyFill="1" applyBorder="1"/>
    <xf numFmtId="164" fontId="19" fillId="0" borderId="7" xfId="0" applyNumberFormat="1" applyFont="1" applyBorder="1" applyAlignment="1">
      <alignment horizontal="right"/>
    </xf>
    <xf numFmtId="164" fontId="19" fillId="0" borderId="7" xfId="0" applyNumberFormat="1" applyFont="1" applyBorder="1"/>
    <xf numFmtId="0" fontId="46" fillId="2" borderId="30" xfId="0" applyFont="1" applyFill="1" applyBorder="1" applyAlignment="1">
      <alignment horizontal="left"/>
    </xf>
    <xf numFmtId="0" fontId="23" fillId="2" borderId="7" xfId="0" applyFont="1" applyFill="1" applyBorder="1"/>
    <xf numFmtId="0" fontId="46" fillId="2" borderId="58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left" vertical="center" wrapText="1"/>
    </xf>
    <xf numFmtId="0" fontId="46" fillId="2" borderId="60" xfId="0" applyFont="1" applyFill="1" applyBorder="1" applyAlignment="1">
      <alignment horizontal="right"/>
    </xf>
    <xf numFmtId="0" fontId="46" fillId="2" borderId="61" xfId="0" applyFont="1" applyFill="1" applyBorder="1" applyAlignment="1">
      <alignment horizontal="left"/>
    </xf>
    <xf numFmtId="0" fontId="49" fillId="2" borderId="30" xfId="0" applyFont="1" applyFill="1" applyBorder="1"/>
    <xf numFmtId="0" fontId="41" fillId="0" borderId="62" xfId="0" applyFont="1" applyBorder="1" applyAlignment="1">
      <alignment vertical="center" wrapText="1"/>
    </xf>
    <xf numFmtId="2" fontId="21" fillId="0" borderId="7" xfId="0" applyNumberFormat="1" applyFont="1" applyBorder="1"/>
    <xf numFmtId="0" fontId="41" fillId="0" borderId="1" xfId="0" applyFont="1" applyBorder="1" applyAlignment="1">
      <alignment vertical="center" wrapText="1"/>
    </xf>
    <xf numFmtId="168" fontId="24" fillId="0" borderId="24" xfId="0" applyNumberFormat="1" applyFont="1" applyBorder="1" applyAlignment="1">
      <alignment horizontal="right" vertical="top" wrapText="1"/>
    </xf>
    <xf numFmtId="0" fontId="49" fillId="2" borderId="61" xfId="0" applyFont="1" applyFill="1" applyBorder="1"/>
    <xf numFmtId="4" fontId="19" fillId="2" borderId="7" xfId="0" applyNumberFormat="1" applyFont="1" applyFill="1" applyBorder="1"/>
    <xf numFmtId="168" fontId="24" fillId="0" borderId="29" xfId="0" applyNumberFormat="1" applyFont="1" applyBorder="1" applyAlignment="1">
      <alignment horizontal="right" vertical="top" wrapText="1"/>
    </xf>
    <xf numFmtId="171" fontId="19" fillId="2" borderId="7" xfId="0" applyNumberFormat="1" applyFont="1" applyFill="1" applyBorder="1"/>
    <xf numFmtId="2" fontId="19" fillId="0" borderId="7" xfId="0" applyNumberFormat="1" applyFont="1" applyBorder="1"/>
    <xf numFmtId="2" fontId="21" fillId="0" borderId="7" xfId="0" applyNumberFormat="1" applyFont="1" applyBorder="1" applyAlignment="1">
      <alignment horizontal="right"/>
    </xf>
    <xf numFmtId="1" fontId="19" fillId="0" borderId="7" xfId="0" applyNumberFormat="1" applyFont="1" applyBorder="1"/>
    <xf numFmtId="2" fontId="19" fillId="0" borderId="7" xfId="0" applyNumberFormat="1" applyFont="1" applyBorder="1" applyAlignment="1">
      <alignment horizontal="right"/>
    </xf>
    <xf numFmtId="1" fontId="21" fillId="0" borderId="7" xfId="0" applyNumberFormat="1" applyFont="1" applyBorder="1"/>
    <xf numFmtId="0" fontId="41" fillId="0" borderId="7" xfId="0" applyFont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0" fontId="46" fillId="2" borderId="7" xfId="0" applyFont="1" applyFill="1" applyBorder="1" applyAlignment="1">
      <alignment horizontal="left"/>
    </xf>
    <xf numFmtId="3" fontId="21" fillId="0" borderId="7" xfId="0" applyNumberFormat="1" applyFont="1" applyBorder="1" applyAlignment="1">
      <alignment horizontal="right" wrapText="1"/>
    </xf>
    <xf numFmtId="179" fontId="19" fillId="0" borderId="7" xfId="0" applyNumberFormat="1" applyFont="1" applyBorder="1" applyAlignment="1">
      <alignment horizontal="right" vertical="top"/>
    </xf>
    <xf numFmtId="0" fontId="23" fillId="0" borderId="7" xfId="0" applyFont="1" applyBorder="1" applyAlignment="1">
      <alignment vertical="center"/>
    </xf>
    <xf numFmtId="0" fontId="45" fillId="0" borderId="7" xfId="0" applyFont="1" applyBorder="1" applyAlignment="1">
      <alignment horizontal="center"/>
    </xf>
    <xf numFmtId="0" fontId="39" fillId="2" borderId="7" xfId="0" applyFont="1" applyFill="1" applyBorder="1" applyAlignment="1">
      <alignment vertical="center" wrapText="1"/>
    </xf>
    <xf numFmtId="0" fontId="45" fillId="0" borderId="7" xfId="0" applyFont="1" applyBorder="1" applyAlignment="1">
      <alignment horizontal="right"/>
    </xf>
    <xf numFmtId="0" fontId="44" fillId="2" borderId="7" xfId="0" applyFont="1" applyFill="1" applyBorder="1" applyAlignment="1">
      <alignment vertical="center" wrapText="1"/>
    </xf>
    <xf numFmtId="164" fontId="45" fillId="0" borderId="7" xfId="0" applyNumberFormat="1" applyFont="1" applyBorder="1" applyAlignment="1">
      <alignment horizontal="right"/>
    </xf>
    <xf numFmtId="166" fontId="45" fillId="2" borderId="7" xfId="0" applyNumberFormat="1" applyFont="1" applyFill="1" applyBorder="1"/>
    <xf numFmtId="166" fontId="45" fillId="2" borderId="7" xfId="0" applyNumberFormat="1" applyFont="1" applyFill="1" applyBorder="1" applyAlignment="1">
      <alignment horizontal="right"/>
    </xf>
    <xf numFmtId="164" fontId="45" fillId="0" borderId="7" xfId="0" applyNumberFormat="1" applyFont="1" applyBorder="1"/>
    <xf numFmtId="166" fontId="45" fillId="2" borderId="7" xfId="0" applyNumberFormat="1" applyFont="1" applyFill="1" applyBorder="1" applyAlignment="1">
      <alignment horizontal="right" vertical="center"/>
    </xf>
    <xf numFmtId="166" fontId="45" fillId="2" borderId="30" xfId="0" applyNumberFormat="1" applyFont="1" applyFill="1" applyBorder="1"/>
    <xf numFmtId="164" fontId="45" fillId="0" borderId="7" xfId="0" applyNumberFormat="1" applyFont="1" applyBorder="1" applyAlignment="1">
      <alignment horizontal="right" vertical="center" wrapText="1"/>
    </xf>
    <xf numFmtId="166" fontId="45" fillId="2" borderId="30" xfId="0" applyNumberFormat="1" applyFont="1" applyFill="1" applyBorder="1" applyAlignment="1">
      <alignment horizontal="right" vertical="center"/>
    </xf>
    <xf numFmtId="0" fontId="45" fillId="0" borderId="1" xfId="0" applyFont="1" applyBorder="1"/>
    <xf numFmtId="0" fontId="39" fillId="2" borderId="7" xfId="0" applyFont="1" applyFill="1" applyBorder="1" applyAlignment="1">
      <alignment wrapText="1"/>
    </xf>
    <xf numFmtId="0" fontId="45" fillId="2" borderId="7" xfId="0" applyFont="1" applyFill="1" applyBorder="1" applyAlignment="1">
      <alignment horizontal="right"/>
    </xf>
    <xf numFmtId="164" fontId="56" fillId="0" borderId="7" xfId="0" applyNumberFormat="1" applyFont="1" applyBorder="1" applyAlignment="1">
      <alignment wrapText="1"/>
    </xf>
    <xf numFmtId="164" fontId="56" fillId="0" borderId="1" xfId="0" applyNumberFormat="1" applyFont="1" applyBorder="1" applyAlignment="1">
      <alignment wrapText="1"/>
    </xf>
    <xf numFmtId="164" fontId="56" fillId="0" borderId="7" xfId="0" applyNumberFormat="1" applyFont="1" applyBorder="1" applyAlignment="1">
      <alignment horizontal="center" vertical="center" wrapText="1"/>
    </xf>
    <xf numFmtId="0" fontId="45" fillId="2" borderId="7" xfId="0" applyFont="1" applyFill="1" applyBorder="1"/>
    <xf numFmtId="166" fontId="45" fillId="0" borderId="1" xfId="0" applyNumberFormat="1" applyFont="1" applyBorder="1" applyAlignment="1">
      <alignment horizontal="right" vertical="center"/>
    </xf>
    <xf numFmtId="3" fontId="45" fillId="0" borderId="7" xfId="0" applyNumberFormat="1" applyFont="1" applyBorder="1" applyAlignment="1">
      <alignment horizontal="right"/>
    </xf>
    <xf numFmtId="0" fontId="45" fillId="0" borderId="1" xfId="0" applyFont="1" applyBorder="1" applyAlignment="1">
      <alignment horizontal="right"/>
    </xf>
    <xf numFmtId="0" fontId="39" fillId="0" borderId="7" xfId="0" applyFont="1" applyBorder="1" applyAlignment="1">
      <alignment vertical="center" wrapText="1"/>
    </xf>
    <xf numFmtId="0" fontId="44" fillId="0" borderId="7" xfId="0" applyFont="1" applyBorder="1" applyAlignment="1">
      <alignment vertical="center" wrapText="1"/>
    </xf>
    <xf numFmtId="3" fontId="45" fillId="2" borderId="7" xfId="0" applyNumberFormat="1" applyFont="1" applyFill="1" applyBorder="1"/>
    <xf numFmtId="3" fontId="45" fillId="0" borderId="1" xfId="0" applyNumberFormat="1" applyFont="1" applyBorder="1"/>
    <xf numFmtId="3" fontId="45" fillId="0" borderId="7" xfId="0" applyNumberFormat="1" applyFont="1" applyBorder="1" applyAlignment="1">
      <alignment horizontal="right" wrapText="1"/>
    </xf>
    <xf numFmtId="3" fontId="45" fillId="2" borderId="63" xfId="0" applyNumberFormat="1" applyFont="1" applyFill="1" applyBorder="1"/>
    <xf numFmtId="3" fontId="45" fillId="2" borderId="30" xfId="0" applyNumberFormat="1" applyFont="1" applyFill="1" applyBorder="1"/>
    <xf numFmtId="0" fontId="44" fillId="0" borderId="0" xfId="0" applyFont="1" applyAlignment="1">
      <alignment horizontal="left" vertical="center"/>
    </xf>
    <xf numFmtId="0" fontId="44" fillId="0" borderId="7" xfId="0" applyFont="1" applyBorder="1" applyAlignment="1">
      <alignment horizontal="left" vertical="center"/>
    </xf>
    <xf numFmtId="3" fontId="24" fillId="0" borderId="7" xfId="0" applyNumberFormat="1" applyFont="1" applyBorder="1" applyAlignment="1">
      <alignment horizontal="right"/>
    </xf>
    <xf numFmtId="164" fontId="56" fillId="0" borderId="1" xfId="0" applyNumberFormat="1" applyFont="1" applyBorder="1" applyAlignment="1">
      <alignment horizontal="center" vertical="center" wrapText="1"/>
    </xf>
    <xf numFmtId="164" fontId="45" fillId="0" borderId="7" xfId="0" applyNumberFormat="1" applyFont="1" applyBorder="1" applyAlignment="1">
      <alignment horizontal="center" vertical="center" wrapText="1"/>
    </xf>
    <xf numFmtId="164" fontId="45" fillId="0" borderId="1" xfId="0" applyNumberFormat="1" applyFont="1" applyBorder="1"/>
    <xf numFmtId="0" fontId="45" fillId="2" borderId="30" xfId="0" applyFont="1" applyFill="1" applyBorder="1"/>
    <xf numFmtId="0" fontId="45" fillId="0" borderId="0" xfId="0" applyFont="1"/>
    <xf numFmtId="3" fontId="45" fillId="0" borderId="1" xfId="0" applyNumberFormat="1" applyFont="1" applyBorder="1" applyAlignment="1">
      <alignment horizontal="right" wrapText="1"/>
    </xf>
    <xf numFmtId="3" fontId="57" fillId="0" borderId="7" xfId="0" applyNumberFormat="1" applyFont="1" applyBorder="1"/>
    <xf numFmtId="3" fontId="45" fillId="0" borderId="1" xfId="0" applyNumberFormat="1" applyFont="1" applyBorder="1" applyAlignment="1">
      <alignment horizontal="right"/>
    </xf>
    <xf numFmtId="0" fontId="22" fillId="0" borderId="0" xfId="0" applyFont="1"/>
    <xf numFmtId="0" fontId="44" fillId="2" borderId="64" xfId="0" applyFont="1" applyFill="1" applyBorder="1" applyAlignment="1">
      <alignment vertical="center" wrapText="1"/>
    </xf>
    <xf numFmtId="169" fontId="45" fillId="0" borderId="7" xfId="0" applyNumberFormat="1" applyFont="1" applyBorder="1" applyAlignment="1">
      <alignment horizontal="right"/>
    </xf>
    <xf numFmtId="171" fontId="45" fillId="2" borderId="7" xfId="0" applyNumberFormat="1" applyFont="1" applyFill="1" applyBorder="1"/>
    <xf numFmtId="171" fontId="45" fillId="2" borderId="30" xfId="0" applyNumberFormat="1" applyFont="1" applyFill="1" applyBorder="1"/>
    <xf numFmtId="164" fontId="45" fillId="0" borderId="7" xfId="0" applyNumberFormat="1" applyFont="1" applyBorder="1" applyAlignment="1">
      <alignment horizontal="right" wrapText="1"/>
    </xf>
    <xf numFmtId="164" fontId="45" fillId="0" borderId="1" xfId="0" applyNumberFormat="1" applyFont="1" applyBorder="1" applyAlignment="1">
      <alignment horizontal="right" wrapText="1"/>
    </xf>
    <xf numFmtId="0" fontId="44" fillId="2" borderId="7" xfId="0" applyFont="1" applyFill="1" applyBorder="1" applyAlignment="1">
      <alignment horizontal="right" vertical="center" wrapText="1"/>
    </xf>
    <xf numFmtId="3" fontId="45" fillId="2" borderId="7" xfId="0" applyNumberFormat="1" applyFont="1" applyFill="1" applyBorder="1" applyAlignment="1">
      <alignment horizontal="right"/>
    </xf>
    <xf numFmtId="3" fontId="45" fillId="0" borderId="7" xfId="0" applyNumberFormat="1" applyFont="1" applyBorder="1" applyAlignment="1">
      <alignment horizontal="center"/>
    </xf>
    <xf numFmtId="3" fontId="45" fillId="0" borderId="7" xfId="0" applyNumberFormat="1" applyFont="1" applyBorder="1" applyAlignment="1">
      <alignment wrapText="1"/>
    </xf>
    <xf numFmtId="3" fontId="45" fillId="0" borderId="0" xfId="0" applyNumberFormat="1" applyFont="1"/>
    <xf numFmtId="180" fontId="18" fillId="5" borderId="7" xfId="0" applyNumberFormat="1" applyFont="1" applyFill="1" applyBorder="1" applyAlignment="1">
      <alignment wrapText="1"/>
    </xf>
    <xf numFmtId="0" fontId="18" fillId="0" borderId="7" xfId="0" applyFont="1" applyBorder="1" applyAlignment="1">
      <alignment horizontal="center"/>
    </xf>
    <xf numFmtId="180" fontId="18" fillId="5" borderId="7" xfId="0" applyNumberFormat="1" applyFont="1" applyFill="1" applyBorder="1" applyAlignment="1">
      <alignment horizontal="left" wrapText="1"/>
    </xf>
    <xf numFmtId="0" fontId="19" fillId="0" borderId="7" xfId="0" applyFont="1" applyBorder="1" applyAlignment="1">
      <alignment horizontal="center" vertical="center"/>
    </xf>
    <xf numFmtId="180" fontId="19" fillId="5" borderId="7" xfId="0" quotePrefix="1" applyNumberFormat="1" applyFont="1" applyFill="1" applyBorder="1" applyAlignment="1">
      <alignment horizontal="left" wrapText="1"/>
    </xf>
    <xf numFmtId="180" fontId="19" fillId="5" borderId="7" xfId="0" applyNumberFormat="1" applyFont="1" applyFill="1" applyBorder="1" applyAlignment="1">
      <alignment horizontal="left" wrapText="1"/>
    </xf>
    <xf numFmtId="166" fontId="19" fillId="5" borderId="7" xfId="0" applyNumberFormat="1" applyFont="1" applyFill="1" applyBorder="1"/>
    <xf numFmtId="166" fontId="19" fillId="0" borderId="7" xfId="0" applyNumberFormat="1" applyFont="1" applyBorder="1"/>
    <xf numFmtId="166" fontId="19" fillId="5" borderId="7" xfId="0" applyNumberFormat="1" applyFont="1" applyFill="1" applyBorder="1" applyAlignment="1">
      <alignment vertical="center"/>
    </xf>
    <xf numFmtId="3" fontId="19" fillId="5" borderId="7" xfId="0" applyNumberFormat="1" applyFont="1" applyFill="1" applyBorder="1"/>
    <xf numFmtId="180" fontId="18" fillId="2" borderId="7" xfId="0" quotePrefix="1" applyNumberFormat="1" applyFont="1" applyFill="1" applyBorder="1" applyAlignment="1">
      <alignment horizontal="left" wrapText="1"/>
    </xf>
    <xf numFmtId="180" fontId="19" fillId="5" borderId="7" xfId="0" applyNumberFormat="1" applyFont="1" applyFill="1" applyBorder="1" applyAlignment="1">
      <alignment wrapText="1"/>
    </xf>
    <xf numFmtId="0" fontId="19" fillId="0" borderId="7" xfId="0" applyFont="1" applyBorder="1" applyAlignment="1">
      <alignment wrapText="1"/>
    </xf>
    <xf numFmtId="180" fontId="19" fillId="2" borderId="7" xfId="0" applyNumberFormat="1" applyFont="1" applyFill="1" applyBorder="1" applyAlignment="1">
      <alignment wrapText="1"/>
    </xf>
    <xf numFmtId="180" fontId="19" fillId="2" borderId="7" xfId="0" applyNumberFormat="1" applyFont="1" applyFill="1" applyBorder="1" applyAlignment="1">
      <alignment horizontal="left" wrapText="1"/>
    </xf>
    <xf numFmtId="180" fontId="18" fillId="2" borderId="7" xfId="0" applyNumberFormat="1" applyFont="1" applyFill="1" applyBorder="1" applyAlignment="1">
      <alignment wrapText="1"/>
    </xf>
    <xf numFmtId="0" fontId="19" fillId="0" borderId="0" xfId="0" applyFont="1"/>
    <xf numFmtId="166" fontId="58" fillId="5" borderId="25" xfId="0" applyNumberFormat="1" applyFont="1" applyFill="1" applyBorder="1"/>
    <xf numFmtId="0" fontId="17" fillId="0" borderId="0" xfId="0" applyFont="1"/>
    <xf numFmtId="0" fontId="59" fillId="0" borderId="0" xfId="0" applyFont="1"/>
    <xf numFmtId="0" fontId="18" fillId="0" borderId="7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left" wrapText="1"/>
    </xf>
    <xf numFmtId="0" fontId="19" fillId="0" borderId="7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left" vertical="center" wrapText="1"/>
    </xf>
    <xf numFmtId="0" fontId="21" fillId="2" borderId="7" xfId="0" applyFont="1" applyFill="1" applyBorder="1" applyAlignment="1">
      <alignment horizontal="center" vertical="center" wrapText="1"/>
    </xf>
    <xf numFmtId="164" fontId="19" fillId="5" borderId="7" xfId="0" applyNumberFormat="1" applyFont="1" applyFill="1" applyBorder="1"/>
    <xf numFmtId="166" fontId="60" fillId="5" borderId="7" xfId="0" applyNumberFormat="1" applyFont="1" applyFill="1" applyBorder="1"/>
    <xf numFmtId="166" fontId="60" fillId="5" borderId="30" xfId="0" applyNumberFormat="1" applyFont="1" applyFill="1" applyBorder="1"/>
    <xf numFmtId="164" fontId="19" fillId="0" borderId="1" xfId="0" applyNumberFormat="1" applyFont="1" applyBorder="1"/>
    <xf numFmtId="164" fontId="19" fillId="5" borderId="58" xfId="0" applyNumberFormat="1" applyFont="1" applyFill="1" applyBorder="1"/>
    <xf numFmtId="164" fontId="19" fillId="5" borderId="30" xfId="0" applyNumberFormat="1" applyFont="1" applyFill="1" applyBorder="1"/>
    <xf numFmtId="0" fontId="18" fillId="2" borderId="7" xfId="0" applyFont="1" applyFill="1" applyBorder="1" applyAlignment="1">
      <alignment horizontal="center" vertical="center" wrapText="1"/>
    </xf>
    <xf numFmtId="3" fontId="19" fillId="0" borderId="1" xfId="0" applyNumberFormat="1" applyFont="1" applyBorder="1"/>
    <xf numFmtId="3" fontId="19" fillId="5" borderId="58" xfId="0" applyNumberFormat="1" applyFont="1" applyFill="1" applyBorder="1"/>
    <xf numFmtId="3" fontId="60" fillId="5" borderId="7" xfId="0" applyNumberFormat="1" applyFont="1" applyFill="1" applyBorder="1"/>
    <xf numFmtId="3" fontId="60" fillId="5" borderId="30" xfId="0" applyNumberFormat="1" applyFont="1" applyFill="1" applyBorder="1"/>
    <xf numFmtId="1" fontId="19" fillId="5" borderId="7" xfId="0" applyNumberFormat="1" applyFont="1" applyFill="1" applyBorder="1"/>
    <xf numFmtId="0" fontId="51" fillId="0" borderId="7" xfId="0" applyFont="1" applyBorder="1"/>
    <xf numFmtId="1" fontId="23" fillId="0" borderId="7" xfId="0" applyNumberFormat="1" applyFont="1" applyBorder="1"/>
    <xf numFmtId="3" fontId="23" fillId="0" borderId="11" xfId="0" applyNumberFormat="1" applyFont="1" applyBorder="1"/>
    <xf numFmtId="3" fontId="19" fillId="0" borderId="5" xfId="0" applyNumberFormat="1" applyFont="1" applyBorder="1"/>
    <xf numFmtId="0" fontId="61" fillId="0" borderId="7" xfId="0" applyFont="1" applyBorder="1"/>
    <xf numFmtId="3" fontId="19" fillId="0" borderId="5" xfId="0" applyNumberFormat="1" applyFont="1" applyBorder="1" applyAlignment="1">
      <alignment horizontal="right"/>
    </xf>
    <xf numFmtId="3" fontId="60" fillId="0" borderId="7" xfId="0" applyNumberFormat="1" applyFont="1" applyBorder="1"/>
    <xf numFmtId="0" fontId="62" fillId="0" borderId="7" xfId="0" applyFont="1" applyBorder="1"/>
    <xf numFmtId="0" fontId="46" fillId="0" borderId="7" xfId="0" applyFont="1" applyBorder="1" applyAlignment="1">
      <alignment wrapText="1"/>
    </xf>
    <xf numFmtId="3" fontId="61" fillId="0" borderId="7" xfId="0" applyNumberFormat="1" applyFont="1" applyBorder="1"/>
    <xf numFmtId="166" fontId="19" fillId="5" borderId="30" xfId="0" applyNumberFormat="1" applyFont="1" applyFill="1" applyBorder="1"/>
    <xf numFmtId="181" fontId="45" fillId="5" borderId="7" xfId="0" applyNumberFormat="1" applyFont="1" applyFill="1" applyBorder="1"/>
    <xf numFmtId="166" fontId="19" fillId="0" borderId="1" xfId="0" applyNumberFormat="1" applyFont="1" applyBorder="1"/>
    <xf numFmtId="181" fontId="24" fillId="5" borderId="7" xfId="0" applyNumberFormat="1" applyFont="1" applyFill="1" applyBorder="1"/>
    <xf numFmtId="0" fontId="41" fillId="0" borderId="7" xfId="0" applyFont="1" applyBorder="1" applyAlignment="1">
      <alignment horizontal="left" vertical="center"/>
    </xf>
    <xf numFmtId="168" fontId="19" fillId="0" borderId="7" xfId="0" applyNumberFormat="1" applyFont="1" applyBorder="1"/>
    <xf numFmtId="3" fontId="21" fillId="5" borderId="7" xfId="0" applyNumberFormat="1" applyFont="1" applyFill="1" applyBorder="1"/>
    <xf numFmtId="0" fontId="46" fillId="2" borderId="7" xfId="0" applyFont="1" applyFill="1" applyBorder="1" applyAlignment="1">
      <alignment horizontal="left" vertical="center" wrapText="1"/>
    </xf>
    <xf numFmtId="3" fontId="19" fillId="0" borderId="11" xfId="0" applyNumberFormat="1" applyFont="1" applyBorder="1"/>
    <xf numFmtId="0" fontId="60" fillId="0" borderId="7" xfId="0" applyFont="1" applyBorder="1"/>
    <xf numFmtId="182" fontId="19" fillId="0" borderId="7" xfId="0" applyNumberFormat="1" applyFont="1" applyBorder="1"/>
    <xf numFmtId="0" fontId="46" fillId="0" borderId="2" xfId="0" applyFont="1" applyBorder="1" applyAlignment="1">
      <alignment horizontal="left" vertical="center" shrinkToFit="1"/>
    </xf>
    <xf numFmtId="0" fontId="19" fillId="0" borderId="1" xfId="0" applyFont="1" applyBorder="1"/>
    <xf numFmtId="0" fontId="41" fillId="0" borderId="7" xfId="0" applyFont="1" applyBorder="1" applyAlignment="1">
      <alignment vertical="center" wrapText="1"/>
    </xf>
    <xf numFmtId="0" fontId="62" fillId="0" borderId="1" xfId="0" applyFont="1" applyBorder="1"/>
    <xf numFmtId="4" fontId="60" fillId="5" borderId="7" xfId="0" applyNumberFormat="1" applyFont="1" applyFill="1" applyBorder="1"/>
    <xf numFmtId="4" fontId="60" fillId="5" borderId="30" xfId="0" applyNumberFormat="1" applyFont="1" applyFill="1" applyBorder="1"/>
    <xf numFmtId="4" fontId="19" fillId="5" borderId="30" xfId="0" applyNumberFormat="1" applyFont="1" applyFill="1" applyBorder="1"/>
    <xf numFmtId="4" fontId="19" fillId="5" borderId="7" xfId="0" applyNumberFormat="1" applyFont="1" applyFill="1" applyBorder="1"/>
    <xf numFmtId="4" fontId="19" fillId="0" borderId="7" xfId="0" applyNumberFormat="1" applyFont="1" applyBorder="1"/>
    <xf numFmtId="3" fontId="63" fillId="5" borderId="7" xfId="0" applyNumberFormat="1" applyFont="1" applyFill="1" applyBorder="1"/>
    <xf numFmtId="3" fontId="19" fillId="0" borderId="0" xfId="0" applyNumberFormat="1" applyFont="1"/>
    <xf numFmtId="0" fontId="18" fillId="0" borderId="7" xfId="0" applyFont="1" applyBorder="1"/>
    <xf numFmtId="171" fontId="19" fillId="0" borderId="7" xfId="0" applyNumberFormat="1" applyFont="1" applyBorder="1"/>
    <xf numFmtId="2" fontId="19" fillId="5" borderId="58" xfId="0" applyNumberFormat="1" applyFont="1" applyFill="1" applyBorder="1"/>
    <xf numFmtId="2" fontId="19" fillId="5" borderId="7" xfId="0" applyNumberFormat="1" applyFont="1" applyFill="1" applyBorder="1"/>
    <xf numFmtId="0" fontId="46" fillId="0" borderId="0" xfId="0" applyFont="1" applyAlignment="1">
      <alignment horizontal="left" vertical="center" wrapText="1"/>
    </xf>
    <xf numFmtId="0" fontId="49" fillId="0" borderId="7" xfId="0" applyFont="1" applyBorder="1" applyAlignment="1">
      <alignment horizontal="left" vertical="center" wrapText="1"/>
    </xf>
    <xf numFmtId="180" fontId="19" fillId="5" borderId="7" xfId="0" applyNumberFormat="1" applyFont="1" applyFill="1" applyBorder="1"/>
    <xf numFmtId="0" fontId="41" fillId="0" borderId="7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3" fontId="64" fillId="5" borderId="7" xfId="0" applyNumberFormat="1" applyFont="1" applyFill="1" applyBorder="1"/>
    <xf numFmtId="180" fontId="65" fillId="5" borderId="7" xfId="0" applyNumberFormat="1" applyFont="1" applyFill="1" applyBorder="1"/>
    <xf numFmtId="3" fontId="23" fillId="5" borderId="25" xfId="0" applyNumberFormat="1" applyFont="1" applyFill="1" applyBorder="1"/>
    <xf numFmtId="180" fontId="65" fillId="5" borderId="25" xfId="0" applyNumberFormat="1" applyFont="1" applyFill="1" applyBorder="1"/>
    <xf numFmtId="0" fontId="23" fillId="0" borderId="1" xfId="0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23" fillId="0" borderId="11" xfId="0" applyFont="1" applyBorder="1"/>
    <xf numFmtId="0" fontId="61" fillId="0" borderId="7" xfId="0" applyFont="1" applyBorder="1" applyAlignment="1">
      <alignment horizontal="center"/>
    </xf>
    <xf numFmtId="3" fontId="19" fillId="0" borderId="0" xfId="0" applyNumberFormat="1" applyFont="1" applyAlignment="1">
      <alignment horizontal="right"/>
    </xf>
    <xf numFmtId="3" fontId="60" fillId="0" borderId="1" xfId="0" applyNumberFormat="1" applyFont="1" applyBorder="1" applyAlignment="1">
      <alignment horizontal="center"/>
    </xf>
    <xf numFmtId="3" fontId="60" fillId="0" borderId="7" xfId="0" applyNumberFormat="1" applyFont="1" applyBorder="1" applyAlignment="1">
      <alignment horizontal="center"/>
    </xf>
    <xf numFmtId="0" fontId="41" fillId="2" borderId="7" xfId="0" applyFont="1" applyFill="1" applyBorder="1" applyAlignment="1">
      <alignment horizontal="left" vertical="center" wrapText="1"/>
    </xf>
    <xf numFmtId="0" fontId="30" fillId="2" borderId="26" xfId="0" applyFont="1" applyFill="1" applyBorder="1" applyAlignment="1">
      <alignment horizontal="center" vertical="center" wrapText="1"/>
    </xf>
    <xf numFmtId="0" fontId="31" fillId="2" borderId="27" xfId="0" applyFont="1" applyFill="1" applyBorder="1" applyAlignment="1">
      <alignment horizontal="left"/>
    </xf>
    <xf numFmtId="9" fontId="30" fillId="2" borderId="27" xfId="0" applyNumberFormat="1" applyFont="1" applyFill="1" applyBorder="1"/>
    <xf numFmtId="0" fontId="30" fillId="2" borderId="27" xfId="0" applyFont="1" applyFill="1" applyBorder="1" applyAlignment="1">
      <alignment wrapText="1"/>
    </xf>
    <xf numFmtId="0" fontId="31" fillId="2" borderId="27" xfId="0" applyFont="1" applyFill="1" applyBorder="1" applyAlignment="1">
      <alignment horizontal="center"/>
    </xf>
    <xf numFmtId="0" fontId="30" fillId="2" borderId="28" xfId="0" applyFont="1" applyFill="1" applyBorder="1"/>
    <xf numFmtId="0" fontId="30" fillId="2" borderId="7" xfId="0" applyFont="1" applyFill="1" applyBorder="1"/>
    <xf numFmtId="0" fontId="32" fillId="2" borderId="7" xfId="0" applyFont="1" applyFill="1" applyBorder="1" applyAlignment="1">
      <alignment horizontal="center" vertical="center" wrapText="1"/>
    </xf>
    <xf numFmtId="14" fontId="30" fillId="0" borderId="7" xfId="0" applyNumberFormat="1" applyFont="1" applyBorder="1" applyAlignment="1">
      <alignment horizontal="center" vertical="center" wrapText="1"/>
    </xf>
    <xf numFmtId="181" fontId="35" fillId="0" borderId="7" xfId="0" applyNumberFormat="1" applyFont="1" applyBorder="1" applyAlignment="1">
      <alignment horizontal="right"/>
    </xf>
    <xf numFmtId="164" fontId="31" fillId="0" borderId="7" xfId="0" applyNumberFormat="1" applyFont="1" applyBorder="1" applyAlignment="1">
      <alignment horizontal="center" vertical="center" wrapText="1"/>
    </xf>
    <xf numFmtId="166" fontId="30" fillId="2" borderId="7" xfId="0" applyNumberFormat="1" applyFont="1" applyFill="1" applyBorder="1" applyAlignment="1">
      <alignment horizontal="right"/>
    </xf>
    <xf numFmtId="164" fontId="30" fillId="0" borderId="7" xfId="0" applyNumberFormat="1" applyFont="1" applyBorder="1" applyAlignment="1">
      <alignment horizontal="right" vertical="center" wrapText="1"/>
    </xf>
    <xf numFmtId="166" fontId="66" fillId="2" borderId="7" xfId="0" applyNumberFormat="1" applyFont="1" applyFill="1" applyBorder="1" applyAlignment="1">
      <alignment horizontal="right" vertical="center"/>
    </xf>
    <xf numFmtId="3" fontId="30" fillId="2" borderId="7" xfId="0" applyNumberFormat="1" applyFont="1" applyFill="1" applyBorder="1" applyAlignment="1">
      <alignment horizontal="right"/>
    </xf>
    <xf numFmtId="3" fontId="30" fillId="2" borderId="7" xfId="0" applyNumberFormat="1" applyFont="1" applyFill="1" applyBorder="1"/>
    <xf numFmtId="3" fontId="66" fillId="2" borderId="7" xfId="0" applyNumberFormat="1" applyFont="1" applyFill="1" applyBorder="1" applyAlignment="1">
      <alignment horizontal="right"/>
    </xf>
    <xf numFmtId="0" fontId="30" fillId="2" borderId="64" xfId="0" applyFont="1" applyFill="1" applyBorder="1" applyAlignment="1">
      <alignment horizontal="left" vertical="center" wrapText="1"/>
    </xf>
    <xf numFmtId="3" fontId="66" fillId="0" borderId="7" xfId="0" applyNumberFormat="1" applyFont="1" applyBorder="1"/>
    <xf numFmtId="0" fontId="31" fillId="2" borderId="28" xfId="0" applyFont="1" applyFill="1" applyBorder="1" applyAlignment="1">
      <alignment horizontal="right"/>
    </xf>
    <xf numFmtId="166" fontId="66" fillId="2" borderId="7" xfId="0" applyNumberFormat="1" applyFont="1" applyFill="1" applyBorder="1"/>
    <xf numFmtId="0" fontId="30" fillId="0" borderId="28" xfId="0" applyFont="1" applyBorder="1"/>
    <xf numFmtId="0" fontId="31" fillId="0" borderId="7" xfId="0" applyFont="1" applyBorder="1"/>
    <xf numFmtId="166" fontId="66" fillId="0" borderId="7" xfId="0" applyNumberFormat="1" applyFont="1" applyBorder="1"/>
    <xf numFmtId="0" fontId="30" fillId="2" borderId="7" xfId="0" applyFont="1" applyFill="1" applyBorder="1" applyAlignment="1">
      <alignment wrapText="1"/>
    </xf>
    <xf numFmtId="3" fontId="66" fillId="2" borderId="7" xfId="0" applyNumberFormat="1" applyFont="1" applyFill="1" applyBorder="1"/>
    <xf numFmtId="183" fontId="30" fillId="2" borderId="7" xfId="0" applyNumberFormat="1" applyFont="1" applyFill="1" applyBorder="1" applyAlignment="1">
      <alignment horizontal="right"/>
    </xf>
    <xf numFmtId="182" fontId="66" fillId="2" borderId="7" xfId="0" applyNumberFormat="1" applyFont="1" applyFill="1" applyBorder="1" applyAlignment="1">
      <alignment horizontal="right"/>
    </xf>
    <xf numFmtId="0" fontId="31" fillId="2" borderId="65" xfId="0" applyFont="1" applyFill="1" applyBorder="1" applyAlignment="1">
      <alignment horizontal="right"/>
    </xf>
    <xf numFmtId="0" fontId="30" fillId="2" borderId="22" xfId="0" applyFont="1" applyFill="1" applyBorder="1"/>
    <xf numFmtId="0" fontId="32" fillId="2" borderId="22" xfId="0" applyFont="1" applyFill="1" applyBorder="1" applyAlignment="1">
      <alignment vertical="center" wrapText="1"/>
    </xf>
    <xf numFmtId="0" fontId="30" fillId="2" borderId="22" xfId="0" applyFont="1" applyFill="1" applyBorder="1" applyAlignment="1">
      <alignment wrapText="1"/>
    </xf>
    <xf numFmtId="3" fontId="66" fillId="0" borderId="7" xfId="0" applyNumberFormat="1" applyFont="1" applyBorder="1" applyAlignment="1">
      <alignment horizontal="right" wrapText="1"/>
    </xf>
    <xf numFmtId="4" fontId="30" fillId="2" borderId="7" xfId="0" applyNumberFormat="1" applyFont="1" applyFill="1" applyBorder="1" applyAlignment="1">
      <alignment horizontal="right"/>
    </xf>
    <xf numFmtId="4" fontId="30" fillId="0" borderId="7" xfId="0" applyNumberFormat="1" applyFont="1" applyBorder="1" applyAlignment="1">
      <alignment horizontal="right" wrapText="1"/>
    </xf>
    <xf numFmtId="164" fontId="67" fillId="0" borderId="7" xfId="0" applyNumberFormat="1" applyFont="1" applyBorder="1" applyAlignment="1">
      <alignment horizontal="center" vertical="center" wrapText="1"/>
    </xf>
    <xf numFmtId="0" fontId="68" fillId="2" borderId="7" xfId="0" applyFont="1" applyFill="1" applyBorder="1"/>
    <xf numFmtId="0" fontId="30" fillId="0" borderId="7" xfId="0" applyFont="1" applyBorder="1" applyAlignment="1">
      <alignment wrapText="1"/>
    </xf>
    <xf numFmtId="164" fontId="30" fillId="2" borderId="7" xfId="0" applyNumberFormat="1" applyFont="1" applyFill="1" applyBorder="1" applyAlignment="1">
      <alignment horizontal="right"/>
    </xf>
    <xf numFmtId="184" fontId="30" fillId="2" borderId="7" xfId="0" applyNumberFormat="1" applyFont="1" applyFill="1" applyBorder="1" applyAlignment="1">
      <alignment horizontal="right"/>
    </xf>
    <xf numFmtId="0" fontId="36" fillId="2" borderId="25" xfId="0" applyFont="1" applyFill="1" applyBorder="1" applyAlignment="1">
      <alignment vertical="center" wrapText="1"/>
    </xf>
    <xf numFmtId="185" fontId="30" fillId="2" borderId="7" xfId="0" applyNumberFormat="1" applyFont="1" applyFill="1" applyBorder="1" applyAlignment="1">
      <alignment horizontal="right"/>
    </xf>
    <xf numFmtId="4" fontId="30" fillId="2" borderId="7" xfId="0" applyNumberFormat="1" applyFont="1" applyFill="1" applyBorder="1"/>
    <xf numFmtId="0" fontId="31" fillId="2" borderId="66" xfId="0" applyFont="1" applyFill="1" applyBorder="1" applyAlignment="1">
      <alignment horizontal="right"/>
    </xf>
    <xf numFmtId="0" fontId="30" fillId="2" borderId="67" xfId="0" applyFont="1" applyFill="1" applyBorder="1"/>
    <xf numFmtId="0" fontId="30" fillId="2" borderId="67" xfId="0" applyFont="1" applyFill="1" applyBorder="1" applyAlignment="1">
      <alignment vertical="center" wrapText="1"/>
    </xf>
    <xf numFmtId="0" fontId="69" fillId="0" borderId="0" xfId="0" applyFont="1"/>
    <xf numFmtId="180" fontId="34" fillId="0" borderId="0" xfId="0" applyNumberFormat="1" applyFont="1" applyAlignment="1">
      <alignment horizontal="left"/>
    </xf>
    <xf numFmtId="186" fontId="34" fillId="0" borderId="7" xfId="0" applyNumberFormat="1" applyFont="1" applyBorder="1" applyAlignment="1">
      <alignment horizontal="left" wrapText="1"/>
    </xf>
    <xf numFmtId="181" fontId="35" fillId="0" borderId="7" xfId="0" applyNumberFormat="1" applyFont="1" applyBorder="1" applyAlignment="1">
      <alignment horizontal="center"/>
    </xf>
    <xf numFmtId="14" fontId="35" fillId="0" borderId="7" xfId="0" applyNumberFormat="1" applyFont="1" applyBorder="1" applyAlignment="1">
      <alignment horizontal="right"/>
    </xf>
    <xf numFmtId="180" fontId="35" fillId="0" borderId="7" xfId="0" quotePrefix="1" applyNumberFormat="1" applyFont="1" applyBorder="1" applyAlignment="1">
      <alignment horizontal="left"/>
    </xf>
    <xf numFmtId="166" fontId="35" fillId="0" borderId="7" xfId="0" applyNumberFormat="1" applyFont="1" applyBorder="1"/>
    <xf numFmtId="166" fontId="35" fillId="0" borderId="1" xfId="0" applyNumberFormat="1" applyFont="1" applyBorder="1"/>
    <xf numFmtId="180" fontId="35" fillId="0" borderId="7" xfId="0" applyNumberFormat="1" applyFont="1" applyBorder="1" applyAlignment="1">
      <alignment horizontal="left" vertical="center"/>
    </xf>
    <xf numFmtId="166" fontId="35" fillId="0" borderId="7" xfId="0" applyNumberFormat="1" applyFont="1" applyBorder="1" applyAlignment="1">
      <alignment vertical="center"/>
    </xf>
    <xf numFmtId="166" fontId="35" fillId="0" borderId="1" xfId="0" applyNumberFormat="1" applyFont="1" applyBorder="1" applyAlignment="1">
      <alignment vertical="center"/>
    </xf>
    <xf numFmtId="0" fontId="34" fillId="0" borderId="7" xfId="0" applyFont="1" applyBorder="1" applyAlignment="1">
      <alignment wrapText="1"/>
    </xf>
    <xf numFmtId="180" fontId="34" fillId="0" borderId="7" xfId="0" applyNumberFormat="1" applyFont="1" applyBorder="1" applyAlignment="1">
      <alignment wrapText="1"/>
    </xf>
    <xf numFmtId="180" fontId="35" fillId="0" borderId="7" xfId="0" applyNumberFormat="1" applyFont="1" applyBorder="1" applyAlignment="1">
      <alignment horizontal="left"/>
    </xf>
    <xf numFmtId="3" fontId="35" fillId="0" borderId="7" xfId="0" applyNumberFormat="1" applyFont="1" applyBorder="1" applyAlignment="1">
      <alignment vertical="center"/>
    </xf>
    <xf numFmtId="3" fontId="35" fillId="0" borderId="1" xfId="0" applyNumberFormat="1" applyFont="1" applyBorder="1"/>
    <xf numFmtId="3" fontId="35" fillId="0" borderId="1" xfId="0" applyNumberFormat="1" applyFont="1" applyBorder="1" applyAlignment="1">
      <alignment vertical="center"/>
    </xf>
    <xf numFmtId="180" fontId="35" fillId="0" borderId="7" xfId="0" applyNumberFormat="1" applyFont="1" applyBorder="1"/>
    <xf numFmtId="180" fontId="34" fillId="0" borderId="7" xfId="0" applyNumberFormat="1" applyFont="1" applyBorder="1"/>
    <xf numFmtId="164" fontId="35" fillId="0" borderId="7" xfId="0" applyNumberFormat="1" applyFont="1" applyBorder="1"/>
    <xf numFmtId="180" fontId="34" fillId="0" borderId="7" xfId="0" applyNumberFormat="1" applyFont="1" applyBorder="1" applyAlignment="1">
      <alignment horizontal="left"/>
    </xf>
    <xf numFmtId="3" fontId="35" fillId="0" borderId="7" xfId="0" applyNumberFormat="1" applyFont="1" applyBorder="1" applyAlignment="1">
      <alignment horizontal="right"/>
    </xf>
    <xf numFmtId="3" fontId="35" fillId="0" borderId="5" xfId="0" applyNumberFormat="1" applyFont="1" applyBorder="1"/>
    <xf numFmtId="0" fontId="34" fillId="0" borderId="7" xfId="0" applyFont="1" applyBorder="1"/>
    <xf numFmtId="181" fontId="35" fillId="0" borderId="7" xfId="0" applyNumberFormat="1" applyFont="1" applyBorder="1"/>
    <xf numFmtId="49" fontId="35" fillId="0" borderId="7" xfId="0" applyNumberFormat="1" applyFont="1" applyBorder="1" applyAlignment="1">
      <alignment horizontal="left"/>
    </xf>
    <xf numFmtId="49" fontId="35" fillId="0" borderId="7" xfId="0" applyNumberFormat="1" applyFont="1" applyBorder="1" applyAlignment="1">
      <alignment horizontal="left" wrapText="1"/>
    </xf>
    <xf numFmtId="49" fontId="35" fillId="0" borderId="7" xfId="0" applyNumberFormat="1" applyFont="1" applyBorder="1" applyAlignment="1">
      <alignment horizontal="left" vertical="center" wrapText="1"/>
    </xf>
    <xf numFmtId="49" fontId="34" fillId="0" borderId="7" xfId="0" applyNumberFormat="1" applyFont="1" applyBorder="1"/>
    <xf numFmtId="49" fontId="35" fillId="0" borderId="7" xfId="0" applyNumberFormat="1" applyFont="1" applyBorder="1" applyAlignment="1">
      <alignment horizontal="left" vertical="center"/>
    </xf>
    <xf numFmtId="3" fontId="35" fillId="0" borderId="7" xfId="0" applyNumberFormat="1" applyFont="1" applyBorder="1" applyAlignment="1">
      <alignment horizontal="right" vertical="center"/>
    </xf>
    <xf numFmtId="4" fontId="35" fillId="0" borderId="1" xfId="0" applyNumberFormat="1" applyFont="1" applyBorder="1"/>
    <xf numFmtId="49" fontId="34" fillId="0" borderId="7" xfId="0" applyNumberFormat="1" applyFont="1" applyBorder="1" applyAlignment="1">
      <alignment wrapText="1"/>
    </xf>
    <xf numFmtId="187" fontId="35" fillId="0" borderId="7" xfId="0" applyNumberFormat="1" applyFont="1" applyBorder="1"/>
    <xf numFmtId="49" fontId="35" fillId="0" borderId="7" xfId="0" applyNumberFormat="1" applyFont="1" applyBorder="1"/>
    <xf numFmtId="4" fontId="35" fillId="0" borderId="7" xfId="0" applyNumberFormat="1" applyFont="1" applyBorder="1"/>
    <xf numFmtId="2" fontId="35" fillId="0" borderId="7" xfId="0" applyNumberFormat="1" applyFont="1" applyBorder="1"/>
    <xf numFmtId="4" fontId="35" fillId="0" borderId="7" xfId="0" applyNumberFormat="1" applyFont="1" applyBorder="1" applyAlignment="1">
      <alignment vertical="center"/>
    </xf>
    <xf numFmtId="49" fontId="34" fillId="0" borderId="7" xfId="0" applyNumberFormat="1" applyFont="1" applyBorder="1" applyAlignment="1">
      <alignment horizontal="left"/>
    </xf>
    <xf numFmtId="0" fontId="35" fillId="0" borderId="7" xfId="0" applyFont="1" applyBorder="1"/>
    <xf numFmtId="49" fontId="35" fillId="0" borderId="7" xfId="0" applyNumberFormat="1" applyFont="1" applyBorder="1" applyAlignment="1">
      <alignment wrapText="1"/>
    </xf>
    <xf numFmtId="49" fontId="34" fillId="0" borderId="7" xfId="0" applyNumberFormat="1" applyFont="1" applyBorder="1" applyAlignment="1">
      <alignment horizontal="left" wrapText="1"/>
    </xf>
    <xf numFmtId="49" fontId="35" fillId="0" borderId="0" xfId="0" applyNumberFormat="1" applyFont="1"/>
    <xf numFmtId="181" fontId="35" fillId="0" borderId="0" xfId="0" applyNumberFormat="1" applyFont="1"/>
    <xf numFmtId="3" fontId="35" fillId="0" borderId="0" xfId="0" applyNumberFormat="1" applyFont="1"/>
    <xf numFmtId="0" fontId="24" fillId="0" borderId="0" xfId="0" applyFont="1"/>
    <xf numFmtId="180" fontId="35" fillId="0" borderId="0" xfId="0" applyNumberFormat="1" applyFont="1"/>
    <xf numFmtId="4" fontId="23" fillId="0" borderId="0" xfId="0" applyNumberFormat="1" applyFont="1"/>
    <xf numFmtId="49" fontId="35" fillId="0" borderId="0" xfId="0" applyNumberFormat="1" applyFont="1" applyAlignment="1">
      <alignment wrapText="1"/>
    </xf>
    <xf numFmtId="0" fontId="26" fillId="2" borderId="25" xfId="0" applyFont="1" applyFill="1" applyBorder="1" applyAlignment="1">
      <alignment horizontal="left"/>
    </xf>
    <xf numFmtId="0" fontId="71" fillId="2" borderId="25" xfId="0" applyFont="1" applyFill="1" applyBorder="1" applyAlignment="1">
      <alignment vertical="center" wrapText="1"/>
    </xf>
    <xf numFmtId="0" fontId="46" fillId="0" borderId="2" xfId="0" applyFont="1" applyBorder="1" applyAlignment="1">
      <alignment wrapText="1"/>
    </xf>
    <xf numFmtId="0" fontId="46" fillId="0" borderId="1" xfId="0" applyFont="1" applyBorder="1" applyAlignment="1">
      <alignment horizontal="left" wrapText="1"/>
    </xf>
    <xf numFmtId="0" fontId="46" fillId="0" borderId="5" xfId="0" applyFont="1" applyBorder="1" applyAlignment="1">
      <alignment horizontal="left" wrapText="1"/>
    </xf>
    <xf numFmtId="0" fontId="41" fillId="0" borderId="4" xfId="0" applyFont="1" applyBorder="1"/>
    <xf numFmtId="0" fontId="41" fillId="2" borderId="7" xfId="0" applyFont="1" applyFill="1" applyBorder="1" applyAlignment="1">
      <alignment wrapText="1"/>
    </xf>
    <xf numFmtId="0" fontId="41" fillId="0" borderId="7" xfId="0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right"/>
    </xf>
    <xf numFmtId="164" fontId="73" fillId="0" borderId="7" xfId="0" applyNumberFormat="1" applyFont="1" applyBorder="1" applyAlignment="1">
      <alignment horizontal="right"/>
    </xf>
    <xf numFmtId="164" fontId="72" fillId="2" borderId="7" xfId="0" applyNumberFormat="1" applyFont="1" applyFill="1" applyBorder="1"/>
    <xf numFmtId="0" fontId="72" fillId="2" borderId="7" xfId="0" applyFont="1" applyFill="1" applyBorder="1"/>
    <xf numFmtId="0" fontId="73" fillId="0" borderId="7" xfId="0" applyFont="1" applyBorder="1"/>
    <xf numFmtId="0" fontId="72" fillId="2" borderId="30" xfId="0" applyFont="1" applyFill="1" applyBorder="1"/>
    <xf numFmtId="164" fontId="26" fillId="2" borderId="7" xfId="0" applyNumberFormat="1" applyFont="1" applyFill="1" applyBorder="1"/>
    <xf numFmtId="164" fontId="19" fillId="2" borderId="7" xfId="0" applyNumberFormat="1" applyFont="1" applyFill="1" applyBorder="1"/>
    <xf numFmtId="0" fontId="19" fillId="0" borderId="7" xfId="0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188" fontId="51" fillId="2" borderId="7" xfId="0" applyNumberFormat="1" applyFont="1" applyFill="1" applyBorder="1" applyAlignment="1">
      <alignment vertical="center"/>
    </xf>
    <xf numFmtId="0" fontId="26" fillId="2" borderId="30" xfId="0" applyFont="1" applyFill="1" applyBorder="1"/>
    <xf numFmtId="0" fontId="19" fillId="2" borderId="7" xfId="0" applyFont="1" applyFill="1" applyBorder="1"/>
    <xf numFmtId="0" fontId="46" fillId="2" borderId="7" xfId="0" applyFont="1" applyFill="1" applyBorder="1" applyAlignment="1">
      <alignment wrapText="1"/>
    </xf>
    <xf numFmtId="3" fontId="19" fillId="2" borderId="30" xfId="0" applyNumberFormat="1" applyFont="1" applyFill="1" applyBorder="1" applyAlignment="1">
      <alignment horizontal="right"/>
    </xf>
    <xf numFmtId="0" fontId="19" fillId="2" borderId="7" xfId="0" applyFont="1" applyFill="1" applyBorder="1" applyAlignment="1">
      <alignment horizontal="right"/>
    </xf>
    <xf numFmtId="1" fontId="19" fillId="0" borderId="7" xfId="0" applyNumberFormat="1" applyFont="1" applyBorder="1" applyAlignment="1">
      <alignment horizontal="right"/>
    </xf>
    <xf numFmtId="3" fontId="73" fillId="0" borderId="7" xfId="0" applyNumberFormat="1" applyFont="1" applyBorder="1" applyAlignment="1">
      <alignment horizontal="right"/>
    </xf>
    <xf numFmtId="3" fontId="73" fillId="2" borderId="7" xfId="0" applyNumberFormat="1" applyFont="1" applyFill="1" applyBorder="1"/>
    <xf numFmtId="3" fontId="72" fillId="2" borderId="7" xfId="0" applyNumberFormat="1" applyFont="1" applyFill="1" applyBorder="1"/>
    <xf numFmtId="3" fontId="72" fillId="2" borderId="30" xfId="0" applyNumberFormat="1" applyFont="1" applyFill="1" applyBorder="1"/>
    <xf numFmtId="3" fontId="19" fillId="0" borderId="1" xfId="0" applyNumberFormat="1" applyFont="1" applyBorder="1" applyAlignment="1">
      <alignment horizontal="right"/>
    </xf>
    <xf numFmtId="3" fontId="26" fillId="2" borderId="7" xfId="0" applyNumberFormat="1" applyFont="1" applyFill="1" applyBorder="1"/>
    <xf numFmtId="0" fontId="73" fillId="2" borderId="7" xfId="0" applyFont="1" applyFill="1" applyBorder="1"/>
    <xf numFmtId="0" fontId="19" fillId="2" borderId="30" xfId="0" applyFont="1" applyFill="1" applyBorder="1" applyAlignment="1">
      <alignment horizontal="right"/>
    </xf>
    <xf numFmtId="0" fontId="73" fillId="2" borderId="30" xfId="0" applyFont="1" applyFill="1" applyBorder="1"/>
    <xf numFmtId="0" fontId="41" fillId="2" borderId="7" xfId="0" applyFont="1" applyFill="1" applyBorder="1" applyAlignment="1">
      <alignment horizontal="center" vertical="center" wrapText="1"/>
    </xf>
    <xf numFmtId="3" fontId="19" fillId="0" borderId="7" xfId="0" applyNumberFormat="1" applyFont="1" applyBorder="1" applyAlignment="1">
      <alignment horizontal="left"/>
    </xf>
    <xf numFmtId="0" fontId="46" fillId="0" borderId="7" xfId="0" applyFont="1" applyBorder="1"/>
    <xf numFmtId="0" fontId="41" fillId="2" borderId="58" xfId="0" applyFont="1" applyFill="1" applyBorder="1" applyAlignment="1">
      <alignment horizontal="center" vertical="center" wrapText="1"/>
    </xf>
    <xf numFmtId="0" fontId="46" fillId="0" borderId="7" xfId="0" applyFont="1" applyBorder="1" applyAlignment="1">
      <alignment horizontal="left" vertical="center" shrinkToFit="1"/>
    </xf>
    <xf numFmtId="0" fontId="49" fillId="2" borderId="7" xfId="0" applyFont="1" applyFill="1" applyBorder="1" applyAlignment="1">
      <alignment horizontal="center" vertical="center" wrapText="1"/>
    </xf>
    <xf numFmtId="2" fontId="19" fillId="2" borderId="7" xfId="0" applyNumberFormat="1" applyFont="1" applyFill="1" applyBorder="1" applyAlignment="1">
      <alignment horizontal="right"/>
    </xf>
    <xf numFmtId="2" fontId="19" fillId="2" borderId="30" xfId="0" applyNumberFormat="1" applyFont="1" applyFill="1" applyBorder="1" applyAlignment="1">
      <alignment horizontal="right"/>
    </xf>
    <xf numFmtId="171" fontId="19" fillId="0" borderId="7" xfId="0" applyNumberFormat="1" applyFont="1" applyBorder="1" applyAlignment="1">
      <alignment horizontal="right"/>
    </xf>
    <xf numFmtId="2" fontId="73" fillId="0" borderId="7" xfId="0" applyNumberFormat="1" applyFont="1" applyBorder="1" applyAlignment="1">
      <alignment horizontal="right"/>
    </xf>
    <xf numFmtId="4" fontId="19" fillId="0" borderId="7" xfId="0" applyNumberFormat="1" applyFont="1" applyBorder="1" applyAlignment="1">
      <alignment horizontal="right"/>
    </xf>
    <xf numFmtId="1" fontId="19" fillId="2" borderId="7" xfId="0" applyNumberFormat="1" applyFont="1" applyFill="1" applyBorder="1" applyAlignment="1">
      <alignment horizontal="right"/>
    </xf>
    <xf numFmtId="1" fontId="19" fillId="2" borderId="30" xfId="0" applyNumberFormat="1" applyFont="1" applyFill="1" applyBorder="1" applyAlignment="1">
      <alignment horizontal="right"/>
    </xf>
    <xf numFmtId="0" fontId="46" fillId="0" borderId="7" xfId="0" applyFont="1" applyBorder="1" applyAlignment="1">
      <alignment vertical="center" wrapText="1"/>
    </xf>
    <xf numFmtId="0" fontId="19" fillId="2" borderId="25" xfId="0" applyFont="1" applyFill="1" applyBorder="1"/>
    <xf numFmtId="0" fontId="23" fillId="0" borderId="3" xfId="0" applyFont="1" applyBorder="1"/>
    <xf numFmtId="164" fontId="19" fillId="0" borderId="4" xfId="0" applyNumberFormat="1" applyFont="1" applyBorder="1" applyAlignment="1">
      <alignment horizontal="right"/>
    </xf>
    <xf numFmtId="175" fontId="24" fillId="0" borderId="7" xfId="0" applyNumberFormat="1" applyFont="1" applyBorder="1" applyAlignment="1">
      <alignment vertical="center"/>
    </xf>
    <xf numFmtId="175" fontId="19" fillId="0" borderId="7" xfId="0" applyNumberFormat="1" applyFont="1" applyBorder="1" applyAlignment="1">
      <alignment vertical="center"/>
    </xf>
    <xf numFmtId="0" fontId="23" fillId="0" borderId="71" xfId="0" applyFont="1" applyBorder="1"/>
    <xf numFmtId="0" fontId="78" fillId="0" borderId="0" xfId="0" applyFont="1" applyAlignment="1">
      <alignment horizontal="left"/>
    </xf>
    <xf numFmtId="4" fontId="79" fillId="0" borderId="0" xfId="0" applyNumberFormat="1" applyFont="1" applyAlignment="1">
      <alignment horizontal="center"/>
    </xf>
    <xf numFmtId="0" fontId="79" fillId="0" borderId="0" xfId="0" applyFont="1" applyAlignment="1">
      <alignment vertical="center" wrapText="1"/>
    </xf>
    <xf numFmtId="164" fontId="38" fillId="0" borderId="71" xfId="0" applyNumberFormat="1" applyFont="1" applyBorder="1" applyAlignment="1">
      <alignment horizontal="right"/>
    </xf>
    <xf numFmtId="1" fontId="36" fillId="0" borderId="71" xfId="0" applyNumberFormat="1" applyFont="1" applyBorder="1"/>
    <xf numFmtId="3" fontId="38" fillId="0" borderId="71" xfId="0" applyNumberFormat="1" applyFont="1" applyBorder="1"/>
    <xf numFmtId="0" fontId="38" fillId="0" borderId="71" xfId="0" applyFont="1" applyBorder="1" applyAlignment="1">
      <alignment horizontal="right"/>
    </xf>
    <xf numFmtId="3" fontId="40" fillId="0" borderId="71" xfId="0" applyNumberFormat="1" applyFont="1" applyBorder="1" applyAlignment="1">
      <alignment horizontal="right" wrapText="1"/>
    </xf>
    <xf numFmtId="164" fontId="38" fillId="0" borderId="71" xfId="0" applyNumberFormat="1" applyFont="1" applyBorder="1"/>
    <xf numFmtId="0" fontId="23" fillId="0" borderId="71" xfId="0" applyFont="1" applyBorder="1" applyAlignment="1">
      <alignment horizontal="right"/>
    </xf>
    <xf numFmtId="3" fontId="38" fillId="0" borderId="71" xfId="0" applyNumberFormat="1" applyFont="1" applyBorder="1" applyAlignment="1">
      <alignment horizontal="right"/>
    </xf>
    <xf numFmtId="3" fontId="40" fillId="0" borderId="71" xfId="0" applyNumberFormat="1" applyFont="1" applyBorder="1" applyAlignment="1">
      <alignment horizontal="right"/>
    </xf>
    <xf numFmtId="3" fontId="40" fillId="0" borderId="71" xfId="0" applyNumberFormat="1" applyFont="1" applyBorder="1"/>
    <xf numFmtId="3" fontId="41" fillId="0" borderId="71" xfId="0" applyNumberFormat="1" applyFont="1" applyBorder="1"/>
    <xf numFmtId="166" fontId="40" fillId="0" borderId="71" xfId="0" applyNumberFormat="1" applyFont="1" applyBorder="1" applyAlignment="1">
      <alignment horizontal="right"/>
    </xf>
    <xf numFmtId="0" fontId="40" fillId="0" borderId="71" xfId="0" applyFont="1" applyBorder="1" applyAlignment="1">
      <alignment horizontal="right"/>
    </xf>
    <xf numFmtId="0" fontId="23" fillId="0" borderId="30" xfId="0" applyFont="1" applyBorder="1"/>
    <xf numFmtId="3" fontId="61" fillId="0" borderId="30" xfId="0" applyNumberFormat="1" applyFont="1" applyBorder="1"/>
    <xf numFmtId="3" fontId="60" fillId="0" borderId="30" xfId="0" applyNumberFormat="1" applyFont="1" applyBorder="1"/>
    <xf numFmtId="3" fontId="19" fillId="0" borderId="30" xfId="0" applyNumberFormat="1" applyFont="1" applyBorder="1"/>
    <xf numFmtId="166" fontId="60" fillId="5" borderId="71" xfId="0" applyNumberFormat="1" applyFont="1" applyFill="1" applyBorder="1"/>
    <xf numFmtId="3" fontId="60" fillId="5" borderId="71" xfId="0" applyNumberFormat="1" applyFont="1" applyFill="1" applyBorder="1"/>
    <xf numFmtId="3" fontId="61" fillId="0" borderId="71" xfId="0" applyNumberFormat="1" applyFont="1" applyBorder="1"/>
    <xf numFmtId="3" fontId="60" fillId="0" borderId="71" xfId="0" applyNumberFormat="1" applyFont="1" applyBorder="1"/>
    <xf numFmtId="4" fontId="60" fillId="5" borderId="71" xfId="0" applyNumberFormat="1" applyFont="1" applyFill="1" applyBorder="1"/>
    <xf numFmtId="3" fontId="19" fillId="0" borderId="71" xfId="0" applyNumberFormat="1" applyFont="1" applyBorder="1"/>
    <xf numFmtId="0" fontId="22" fillId="0" borderId="71" xfId="0" applyFont="1" applyBorder="1"/>
    <xf numFmtId="3" fontId="41" fillId="0" borderId="30" xfId="0" applyNumberFormat="1" applyFont="1" applyBorder="1"/>
    <xf numFmtId="4" fontId="21" fillId="2" borderId="59" xfId="0" applyNumberFormat="1" applyFont="1" applyFill="1" applyBorder="1" applyAlignment="1">
      <alignment horizontal="center" vertical="center" wrapText="1"/>
    </xf>
    <xf numFmtId="166" fontId="41" fillId="0" borderId="30" xfId="0" applyNumberFormat="1" applyFont="1" applyBorder="1"/>
    <xf numFmtId="0" fontId="23" fillId="0" borderId="30" xfId="0" applyFont="1" applyBorder="1" applyAlignment="1">
      <alignment horizontal="center" wrapText="1"/>
    </xf>
    <xf numFmtId="0" fontId="23" fillId="0" borderId="71" xfId="0" applyFont="1" applyBorder="1" applyAlignment="1">
      <alignment horizontal="center" wrapText="1"/>
    </xf>
    <xf numFmtId="164" fontId="41" fillId="0" borderId="71" xfId="0" applyNumberFormat="1" applyFont="1" applyBorder="1"/>
    <xf numFmtId="164" fontId="41" fillId="0" borderId="30" xfId="0" applyNumberFormat="1" applyFont="1" applyBorder="1"/>
    <xf numFmtId="2" fontId="41" fillId="0" borderId="30" xfId="0" applyNumberFormat="1" applyFont="1" applyBorder="1"/>
    <xf numFmtId="0" fontId="0" fillId="0" borderId="71" xfId="0" applyFont="1" applyBorder="1" applyAlignment="1"/>
    <xf numFmtId="166" fontId="41" fillId="0" borderId="71" xfId="0" applyNumberFormat="1" applyFont="1" applyBorder="1"/>
    <xf numFmtId="2" fontId="41" fillId="0" borderId="71" xfId="0" applyNumberFormat="1" applyFont="1" applyBorder="1"/>
    <xf numFmtId="3" fontId="45" fillId="2" borderId="71" xfId="0" applyNumberFormat="1" applyFont="1" applyFill="1" applyBorder="1"/>
    <xf numFmtId="0" fontId="45" fillId="0" borderId="71" xfId="0" applyFont="1" applyBorder="1"/>
    <xf numFmtId="3" fontId="45" fillId="0" borderId="71" xfId="0" applyNumberFormat="1" applyFont="1" applyBorder="1" applyAlignment="1">
      <alignment horizontal="right" wrapText="1"/>
    </xf>
    <xf numFmtId="164" fontId="56" fillId="0" borderId="71" xfId="0" applyNumberFormat="1" applyFont="1" applyBorder="1" applyAlignment="1">
      <alignment horizontal="center" vertical="center" wrapText="1"/>
    </xf>
    <xf numFmtId="0" fontId="45" fillId="2" borderId="71" xfId="0" applyFont="1" applyFill="1" applyBorder="1"/>
    <xf numFmtId="166" fontId="45" fillId="2" borderId="71" xfId="0" applyNumberFormat="1" applyFont="1" applyFill="1" applyBorder="1" applyAlignment="1">
      <alignment horizontal="right" vertical="center"/>
    </xf>
    <xf numFmtId="164" fontId="45" fillId="0" borderId="71" xfId="0" applyNumberFormat="1" applyFont="1" applyBorder="1"/>
    <xf numFmtId="3" fontId="45" fillId="0" borderId="71" xfId="0" applyNumberFormat="1" applyFont="1" applyBorder="1"/>
    <xf numFmtId="164" fontId="45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23" fillId="0" borderId="30" xfId="0" applyNumberFormat="1" applyFont="1" applyBorder="1"/>
    <xf numFmtId="3" fontId="23" fillId="0" borderId="71" xfId="0" applyNumberFormat="1" applyFont="1" applyBorder="1"/>
    <xf numFmtId="9" fontId="23" fillId="0" borderId="71" xfId="0" applyNumberFormat="1" applyFont="1" applyBorder="1"/>
    <xf numFmtId="9" fontId="23" fillId="0" borderId="30" xfId="0" applyNumberFormat="1" applyFont="1" applyBorder="1"/>
    <xf numFmtId="3" fontId="16" fillId="0" borderId="71" xfId="17" applyNumberFormat="1" applyBorder="1"/>
    <xf numFmtId="0" fontId="73" fillId="0" borderId="30" xfId="0" applyFont="1" applyBorder="1"/>
    <xf numFmtId="164" fontId="73" fillId="0" borderId="30" xfId="0" applyNumberFormat="1" applyFont="1" applyBorder="1" applyAlignment="1">
      <alignment horizontal="right"/>
    </xf>
    <xf numFmtId="3" fontId="73" fillId="0" borderId="30" xfId="0" applyNumberFormat="1" applyFont="1" applyBorder="1" applyAlignment="1">
      <alignment horizontal="right"/>
    </xf>
    <xf numFmtId="2" fontId="73" fillId="0" borderId="30" xfId="0" applyNumberFormat="1" applyFont="1" applyBorder="1" applyAlignment="1">
      <alignment horizontal="right"/>
    </xf>
    <xf numFmtId="0" fontId="72" fillId="2" borderId="71" xfId="0" applyFont="1" applyFill="1" applyBorder="1"/>
    <xf numFmtId="0" fontId="26" fillId="2" borderId="71" xfId="0" applyFont="1" applyFill="1" applyBorder="1"/>
    <xf numFmtId="0" fontId="73" fillId="0" borderId="71" xfId="0" applyFont="1" applyBorder="1"/>
    <xf numFmtId="3" fontId="72" fillId="2" borderId="71" xfId="0" applyNumberFormat="1" applyFont="1" applyFill="1" applyBorder="1"/>
    <xf numFmtId="0" fontId="73" fillId="2" borderId="71" xfId="0" applyFont="1" applyFill="1" applyBorder="1"/>
    <xf numFmtId="164" fontId="73" fillId="0" borderId="71" xfId="0" applyNumberFormat="1" applyFont="1" applyBorder="1" applyAlignment="1">
      <alignment horizontal="right"/>
    </xf>
    <xf numFmtId="3" fontId="73" fillId="0" borderId="71" xfId="0" applyNumberFormat="1" applyFont="1" applyBorder="1" applyAlignment="1">
      <alignment horizontal="right"/>
    </xf>
    <xf numFmtId="2" fontId="73" fillId="0" borderId="71" xfId="0" applyNumberFormat="1" applyFont="1" applyBorder="1" applyAlignment="1">
      <alignment horizontal="right"/>
    </xf>
    <xf numFmtId="164" fontId="21" fillId="0" borderId="72" xfId="0" applyNumberFormat="1" applyFont="1" applyBorder="1"/>
    <xf numFmtId="0" fontId="23" fillId="0" borderId="72" xfId="0" applyFont="1" applyBorder="1"/>
    <xf numFmtId="0" fontId="21" fillId="0" borderId="72" xfId="0" applyFont="1" applyBorder="1"/>
    <xf numFmtId="3" fontId="21" fillId="0" borderId="72" xfId="0" applyNumberFormat="1" applyFont="1" applyBorder="1"/>
    <xf numFmtId="165" fontId="24" fillId="0" borderId="72" xfId="0" applyNumberFormat="1" applyFont="1" applyBorder="1" applyAlignment="1">
      <alignment horizontal="center" vertical="top"/>
    </xf>
    <xf numFmtId="14" fontId="89" fillId="2" borderId="7" xfId="0" applyNumberFormat="1" applyFont="1" applyFill="1" applyBorder="1" applyAlignment="1">
      <alignment horizontal="center" vertical="center" wrapText="1"/>
    </xf>
    <xf numFmtId="0" fontId="23" fillId="0" borderId="12" xfId="0" applyFont="1" applyBorder="1"/>
    <xf numFmtId="164" fontId="26" fillId="0" borderId="72" xfId="0" applyNumberFormat="1" applyFont="1" applyBorder="1"/>
    <xf numFmtId="3" fontId="43" fillId="0" borderId="72" xfId="0" applyNumberFormat="1" applyFont="1" applyBorder="1"/>
    <xf numFmtId="3" fontId="23" fillId="0" borderId="72" xfId="0" applyNumberFormat="1" applyFont="1" applyBorder="1"/>
    <xf numFmtId="169" fontId="43" fillId="0" borderId="72" xfId="0" applyNumberFormat="1" applyFont="1" applyBorder="1"/>
    <xf numFmtId="3" fontId="26" fillId="0" borderId="72" xfId="0" applyNumberFormat="1" applyFont="1" applyBorder="1" applyAlignment="1">
      <alignment horizontal="right"/>
    </xf>
    <xf numFmtId="0" fontId="22" fillId="0" borderId="17" xfId="0" applyFont="1" applyBorder="1"/>
    <xf numFmtId="164" fontId="41" fillId="0" borderId="72" xfId="0" applyNumberFormat="1" applyFont="1" applyBorder="1"/>
    <xf numFmtId="3" fontId="41" fillId="0" borderId="72" xfId="0" applyNumberFormat="1" applyFont="1" applyBorder="1"/>
    <xf numFmtId="0" fontId="22" fillId="0" borderId="30" xfId="0" applyFont="1" applyBorder="1"/>
    <xf numFmtId="4" fontId="92" fillId="2" borderId="59" xfId="0" applyNumberFormat="1" applyFont="1" applyFill="1" applyBorder="1" applyAlignment="1">
      <alignment horizontal="center" vertical="center" wrapText="1"/>
    </xf>
    <xf numFmtId="0" fontId="21" fillId="0" borderId="30" xfId="0" applyFont="1" applyBorder="1"/>
    <xf numFmtId="3" fontId="21" fillId="0" borderId="30" xfId="0" applyNumberFormat="1" applyFont="1" applyBorder="1"/>
    <xf numFmtId="0" fontId="19" fillId="2" borderId="59" xfId="0" applyFont="1" applyFill="1" applyBorder="1" applyAlignment="1">
      <alignment horizontal="center" vertical="center" wrapText="1"/>
    </xf>
    <xf numFmtId="14" fontId="35" fillId="0" borderId="17" xfId="0" applyNumberFormat="1" applyFont="1" applyBorder="1" applyAlignment="1">
      <alignment horizontal="right"/>
    </xf>
    <xf numFmtId="166" fontId="35" fillId="0" borderId="72" xfId="0" applyNumberFormat="1" applyFont="1" applyBorder="1"/>
    <xf numFmtId="166" fontId="35" fillId="0" borderId="72" xfId="0" applyNumberFormat="1" applyFont="1" applyBorder="1" applyAlignment="1">
      <alignment vertical="center"/>
    </xf>
    <xf numFmtId="3" fontId="35" fillId="0" borderId="72" xfId="0" applyNumberFormat="1" applyFont="1" applyBorder="1" applyAlignment="1">
      <alignment vertical="center"/>
    </xf>
    <xf numFmtId="3" fontId="35" fillId="0" borderId="72" xfId="0" applyNumberFormat="1" applyFont="1" applyBorder="1"/>
    <xf numFmtId="0" fontId="0" fillId="0" borderId="72" xfId="0" applyFont="1" applyBorder="1" applyAlignment="1"/>
    <xf numFmtId="4" fontId="35" fillId="0" borderId="72" xfId="0" applyNumberFormat="1" applyFont="1" applyBorder="1"/>
    <xf numFmtId="14" fontId="35" fillId="0" borderId="71" xfId="0" applyNumberFormat="1" applyFont="1" applyBorder="1" applyAlignment="1">
      <alignment horizontal="right"/>
    </xf>
    <xf numFmtId="0" fontId="23" fillId="0" borderId="17" xfId="0" applyFont="1" applyBorder="1"/>
    <xf numFmtId="0" fontId="23" fillId="0" borderId="61" xfId="0" applyFont="1" applyBorder="1"/>
    <xf numFmtId="164" fontId="19" fillId="0" borderId="61" xfId="0" applyNumberFormat="1" applyFont="1" applyBorder="1" applyAlignment="1">
      <alignment horizontal="right"/>
    </xf>
    <xf numFmtId="164" fontId="19" fillId="0" borderId="30" xfId="0" applyNumberFormat="1" applyFont="1" applyBorder="1" applyAlignment="1">
      <alignment horizontal="right"/>
    </xf>
    <xf numFmtId="175" fontId="24" fillId="0" borderId="30" xfId="0" applyNumberFormat="1" applyFont="1" applyBorder="1" applyAlignment="1">
      <alignment vertical="center"/>
    </xf>
    <xf numFmtId="175" fontId="19" fillId="0" borderId="30" xfId="0" applyNumberFormat="1" applyFont="1" applyBorder="1" applyAlignment="1">
      <alignment vertical="center"/>
    </xf>
    <xf numFmtId="164" fontId="19" fillId="0" borderId="30" xfId="0" applyNumberFormat="1" applyFont="1" applyBorder="1"/>
    <xf numFmtId="0" fontId="23" fillId="0" borderId="59" xfId="0" applyFont="1" applyBorder="1"/>
    <xf numFmtId="0" fontId="23" fillId="0" borderId="73" xfId="0" applyFont="1" applyBorder="1"/>
    <xf numFmtId="164" fontId="21" fillId="0" borderId="71" xfId="0" applyNumberFormat="1" applyFont="1" applyBorder="1"/>
    <xf numFmtId="0" fontId="21" fillId="0" borderId="71" xfId="0" applyFont="1" applyBorder="1"/>
    <xf numFmtId="3" fontId="21" fillId="0" borderId="71" xfId="0" applyNumberFormat="1" applyFont="1" applyBorder="1"/>
    <xf numFmtId="165" fontId="24" fillId="0" borderId="71" xfId="0" applyNumberFormat="1" applyFont="1" applyBorder="1" applyAlignment="1">
      <alignment horizontal="center" vertical="top"/>
    </xf>
    <xf numFmtId="166" fontId="35" fillId="0" borderId="71" xfId="0" applyNumberFormat="1" applyFont="1" applyBorder="1"/>
    <xf numFmtId="166" fontId="35" fillId="0" borderId="71" xfId="0" applyNumberFormat="1" applyFont="1" applyBorder="1" applyAlignment="1">
      <alignment vertical="center"/>
    </xf>
    <xf numFmtId="3" fontId="35" fillId="0" borderId="71" xfId="0" applyNumberFormat="1" applyFont="1" applyBorder="1" applyAlignment="1">
      <alignment vertical="center"/>
    </xf>
    <xf numFmtId="3" fontId="35" fillId="0" borderId="71" xfId="0" applyNumberFormat="1" applyFont="1" applyBorder="1"/>
    <xf numFmtId="4" fontId="35" fillId="0" borderId="71" xfId="0" applyNumberFormat="1" applyFont="1" applyBorder="1"/>
    <xf numFmtId="166" fontId="19" fillId="0" borderId="30" xfId="0" applyNumberFormat="1" applyFont="1" applyBorder="1"/>
    <xf numFmtId="166" fontId="19" fillId="5" borderId="30" xfId="0" applyNumberFormat="1" applyFont="1" applyFill="1" applyBorder="1" applyAlignment="1">
      <alignment vertical="center"/>
    </xf>
    <xf numFmtId="0" fontId="19" fillId="0" borderId="30" xfId="0" applyFont="1" applyBorder="1"/>
    <xf numFmtId="3" fontId="19" fillId="5" borderId="30" xfId="0" applyNumberFormat="1" applyFont="1" applyFill="1" applyBorder="1"/>
    <xf numFmtId="166" fontId="19" fillId="5" borderId="71" xfId="0" applyNumberFormat="1" applyFont="1" applyFill="1" applyBorder="1"/>
    <xf numFmtId="166" fontId="19" fillId="0" borderId="71" xfId="0" applyNumberFormat="1" applyFont="1" applyBorder="1"/>
    <xf numFmtId="166" fontId="19" fillId="5" borderId="71" xfId="0" applyNumberFormat="1" applyFont="1" applyFill="1" applyBorder="1" applyAlignment="1">
      <alignment vertical="center"/>
    </xf>
    <xf numFmtId="164" fontId="19" fillId="0" borderId="71" xfId="0" applyNumberFormat="1" applyFont="1" applyBorder="1"/>
    <xf numFmtId="0" fontId="19" fillId="0" borderId="71" xfId="0" applyFont="1" applyBorder="1"/>
    <xf numFmtId="3" fontId="19" fillId="5" borderId="71" xfId="0" applyNumberFormat="1" applyFont="1" applyFill="1" applyBorder="1"/>
    <xf numFmtId="164" fontId="19" fillId="0" borderId="71" xfId="0" applyNumberFormat="1" applyFont="1" applyBorder="1" applyAlignment="1">
      <alignment horizontal="right"/>
    </xf>
    <xf numFmtId="175" fontId="24" fillId="0" borderId="71" xfId="0" applyNumberFormat="1" applyFont="1" applyBorder="1" applyAlignment="1">
      <alignment vertical="center"/>
    </xf>
    <xf numFmtId="175" fontId="19" fillId="0" borderId="71" xfId="0" applyNumberFormat="1" applyFont="1" applyBorder="1" applyAlignment="1">
      <alignment vertical="center"/>
    </xf>
    <xf numFmtId="164" fontId="95" fillId="0" borderId="71" xfId="0" applyNumberFormat="1" applyFont="1" applyBorder="1"/>
    <xf numFmtId="1" fontId="95" fillId="0" borderId="71" xfId="0" applyNumberFormat="1" applyFont="1" applyBorder="1"/>
    <xf numFmtId="164" fontId="30" fillId="2" borderId="74" xfId="0" applyNumberFormat="1" applyFont="1" applyFill="1" applyBorder="1" applyAlignment="1">
      <alignment horizontal="right" vertical="center" wrapText="1"/>
    </xf>
    <xf numFmtId="0" fontId="23" fillId="0" borderId="74" xfId="0" applyFont="1" applyBorder="1"/>
    <xf numFmtId="0" fontId="30" fillId="2" borderId="74" xfId="0" applyFont="1" applyFill="1" applyBorder="1" applyAlignment="1">
      <alignment horizontal="right" wrapText="1"/>
    </xf>
    <xf numFmtId="167" fontId="30" fillId="0" borderId="75" xfId="0" applyNumberFormat="1" applyFont="1" applyBorder="1" applyAlignment="1">
      <alignment horizontal="right"/>
    </xf>
    <xf numFmtId="167" fontId="30" fillId="0" borderId="74" xfId="0" applyNumberFormat="1" applyFont="1" applyBorder="1" applyAlignment="1">
      <alignment horizontal="right"/>
    </xf>
    <xf numFmtId="3" fontId="30" fillId="2" borderId="74" xfId="0" applyNumberFormat="1" applyFont="1" applyFill="1" applyBorder="1" applyAlignment="1">
      <alignment horizontal="right" vertical="center" wrapText="1"/>
    </xf>
    <xf numFmtId="3" fontId="30" fillId="0" borderId="74" xfId="0" applyNumberFormat="1" applyFont="1" applyBorder="1"/>
    <xf numFmtId="3" fontId="30" fillId="2" borderId="74" xfId="0" applyNumberFormat="1" applyFont="1" applyFill="1" applyBorder="1" applyAlignment="1">
      <alignment horizontal="right" wrapText="1"/>
    </xf>
    <xf numFmtId="3" fontId="30" fillId="2" borderId="74" xfId="0" applyNumberFormat="1" applyFont="1" applyFill="1" applyBorder="1" applyAlignment="1">
      <alignment wrapText="1"/>
    </xf>
    <xf numFmtId="164" fontId="30" fillId="0" borderId="74" xfId="0" applyNumberFormat="1" applyFont="1" applyBorder="1"/>
    <xf numFmtId="0" fontId="30" fillId="2" borderId="74" xfId="0" applyFont="1" applyFill="1" applyBorder="1" applyAlignment="1">
      <alignment horizontal="center" vertical="center" wrapText="1"/>
    </xf>
    <xf numFmtId="0" fontId="30" fillId="0" borderId="74" xfId="0" applyFont="1" applyBorder="1"/>
    <xf numFmtId="2" fontId="30" fillId="2" borderId="74" xfId="0" applyNumberFormat="1" applyFont="1" applyFill="1" applyBorder="1" applyAlignment="1">
      <alignment horizontal="right" vertical="center" wrapText="1"/>
    </xf>
    <xf numFmtId="0" fontId="21" fillId="0" borderId="74" xfId="0" applyFont="1" applyBorder="1"/>
    <xf numFmtId="3" fontId="21" fillId="0" borderId="74" xfId="0" applyNumberFormat="1" applyFont="1" applyBorder="1"/>
    <xf numFmtId="164" fontId="21" fillId="0" borderId="76" xfId="0" applyNumberFormat="1" applyFont="1" applyBorder="1"/>
    <xf numFmtId="164" fontId="21" fillId="0" borderId="74" xfId="0" applyNumberFormat="1" applyFont="1" applyBorder="1"/>
    <xf numFmtId="0" fontId="0" fillId="0" borderId="77" xfId="0" applyFont="1" applyBorder="1" applyAlignment="1"/>
    <xf numFmtId="0" fontId="21" fillId="0" borderId="17" xfId="0" applyFont="1" applyBorder="1"/>
    <xf numFmtId="0" fontId="21" fillId="0" borderId="61" xfId="0" applyFont="1" applyBorder="1"/>
    <xf numFmtId="169" fontId="21" fillId="0" borderId="74" xfId="0" applyNumberFormat="1" applyFont="1" applyBorder="1"/>
    <xf numFmtId="2" fontId="21" fillId="0" borderId="74" xfId="0" applyNumberFormat="1" applyFont="1" applyBorder="1"/>
    <xf numFmtId="194" fontId="21" fillId="0" borderId="74" xfId="0" applyNumberFormat="1" applyFont="1" applyBorder="1"/>
    <xf numFmtId="164" fontId="26" fillId="0" borderId="71" xfId="0" applyNumberFormat="1" applyFont="1" applyBorder="1"/>
    <xf numFmtId="3" fontId="43" fillId="0" borderId="71" xfId="0" applyNumberFormat="1" applyFont="1" applyBorder="1"/>
    <xf numFmtId="169" fontId="43" fillId="0" borderId="71" xfId="0" applyNumberFormat="1" applyFont="1" applyBorder="1"/>
    <xf numFmtId="3" fontId="26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95" fillId="0" borderId="71" xfId="0" applyNumberFormat="1" applyFont="1" applyBorder="1" applyAlignment="1">
      <alignment horizontal="right"/>
    </xf>
    <xf numFmtId="3" fontId="96" fillId="0" borderId="71" xfId="0" applyNumberFormat="1" applyFont="1" applyBorder="1" applyAlignment="1"/>
    <xf numFmtId="164" fontId="23" fillId="0" borderId="71" xfId="0" applyNumberFormat="1" applyFont="1" applyBorder="1" applyAlignment="1">
      <alignment horizontal="right"/>
    </xf>
    <xf numFmtId="3" fontId="98" fillId="0" borderId="71" xfId="0" applyNumberFormat="1" applyFont="1" applyBorder="1" applyAlignment="1"/>
    <xf numFmtId="4" fontId="99" fillId="0" borderId="71" xfId="0" applyNumberFormat="1" applyFont="1" applyBorder="1" applyAlignment="1"/>
    <xf numFmtId="3" fontId="101" fillId="0" borderId="71" xfId="0" applyNumberFormat="1" applyFont="1" applyBorder="1" applyAlignment="1">
      <alignment horizontal="right"/>
    </xf>
    <xf numFmtId="3" fontId="102" fillId="0" borderId="71" xfId="0" applyNumberFormat="1" applyFont="1" applyBorder="1"/>
    <xf numFmtId="3" fontId="102" fillId="0" borderId="71" xfId="0" applyNumberFormat="1" applyFont="1" applyBorder="1" applyAlignment="1"/>
    <xf numFmtId="3" fontId="101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9" fillId="0" borderId="71" xfId="0" applyNumberFormat="1" applyFont="1" applyBorder="1" applyAlignment="1">
      <alignment horizontal="center"/>
    </xf>
    <xf numFmtId="0" fontId="23" fillId="0" borderId="78" xfId="0" applyFont="1" applyBorder="1"/>
    <xf numFmtId="175" fontId="19" fillId="0" borderId="72" xfId="0" applyNumberFormat="1" applyFont="1" applyBorder="1" applyAlignment="1">
      <alignment vertical="center"/>
    </xf>
    <xf numFmtId="3" fontId="19" fillId="0" borderId="72" xfId="0" applyNumberFormat="1" applyFont="1" applyBorder="1"/>
    <xf numFmtId="164" fontId="19" fillId="0" borderId="72" xfId="0" applyNumberFormat="1" applyFont="1" applyBorder="1"/>
    <xf numFmtId="175" fontId="24" fillId="0" borderId="72" xfId="0" applyNumberFormat="1" applyFont="1" applyBorder="1" applyAlignment="1">
      <alignment vertical="center"/>
    </xf>
    <xf numFmtId="164" fontId="19" fillId="0" borderId="72" xfId="0" applyNumberFormat="1" applyFont="1" applyBorder="1" applyAlignment="1">
      <alignment horizontal="right"/>
    </xf>
    <xf numFmtId="0" fontId="23" fillId="0" borderId="54" xfId="0" applyFont="1" applyBorder="1"/>
    <xf numFmtId="0" fontId="56" fillId="0" borderId="30" xfId="0" applyFont="1" applyBorder="1" applyAlignment="1">
      <alignment horizontal="center"/>
    </xf>
    <xf numFmtId="0" fontId="56" fillId="0" borderId="71" xfId="0" applyFont="1" applyBorder="1" applyAlignment="1">
      <alignment horizontal="center"/>
    </xf>
    <xf numFmtId="2" fontId="21" fillId="0" borderId="30" xfId="0" applyNumberFormat="1" applyFont="1" applyBorder="1"/>
    <xf numFmtId="164" fontId="21" fillId="0" borderId="30" xfId="0" applyNumberFormat="1" applyFont="1" applyBorder="1"/>
    <xf numFmtId="0" fontId="80" fillId="0" borderId="70" xfId="58"/>
    <xf numFmtId="0" fontId="90" fillId="2" borderId="71" xfId="0" applyFont="1" applyFill="1" applyBorder="1" applyAlignment="1">
      <alignment horizontal="center" vertical="center" wrapText="1"/>
    </xf>
    <xf numFmtId="194" fontId="21" fillId="0" borderId="30" xfId="0" applyNumberFormat="1" applyFont="1" applyBorder="1"/>
    <xf numFmtId="0" fontId="90" fillId="2" borderId="17" xfId="0" applyFont="1" applyFill="1" applyBorder="1" applyAlignment="1">
      <alignment horizontal="center" vertical="center" wrapText="1"/>
    </xf>
    <xf numFmtId="169" fontId="21" fillId="0" borderId="30" xfId="0" applyNumberFormat="1" applyFont="1" applyBorder="1"/>
    <xf numFmtId="164" fontId="21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7" fillId="7" borderId="70" xfId="58" applyNumberFormat="1" applyFont="1" applyFill="1"/>
    <xf numFmtId="168" fontId="108" fillId="7" borderId="70" xfId="58" applyNumberFormat="1" applyFont="1" applyFill="1"/>
    <xf numFmtId="0" fontId="0" fillId="0" borderId="0" xfId="0" applyFont="1" applyAlignment="1"/>
    <xf numFmtId="166" fontId="60" fillId="5" borderId="72" xfId="0" applyNumberFormat="1" applyFont="1" applyFill="1" applyBorder="1"/>
    <xf numFmtId="3" fontId="60" fillId="5" borderId="72" xfId="0" applyNumberFormat="1" applyFont="1" applyFill="1" applyBorder="1"/>
    <xf numFmtId="3" fontId="61" fillId="0" borderId="72" xfId="0" applyNumberFormat="1" applyFont="1" applyBorder="1"/>
    <xf numFmtId="3" fontId="60" fillId="0" borderId="72" xfId="0" applyNumberFormat="1" applyFont="1" applyBorder="1"/>
    <xf numFmtId="3" fontId="0" fillId="0" borderId="72" xfId="0" applyNumberFormat="1" applyFont="1" applyBorder="1" applyAlignment="1"/>
    <xf numFmtId="4" fontId="60" fillId="5" borderId="72" xfId="0" applyNumberFormat="1" applyFont="1" applyFill="1" applyBorder="1"/>
    <xf numFmtId="4" fontId="99" fillId="0" borderId="72" xfId="0" applyNumberFormat="1" applyFont="1" applyBorder="1" applyAlignment="1"/>
    <xf numFmtId="0" fontId="110" fillId="0" borderId="0" xfId="0" applyFont="1" applyAlignment="1"/>
    <xf numFmtId="0" fontId="23" fillId="0" borderId="30" xfId="0" applyFont="1" applyBorder="1" applyAlignment="1">
      <alignment vertical="center"/>
    </xf>
    <xf numFmtId="0" fontId="39" fillId="2" borderId="30" xfId="0" applyFont="1" applyFill="1" applyBorder="1" applyAlignment="1">
      <alignment vertical="center" wrapText="1"/>
    </xf>
    <xf numFmtId="0" fontId="44" fillId="2" borderId="30" xfId="0" applyFont="1" applyFill="1" applyBorder="1" applyAlignment="1">
      <alignment vertical="center" wrapText="1"/>
    </xf>
    <xf numFmtId="0" fontId="39" fillId="2" borderId="30" xfId="0" applyFont="1" applyFill="1" applyBorder="1" applyAlignment="1">
      <alignment wrapText="1"/>
    </xf>
    <xf numFmtId="0" fontId="39" fillId="0" borderId="30" xfId="0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4" fillId="2" borderId="12" xfId="0" applyFont="1" applyFill="1" applyBorder="1" applyAlignment="1">
      <alignment vertical="center" wrapText="1"/>
    </xf>
    <xf numFmtId="0" fontId="110" fillId="0" borderId="71" xfId="0" applyFont="1" applyBorder="1" applyAlignment="1">
      <alignment wrapText="1"/>
    </xf>
    <xf numFmtId="164" fontId="111" fillId="0" borderId="71" xfId="0" applyNumberFormat="1" applyFont="1" applyBorder="1" applyAlignment="1"/>
    <xf numFmtId="0" fontId="111" fillId="0" borderId="71" xfId="0" applyFont="1" applyBorder="1" applyAlignment="1"/>
    <xf numFmtId="0" fontId="111" fillId="0" borderId="0" xfId="0" applyFont="1" applyAlignment="1"/>
    <xf numFmtId="0" fontId="113" fillId="0" borderId="17" xfId="0" applyFont="1" applyBorder="1" applyAlignment="1">
      <alignment vertical="center" wrapText="1"/>
    </xf>
    <xf numFmtId="0" fontId="113" fillId="2" borderId="30" xfId="0" applyFont="1" applyFill="1" applyBorder="1" applyAlignment="1">
      <alignment vertical="center" wrapText="1"/>
    </xf>
    <xf numFmtId="0" fontId="113" fillId="0" borderId="72" xfId="0" applyFont="1" applyBorder="1" applyAlignment="1">
      <alignment horizontal="left" vertical="center" wrapText="1"/>
    </xf>
    <xf numFmtId="0" fontId="113" fillId="2" borderId="17" xfId="0" applyFont="1" applyFill="1" applyBorder="1" applyAlignment="1">
      <alignment vertical="center" wrapText="1"/>
    </xf>
    <xf numFmtId="0" fontId="113" fillId="2" borderId="61" xfId="0" applyFont="1" applyFill="1" applyBorder="1" applyAlignment="1">
      <alignment vertical="center" wrapText="1"/>
    </xf>
    <xf numFmtId="0" fontId="110" fillId="0" borderId="71" xfId="0" applyFont="1" applyBorder="1" applyAlignment="1"/>
    <xf numFmtId="0" fontId="113" fillId="0" borderId="12" xfId="0" applyFont="1" applyBorder="1" applyAlignment="1">
      <alignment vertical="center" wrapText="1"/>
    </xf>
    <xf numFmtId="3" fontId="111" fillId="0" borderId="71" xfId="0" applyNumberFormat="1" applyFont="1" applyBorder="1" applyAlignment="1"/>
    <xf numFmtId="0" fontId="114" fillId="2" borderId="30" xfId="0" applyFont="1" applyFill="1" applyBorder="1" applyAlignment="1">
      <alignment vertical="center" wrapText="1"/>
    </xf>
    <xf numFmtId="0" fontId="44" fillId="2" borderId="17" xfId="0" applyFont="1" applyFill="1" applyBorder="1" applyAlignment="1">
      <alignment vertical="center" wrapText="1"/>
    </xf>
    <xf numFmtId="3" fontId="111" fillId="0" borderId="81" xfId="0" applyNumberFormat="1" applyFont="1" applyBorder="1" applyAlignment="1"/>
    <xf numFmtId="3" fontId="45" fillId="0" borderId="70" xfId="0" applyNumberFormat="1" applyFont="1" applyBorder="1"/>
    <xf numFmtId="3" fontId="45" fillId="0" borderId="70" xfId="0" applyNumberFormat="1" applyFont="1" applyBorder="1" applyAlignment="1">
      <alignment horizontal="right" wrapText="1"/>
    </xf>
    <xf numFmtId="166" fontId="111" fillId="0" borderId="71" xfId="0" applyNumberFormat="1" applyFont="1" applyBorder="1" applyAlignment="1"/>
    <xf numFmtId="0" fontId="115" fillId="0" borderId="7" xfId="0" applyFont="1" applyBorder="1"/>
    <xf numFmtId="0" fontId="116" fillId="0" borderId="0" xfId="0" applyFont="1" applyAlignment="1"/>
    <xf numFmtId="164" fontId="115" fillId="0" borderId="7" xfId="0" applyNumberFormat="1" applyFont="1" applyBorder="1"/>
    <xf numFmtId="166" fontId="45" fillId="2" borderId="72" xfId="0" applyNumberFormat="1" applyFont="1" applyFill="1" applyBorder="1" applyAlignment="1">
      <alignment horizontal="right" vertical="center"/>
    </xf>
    <xf numFmtId="0" fontId="45" fillId="0" borderId="72" xfId="0" applyFont="1" applyBorder="1"/>
    <xf numFmtId="3" fontId="45" fillId="2" borderId="72" xfId="0" applyNumberFormat="1" applyFont="1" applyFill="1" applyBorder="1"/>
    <xf numFmtId="3" fontId="45" fillId="0" borderId="72" xfId="0" applyNumberFormat="1" applyFont="1" applyBorder="1"/>
    <xf numFmtId="164" fontId="56" fillId="0" borderId="72" xfId="0" applyNumberFormat="1" applyFont="1" applyBorder="1" applyAlignment="1">
      <alignment horizontal="center" vertical="center" wrapText="1"/>
    </xf>
    <xf numFmtId="164" fontId="45" fillId="0" borderId="72" xfId="0" applyNumberFormat="1" applyFont="1" applyBorder="1"/>
    <xf numFmtId="0" fontId="45" fillId="2" borderId="72" xfId="0" applyFont="1" applyFill="1" applyBorder="1"/>
    <xf numFmtId="3" fontId="45" fillId="0" borderId="72" xfId="0" applyNumberFormat="1" applyFont="1" applyBorder="1" applyAlignment="1">
      <alignment horizontal="right" wrapText="1"/>
    </xf>
    <xf numFmtId="0" fontId="22" fillId="0" borderId="72" xfId="0" applyFont="1" applyBorder="1"/>
    <xf numFmtId="164" fontId="45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106" fillId="0" borderId="71" xfId="0" applyNumberFormat="1" applyFont="1" applyBorder="1"/>
    <xf numFmtId="166" fontId="106" fillId="0" borderId="71" xfId="0" applyNumberFormat="1" applyFont="1" applyBorder="1" applyAlignment="1">
      <alignment vertical="center"/>
    </xf>
    <xf numFmtId="3" fontId="79" fillId="0" borderId="71" xfId="0" applyNumberFormat="1" applyFont="1" applyBorder="1" applyAlignment="1">
      <alignment horizontal="right"/>
    </xf>
    <xf numFmtId="0" fontId="118" fillId="0" borderId="0" xfId="0" applyFont="1" applyAlignment="1"/>
    <xf numFmtId="0" fontId="118" fillId="0" borderId="71" xfId="0" applyFont="1" applyBorder="1" applyAlignment="1"/>
    <xf numFmtId="3" fontId="119" fillId="0" borderId="72" xfId="0" applyNumberFormat="1" applyFont="1" applyBorder="1"/>
    <xf numFmtId="3" fontId="119" fillId="0" borderId="71" xfId="0" applyNumberFormat="1" applyFont="1" applyBorder="1"/>
    <xf numFmtId="166" fontId="72" fillId="2" borderId="71" xfId="0" applyNumberFormat="1" applyFont="1" applyFill="1" applyBorder="1"/>
    <xf numFmtId="0" fontId="20" fillId="0" borderId="12" xfId="0" applyFont="1" applyBorder="1"/>
    <xf numFmtId="0" fontId="0" fillId="0" borderId="0" xfId="0" applyFont="1" applyAlignment="1"/>
    <xf numFmtId="0" fontId="56" fillId="0" borderId="71" xfId="0" applyFont="1" applyBorder="1" applyAlignment="1">
      <alignment horizontal="center"/>
    </xf>
    <xf numFmtId="0" fontId="20" fillId="0" borderId="70" xfId="0" applyFont="1" applyBorder="1"/>
    <xf numFmtId="0" fontId="20" fillId="0" borderId="64" xfId="0" applyFont="1" applyBorder="1"/>
    <xf numFmtId="0" fontId="0" fillId="0" borderId="0" xfId="0" applyFont="1" applyAlignment="1"/>
    <xf numFmtId="0" fontId="80" fillId="0" borderId="70" xfId="58"/>
    <xf numFmtId="180" fontId="106" fillId="0" borderId="70" xfId="58" applyNumberFormat="1" applyFont="1"/>
    <xf numFmtId="0" fontId="82" fillId="8" borderId="71" xfId="30" applyFont="1" applyFill="1" applyBorder="1" applyAlignment="1">
      <alignment horizontal="center" vertical="top" wrapText="1"/>
    </xf>
    <xf numFmtId="0" fontId="82" fillId="8" borderId="71" xfId="30" applyFont="1" applyFill="1" applyBorder="1" applyAlignment="1">
      <alignment horizontal="left" vertical="top" wrapText="1"/>
    </xf>
    <xf numFmtId="0" fontId="121" fillId="0" borderId="71" xfId="0" applyFont="1" applyBorder="1"/>
    <xf numFmtId="164" fontId="122" fillId="0" borderId="71" xfId="0" applyNumberFormat="1" applyFont="1" applyBorder="1" applyAlignment="1">
      <alignment horizontal="right"/>
    </xf>
    <xf numFmtId="0" fontId="82" fillId="0" borderId="71" xfId="30" applyFont="1" applyBorder="1" applyAlignment="1">
      <alignment vertical="top" wrapText="1"/>
    </xf>
    <xf numFmtId="0" fontId="81" fillId="0" borderId="71" xfId="30" applyBorder="1" applyAlignment="1">
      <alignment horizontal="right" vertical="top" wrapText="1"/>
    </xf>
    <xf numFmtId="164" fontId="81" fillId="0" borderId="71" xfId="30" applyNumberFormat="1" applyBorder="1" applyAlignment="1">
      <alignment horizontal="right" vertical="top"/>
    </xf>
    <xf numFmtId="0" fontId="81" fillId="0" borderId="71" xfId="30" applyBorder="1" applyAlignment="1">
      <alignment horizontal="left" vertical="top" wrapText="1" indent="2"/>
    </xf>
    <xf numFmtId="0" fontId="81" fillId="0" borderId="71" xfId="30" applyBorder="1" applyAlignment="1">
      <alignment horizontal="left" vertical="top" wrapText="1"/>
    </xf>
    <xf numFmtId="0" fontId="82" fillId="0" borderId="71" xfId="30" applyFont="1" applyBorder="1" applyAlignment="1">
      <alignment horizontal="left" vertical="top" wrapText="1"/>
    </xf>
    <xf numFmtId="0" fontId="122" fillId="0" borderId="71" xfId="0" applyFont="1" applyBorder="1" applyAlignment="1"/>
    <xf numFmtId="0" fontId="81" fillId="6" borderId="71" xfId="30" applyFill="1" applyBorder="1" applyAlignment="1">
      <alignment horizontal="left" vertical="top" wrapText="1" indent="2"/>
    </xf>
    <xf numFmtId="0" fontId="81" fillId="6" borderId="71" xfId="30" applyFill="1" applyBorder="1" applyAlignment="1">
      <alignment horizontal="left" vertical="top" wrapText="1"/>
    </xf>
    <xf numFmtId="0" fontId="0" fillId="0" borderId="71" xfId="0" applyBorder="1"/>
    <xf numFmtId="0" fontId="81" fillId="0" borderId="71" xfId="30" applyBorder="1" applyAlignment="1">
      <alignment horizontal="left" vertical="top" wrapText="1" indent="6"/>
    </xf>
    <xf numFmtId="0" fontId="81" fillId="0" borderId="71" xfId="30" applyFont="1" applyBorder="1" applyAlignment="1">
      <alignment horizontal="left" vertical="top" wrapText="1"/>
    </xf>
    <xf numFmtId="0" fontId="81" fillId="0" borderId="71" xfId="30" applyFont="1" applyBorder="1" applyAlignment="1">
      <alignment horizontal="left" wrapText="1" indent="2"/>
    </xf>
    <xf numFmtId="181" fontId="125" fillId="0" borderId="7" xfId="0" applyNumberFormat="1" applyFont="1" applyBorder="1" applyAlignment="1">
      <alignment horizontal="right"/>
    </xf>
    <xf numFmtId="200" fontId="109" fillId="0" borderId="72" xfId="22" applyNumberFormat="1" applyFont="1" applyBorder="1" applyAlignment="1"/>
    <xf numFmtId="200" fontId="109" fillId="0" borderId="71" xfId="22" applyNumberFormat="1" applyFont="1" applyBorder="1" applyAlignment="1"/>
    <xf numFmtId="0" fontId="82" fillId="8" borderId="71" xfId="30" applyFont="1" applyFill="1" applyBorder="1" applyAlignment="1">
      <alignment horizontal="right" vertical="top" wrapText="1"/>
    </xf>
    <xf numFmtId="168" fontId="108" fillId="7" borderId="70" xfId="6" applyNumberFormat="1" applyFont="1" applyFill="1"/>
    <xf numFmtId="0" fontId="0" fillId="0" borderId="0" xfId="0" applyFont="1" applyAlignment="1"/>
    <xf numFmtId="0" fontId="56" fillId="0" borderId="71" xfId="0" applyFont="1" applyBorder="1" applyAlignment="1">
      <alignment horizontal="center"/>
    </xf>
    <xf numFmtId="0" fontId="0" fillId="0" borderId="0" xfId="0" applyFont="1" applyAlignment="1"/>
    <xf numFmtId="0" fontId="23" fillId="0" borderId="71" xfId="0" applyFont="1" applyBorder="1" applyAlignment="1"/>
    <xf numFmtId="0" fontId="78" fillId="0" borderId="70" xfId="112" applyFont="1" applyAlignment="1">
      <alignment horizontal="left"/>
    </xf>
    <xf numFmtId="0" fontId="79" fillId="0" borderId="70" xfId="112" applyFont="1" applyAlignment="1">
      <alignment vertical="center" wrapText="1"/>
    </xf>
    <xf numFmtId="4" fontId="79" fillId="0" borderId="70" xfId="112" applyNumberFormat="1" applyFont="1" applyAlignment="1">
      <alignment horizontal="center"/>
    </xf>
    <xf numFmtId="0" fontId="56" fillId="0" borderId="71" xfId="0" applyFont="1" applyBorder="1" applyAlignment="1">
      <alignment horizontal="center"/>
    </xf>
    <xf numFmtId="198" fontId="104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20" fillId="0" borderId="71" xfId="0" applyFont="1" applyBorder="1"/>
    <xf numFmtId="0" fontId="0" fillId="0" borderId="0" xfId="0" applyFont="1" applyAlignment="1"/>
    <xf numFmtId="0" fontId="91" fillId="2" borderId="71" xfId="0" applyFont="1" applyFill="1" applyBorder="1" applyAlignment="1">
      <alignment horizontal="center" vertical="center" wrapText="1"/>
    </xf>
    <xf numFmtId="0" fontId="56" fillId="0" borderId="71" xfId="0" applyFont="1" applyBorder="1" applyAlignment="1">
      <alignment horizontal="center"/>
    </xf>
    <xf numFmtId="3" fontId="133" fillId="0" borderId="88" xfId="108" applyNumberFormat="1" applyFont="1" applyBorder="1" applyAlignment="1">
      <alignment vertical="center"/>
    </xf>
    <xf numFmtId="3" fontId="133" fillId="0" borderId="88" xfId="108" applyNumberFormat="1" applyFont="1" applyBorder="1" applyAlignment="1">
      <alignment vertical="center"/>
    </xf>
    <xf numFmtId="201" fontId="130" fillId="9" borderId="86" xfId="134" applyFont="1" applyFill="1" applyBorder="1" applyAlignment="1">
      <alignment horizontal="center" vertical="center"/>
    </xf>
    <xf numFmtId="201" fontId="131" fillId="0" borderId="70" xfId="134" applyFont="1" applyAlignment="1">
      <alignment horizontal="center" vertical="center"/>
    </xf>
    <xf numFmtId="201" fontId="131" fillId="0" borderId="70" xfId="134" applyFont="1" applyAlignment="1">
      <alignment horizontal="left" vertical="center"/>
    </xf>
    <xf numFmtId="201" fontId="130" fillId="0" borderId="70" xfId="134" applyFont="1" applyAlignment="1">
      <alignment horizontal="left" vertical="center"/>
    </xf>
    <xf numFmtId="202" fontId="136" fillId="0" borderId="71" xfId="22" applyNumberFormat="1" applyFont="1" applyFill="1" applyBorder="1"/>
    <xf numFmtId="0" fontId="81" fillId="0" borderId="70" xfId="6"/>
    <xf numFmtId="180" fontId="106" fillId="0" borderId="70" xfId="6" applyNumberFormat="1" applyFont="1"/>
    <xf numFmtId="200" fontId="136" fillId="0" borderId="71" xfId="22" applyNumberFormat="1" applyFont="1" applyFill="1" applyBorder="1"/>
    <xf numFmtId="164" fontId="41" fillId="0" borderId="70" xfId="0" applyNumberFormat="1" applyFont="1" applyBorder="1"/>
    <xf numFmtId="0" fontId="23" fillId="0" borderId="70" xfId="0" applyFont="1" applyBorder="1"/>
    <xf numFmtId="3" fontId="41" fillId="0" borderId="70" xfId="0" applyNumberFormat="1" applyFont="1" applyBorder="1"/>
    <xf numFmtId="0" fontId="127" fillId="0" borderId="81" xfId="44" applyFont="1" applyBorder="1" applyAlignment="1">
      <alignment horizontal="right" vertical="center"/>
    </xf>
    <xf numFmtId="0" fontId="127" fillId="0" borderId="85" xfId="44" applyFont="1" applyBorder="1" applyAlignment="1">
      <alignment horizontal="right" vertical="center"/>
    </xf>
    <xf numFmtId="0" fontId="127" fillId="0" borderId="80" xfId="44" applyFont="1" applyBorder="1" applyAlignment="1">
      <alignment horizontal="right" vertical="center"/>
    </xf>
    <xf numFmtId="0" fontId="127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13" fillId="0" borderId="70" xfId="44"/>
    <xf numFmtId="0" fontId="82" fillId="0" borderId="72" xfId="44" applyFont="1" applyBorder="1" applyAlignment="1">
      <alignment vertical="center" wrapText="1"/>
    </xf>
    <xf numFmtId="164" fontId="137" fillId="0" borderId="71" xfId="44" applyNumberFormat="1" applyFont="1" applyBorder="1" applyAlignment="1">
      <alignment wrapText="1"/>
    </xf>
    <xf numFmtId="202" fontId="136" fillId="6" borderId="71" xfId="22" applyNumberFormat="1" applyFont="1" applyFill="1" applyBorder="1"/>
    <xf numFmtId="203" fontId="136" fillId="0" borderId="71" xfId="22" applyNumberFormat="1" applyFont="1" applyFill="1" applyBorder="1"/>
    <xf numFmtId="0" fontId="13" fillId="0" borderId="71" xfId="44" applyBorder="1" applyAlignment="1">
      <alignment wrapText="1"/>
    </xf>
    <xf numFmtId="200" fontId="136" fillId="0" borderId="71" xfId="19" applyNumberFormat="1" applyFont="1" applyFill="1" applyBorder="1"/>
    <xf numFmtId="3" fontId="0" fillId="0" borderId="0" xfId="0" applyNumberFormat="1" applyFont="1" applyAlignment="1"/>
    <xf numFmtId="0" fontId="8" fillId="10" borderId="72" xfId="44" applyFont="1" applyFill="1" applyBorder="1"/>
    <xf numFmtId="0" fontId="8" fillId="10" borderId="87" xfId="44" applyFont="1" applyFill="1" applyBorder="1"/>
    <xf numFmtId="0" fontId="138" fillId="0" borderId="72" xfId="44" applyFont="1" applyBorder="1" applyAlignment="1">
      <alignment vertical="center" wrapText="1"/>
    </xf>
    <xf numFmtId="0" fontId="8" fillId="10" borderId="72" xfId="44" applyFont="1" applyFill="1" applyBorder="1" applyAlignment="1">
      <alignment horizontal="left"/>
    </xf>
    <xf numFmtId="0" fontId="138" fillId="0" borderId="72" xfId="44" applyFont="1" applyBorder="1" applyAlignment="1">
      <alignment horizontal="left" vertical="center" wrapText="1"/>
    </xf>
    <xf numFmtId="0" fontId="8" fillId="10" borderId="72" xfId="44" applyFont="1" applyFill="1" applyBorder="1" applyAlignment="1">
      <alignment horizontal="left" wrapText="1"/>
    </xf>
    <xf numFmtId="0" fontId="138" fillId="0" borderId="72" xfId="44" applyFont="1" applyBorder="1" applyAlignment="1">
      <alignment vertical="top" wrapText="1"/>
    </xf>
    <xf numFmtId="0" fontId="138" fillId="10" borderId="72" xfId="44" applyFont="1" applyFill="1" applyBorder="1" applyAlignment="1">
      <alignment horizontal="left" wrapText="1"/>
    </xf>
    <xf numFmtId="0" fontId="8" fillId="10" borderId="87" xfId="44" applyFont="1" applyFill="1" applyBorder="1" applyAlignment="1">
      <alignment horizontal="left" wrapText="1"/>
    </xf>
    <xf numFmtId="0" fontId="8" fillId="10" borderId="89" xfId="44" applyFont="1" applyFill="1" applyBorder="1" applyAlignment="1">
      <alignment horizontal="left" wrapText="1"/>
    </xf>
    <xf numFmtId="0" fontId="138" fillId="0" borderId="72" xfId="44" applyFont="1" applyFill="1" applyBorder="1" applyAlignment="1">
      <alignment horizontal="left" wrapText="1"/>
    </xf>
    <xf numFmtId="0" fontId="8" fillId="0" borderId="72" xfId="44" applyFont="1" applyFill="1" applyBorder="1" applyAlignment="1">
      <alignment horizontal="left" wrapText="1"/>
    </xf>
    <xf numFmtId="0" fontId="91" fillId="3" borderId="7" xfId="0" applyFont="1" applyFill="1" applyBorder="1" applyAlignment="1">
      <alignment horizontal="center"/>
    </xf>
    <xf numFmtId="0" fontId="41" fillId="0" borderId="70" xfId="0" applyFont="1" applyFill="1" applyBorder="1" applyAlignment="1">
      <alignment vertical="center" wrapText="1"/>
    </xf>
    <xf numFmtId="0" fontId="41" fillId="0" borderId="70" xfId="0" applyFont="1" applyFill="1" applyBorder="1"/>
    <xf numFmtId="0" fontId="100" fillId="0" borderId="7" xfId="0" applyFont="1" applyBorder="1" applyAlignment="1">
      <alignment horizontal="center"/>
    </xf>
    <xf numFmtId="0" fontId="88" fillId="2" borderId="27" xfId="0" applyFont="1" applyFill="1" applyBorder="1" applyAlignment="1">
      <alignment horizontal="left"/>
    </xf>
    <xf numFmtId="164" fontId="111" fillId="0" borderId="72" xfId="0" applyNumberFormat="1" applyFont="1" applyBorder="1" applyAlignment="1"/>
    <xf numFmtId="3" fontId="111" fillId="0" borderId="72" xfId="0" applyNumberFormat="1" applyFont="1" applyBorder="1" applyAlignment="1"/>
    <xf numFmtId="0" fontId="111" fillId="0" borderId="72" xfId="0" applyFont="1" applyBorder="1" applyAlignment="1"/>
    <xf numFmtId="3" fontId="111" fillId="0" borderId="87" xfId="0" applyNumberFormat="1" applyFont="1" applyBorder="1" applyAlignment="1"/>
    <xf numFmtId="166" fontId="111" fillId="0" borderId="72" xfId="0" applyNumberFormat="1" applyFont="1" applyBorder="1" applyAlignment="1"/>
    <xf numFmtId="0" fontId="78" fillId="0" borderId="0" xfId="0" applyFont="1" applyAlignment="1">
      <alignment horizontal="right"/>
    </xf>
    <xf numFmtId="4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 vertical="center" wrapText="1"/>
    </xf>
    <xf numFmtId="164" fontId="139" fillId="0" borderId="71" xfId="0" applyNumberFormat="1" applyFont="1" applyBorder="1"/>
    <xf numFmtId="0" fontId="56" fillId="0" borderId="71" xfId="0" applyFont="1" applyBorder="1" applyAlignment="1">
      <alignment horizontal="center"/>
    </xf>
    <xf numFmtId="164" fontId="90" fillId="0" borderId="71" xfId="0" applyNumberFormat="1" applyFont="1" applyBorder="1" applyAlignment="1">
      <alignment horizontal="right"/>
    </xf>
    <xf numFmtId="0" fontId="97" fillId="0" borderId="71" xfId="0" applyFont="1" applyBorder="1"/>
    <xf numFmtId="3" fontId="90" fillId="0" borderId="71" xfId="0" applyNumberFormat="1" applyFont="1" applyBorder="1"/>
    <xf numFmtId="3" fontId="97" fillId="0" borderId="71" xfId="0" applyNumberFormat="1" applyFont="1" applyBorder="1"/>
    <xf numFmtId="0" fontId="97" fillId="0" borderId="71" xfId="0" applyFont="1" applyBorder="1" applyAlignment="1"/>
    <xf numFmtId="175" fontId="90" fillId="0" borderId="71" xfId="0" applyNumberFormat="1" applyFont="1" applyBorder="1" applyAlignment="1">
      <alignment vertical="center"/>
    </xf>
    <xf numFmtId="164" fontId="90" fillId="0" borderId="71" xfId="0" applyNumberFormat="1" applyFont="1" applyBorder="1"/>
    <xf numFmtId="3" fontId="98" fillId="0" borderId="72" xfId="0" applyNumberFormat="1" applyFont="1" applyBorder="1" applyAlignment="1"/>
    <xf numFmtId="166" fontId="41" fillId="0" borderId="72" xfId="0" applyNumberFormat="1" applyFont="1" applyBorder="1"/>
    <xf numFmtId="2" fontId="41" fillId="0" borderId="72" xfId="0" applyNumberFormat="1" applyFont="1" applyBorder="1"/>
    <xf numFmtId="164" fontId="137" fillId="0" borderId="80" xfId="44" applyNumberFormat="1" applyFont="1" applyBorder="1" applyAlignment="1">
      <alignment wrapText="1"/>
    </xf>
    <xf numFmtId="0" fontId="94" fillId="0" borderId="93" xfId="0" applyFont="1" applyBorder="1" applyAlignment="1">
      <alignment horizontal="center" vertical="center"/>
    </xf>
    <xf numFmtId="0" fontId="94" fillId="0" borderId="94" xfId="0" applyFont="1" applyBorder="1" applyAlignment="1">
      <alignment horizontal="center" vertical="center"/>
    </xf>
    <xf numFmtId="0" fontId="0" fillId="0" borderId="80" xfId="0" applyFont="1" applyBorder="1" applyAlignment="1"/>
    <xf numFmtId="0" fontId="94" fillId="0" borderId="92" xfId="0" applyFont="1" applyBorder="1" applyAlignment="1">
      <alignment horizontal="center" vertical="center"/>
    </xf>
    <xf numFmtId="164" fontId="140" fillId="0" borderId="71" xfId="0" applyNumberFormat="1" applyFont="1" applyBorder="1"/>
    <xf numFmtId="164" fontId="125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6" fillId="0" borderId="71" xfId="22" applyNumberFormat="1" applyFont="1" applyFill="1" applyBorder="1"/>
    <xf numFmtId="164" fontId="0" fillId="0" borderId="71" xfId="0" applyNumberFormat="1" applyFont="1" applyBorder="1" applyAlignment="1"/>
    <xf numFmtId="0" fontId="56" fillId="0" borderId="71" xfId="0" applyFont="1" applyBorder="1" applyAlignment="1">
      <alignment horizontal="center"/>
    </xf>
    <xf numFmtId="0" fontId="0" fillId="0" borderId="0" xfId="0" applyFont="1" applyAlignment="1"/>
    <xf numFmtId="0" fontId="87" fillId="0" borderId="71" xfId="0" applyFont="1" applyBorder="1" applyAlignment="1">
      <alignment wrapText="1"/>
    </xf>
    <xf numFmtId="0" fontId="42" fillId="0" borderId="92" xfId="0" applyFont="1" applyBorder="1" applyAlignment="1">
      <alignment horizontal="center" vertical="center"/>
    </xf>
    <xf numFmtId="0" fontId="87" fillId="0" borderId="0" xfId="0" applyFont="1" applyAlignment="1"/>
    <xf numFmtId="0" fontId="56" fillId="0" borderId="71" xfId="0" applyFont="1" applyBorder="1" applyAlignment="1">
      <alignment horizontal="center"/>
    </xf>
    <xf numFmtId="164" fontId="90" fillId="0" borderId="72" xfId="0" applyNumberFormat="1" applyFont="1" applyBorder="1" applyAlignment="1">
      <alignment horizontal="right"/>
    </xf>
    <xf numFmtId="0" fontId="97" fillId="0" borderId="72" xfId="0" applyFont="1" applyBorder="1"/>
    <xf numFmtId="3" fontId="90" fillId="0" borderId="72" xfId="0" applyNumberFormat="1" applyFont="1" applyBorder="1"/>
    <xf numFmtId="3" fontId="97" fillId="0" borderId="72" xfId="0" applyNumberFormat="1" applyFont="1" applyBorder="1"/>
    <xf numFmtId="0" fontId="97" fillId="0" borderId="72" xfId="0" applyFont="1" applyBorder="1" applyAlignment="1"/>
    <xf numFmtId="175" fontId="90" fillId="0" borderId="72" xfId="0" applyNumberFormat="1" applyFont="1" applyBorder="1" applyAlignment="1">
      <alignment vertical="center"/>
    </xf>
    <xf numFmtId="164" fontId="90" fillId="0" borderId="72" xfId="0" applyNumberFormat="1" applyFont="1" applyBorder="1"/>
    <xf numFmtId="0" fontId="110" fillId="0" borderId="87" xfId="0" applyFont="1" applyBorder="1"/>
    <xf numFmtId="0" fontId="110" fillId="0" borderId="81" xfId="0" applyFont="1" applyBorder="1"/>
    <xf numFmtId="14" fontId="110" fillId="0" borderId="81" xfId="0" applyNumberFormat="1" applyFont="1" applyBorder="1"/>
    <xf numFmtId="190" fontId="132" fillId="0" borderId="71" xfId="108" applyFont="1" applyBorder="1" applyAlignment="1">
      <alignment horizontal="left" vertical="center"/>
    </xf>
    <xf numFmtId="164" fontId="133" fillId="0" borderId="71" xfId="108" applyNumberFormat="1" applyFont="1" applyBorder="1" applyAlignment="1">
      <alignment horizontal="right" vertical="center"/>
    </xf>
    <xf numFmtId="3" fontId="133" fillId="0" borderId="71" xfId="108" applyNumberFormat="1" applyFont="1" applyBorder="1" applyAlignment="1">
      <alignment vertical="center"/>
    </xf>
    <xf numFmtId="190" fontId="132" fillId="0" borderId="71" xfId="108" applyFont="1" applyBorder="1" applyAlignment="1">
      <alignment horizontal="left" vertical="center" wrapText="1"/>
    </xf>
    <xf numFmtId="0" fontId="0" fillId="0" borderId="71" xfId="0" applyFont="1" applyBorder="1" applyAlignment="1">
      <alignment horizontal="center" vertical="center"/>
    </xf>
    <xf numFmtId="201" fontId="130" fillId="6" borderId="71" xfId="134" applyFont="1" applyFill="1" applyBorder="1" applyAlignment="1">
      <alignment horizontal="left" vertical="center"/>
    </xf>
    <xf numFmtId="201" fontId="130" fillId="6" borderId="71" xfId="134" applyFont="1" applyFill="1" applyBorder="1" applyAlignment="1">
      <alignment horizontal="center" vertical="center"/>
    </xf>
    <xf numFmtId="201" fontId="131" fillId="6" borderId="71" xfId="134" applyFont="1" applyFill="1" applyBorder="1" applyAlignment="1">
      <alignment horizontal="left" vertical="center"/>
    </xf>
    <xf numFmtId="166" fontId="133" fillId="0" borderId="71" xfId="108" applyNumberFormat="1" applyFont="1" applyBorder="1" applyAlignment="1">
      <alignment vertical="center"/>
    </xf>
    <xf numFmtId="201" fontId="132" fillId="6" borderId="71" xfId="134" applyFont="1" applyFill="1" applyBorder="1" applyAlignment="1">
      <alignment horizontal="left" vertical="center"/>
    </xf>
    <xf numFmtId="201" fontId="134" fillId="6" borderId="71" xfId="134" applyFont="1" applyFill="1" applyBorder="1" applyAlignment="1">
      <alignment horizontal="left" vertical="center"/>
    </xf>
    <xf numFmtId="166" fontId="128" fillId="6" borderId="71" xfId="134" applyNumberFormat="1" applyFont="1" applyFill="1" applyBorder="1" applyAlignment="1">
      <alignment horizontal="right" vertical="center"/>
    </xf>
    <xf numFmtId="201" fontId="130" fillId="6" borderId="71" xfId="134" applyFont="1" applyFill="1" applyBorder="1"/>
    <xf numFmtId="201" fontId="112" fillId="6" borderId="71" xfId="134" applyFont="1" applyFill="1" applyBorder="1" applyAlignment="1">
      <alignment horizontal="left" vertical="center" wrapText="1"/>
    </xf>
    <xf numFmtId="201" fontId="112" fillId="6" borderId="71" xfId="134" applyFont="1" applyFill="1" applyBorder="1" applyAlignment="1">
      <alignment vertical="center" wrapText="1"/>
    </xf>
    <xf numFmtId="201" fontId="129" fillId="6" borderId="71" xfId="134" applyFont="1" applyFill="1" applyBorder="1" applyAlignment="1">
      <alignment vertical="center"/>
    </xf>
    <xf numFmtId="201" fontId="133" fillId="6" borderId="71" xfId="134" applyFont="1" applyFill="1" applyBorder="1" applyAlignment="1">
      <alignment horizontal="left" vertical="center" wrapText="1"/>
    </xf>
    <xf numFmtId="201" fontId="133" fillId="6" borderId="71" xfId="134" applyFont="1" applyFill="1" applyBorder="1" applyAlignment="1">
      <alignment vertical="center" wrapText="1"/>
    </xf>
    <xf numFmtId="201" fontId="133" fillId="6" borderId="71" xfId="134" applyFont="1" applyFill="1" applyBorder="1" applyAlignment="1">
      <alignment horizontal="center" vertical="center" wrapText="1"/>
    </xf>
    <xf numFmtId="190" fontId="132" fillId="0" borderId="71" xfId="108" applyFont="1" applyBorder="1" applyAlignment="1">
      <alignment horizontal="center" vertical="center"/>
    </xf>
    <xf numFmtId="3" fontId="142" fillId="0" borderId="71" xfId="0" applyNumberFormat="1" applyFont="1" applyBorder="1"/>
    <xf numFmtId="3" fontId="142" fillId="5" borderId="71" xfId="0" applyNumberFormat="1" applyFont="1" applyFill="1" applyBorder="1"/>
    <xf numFmtId="0" fontId="0" fillId="0" borderId="0" xfId="0" applyFont="1" applyAlignment="1"/>
    <xf numFmtId="3" fontId="139" fillId="0" borderId="71" xfId="0" applyNumberFormat="1" applyFont="1" applyBorder="1"/>
    <xf numFmtId="0" fontId="56" fillId="0" borderId="71" xfId="0" applyFont="1" applyBorder="1" applyAlignment="1">
      <alignment horizontal="center"/>
    </xf>
    <xf numFmtId="14" fontId="137" fillId="0" borderId="71" xfId="44" applyNumberFormat="1" applyFont="1" applyBorder="1" applyAlignment="1">
      <alignment horizontal="center" wrapText="1"/>
    </xf>
    <xf numFmtId="0" fontId="56" fillId="0" borderId="71" xfId="0" applyFont="1" applyBorder="1" applyAlignment="1">
      <alignment horizontal="center"/>
    </xf>
    <xf numFmtId="164" fontId="133" fillId="0" borderId="88" xfId="108" applyNumberFormat="1" applyFont="1" applyBorder="1" applyAlignment="1">
      <alignment horizontal="right" vertical="center"/>
    </xf>
    <xf numFmtId="166" fontId="133" fillId="0" borderId="88" xfId="108" applyNumberFormat="1" applyFont="1" applyBorder="1" applyAlignment="1">
      <alignment vertical="center"/>
    </xf>
    <xf numFmtId="164" fontId="133" fillId="0" borderId="96" xfId="108" applyNumberFormat="1" applyFont="1" applyBorder="1" applyAlignment="1">
      <alignment horizontal="right" vertical="center"/>
    </xf>
    <xf numFmtId="172" fontId="141" fillId="0" borderId="70" xfId="38" applyNumberFormat="1" applyFont="1" applyFill="1" applyBorder="1" applyAlignment="1">
      <alignment horizontal="right" vertical="center"/>
    </xf>
    <xf numFmtId="0" fontId="143" fillId="0" borderId="70" xfId="211"/>
    <xf numFmtId="180" fontId="106" fillId="0" borderId="70" xfId="211" applyNumberFormat="1" applyFont="1"/>
    <xf numFmtId="0" fontId="0" fillId="0" borderId="0" xfId="0" applyFont="1" applyAlignment="1"/>
    <xf numFmtId="4" fontId="21" fillId="2" borderId="17" xfId="0" applyNumberFormat="1" applyFont="1" applyFill="1" applyBorder="1" applyAlignment="1">
      <alignment horizontal="center" vertical="center" wrapText="1"/>
    </xf>
    <xf numFmtId="4" fontId="21" fillId="2" borderId="7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56" fillId="0" borderId="71" xfId="0" applyFont="1" applyBorder="1" applyAlignment="1">
      <alignment horizontal="center"/>
    </xf>
    <xf numFmtId="3" fontId="133" fillId="0" borderId="71" xfId="108" applyNumberFormat="1" applyFont="1" applyBorder="1" applyAlignment="1">
      <alignment horizontal="right" vertical="center"/>
    </xf>
    <xf numFmtId="205" fontId="136" fillId="0" borderId="71" xfId="22" applyNumberFormat="1" applyFont="1" applyFill="1" applyBorder="1"/>
    <xf numFmtId="3" fontId="133" fillId="0" borderId="106" xfId="108" applyNumberFormat="1" applyFont="1" applyBorder="1" applyAlignment="1">
      <alignment vertical="center"/>
    </xf>
    <xf numFmtId="0" fontId="56" fillId="0" borderId="71" xfId="0" applyFont="1" applyBorder="1" applyAlignment="1">
      <alignment horizontal="center"/>
    </xf>
    <xf numFmtId="0" fontId="0" fillId="0" borderId="0" xfId="0" applyFont="1" applyAlignment="1"/>
    <xf numFmtId="0" fontId="56" fillId="0" borderId="71" xfId="0" applyFont="1" applyBorder="1" applyAlignment="1">
      <alignment horizontal="center"/>
    </xf>
    <xf numFmtId="198" fontId="71" fillId="6" borderId="70" xfId="3" applyNumberFormat="1" applyFont="1" applyFill="1" applyBorder="1" applyAlignment="1">
      <alignment vertical="center"/>
    </xf>
    <xf numFmtId="0" fontId="0" fillId="0" borderId="80" xfId="0" applyFont="1" applyBorder="1" applyAlignment="1"/>
    <xf numFmtId="164" fontId="35" fillId="0" borderId="71" xfId="0" applyNumberFormat="1" applyFont="1" applyBorder="1"/>
    <xf numFmtId="0" fontId="0" fillId="0" borderId="0" xfId="0" applyFont="1" applyAlignment="1"/>
    <xf numFmtId="0" fontId="56" fillId="0" borderId="71" xfId="0" applyFont="1" applyBorder="1" applyAlignment="1">
      <alignment horizontal="center"/>
    </xf>
    <xf numFmtId="3" fontId="133" fillId="0" borderId="71" xfId="108" applyNumberFormat="1" applyFont="1" applyBorder="1" applyAlignment="1">
      <alignment horizontal="right" vertical="center"/>
    </xf>
    <xf numFmtId="0" fontId="0" fillId="0" borderId="80" xfId="0" applyFont="1" applyBorder="1" applyAlignment="1"/>
    <xf numFmtId="0" fontId="56" fillId="0" borderId="71" xfId="0" applyFont="1" applyBorder="1" applyAlignment="1">
      <alignment horizontal="center"/>
    </xf>
    <xf numFmtId="14" fontId="110" fillId="0" borderId="87" xfId="0" applyNumberFormat="1" applyFont="1" applyBorder="1"/>
    <xf numFmtId="164" fontId="133" fillId="0" borderId="107" xfId="108" applyNumberFormat="1" applyFont="1" applyBorder="1" applyAlignment="1">
      <alignment horizontal="right" vertical="center"/>
    </xf>
    <xf numFmtId="3" fontId="133" fillId="0" borderId="107" xfId="108" applyNumberFormat="1" applyFont="1" applyBorder="1" applyAlignment="1">
      <alignment vertical="center"/>
    </xf>
    <xf numFmtId="166" fontId="133" fillId="0" borderId="107" xfId="108" applyNumberFormat="1" applyFont="1" applyBorder="1" applyAlignment="1">
      <alignment vertical="center"/>
    </xf>
    <xf numFmtId="3" fontId="133" fillId="0" borderId="108" xfId="108" applyNumberFormat="1" applyFont="1" applyBorder="1" applyAlignment="1">
      <alignment vertical="center"/>
    </xf>
    <xf numFmtId="3" fontId="133" fillId="0" borderId="109" xfId="108" applyNumberFormat="1" applyFont="1" applyBorder="1" applyAlignment="1">
      <alignment vertical="center"/>
    </xf>
    <xf numFmtId="3" fontId="133" fillId="0" borderId="72" xfId="108" applyNumberFormat="1" applyFont="1" applyBorder="1" applyAlignment="1">
      <alignment horizontal="right"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89" xfId="0" applyFont="1" applyBorder="1" applyAlignment="1"/>
    <xf numFmtId="202" fontId="136" fillId="0" borderId="72" xfId="22" applyNumberFormat="1" applyFont="1" applyFill="1" applyBorder="1"/>
    <xf numFmtId="202" fontId="136" fillId="6" borderId="72" xfId="22" applyNumberFormat="1" applyFont="1" applyFill="1" applyBorder="1"/>
    <xf numFmtId="200" fontId="136" fillId="0" borderId="72" xfId="22" applyNumberFormat="1" applyFont="1" applyFill="1" applyBorder="1"/>
    <xf numFmtId="203" fontId="136" fillId="0" borderId="72" xfId="22" applyNumberFormat="1" applyFont="1" applyFill="1" applyBorder="1"/>
    <xf numFmtId="0" fontId="13" fillId="0" borderId="72" xfId="44" applyBorder="1" applyAlignment="1">
      <alignment wrapText="1"/>
    </xf>
    <xf numFmtId="200" fontId="136" fillId="0" borderId="72" xfId="19" applyNumberFormat="1" applyFont="1" applyFill="1" applyBorder="1"/>
    <xf numFmtId="205" fontId="136" fillId="0" borderId="72" xfId="22" applyNumberFormat="1" applyFont="1" applyFill="1" applyBorder="1"/>
    <xf numFmtId="164" fontId="23" fillId="0" borderId="72" xfId="0" applyNumberFormat="1" applyFont="1" applyBorder="1" applyAlignment="1">
      <alignment horizontal="right"/>
    </xf>
    <xf numFmtId="9" fontId="23" fillId="0" borderId="72" xfId="0" applyNumberFormat="1" applyFont="1" applyBorder="1"/>
    <xf numFmtId="3" fontId="16" fillId="0" borderId="72" xfId="17" applyNumberFormat="1" applyBorder="1"/>
    <xf numFmtId="166" fontId="19" fillId="5" borderId="72" xfId="0" applyNumberFormat="1" applyFont="1" applyFill="1" applyBorder="1"/>
    <xf numFmtId="166" fontId="19" fillId="0" borderId="72" xfId="0" applyNumberFormat="1" applyFont="1" applyBorder="1"/>
    <xf numFmtId="166" fontId="19" fillId="5" borderId="72" xfId="0" applyNumberFormat="1" applyFont="1" applyFill="1" applyBorder="1" applyAlignment="1">
      <alignment vertical="center"/>
    </xf>
    <xf numFmtId="0" fontId="19" fillId="0" borderId="72" xfId="0" applyFont="1" applyBorder="1"/>
    <xf numFmtId="3" fontId="19" fillId="5" borderId="72" xfId="0" applyNumberFormat="1" applyFont="1" applyFill="1" applyBorder="1"/>
    <xf numFmtId="0" fontId="19" fillId="0" borderId="59" xfId="0" applyFont="1" applyBorder="1" applyAlignment="1">
      <alignment horizontal="center" vertical="center"/>
    </xf>
    <xf numFmtId="3" fontId="142" fillId="0" borderId="72" xfId="0" applyNumberFormat="1" applyFont="1" applyBorder="1"/>
    <xf numFmtId="3" fontId="142" fillId="5" borderId="72" xfId="0" applyNumberFormat="1" applyFont="1" applyFill="1" applyBorder="1"/>
    <xf numFmtId="3" fontId="60" fillId="0" borderId="30" xfId="0" applyNumberFormat="1" applyFont="1" applyBorder="1" applyAlignment="1">
      <alignment horizontal="right"/>
    </xf>
    <xf numFmtId="14" fontId="87" fillId="0" borderId="71" xfId="0" applyNumberFormat="1" applyFont="1" applyBorder="1"/>
    <xf numFmtId="0" fontId="51" fillId="0" borderId="70" xfId="0" applyFont="1" applyBorder="1" applyAlignment="1">
      <alignment vertical="center"/>
    </xf>
    <xf numFmtId="0" fontId="0" fillId="0" borderId="0" xfId="0" applyFont="1" applyAlignment="1"/>
    <xf numFmtId="0" fontId="0" fillId="0" borderId="0" xfId="0"/>
    <xf numFmtId="3" fontId="60" fillId="0" borderId="71" xfId="0" applyNumberFormat="1" applyFont="1" applyBorder="1" applyAlignment="1">
      <alignment horizontal="right"/>
    </xf>
    <xf numFmtId="164" fontId="133" fillId="0" borderId="88" xfId="108" applyNumberFormat="1" applyFont="1" applyBorder="1" applyAlignment="1">
      <alignment horizontal="right" vertical="center"/>
    </xf>
    <xf numFmtId="3" fontId="133" fillId="0" borderId="88" xfId="108" applyNumberFormat="1" applyFont="1" applyBorder="1" applyAlignment="1">
      <alignment vertical="center"/>
    </xf>
    <xf numFmtId="3" fontId="133" fillId="0" borderId="88" xfId="108" applyNumberFormat="1" applyFont="1" applyBorder="1" applyAlignment="1">
      <alignment vertical="center"/>
    </xf>
    <xf numFmtId="3" fontId="133" fillId="0" borderId="88" xfId="108" applyNumberFormat="1" applyFont="1" applyBorder="1" applyAlignment="1">
      <alignment vertical="center"/>
    </xf>
    <xf numFmtId="3" fontId="133" fillId="0" borderId="88" xfId="108" applyNumberFormat="1" applyFont="1" applyBorder="1" applyAlignment="1">
      <alignment vertical="center"/>
    </xf>
    <xf numFmtId="3" fontId="133" fillId="0" borderId="110" xfId="108" applyNumberFormat="1" applyFont="1" applyBorder="1" applyAlignment="1">
      <alignment vertical="center"/>
    </xf>
    <xf numFmtId="3" fontId="133" fillId="0" borderId="111" xfId="108" applyNumberFormat="1" applyFont="1" applyBorder="1" applyAlignment="1">
      <alignment vertical="center"/>
    </xf>
    <xf numFmtId="164" fontId="133" fillId="0" borderId="88" xfId="108" applyNumberFormat="1" applyFont="1" applyBorder="1" applyAlignment="1">
      <alignment horizontal="right" vertical="center"/>
    </xf>
    <xf numFmtId="3" fontId="133" fillId="0" borderId="88" xfId="108" applyNumberFormat="1" applyFont="1" applyBorder="1" applyAlignment="1">
      <alignment vertical="center"/>
    </xf>
    <xf numFmtId="201" fontId="131" fillId="6" borderId="70" xfId="134" applyFont="1" applyFill="1" applyAlignment="1">
      <alignment horizontal="center" vertical="center"/>
    </xf>
    <xf numFmtId="201" fontId="161" fillId="6" borderId="70" xfId="134" applyFont="1" applyFill="1" applyAlignment="1">
      <alignment horizontal="center" vertical="center"/>
    </xf>
    <xf numFmtId="0" fontId="0" fillId="0" borderId="80" xfId="0" applyFont="1" applyBorder="1" applyAlignment="1"/>
    <xf numFmtId="0" fontId="51" fillId="0" borderId="71" xfId="0" applyFont="1" applyBorder="1" applyAlignment="1">
      <alignment vertical="center"/>
    </xf>
    <xf numFmtId="180" fontId="106" fillId="0" borderId="0" xfId="0" applyNumberFormat="1" applyFont="1"/>
    <xf numFmtId="206" fontId="106" fillId="0" borderId="71" xfId="0" applyNumberFormat="1" applyFont="1" applyBorder="1"/>
    <xf numFmtId="206" fontId="106" fillId="0" borderId="71" xfId="0" applyNumberFormat="1" applyFont="1" applyBorder="1" applyAlignment="1">
      <alignment vertical="center"/>
    </xf>
    <xf numFmtId="181" fontId="106" fillId="0" borderId="0" xfId="0" applyNumberFormat="1" applyFont="1"/>
    <xf numFmtId="14" fontId="19" fillId="0" borderId="71" xfId="0" applyNumberFormat="1" applyFont="1" applyBorder="1" applyAlignment="1">
      <alignment horizontal="center" vertical="center"/>
    </xf>
    <xf numFmtId="0" fontId="20" fillId="0" borderId="71" xfId="0" applyFont="1" applyBorder="1"/>
    <xf numFmtId="14" fontId="90" fillId="0" borderId="71" xfId="0" applyNumberFormat="1" applyFont="1" applyBorder="1" applyAlignment="1">
      <alignment horizontal="center" vertical="center"/>
    </xf>
    <xf numFmtId="14" fontId="19" fillId="0" borderId="2" xfId="0" applyNumberFormat="1" applyFont="1" applyBorder="1" applyAlignment="1">
      <alignment horizontal="center" vertical="center"/>
    </xf>
    <xf numFmtId="0" fontId="20" fillId="0" borderId="4" xfId="0" applyFont="1" applyBorder="1"/>
    <xf numFmtId="14" fontId="19" fillId="0" borderId="17" xfId="0" applyNumberFormat="1" applyFont="1" applyBorder="1" applyAlignment="1">
      <alignment horizontal="center" vertical="center"/>
    </xf>
    <xf numFmtId="0" fontId="20" fillId="0" borderId="12" xfId="0" applyFont="1" applyBorder="1"/>
    <xf numFmtId="0" fontId="17" fillId="0" borderId="0" xfId="0" applyFont="1" applyAlignment="1">
      <alignment wrapText="1"/>
    </xf>
    <xf numFmtId="0" fontId="0" fillId="0" borderId="0" xfId="0" applyFont="1" applyAlignment="1"/>
    <xf numFmtId="0" fontId="18" fillId="0" borderId="2" xfId="0" applyFont="1" applyBorder="1" applyAlignment="1">
      <alignment horizontal="center" vertical="center"/>
    </xf>
    <xf numFmtId="0" fontId="18" fillId="0" borderId="6" xfId="0" applyFont="1" applyBorder="1" applyAlignment="1">
      <alignment horizontal="left" vertical="top" wrapText="1"/>
    </xf>
    <xf numFmtId="0" fontId="20" fillId="0" borderId="9" xfId="0" applyFont="1" applyBorder="1"/>
    <xf numFmtId="0" fontId="18" fillId="0" borderId="1" xfId="0" applyFont="1" applyBorder="1" applyAlignment="1">
      <alignment horizontal="left" vertical="top"/>
    </xf>
    <xf numFmtId="0" fontId="20" fillId="0" borderId="11" xfId="0" applyFont="1" applyBorder="1"/>
    <xf numFmtId="0" fontId="18" fillId="0" borderId="13" xfId="0" applyFont="1" applyBorder="1" applyAlignment="1">
      <alignment horizontal="left" vertical="top" wrapText="1"/>
    </xf>
    <xf numFmtId="0" fontId="20" fillId="0" borderId="14" xfId="0" applyFont="1" applyBorder="1"/>
    <xf numFmtId="0" fontId="19" fillId="0" borderId="1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center" wrapText="1"/>
    </xf>
    <xf numFmtId="0" fontId="20" fillId="0" borderId="15" xfId="0" applyFont="1" applyBorder="1"/>
    <xf numFmtId="0" fontId="18" fillId="0" borderId="10" xfId="0" applyFont="1" applyBorder="1" applyAlignment="1">
      <alignment horizontal="left" vertical="top" wrapText="1"/>
    </xf>
    <xf numFmtId="0" fontId="20" fillId="0" borderId="16" xfId="0" applyFont="1" applyBorder="1"/>
    <xf numFmtId="0" fontId="18" fillId="0" borderId="1" xfId="0" applyFont="1" applyBorder="1" applyAlignment="1">
      <alignment horizontal="left" vertical="top" wrapText="1"/>
    </xf>
    <xf numFmtId="0" fontId="18" fillId="2" borderId="17" xfId="0" applyFont="1" applyFill="1" applyBorder="1" applyAlignment="1">
      <alignment horizontal="left" vertical="top" wrapText="1"/>
    </xf>
    <xf numFmtId="0" fontId="20" fillId="0" borderId="18" xfId="0" applyFont="1" applyBorder="1"/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vertical="top" wrapText="1"/>
    </xf>
    <xf numFmtId="0" fontId="20" fillId="0" borderId="23" xfId="0" applyFont="1" applyBorder="1"/>
    <xf numFmtId="0" fontId="18" fillId="2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vertical="top" wrapText="1"/>
    </xf>
    <xf numFmtId="0" fontId="82" fillId="0" borderId="71" xfId="30" applyFont="1" applyBorder="1" applyAlignment="1">
      <alignment horizontal="left" vertical="top" wrapText="1"/>
    </xf>
    <xf numFmtId="0" fontId="82" fillId="0" borderId="71" xfId="30" applyFont="1" applyBorder="1" applyAlignment="1">
      <alignment horizontal="left" vertical="center" wrapText="1"/>
    </xf>
    <xf numFmtId="0" fontId="81" fillId="0" borderId="71" xfId="30" applyBorder="1" applyAlignment="1">
      <alignment horizontal="left" vertical="top" wrapText="1"/>
    </xf>
    <xf numFmtId="0" fontId="123" fillId="0" borderId="71" xfId="0" applyFont="1" applyBorder="1" applyAlignment="1">
      <alignment horizontal="center" wrapText="1"/>
    </xf>
    <xf numFmtId="0" fontId="82" fillId="0" borderId="71" xfId="30" applyFont="1" applyBorder="1" applyAlignment="1">
      <alignment vertical="top" wrapText="1"/>
    </xf>
    <xf numFmtId="0" fontId="82" fillId="6" borderId="71" xfId="30" applyFont="1" applyFill="1" applyBorder="1" applyAlignment="1">
      <alignment horizontal="left" vertical="top" wrapText="1"/>
    </xf>
    <xf numFmtId="14" fontId="88" fillId="2" borderId="71" xfId="0" applyNumberFormat="1" applyFont="1" applyFill="1" applyBorder="1" applyAlignment="1">
      <alignment horizontal="right" vertical="center" wrapText="1"/>
    </xf>
    <xf numFmtId="14" fontId="31" fillId="2" borderId="2" xfId="0" applyNumberFormat="1" applyFont="1" applyFill="1" applyBorder="1" applyAlignment="1">
      <alignment horizontal="right" vertical="center" wrapText="1"/>
    </xf>
    <xf numFmtId="0" fontId="20" fillId="0" borderId="5" xfId="0" applyFont="1" applyBorder="1"/>
    <xf numFmtId="0" fontId="20" fillId="0" borderId="32" xfId="0" applyFont="1" applyBorder="1"/>
    <xf numFmtId="14" fontId="88" fillId="2" borderId="17" xfId="0" applyNumberFormat="1" applyFont="1" applyFill="1" applyBorder="1" applyAlignment="1">
      <alignment horizontal="right" vertical="center" wrapText="1"/>
    </xf>
    <xf numFmtId="3" fontId="40" fillId="0" borderId="0" xfId="0" applyNumberFormat="1" applyFont="1" applyAlignment="1">
      <alignment horizontal="center" wrapText="1"/>
    </xf>
    <xf numFmtId="0" fontId="30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0" fillId="2" borderId="34" xfId="0" applyFont="1" applyFill="1" applyBorder="1" applyAlignment="1">
      <alignment horizontal="center" vertical="center" wrapText="1"/>
    </xf>
    <xf numFmtId="0" fontId="20" fillId="0" borderId="35" xfId="0" applyFont="1" applyBorder="1"/>
    <xf numFmtId="0" fontId="20" fillId="0" borderId="36" xfId="0" applyFont="1" applyBorder="1"/>
    <xf numFmtId="0" fontId="42" fillId="0" borderId="42" xfId="0" applyFont="1" applyBorder="1" applyAlignment="1">
      <alignment horizontal="center" vertical="center"/>
    </xf>
    <xf numFmtId="0" fontId="20" fillId="0" borderId="48" xfId="0" applyFont="1" applyBorder="1"/>
    <xf numFmtId="14" fontId="42" fillId="0" borderId="41" xfId="0" applyNumberFormat="1" applyFont="1" applyBorder="1" applyAlignment="1">
      <alignment horizontal="center" vertical="center"/>
    </xf>
    <xf numFmtId="0" fontId="20" fillId="0" borderId="47" xfId="0" applyFont="1" applyBorder="1"/>
    <xf numFmtId="14" fontId="42" fillId="0" borderId="42" xfId="0" applyNumberFormat="1" applyFont="1" applyBorder="1" applyAlignment="1">
      <alignment horizontal="center" vertical="center"/>
    </xf>
    <xf numFmtId="0" fontId="94" fillId="0" borderId="42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4" xfId="0" applyFont="1" applyBorder="1"/>
    <xf numFmtId="14" fontId="21" fillId="0" borderId="38" xfId="0" applyNumberFormat="1" applyFont="1" applyBorder="1" applyAlignment="1">
      <alignment horizontal="center" vertical="center"/>
    </xf>
    <xf numFmtId="14" fontId="42" fillId="0" borderId="38" xfId="0" applyNumberFormat="1" applyFont="1" applyBorder="1" applyAlignment="1">
      <alignment horizontal="center" vertical="center"/>
    </xf>
    <xf numFmtId="14" fontId="42" fillId="0" borderId="39" xfId="0" applyNumberFormat="1" applyFont="1" applyBorder="1" applyAlignment="1">
      <alignment horizontal="center" vertical="center"/>
    </xf>
    <xf numFmtId="0" fontId="20" fillId="0" borderId="45" xfId="0" applyFont="1" applyBorder="1"/>
    <xf numFmtId="14" fontId="42" fillId="0" borderId="40" xfId="0" applyNumberFormat="1" applyFont="1" applyBorder="1" applyAlignment="1">
      <alignment horizontal="center" vertical="center"/>
    </xf>
    <xf numFmtId="0" fontId="20" fillId="0" borderId="46" xfId="0" applyFont="1" applyBorder="1"/>
    <xf numFmtId="0" fontId="91" fillId="2" borderId="71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0" fillId="0" borderId="50" xfId="0" applyFont="1" applyBorder="1"/>
    <xf numFmtId="0" fontId="23" fillId="0" borderId="2" xfId="0" applyFont="1" applyBorder="1" applyAlignment="1">
      <alignment horizontal="center" vertical="center"/>
    </xf>
    <xf numFmtId="0" fontId="91" fillId="2" borderId="17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horizontal="center"/>
    </xf>
    <xf numFmtId="0" fontId="20" fillId="0" borderId="53" xfId="0" applyFont="1" applyBorder="1"/>
    <xf numFmtId="0" fontId="23" fillId="0" borderId="1" xfId="0" applyFont="1" applyBorder="1" applyAlignment="1">
      <alignment horizontal="center"/>
    </xf>
    <xf numFmtId="0" fontId="87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56" fillId="0" borderId="71" xfId="0" applyFont="1" applyBorder="1" applyAlignment="1">
      <alignment horizontal="center"/>
    </xf>
    <xf numFmtId="0" fontId="23" fillId="0" borderId="71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0" fillId="0" borderId="54" xfId="0" applyFont="1" applyBorder="1"/>
    <xf numFmtId="0" fontId="110" fillId="0" borderId="71" xfId="0" applyFont="1" applyBorder="1" applyAlignment="1">
      <alignment horizontal="center"/>
    </xf>
    <xf numFmtId="0" fontId="55" fillId="2" borderId="34" xfId="0" applyFont="1" applyFill="1" applyBorder="1" applyAlignment="1">
      <alignment horizontal="center" vertical="center" wrapText="1"/>
    </xf>
    <xf numFmtId="0" fontId="20" fillId="0" borderId="52" xfId="0" applyFont="1" applyBorder="1"/>
    <xf numFmtId="0" fontId="93" fillId="2" borderId="34" xfId="0" applyFont="1" applyFill="1" applyBorder="1" applyAlignment="1">
      <alignment horizontal="center" vertical="center" wrapText="1"/>
    </xf>
    <xf numFmtId="0" fontId="93" fillId="2" borderId="71" xfId="0" applyFont="1" applyFill="1" applyBorder="1" applyAlignment="1">
      <alignment horizontal="center" vertical="center" wrapText="1"/>
    </xf>
    <xf numFmtId="0" fontId="93" fillId="2" borderId="53" xfId="0" applyFont="1" applyFill="1" applyBorder="1" applyAlignment="1">
      <alignment horizontal="center" vertical="center" wrapText="1"/>
    </xf>
    <xf numFmtId="0" fontId="20" fillId="0" borderId="70" xfId="0" applyFont="1" applyBorder="1"/>
    <xf numFmtId="0" fontId="55" fillId="2" borderId="7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left" wrapText="1"/>
    </xf>
    <xf numFmtId="0" fontId="55" fillId="2" borderId="2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left" vertical="center" wrapText="1"/>
    </xf>
    <xf numFmtId="0" fontId="54" fillId="2" borderId="1" xfId="0" applyFont="1" applyFill="1" applyBorder="1" applyAlignment="1">
      <alignment horizontal="left" vertical="center" wrapText="1"/>
    </xf>
    <xf numFmtId="0" fontId="20" fillId="0" borderId="51" xfId="0" applyFont="1" applyBorder="1"/>
    <xf numFmtId="0" fontId="55" fillId="0" borderId="1" xfId="0" applyFont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 wrapText="1"/>
    </xf>
    <xf numFmtId="1" fontId="55" fillId="2" borderId="1" xfId="0" applyNumberFormat="1" applyFont="1" applyFill="1" applyBorder="1" applyAlignment="1">
      <alignment horizontal="left" vertical="center" wrapText="1"/>
    </xf>
    <xf numFmtId="178" fontId="55" fillId="2" borderId="1" xfId="0" applyNumberFormat="1" applyFont="1" applyFill="1" applyBorder="1" applyAlignment="1">
      <alignment horizontal="left"/>
    </xf>
    <xf numFmtId="0" fontId="97" fillId="0" borderId="1" xfId="0" applyFont="1" applyBorder="1" applyAlignment="1">
      <alignment horizontal="center"/>
    </xf>
    <xf numFmtId="0" fontId="117" fillId="2" borderId="83" xfId="0" applyFont="1" applyFill="1" applyBorder="1" applyAlignment="1">
      <alignment horizontal="center" vertical="center" wrapText="1"/>
    </xf>
    <xf numFmtId="0" fontId="20" fillId="0" borderId="83" xfId="0" applyFont="1" applyBorder="1"/>
    <xf numFmtId="0" fontId="55" fillId="2" borderId="72" xfId="0" applyFont="1" applyFill="1" applyBorder="1" applyAlignment="1">
      <alignment horizontal="center" vertical="center" wrapText="1"/>
    </xf>
    <xf numFmtId="0" fontId="20" fillId="0" borderId="72" xfId="0" applyFont="1" applyBorder="1"/>
    <xf numFmtId="0" fontId="55" fillId="2" borderId="17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3" fontId="60" fillId="0" borderId="3" xfId="0" applyNumberFormat="1" applyFont="1" applyBorder="1" applyAlignment="1">
      <alignment horizontal="center" vertical="center"/>
    </xf>
    <xf numFmtId="0" fontId="20" fillId="0" borderId="33" xfId="0" applyFont="1" applyBorder="1"/>
    <xf numFmtId="0" fontId="20" fillId="0" borderId="55" xfId="0" applyFont="1" applyBorder="1"/>
    <xf numFmtId="3" fontId="60" fillId="0" borderId="1" xfId="0" applyNumberFormat="1" applyFont="1" applyBorder="1" applyAlignment="1">
      <alignment horizontal="center"/>
    </xf>
    <xf numFmtId="0" fontId="100" fillId="0" borderId="1" xfId="0" applyFont="1" applyBorder="1" applyAlignment="1">
      <alignment horizontal="center" vertical="center"/>
    </xf>
    <xf numFmtId="17" fontId="35" fillId="2" borderId="7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17" fontId="125" fillId="2" borderId="71" xfId="0" applyNumberFormat="1" applyFont="1" applyFill="1" applyBorder="1" applyAlignment="1">
      <alignment horizontal="center" vertical="center" wrapText="1"/>
    </xf>
    <xf numFmtId="3" fontId="19" fillId="0" borderId="3" xfId="0" applyNumberFormat="1" applyFont="1" applyBorder="1" applyAlignment="1">
      <alignment horizontal="center" vertical="center"/>
    </xf>
    <xf numFmtId="17" fontId="35" fillId="2" borderId="2" xfId="0" applyNumberFormat="1" applyFont="1" applyFill="1" applyBorder="1" applyAlignment="1">
      <alignment horizontal="center" vertical="center" wrapText="1"/>
    </xf>
    <xf numFmtId="17" fontId="35" fillId="2" borderId="17" xfId="0" applyNumberFormat="1" applyFont="1" applyFill="1" applyBorder="1" applyAlignment="1">
      <alignment horizontal="center" vertical="center" wrapText="1"/>
    </xf>
    <xf numFmtId="0" fontId="23" fillId="0" borderId="72" xfId="0" applyFont="1" applyBorder="1" applyAlignment="1">
      <alignment horizontal="center" vertical="center"/>
    </xf>
    <xf numFmtId="0" fontId="23" fillId="0" borderId="91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23" fillId="0" borderId="50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/>
    </xf>
    <xf numFmtId="3" fontId="19" fillId="0" borderId="12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center"/>
    </xf>
    <xf numFmtId="190" fontId="132" fillId="0" borderId="71" xfId="108" applyFont="1" applyBorder="1" applyAlignment="1">
      <alignment horizontal="left" vertical="center" wrapText="1"/>
    </xf>
    <xf numFmtId="201" fontId="130" fillId="9" borderId="72" xfId="134" applyFont="1" applyFill="1" applyBorder="1" applyAlignment="1">
      <alignment horizontal="center" vertical="center"/>
    </xf>
    <xf numFmtId="201" fontId="130" fillId="9" borderId="91" xfId="134" applyFont="1" applyFill="1" applyBorder="1" applyAlignment="1">
      <alignment horizontal="center" vertical="center"/>
    </xf>
    <xf numFmtId="201" fontId="130" fillId="6" borderId="71" xfId="134" applyFont="1" applyFill="1" applyBorder="1" applyAlignment="1">
      <alignment horizontal="left" wrapText="1"/>
    </xf>
    <xf numFmtId="201" fontId="132" fillId="6" borderId="71" xfId="134" applyFont="1" applyFill="1" applyBorder="1" applyAlignment="1">
      <alignment horizontal="left" vertical="center" wrapText="1"/>
    </xf>
    <xf numFmtId="3" fontId="133" fillId="0" borderId="71" xfId="108" applyNumberFormat="1" applyFont="1" applyBorder="1" applyAlignment="1">
      <alignment horizontal="right" vertical="center"/>
    </xf>
    <xf numFmtId="201" fontId="130" fillId="9" borderId="90" xfId="134" applyFont="1" applyFill="1" applyBorder="1" applyAlignment="1">
      <alignment horizontal="center" vertical="center"/>
    </xf>
    <xf numFmtId="49" fontId="34" fillId="0" borderId="2" xfId="0" applyNumberFormat="1" applyFont="1" applyBorder="1" applyAlignment="1">
      <alignment horizontal="left" wrapText="1"/>
    </xf>
    <xf numFmtId="14" fontId="26" fillId="2" borderId="2" xfId="0" applyNumberFormat="1" applyFont="1" applyFill="1" applyBorder="1" applyAlignment="1">
      <alignment horizontal="center" vertical="center"/>
    </xf>
    <xf numFmtId="14" fontId="72" fillId="2" borderId="2" xfId="0" applyNumberFormat="1" applyFont="1" applyFill="1" applyBorder="1" applyAlignment="1">
      <alignment horizontal="center" vertical="center"/>
    </xf>
    <xf numFmtId="0" fontId="70" fillId="2" borderId="68" xfId="0" applyFont="1" applyFill="1" applyBorder="1" applyAlignment="1">
      <alignment horizontal="center"/>
    </xf>
    <xf numFmtId="0" fontId="20" fillId="0" borderId="69" xfId="0" applyFont="1" applyBorder="1"/>
    <xf numFmtId="14" fontId="103" fillId="2" borderId="71" xfId="0" applyNumberFormat="1" applyFont="1" applyFill="1" applyBorder="1" applyAlignment="1">
      <alignment horizontal="center" vertical="center"/>
    </xf>
    <xf numFmtId="0" fontId="20" fillId="0" borderId="64" xfId="0" applyFont="1" applyBorder="1"/>
    <xf numFmtId="14" fontId="72" fillId="2" borderId="71" xfId="0" applyNumberFormat="1" applyFont="1" applyFill="1" applyBorder="1" applyAlignment="1">
      <alignment horizontal="center" vertical="center"/>
    </xf>
    <xf numFmtId="14" fontId="103" fillId="2" borderId="17" xfId="0" applyNumberFormat="1" applyFont="1" applyFill="1" applyBorder="1" applyAlignment="1">
      <alignment horizontal="center" vertical="center"/>
    </xf>
    <xf numFmtId="14" fontId="44" fillId="0" borderId="71" xfId="0" applyNumberFormat="1" applyFont="1" applyBorder="1" applyAlignment="1">
      <alignment horizontal="center"/>
    </xf>
    <xf numFmtId="0" fontId="20" fillId="0" borderId="71" xfId="0" applyFont="1" applyBorder="1" applyAlignment="1">
      <alignment horizontal="center"/>
    </xf>
    <xf numFmtId="0" fontId="23" fillId="0" borderId="81" xfId="0" applyFont="1" applyBorder="1" applyAlignment="1"/>
    <xf numFmtId="0" fontId="0" fillId="0" borderId="80" xfId="0" applyFont="1" applyBorder="1" applyAlignment="1"/>
    <xf numFmtId="0" fontId="20" fillId="0" borderId="84" xfId="0" applyFont="1" applyBorder="1" applyAlignment="1">
      <alignment horizontal="center"/>
    </xf>
    <xf numFmtId="0" fontId="20" fillId="0" borderId="73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0" fontId="23" fillId="0" borderId="80" xfId="0" applyFont="1" applyBorder="1" applyAlignment="1">
      <alignment horizontal="center"/>
    </xf>
    <xf numFmtId="0" fontId="20" fillId="0" borderId="95" xfId="0" applyFont="1" applyBorder="1" applyAlignment="1">
      <alignment horizontal="center"/>
    </xf>
    <xf numFmtId="0" fontId="20" fillId="0" borderId="78" xfId="0" applyFont="1" applyBorder="1" applyAlignment="1">
      <alignment horizontal="center"/>
    </xf>
    <xf numFmtId="0" fontId="23" fillId="0" borderId="72" xfId="0" applyFont="1" applyBorder="1" applyAlignment="1">
      <alignment horizontal="center"/>
    </xf>
    <xf numFmtId="14" fontId="44" fillId="0" borderId="2" xfId="0" applyNumberFormat="1" applyFont="1" applyBorder="1" applyAlignment="1">
      <alignment horizontal="center"/>
    </xf>
    <xf numFmtId="178" fontId="55" fillId="2" borderId="1" xfId="0" applyNumberFormat="1" applyFont="1" applyFill="1" applyBorder="1" applyAlignment="1">
      <alignment horizontal="left" wrapText="1"/>
    </xf>
    <xf numFmtId="178" fontId="54" fillId="2" borderId="1" xfId="0" applyNumberFormat="1" applyFont="1" applyFill="1" applyBorder="1" applyAlignment="1">
      <alignment horizontal="left"/>
    </xf>
    <xf numFmtId="0" fontId="54" fillId="0" borderId="3" xfId="0" applyFont="1" applyBorder="1" applyAlignment="1">
      <alignment horizontal="left" vertical="center" wrapText="1"/>
    </xf>
    <xf numFmtId="0" fontId="54" fillId="0" borderId="53" xfId="0" applyFont="1" applyBorder="1" applyAlignment="1">
      <alignment horizontal="left"/>
    </xf>
    <xf numFmtId="14" fontId="44" fillId="0" borderId="17" xfId="0" applyNumberFormat="1" applyFont="1" applyBorder="1" applyAlignment="1">
      <alignment horizontal="center"/>
    </xf>
    <xf numFmtId="0" fontId="20" fillId="0" borderId="61" xfId="0" applyFont="1" applyBorder="1"/>
    <xf numFmtId="3" fontId="42" fillId="0" borderId="92" xfId="0" applyNumberFormat="1" applyFont="1" applyBorder="1" applyAlignment="1">
      <alignment horizontal="center" vertical="center"/>
    </xf>
  </cellXfs>
  <cellStyles count="378">
    <cellStyle name="_x0007__x0005_" xfId="5"/>
    <cellStyle name="_x0007__x0005_ 2" xfId="18"/>
    <cellStyle name="%" xfId="21"/>
    <cellStyle name="% 2" xfId="90"/>
    <cellStyle name="% 3" xfId="213"/>
    <cellStyle name="20% - Énfasis1 2" xfId="223"/>
    <cellStyle name="20% - Énfasis2 2" xfId="224"/>
    <cellStyle name="20% - Énfasis3 2" xfId="225"/>
    <cellStyle name="20% - Énfasis4 2" xfId="226"/>
    <cellStyle name="20% - Énfasis5 2" xfId="227"/>
    <cellStyle name="20% - Énfasis6 2" xfId="228"/>
    <cellStyle name="40% - Énfasis1 2" xfId="229"/>
    <cellStyle name="40% - Énfasis2 2" xfId="230"/>
    <cellStyle name="40% - Énfasis3 2" xfId="231"/>
    <cellStyle name="40% - Énfasis4 2" xfId="232"/>
    <cellStyle name="40% - Énfasis5 2" xfId="233"/>
    <cellStyle name="40% - Énfasis6 2" xfId="234"/>
    <cellStyle name="60% - Énfasis1 2" xfId="235"/>
    <cellStyle name="60% - Énfasis2 2" xfId="236"/>
    <cellStyle name="60% - Énfasis3 2" xfId="237"/>
    <cellStyle name="60% - Énfasis4 2" xfId="238"/>
    <cellStyle name="60% - Énfasis5 2" xfId="239"/>
    <cellStyle name="60% - Énfasis6 2" xfId="240"/>
    <cellStyle name="Buena 2" xfId="241"/>
    <cellStyle name="Cálculo 2" xfId="242"/>
    <cellStyle name="Celda de comprobación 2" xfId="243"/>
    <cellStyle name="Celda vinculada 2" xfId="244"/>
    <cellStyle name="Encabezado 4 2" xfId="245"/>
    <cellStyle name="Énfasis1 2" xfId="246"/>
    <cellStyle name="Énfasis2 2" xfId="247"/>
    <cellStyle name="Énfasis3 2" xfId="248"/>
    <cellStyle name="Énfasis4 2" xfId="249"/>
    <cellStyle name="Énfasis5 2" xfId="250"/>
    <cellStyle name="Énfasis6 2" xfId="251"/>
    <cellStyle name="Entrada 2" xfId="252"/>
    <cellStyle name="Estilo 1" xfId="222"/>
    <cellStyle name="Euro" xfId="33"/>
    <cellStyle name="Euro 2" xfId="34"/>
    <cellStyle name="Euro 2 2" xfId="35"/>
    <cellStyle name="Euro 2 2 2" xfId="273"/>
    <cellStyle name="Euro 2 3" xfId="272"/>
    <cellStyle name="Euro 3" xfId="36"/>
    <cellStyle name="Euro 3 2" xfId="274"/>
    <cellStyle name="Euro 4" xfId="271"/>
    <cellStyle name="Hipervínculo 2" xfId="9"/>
    <cellStyle name="Incorrecto 2" xfId="253"/>
    <cellStyle name="Millares" xfId="287"/>
    <cellStyle name="Millares [0] 10" xfId="294"/>
    <cellStyle name="Millares [0] 11" xfId="305"/>
    <cellStyle name="Millares [0] 12" xfId="310"/>
    <cellStyle name="Millares [0] 13" xfId="315"/>
    <cellStyle name="Millares [0] 14" xfId="320"/>
    <cellStyle name="Millares [0] 15" xfId="325"/>
    <cellStyle name="Millares [0] 16" xfId="330"/>
    <cellStyle name="Millares [0] 17" xfId="335"/>
    <cellStyle name="Millares [0] 18" xfId="340"/>
    <cellStyle name="Millares [0] 19" xfId="345"/>
    <cellStyle name="Millares [0] 2" xfId="42"/>
    <cellStyle name="Millares [0] 2 2" xfId="94"/>
    <cellStyle name="Millares [0] 2 3" xfId="218"/>
    <cellStyle name="Millares [0] 20" xfId="350"/>
    <cellStyle name="Millares [0] 21" xfId="354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[0] 7" xfId="280"/>
    <cellStyle name="Millares [0] 8" xfId="302"/>
    <cellStyle name="Millares [0] 9" xfId="298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2 2" xfId="277"/>
    <cellStyle name="Millares 2 3" xfId="60"/>
    <cellStyle name="Millares 2 4" xfId="15"/>
    <cellStyle name="Millares 2 5" xfId="276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 5" xfId="215"/>
    <cellStyle name="Millares 3 6" xfId="278"/>
    <cellStyle name="Millares 3 7" xfId="37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 2" xfId="275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50" xfId="199"/>
    <cellStyle name="Millares 51" xfId="203"/>
    <cellStyle name="Millares 52" xfId="204"/>
    <cellStyle name="Millares 53" xfId="206"/>
    <cellStyle name="Millares 54" xfId="209"/>
    <cellStyle name="Millares 55" xfId="210"/>
    <cellStyle name="Millares 56" xfId="279"/>
    <cellStyle name="Millares 57" xfId="301"/>
    <cellStyle name="Millares 58" xfId="299"/>
    <cellStyle name="Millares 59" xfId="307"/>
    <cellStyle name="Millares 6" xfId="29"/>
    <cellStyle name="Millares 60" xfId="312"/>
    <cellStyle name="Millares 61" xfId="317"/>
    <cellStyle name="Millares 62" xfId="322"/>
    <cellStyle name="Millares 63" xfId="327"/>
    <cellStyle name="Millares 64" xfId="332"/>
    <cellStyle name="Millares 65" xfId="337"/>
    <cellStyle name="Millares 66" xfId="342"/>
    <cellStyle name="Millares 67" xfId="347"/>
    <cellStyle name="Millares 68" xfId="352"/>
    <cellStyle name="Millares 69" xfId="356"/>
    <cellStyle name="Millares 7" xfId="25"/>
    <cellStyle name="Millares 70" xfId="359"/>
    <cellStyle name="Millares 8" xfId="47"/>
    <cellStyle name="Millares 9" xfId="57"/>
    <cellStyle name="Moneda [0] 2" xfId="62"/>
    <cellStyle name="Moneda [0] 3" xfId="97"/>
    <cellStyle name="Moneda [0] 4" xfId="179"/>
    <cellStyle name="Moneda [0] 5" xfId="200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eutral 2" xfId="254"/>
    <cellStyle name="Normal" xfId="0" builtinId="0"/>
    <cellStyle name="Normal 10" xfId="43"/>
    <cellStyle name="Normal 10 2" xfId="6"/>
    <cellStyle name="Normal 10 3" xfId="150"/>
    <cellStyle name="Normal 100" xfId="373"/>
    <cellStyle name="Normal 101" xfId="374"/>
    <cellStyle name="Normal 11" xfId="58"/>
    <cellStyle name="Normal 11 10" xfId="348"/>
    <cellStyle name="Normal 11 11" xfId="353"/>
    <cellStyle name="Normal 11 12" xfId="357"/>
    <cellStyle name="Normal 11 13" xfId="360"/>
    <cellStyle name="Normal 11 14" xfId="365"/>
    <cellStyle name="Normal 11 15" xfId="366"/>
    <cellStyle name="Normal 11 2" xfId="308"/>
    <cellStyle name="Normal 11 3" xfId="313"/>
    <cellStyle name="Normal 11 4" xfId="318"/>
    <cellStyle name="Normal 11 5" xfId="323"/>
    <cellStyle name="Normal 11 6" xfId="328"/>
    <cellStyle name="Normal 11 7" xfId="333"/>
    <cellStyle name="Normal 11 8" xfId="338"/>
    <cellStyle name="Normal 11 9" xfId="343"/>
    <cellStyle name="Normal 12" xfId="44"/>
    <cellStyle name="Normal 12 2" xfId="91"/>
    <cellStyle name="Normal 12 3" xfId="115"/>
    <cellStyle name="Normal 12 4" xfId="214"/>
    <cellStyle name="Normal 12 5" xfId="37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2 3" xfId="255"/>
    <cellStyle name="Normal 2 3" xfId="20"/>
    <cellStyle name="Normal 2 3 10" xfId="297"/>
    <cellStyle name="Normal 2 3 11" xfId="295"/>
    <cellStyle name="Normal 2 3 12" xfId="304"/>
    <cellStyle name="Normal 2 3 13" xfId="309"/>
    <cellStyle name="Normal 2 3 14" xfId="314"/>
    <cellStyle name="Normal 2 3 15" xfId="319"/>
    <cellStyle name="Normal 2 3 16" xfId="324"/>
    <cellStyle name="Normal 2 3 17" xfId="329"/>
    <cellStyle name="Normal 2 3 18" xfId="334"/>
    <cellStyle name="Normal 2 3 19" xfId="339"/>
    <cellStyle name="Normal 2 3 2" xfId="31"/>
    <cellStyle name="Normal 2 3 20" xfId="344"/>
    <cellStyle name="Normal 2 3 21" xfId="349"/>
    <cellStyle name="Normal 2 3 3" xfId="45"/>
    <cellStyle name="Normal 2 3 4" xfId="139"/>
    <cellStyle name="Normal 2 3 5" xfId="145"/>
    <cellStyle name="Normal 2 3 6" xfId="152"/>
    <cellStyle name="Normal 2 3 7" xfId="270"/>
    <cellStyle name="Normal 2 3 8" xfId="296"/>
    <cellStyle name="Normal 2 3 9" xfId="303"/>
    <cellStyle name="Normal 2 4" xfId="127"/>
    <cellStyle name="Normal 2 5" xfId="135"/>
    <cellStyle name="Normal 2 6" xfId="216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 3" xfId="221"/>
    <cellStyle name="Normal 3 4" xfId="269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 3" xfId="265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48" xfId="187"/>
    <cellStyle name="Normal 49" xfId="188"/>
    <cellStyle name="Normal 5" xfId="10"/>
    <cellStyle name="Normal 5 2" xfId="26"/>
    <cellStyle name="Normal 5 3" xfId="51"/>
    <cellStyle name="Normal 5 4" xfId="282"/>
    <cellStyle name="Normal 50" xfId="189"/>
    <cellStyle name="Normal 51" xfId="190"/>
    <cellStyle name="Normal 52" xfId="191"/>
    <cellStyle name="Normal 53" xfId="192"/>
    <cellStyle name="Normal 54" xfId="193"/>
    <cellStyle name="Normal 55" xfId="194"/>
    <cellStyle name="Normal 56" xfId="195"/>
    <cellStyle name="Normal 57" xfId="196"/>
    <cellStyle name="Normal 58" xfId="197"/>
    <cellStyle name="Normal 59" xfId="198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6 4" xfId="283"/>
    <cellStyle name="Normal 60" xfId="202"/>
    <cellStyle name="Normal 61" xfId="205"/>
    <cellStyle name="Normal 62" xfId="207"/>
    <cellStyle name="Normal 63" xfId="208"/>
    <cellStyle name="Normal 64" xfId="211"/>
    <cellStyle name="Normal 65" xfId="212"/>
    <cellStyle name="Normal 66" xfId="219"/>
    <cellStyle name="Normal 67" xfId="220"/>
    <cellStyle name="Normal 68" xfId="267"/>
    <cellStyle name="Normal 69" xfId="266"/>
    <cellStyle name="Normal 7" xfId="53"/>
    <cellStyle name="Normal 7 2" xfId="284"/>
    <cellStyle name="Normal 70" xfId="268"/>
    <cellStyle name="Normal 71" xfId="288"/>
    <cellStyle name="Normal 72" xfId="289"/>
    <cellStyle name="Normal 73" xfId="290"/>
    <cellStyle name="Normal 74" xfId="291"/>
    <cellStyle name="Normal 75" xfId="292"/>
    <cellStyle name="Normal 76" xfId="293"/>
    <cellStyle name="Normal 77" xfId="306"/>
    <cellStyle name="Normal 78" xfId="311"/>
    <cellStyle name="Normal 79" xfId="316"/>
    <cellStyle name="Normal 8" xfId="12"/>
    <cellStyle name="Normal 8 2" xfId="54"/>
    <cellStyle name="Normal 8 2 2" xfId="132"/>
    <cellStyle name="Normal 8 2 3" xfId="136"/>
    <cellStyle name="Normal 8 3" xfId="131"/>
    <cellStyle name="Normal 8 4" xfId="285"/>
    <cellStyle name="Normal 80" xfId="321"/>
    <cellStyle name="Normal 81" xfId="326"/>
    <cellStyle name="Normal 82" xfId="331"/>
    <cellStyle name="Normal 83" xfId="336"/>
    <cellStyle name="Normal 84" xfId="341"/>
    <cellStyle name="Normal 85" xfId="346"/>
    <cellStyle name="Normal 86" xfId="351"/>
    <cellStyle name="Normal 87" xfId="355"/>
    <cellStyle name="Normal 88" xfId="358"/>
    <cellStyle name="Normal 89" xfId="364"/>
    <cellStyle name="Normal 9" xfId="55"/>
    <cellStyle name="Normal 9 2" xfId="286"/>
    <cellStyle name="Normal 90" xfId="362"/>
    <cellStyle name="Normal 91" xfId="300"/>
    <cellStyle name="Normal 92" xfId="367"/>
    <cellStyle name="Normal 93" xfId="368"/>
    <cellStyle name="Normal 94" xfId="369"/>
    <cellStyle name="Normal 95" xfId="370"/>
    <cellStyle name="Normal 96" xfId="371"/>
    <cellStyle name="Normal 97" xfId="363"/>
    <cellStyle name="Normal 98" xfId="361"/>
    <cellStyle name="Normal 99" xfId="372"/>
    <cellStyle name="Notas 2" xfId="256"/>
    <cellStyle name="Porcentaje 2" xfId="2"/>
    <cellStyle name="Porcentaje 3" xfId="19"/>
    <cellStyle name="Porcentaje 3 2" xfId="28"/>
    <cellStyle name="Porcentaje 3 3" xfId="93"/>
    <cellStyle name="Porcentaje 3 4" xfId="118"/>
    <cellStyle name="Porcentaje 3 5" xfId="217"/>
    <cellStyle name="Porcentaje 3 6" xfId="377"/>
    <cellStyle name="Porcentaje 4" xfId="49"/>
    <cellStyle name="Porcentaje 5" xfId="96"/>
    <cellStyle name="Porcentaje 6" xfId="149"/>
    <cellStyle name="Porcentaje 7" xfId="201"/>
    <cellStyle name="Porcentaje 8" xfId="281"/>
    <cellStyle name="Porcentual 7" xfId="7"/>
    <cellStyle name="Porcentual 7 2" xfId="24"/>
    <cellStyle name="Porcentual 7 3" xfId="106"/>
    <cellStyle name="Porcentual 7 4" xfId="122"/>
    <cellStyle name="Porcentual 7 5" xfId="143"/>
    <cellStyle name="Salida 2" xfId="257"/>
    <cellStyle name="Texto de advertencia 2" xfId="258"/>
    <cellStyle name="Texto explicativo 2" xfId="259"/>
    <cellStyle name="Título 1 2" xfId="261"/>
    <cellStyle name="Título 2 2" xfId="262"/>
    <cellStyle name="Título 3 2" xfId="263"/>
    <cellStyle name="Título 4" xfId="260"/>
    <cellStyle name="Titulo1" xfId="86"/>
    <cellStyle name="Total 2" xfId="264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6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N54">
            <v>8.4699999999999998E-2</v>
          </cell>
        </row>
        <row r="55">
          <cell r="CN55">
            <v>6.3600000000000004E-2</v>
          </cell>
        </row>
        <row r="56">
          <cell r="CN56">
            <v>4.24E-2</v>
          </cell>
        </row>
        <row r="63">
          <cell r="CN63">
            <v>6.0900000000000003E-2</v>
          </cell>
        </row>
        <row r="64">
          <cell r="CN64">
            <v>4.5600000000000002E-2</v>
          </cell>
        </row>
        <row r="65">
          <cell r="CN65">
            <v>3.04E-2</v>
          </cell>
        </row>
        <row r="72">
          <cell r="CN72">
            <v>6.1199999999999997E-2</v>
          </cell>
        </row>
        <row r="73">
          <cell r="CN73">
            <v>4.5900000000000003E-2</v>
          </cell>
        </row>
        <row r="74">
          <cell r="CN74">
            <v>3.0700000000000002E-2</v>
          </cell>
        </row>
      </sheetData>
      <sheetData sheetId="1" refreshError="1">
        <row r="83">
          <cell r="CN83">
            <v>0.1158</v>
          </cell>
        </row>
        <row r="84">
          <cell r="CN84">
            <v>8.6900000000000005E-2</v>
          </cell>
        </row>
        <row r="85">
          <cell r="CN85">
            <v>5.79E-2</v>
          </cell>
        </row>
        <row r="101">
          <cell r="CN101">
            <v>0.11559999999999999</v>
          </cell>
        </row>
        <row r="102">
          <cell r="CN102">
            <v>8.6800000000000002E-2</v>
          </cell>
        </row>
        <row r="103">
          <cell r="CN103">
            <v>5.7700000000000001E-2</v>
          </cell>
        </row>
      </sheetData>
      <sheetData sheetId="2" refreshError="1">
        <row r="169">
          <cell r="CN169">
            <v>1089.2009</v>
          </cell>
        </row>
        <row r="172">
          <cell r="CN172">
            <v>2408.9517000000001</v>
          </cell>
        </row>
        <row r="173">
          <cell r="CN173">
            <v>320.70089999999999</v>
          </cell>
        </row>
        <row r="174">
          <cell r="CN174">
            <v>20.6904</v>
          </cell>
        </row>
        <row r="177">
          <cell r="CN177">
            <v>1696.6114</v>
          </cell>
        </row>
        <row r="180">
          <cell r="CN180">
            <v>3212.9209000000001</v>
          </cell>
        </row>
        <row r="183">
          <cell r="CN183">
            <v>4322.8121000000001</v>
          </cell>
        </row>
        <row r="186">
          <cell r="CN186">
            <v>4322.8121000000001</v>
          </cell>
        </row>
        <row r="189">
          <cell r="CN189">
            <v>4643.5131000000001</v>
          </cell>
        </row>
        <row r="192">
          <cell r="CN192">
            <v>19985.7677</v>
          </cell>
        </row>
        <row r="195">
          <cell r="CN195">
            <v>32138.476600000002</v>
          </cell>
        </row>
        <row r="196">
          <cell r="CN196">
            <v>11732.9249</v>
          </cell>
        </row>
        <row r="197">
          <cell r="CN197">
            <v>5923.3609999999999</v>
          </cell>
        </row>
        <row r="200">
          <cell r="CN200">
            <v>2408.9517000000001</v>
          </cell>
        </row>
      </sheetData>
      <sheetData sheetId="3" refreshError="1">
        <row r="253">
          <cell r="CN253">
            <v>43379.685899999997</v>
          </cell>
        </row>
        <row r="255">
          <cell r="CN255">
            <v>72964.488200000007</v>
          </cell>
        </row>
        <row r="257">
          <cell r="CN257">
            <v>182300.48980000001</v>
          </cell>
        </row>
        <row r="260">
          <cell r="CN260">
            <v>13655.0789</v>
          </cell>
        </row>
        <row r="262">
          <cell r="CN262">
            <v>43240.177799999998</v>
          </cell>
        </row>
        <row r="264">
          <cell r="CN264">
            <v>152575.41320000001</v>
          </cell>
        </row>
        <row r="266">
          <cell r="CN266">
            <v>65208.697099999998</v>
          </cell>
        </row>
        <row r="270">
          <cell r="CN270">
            <v>545129.95830000006</v>
          </cell>
        </row>
        <row r="273">
          <cell r="CN273">
            <v>185623.0434</v>
          </cell>
        </row>
        <row r="276">
          <cell r="CN276">
            <v>20172.7418</v>
          </cell>
        </row>
        <row r="279">
          <cell r="CN279">
            <v>252030.41269999999</v>
          </cell>
        </row>
        <row r="280">
          <cell r="CN280">
            <v>283445.9252</v>
          </cell>
        </row>
        <row r="283">
          <cell r="CN283">
            <v>1937.5065999999999</v>
          </cell>
        </row>
        <row r="286">
          <cell r="CN286">
            <v>335453.17619999999</v>
          </cell>
        </row>
        <row r="289">
          <cell r="CN289">
            <v>20990.3933</v>
          </cell>
        </row>
        <row r="292">
          <cell r="CN292">
            <v>17874.480299999999</v>
          </cell>
        </row>
        <row r="295">
          <cell r="CN295">
            <v>24219.570899999999</v>
          </cell>
        </row>
        <row r="298">
          <cell r="CN298">
            <v>335453.17619999999</v>
          </cell>
        </row>
        <row r="301">
          <cell r="CN301">
            <v>474.17919999999998</v>
          </cell>
        </row>
        <row r="304">
          <cell r="CN304">
            <v>113.6234</v>
          </cell>
        </row>
        <row r="308">
          <cell r="CN308">
            <v>114853.7928</v>
          </cell>
        </row>
        <row r="312">
          <cell r="CN312">
            <v>78830.358399999997</v>
          </cell>
        </row>
      </sheetData>
      <sheetData sheetId="4" refreshError="1">
        <row r="182">
          <cell r="CN182">
            <v>13377.8104</v>
          </cell>
        </row>
        <row r="185">
          <cell r="CN185">
            <v>10.3452</v>
          </cell>
        </row>
        <row r="188">
          <cell r="CN188">
            <v>3974.0313999999998</v>
          </cell>
        </row>
        <row r="192">
          <cell r="CN192">
            <v>4.5499999999999999E-2</v>
          </cell>
        </row>
        <row r="195">
          <cell r="CN195">
            <v>9.0899999999999995E-2</v>
          </cell>
        </row>
        <row r="198">
          <cell r="CN198">
            <v>3.6829000000000001</v>
          </cell>
        </row>
        <row r="201">
          <cell r="CN201">
            <v>26.025500000000001</v>
          </cell>
        </row>
        <row r="204">
          <cell r="CN204">
            <v>0.125</v>
          </cell>
        </row>
        <row r="207">
          <cell r="CN207">
            <v>43.701000000000001</v>
          </cell>
        </row>
        <row r="211">
          <cell r="CN211">
            <v>123700.4093</v>
          </cell>
        </row>
        <row r="215">
          <cell r="CN215">
            <v>61594.142899999999</v>
          </cell>
        </row>
        <row r="218">
          <cell r="CN218">
            <v>1376296.1836999999</v>
          </cell>
        </row>
        <row r="222">
          <cell r="CN222">
            <v>7680.5657000000001</v>
          </cell>
        </row>
        <row r="225">
          <cell r="CN225">
            <v>2229334.3358999998</v>
          </cell>
        </row>
        <row r="228">
          <cell r="CN228">
            <v>3841.0218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topLeftCell="AB91" workbookViewId="0">
      <selection activeCell="AV15" sqref="AV15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5" width="7.33203125" bestFit="1" customWidth="1"/>
    <col min="46" max="46" width="7.4140625" bestFit="1" customWidth="1"/>
    <col min="47" max="47" width="8.25" customWidth="1"/>
  </cols>
  <sheetData>
    <row r="1" spans="1:47" ht="15.75" customHeight="1">
      <c r="A1" s="1202" t="s">
        <v>0</v>
      </c>
      <c r="B1" s="1203"/>
    </row>
    <row r="2" spans="1:47" ht="15.75" customHeight="1">
      <c r="A2" s="1203"/>
      <c r="B2" s="1203"/>
    </row>
    <row r="3" spans="1:47" ht="15.75" customHeight="1">
      <c r="A3" s="1" t="s">
        <v>1</v>
      </c>
      <c r="B3" s="1204" t="s">
        <v>2</v>
      </c>
      <c r="C3" s="1198">
        <v>44706</v>
      </c>
      <c r="D3" s="1198">
        <v>44737</v>
      </c>
      <c r="E3" s="1198">
        <v>44767</v>
      </c>
      <c r="F3" s="1198">
        <v>44798</v>
      </c>
      <c r="G3" s="1198">
        <v>44829</v>
      </c>
      <c r="H3" s="1198">
        <v>44859</v>
      </c>
      <c r="I3" s="1198">
        <v>44890</v>
      </c>
      <c r="J3" s="1198">
        <v>44920</v>
      </c>
      <c r="K3" s="1198">
        <v>44951</v>
      </c>
      <c r="L3" s="1198">
        <v>44982</v>
      </c>
      <c r="M3" s="1198">
        <v>45010</v>
      </c>
      <c r="N3" s="1198">
        <v>45041</v>
      </c>
      <c r="O3" s="1198">
        <v>45071</v>
      </c>
      <c r="P3" s="1198">
        <v>45101</v>
      </c>
      <c r="Q3" s="1198">
        <v>45132</v>
      </c>
      <c r="R3" s="1198">
        <v>45163</v>
      </c>
      <c r="S3" s="1198">
        <v>45193</v>
      </c>
      <c r="T3" s="1198">
        <v>45224</v>
      </c>
      <c r="U3" s="1198">
        <v>45255</v>
      </c>
      <c r="V3" s="1198">
        <v>45285</v>
      </c>
      <c r="W3" s="1198" t="s">
        <v>3</v>
      </c>
      <c r="X3" s="1198" t="s">
        <v>4</v>
      </c>
      <c r="Y3" s="1198" t="s">
        <v>5</v>
      </c>
      <c r="Z3" s="1198" t="s">
        <v>6</v>
      </c>
      <c r="AA3" s="1198" t="s">
        <v>7</v>
      </c>
      <c r="AB3" s="1198" t="s">
        <v>8</v>
      </c>
      <c r="AC3" s="1198" t="s">
        <v>9</v>
      </c>
      <c r="AD3" s="1198" t="s">
        <v>10</v>
      </c>
      <c r="AE3" s="1200" t="s">
        <v>11</v>
      </c>
      <c r="AF3" s="1197" t="s">
        <v>1795</v>
      </c>
      <c r="AG3" s="1197" t="s">
        <v>1804</v>
      </c>
      <c r="AH3" s="1197" t="s">
        <v>1813</v>
      </c>
      <c r="AI3" s="1197" t="s">
        <v>1823</v>
      </c>
      <c r="AJ3" s="1197" t="s">
        <v>1840</v>
      </c>
      <c r="AK3" s="1197" t="s">
        <v>1886</v>
      </c>
      <c r="AL3" s="1197" t="s">
        <v>1897</v>
      </c>
      <c r="AM3" s="1197" t="s">
        <v>2029</v>
      </c>
      <c r="AN3" s="1197" t="s">
        <v>2046</v>
      </c>
      <c r="AO3" s="1195" t="s">
        <v>2051</v>
      </c>
      <c r="AP3" s="1195" t="s">
        <v>2059</v>
      </c>
      <c r="AQ3" s="1195" t="s">
        <v>2067</v>
      </c>
      <c r="AR3" s="1195" t="s">
        <v>2077</v>
      </c>
      <c r="AS3" s="1195" t="s">
        <v>2086</v>
      </c>
      <c r="AT3" s="1195" t="s">
        <v>2094</v>
      </c>
      <c r="AU3" s="1195" t="s">
        <v>2104</v>
      </c>
    </row>
    <row r="4" spans="1:47" ht="15.75" customHeight="1">
      <c r="A4" s="2" t="s">
        <v>12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201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</row>
    <row r="5" spans="1:47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  <c r="AO5" s="816">
        <v>0.12760527467990149</v>
      </c>
      <c r="AP5" s="816">
        <v>0.12797552162445114</v>
      </c>
      <c r="AQ5" s="816">
        <v>0.12832605241784359</v>
      </c>
      <c r="AR5" s="816">
        <v>0.13036134673590327</v>
      </c>
      <c r="AS5" s="816">
        <v>0.1297113118150531</v>
      </c>
      <c r="AT5" s="816">
        <v>0.12725412174045292</v>
      </c>
      <c r="AU5" s="816">
        <v>0.12822876064644689</v>
      </c>
    </row>
    <row r="6" spans="1:47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  <c r="AO6" s="816">
        <v>9.5703956009926108E-2</v>
      </c>
      <c r="AP6" s="816">
        <v>9.5981641218338354E-2</v>
      </c>
      <c r="AQ6" s="816">
        <v>9.6244539313382657E-2</v>
      </c>
      <c r="AR6" s="816">
        <v>9.7771010051927454E-2</v>
      </c>
      <c r="AS6" s="816">
        <v>9.7283483861289821E-2</v>
      </c>
      <c r="AT6" s="816">
        <v>9.5440591305339689E-2</v>
      </c>
      <c r="AU6" s="816">
        <v>9.617157048483517E-2</v>
      </c>
    </row>
    <row r="7" spans="1:47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  <c r="AO7" s="816">
        <v>6.3802637339950743E-2</v>
      </c>
      <c r="AP7" s="816">
        <v>6.3987760812225569E-2</v>
      </c>
      <c r="AQ7" s="816">
        <v>6.4163026208921795E-2</v>
      </c>
      <c r="AR7" s="816">
        <v>6.5180673367951636E-2</v>
      </c>
      <c r="AS7" s="816">
        <v>6.4855655907526552E-2</v>
      </c>
      <c r="AT7" s="816">
        <v>6.362706087022646E-2</v>
      </c>
      <c r="AU7" s="816">
        <v>6.4114380323223447E-2</v>
      </c>
    </row>
    <row r="8" spans="1:47" ht="15.75" customHeight="1">
      <c r="A8" s="1205" t="s">
        <v>17</v>
      </c>
      <c r="B8" s="1206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816"/>
      <c r="AS8" s="816"/>
      <c r="AT8" s="816"/>
      <c r="AU8" s="816"/>
    </row>
    <row r="9" spans="1:47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  <c r="AO9" s="816">
        <v>0.12730068606395389</v>
      </c>
      <c r="AP9" s="816">
        <v>0.12767104248189204</v>
      </c>
      <c r="AQ9" s="816">
        <v>0.12802032994871934</v>
      </c>
      <c r="AR9" s="816">
        <v>0.13004880677538266</v>
      </c>
      <c r="AS9" s="816">
        <v>0.12940127994271572</v>
      </c>
      <c r="AT9" s="816">
        <v>0.12695364663090558</v>
      </c>
      <c r="AU9" s="816">
        <v>0.12792434722696253</v>
      </c>
    </row>
    <row r="10" spans="1:47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  <c r="AO10" s="816">
        <v>9.5553709072574738E-2</v>
      </c>
      <c r="AP10" s="816">
        <v>9.5831703877685553E-2</v>
      </c>
      <c r="AQ10" s="816">
        <v>9.6093884027847076E-2</v>
      </c>
      <c r="AR10" s="816">
        <v>9.7616487640981339E-2</v>
      </c>
      <c r="AS10" s="816">
        <v>9.7130444772726407E-2</v>
      </c>
      <c r="AT10" s="816">
        <v>9.5293216328603589E-2</v>
      </c>
      <c r="AU10" s="816">
        <v>9.602183802908365E-2</v>
      </c>
    </row>
    <row r="11" spans="1:47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  <c r="AO11" s="816">
        <v>6.3650343031976947E-2</v>
      </c>
      <c r="AP11" s="816">
        <v>6.3835521240946019E-2</v>
      </c>
      <c r="AQ11" s="816">
        <v>6.4010164974359671E-2</v>
      </c>
      <c r="AR11" s="816">
        <v>6.5024403387691332E-2</v>
      </c>
      <c r="AS11" s="816">
        <v>6.4700639971357859E-2</v>
      </c>
      <c r="AT11" s="816">
        <v>6.3476823315452791E-2</v>
      </c>
      <c r="AU11" s="816">
        <v>6.3962173613481263E-2</v>
      </c>
    </row>
    <row r="12" spans="1:47" ht="15.75" customHeight="1">
      <c r="A12" s="1207" t="s">
        <v>18</v>
      </c>
      <c r="B12" s="1208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  <c r="AQ12" s="713"/>
      <c r="AR12" s="713"/>
      <c r="AS12" s="713"/>
      <c r="AT12" s="713"/>
      <c r="AU12" s="713"/>
    </row>
    <row r="13" spans="1:47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  <c r="AO13" s="817">
        <v>0</v>
      </c>
      <c r="AP13" s="817">
        <v>0</v>
      </c>
      <c r="AQ13" s="817">
        <v>0</v>
      </c>
      <c r="AR13" s="817">
        <v>0</v>
      </c>
      <c r="AS13" s="817">
        <v>0</v>
      </c>
      <c r="AT13" s="817">
        <v>0</v>
      </c>
      <c r="AU13" s="817">
        <v>0</v>
      </c>
    </row>
    <row r="14" spans="1:47" ht="15.75" customHeight="1">
      <c r="A14" s="1209" t="s">
        <v>20</v>
      </c>
      <c r="B14" s="1210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  <c r="AQ14" s="713"/>
      <c r="AR14" s="713"/>
      <c r="AS14" s="713"/>
      <c r="AT14" s="713"/>
      <c r="AU14" s="713"/>
    </row>
    <row r="15" spans="1:47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  <c r="AO15" s="818">
        <v>865.00435717694995</v>
      </c>
      <c r="AP15" s="818">
        <v>865.78947102103973</v>
      </c>
      <c r="AQ15" s="818">
        <v>869.05394968649478</v>
      </c>
      <c r="AR15" s="818">
        <v>885.16845916412274</v>
      </c>
      <c r="AS15" s="818">
        <v>879.52295109415138</v>
      </c>
      <c r="AT15" s="818">
        <v>857.86124763180305</v>
      </c>
      <c r="AU15" s="818">
        <v>866.56353340808801</v>
      </c>
    </row>
    <row r="16" spans="1:47" ht="15.75" customHeight="1">
      <c r="A16" s="1212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  <c r="AO16" s="818">
        <v>2673.9062441678971</v>
      </c>
      <c r="AP16" s="818">
        <v>2684.4570486316029</v>
      </c>
      <c r="AQ16" s="818">
        <v>2693.1251817099769</v>
      </c>
      <c r="AR16" s="818">
        <v>2715.6417430856136</v>
      </c>
      <c r="AS16" s="818">
        <v>2710.3941224658206</v>
      </c>
      <c r="AT16" s="818">
        <v>2688.1961287900954</v>
      </c>
      <c r="AU16" s="818">
        <v>2694.6197427526859</v>
      </c>
    </row>
    <row r="17" spans="1:47" ht="15.75" customHeight="1">
      <c r="A17" s="1201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818">
        <v>212.32742824826803</v>
      </c>
      <c r="AP17" s="818">
        <v>212.52478014986565</v>
      </c>
      <c r="AQ17" s="818">
        <v>213.27936095009187</v>
      </c>
      <c r="AR17" s="818">
        <v>217.49340449597057</v>
      </c>
      <c r="AS17" s="818">
        <v>216.00746076629434</v>
      </c>
      <c r="AT17" s="818">
        <v>210.36551816767988</v>
      </c>
      <c r="AU17" s="818">
        <v>212.66408737452278</v>
      </c>
    </row>
    <row r="18" spans="1:47" ht="15.75" customHeight="1">
      <c r="A18" s="1213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  <c r="AO18" s="818">
        <v>26.605299295774646</v>
      </c>
      <c r="AP18" s="818">
        <v>26.622583626760566</v>
      </c>
      <c r="AQ18" s="818">
        <v>26.792284330985915</v>
      </c>
      <c r="AR18" s="818">
        <v>26.906989436619718</v>
      </c>
      <c r="AS18" s="818">
        <v>26.880277288732394</v>
      </c>
      <c r="AT18" s="818">
        <v>26.69643485915493</v>
      </c>
      <c r="AU18" s="818">
        <v>26.721575704225355</v>
      </c>
    </row>
    <row r="19" spans="1:47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  <c r="AO19" s="818">
        <v>1718.7559047286909</v>
      </c>
      <c r="AP19" s="818">
        <v>1720.0985271364166</v>
      </c>
      <c r="AQ19" s="818">
        <v>1728.7784172827037</v>
      </c>
      <c r="AR19" s="818">
        <v>1748.7043398849105</v>
      </c>
      <c r="AS19" s="818">
        <v>1742.1615132689913</v>
      </c>
      <c r="AT19" s="818">
        <v>1714.3776256234962</v>
      </c>
      <c r="AU19" s="818">
        <v>1724.0162894973532</v>
      </c>
    </row>
    <row r="20" spans="1:47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  <c r="AO20" s="818">
        <v>3379.4893875448101</v>
      </c>
      <c r="AP20" s="818">
        <v>3396.2191451315912</v>
      </c>
      <c r="AQ20" s="818">
        <v>3405.1337588002884</v>
      </c>
      <c r="AR20" s="818">
        <v>3430.7837515789261</v>
      </c>
      <c r="AS20" s="818">
        <v>3425.8956791092451</v>
      </c>
      <c r="AT20" s="818">
        <v>3405.5398425725352</v>
      </c>
      <c r="AU20" s="818">
        <v>3410.5807766524567</v>
      </c>
    </row>
    <row r="21" spans="1:47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  <c r="AO21" s="818">
        <v>4364.5249911501078</v>
      </c>
      <c r="AP21" s="818">
        <v>4389.0402350585991</v>
      </c>
      <c r="AQ21" s="818">
        <v>4398.6268063239313</v>
      </c>
      <c r="AR21" s="818">
        <v>4430.3948026453381</v>
      </c>
      <c r="AS21" s="818">
        <v>4425.1694231472002</v>
      </c>
      <c r="AT21" s="818">
        <v>4404.1268165072952</v>
      </c>
      <c r="AU21" s="818">
        <v>4408.6761538639776</v>
      </c>
    </row>
    <row r="22" spans="1:47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  <c r="AO22" s="818">
        <v>4321.8981199706514</v>
      </c>
      <c r="AP22" s="818">
        <v>4346.3731621420975</v>
      </c>
      <c r="AQ22" s="818">
        <v>4355.8196905026471</v>
      </c>
      <c r="AR22" s="818">
        <v>4386.6787981650459</v>
      </c>
      <c r="AS22" s="818">
        <v>4381.7749726047559</v>
      </c>
      <c r="AT22" s="818">
        <v>4361.9545322377926</v>
      </c>
      <c r="AU22" s="818">
        <v>4365.9950592977357</v>
      </c>
    </row>
    <row r="23" spans="1:47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  <c r="AO23" s="818">
        <v>5207.3964535354598</v>
      </c>
      <c r="AP23" s="818">
        <v>5239.5876967161003</v>
      </c>
      <c r="AQ23" s="818">
        <v>5249.3533127926357</v>
      </c>
      <c r="AR23" s="818">
        <v>5284.2521826246575</v>
      </c>
      <c r="AS23" s="818">
        <v>5279.7490527449645</v>
      </c>
      <c r="AT23" s="818">
        <v>5262.0740401987559</v>
      </c>
      <c r="AU23" s="818">
        <v>5264.4501775941817</v>
      </c>
    </row>
    <row r="24" spans="1:47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  <c r="AO24" s="818">
        <v>22851.478442064919</v>
      </c>
      <c r="AP24" s="818">
        <v>23038.19538853821</v>
      </c>
      <c r="AQ24" s="818">
        <v>23054.018357290959</v>
      </c>
      <c r="AR24" s="818">
        <v>23167.760839671002</v>
      </c>
      <c r="AS24" s="818">
        <v>23172.009842096006</v>
      </c>
      <c r="AT24" s="818">
        <v>23200.418710800539</v>
      </c>
      <c r="AU24" s="818">
        <v>23168.080906166007</v>
      </c>
    </row>
    <row r="25" spans="1:47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  <c r="AO25" s="818">
        <v>2458.3676411829306</v>
      </c>
      <c r="AP25" s="818">
        <v>2467.3561367734269</v>
      </c>
      <c r="AQ25" s="818">
        <v>2475.8168882327122</v>
      </c>
      <c r="AR25" s="818">
        <v>2496.7316585713852</v>
      </c>
      <c r="AS25" s="818">
        <v>2491.6869671074387</v>
      </c>
      <c r="AT25" s="818">
        <v>2470.1523469217609</v>
      </c>
      <c r="AU25" s="818">
        <v>2476.4582834167086</v>
      </c>
    </row>
    <row r="26" spans="1:47" ht="15.75" customHeight="1">
      <c r="A26" s="1209" t="s">
        <v>33</v>
      </c>
      <c r="B26" s="1210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  <c r="AO26" s="818"/>
      <c r="AP26" s="818"/>
      <c r="AQ26" s="818"/>
      <c r="AR26" s="818"/>
      <c r="AS26" s="818"/>
      <c r="AT26" s="818"/>
      <c r="AU26" s="818"/>
    </row>
    <row r="27" spans="1:47" ht="21" customHeight="1">
      <c r="A27" s="1205" t="s">
        <v>34</v>
      </c>
      <c r="B27" s="1206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  <c r="AO27" s="818"/>
      <c r="AP27" s="818"/>
      <c r="AQ27" s="818"/>
      <c r="AR27" s="818"/>
      <c r="AS27" s="818"/>
      <c r="AT27" s="818"/>
      <c r="AU27" s="818"/>
    </row>
    <row r="28" spans="1:47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  <c r="AO28" s="818">
        <v>9499.9898161188121</v>
      </c>
      <c r="AP28" s="818">
        <v>9570.6852570604442</v>
      </c>
      <c r="AQ28" s="818">
        <v>9581.5531952385372</v>
      </c>
      <c r="AR28" s="818">
        <v>9633.8447232526996</v>
      </c>
      <c r="AS28" s="818">
        <v>9632.3405298459147</v>
      </c>
      <c r="AT28" s="818">
        <v>9629.2834185372139</v>
      </c>
      <c r="AU28" s="818">
        <v>9621.7157707712395</v>
      </c>
    </row>
    <row r="29" spans="1:47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  <c r="AO29" s="818">
        <v>6.5581244504029259</v>
      </c>
      <c r="AP29" s="818">
        <v>6.614972170630784</v>
      </c>
      <c r="AQ29" s="818">
        <v>6.6174780765036711</v>
      </c>
      <c r="AR29" s="818">
        <v>6.6478525048917954</v>
      </c>
      <c r="AS29" s="818">
        <v>6.6505770512685238</v>
      </c>
      <c r="AT29" s="818">
        <v>6.6656224633661116</v>
      </c>
      <c r="AU29" s="818">
        <v>6.6536279736638244</v>
      </c>
    </row>
    <row r="30" spans="1:47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  <c r="AO30" s="818">
        <v>2556.480968466054</v>
      </c>
      <c r="AP30" s="818">
        <v>2577.0970475825802</v>
      </c>
      <c r="AQ30" s="818">
        <v>2578.7081291237373</v>
      </c>
      <c r="AR30" s="818">
        <v>2593.5657480587283</v>
      </c>
      <c r="AS30" s="818">
        <v>2593.1629289900779</v>
      </c>
      <c r="AT30" s="818">
        <v>2593.2289663469251</v>
      </c>
      <c r="AU30" s="818">
        <v>2591.1143785383147</v>
      </c>
    </row>
    <row r="31" spans="1:47" ht="15.75" customHeight="1">
      <c r="A31" s="1214" t="s">
        <v>40</v>
      </c>
      <c r="B31" s="1215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  <c r="AO31" s="818"/>
      <c r="AP31" s="818"/>
      <c r="AQ31" s="818"/>
      <c r="AR31" s="818"/>
      <c r="AS31" s="818"/>
      <c r="AT31" s="818"/>
      <c r="AU31" s="818"/>
    </row>
    <row r="32" spans="1:47" ht="15.75" customHeight="1">
      <c r="A32" s="1217" t="s">
        <v>41</v>
      </c>
      <c r="B32" s="1218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  <c r="AO32" s="818"/>
      <c r="AP32" s="818"/>
      <c r="AQ32" s="818"/>
      <c r="AR32" s="818"/>
      <c r="AS32" s="818"/>
      <c r="AT32" s="818"/>
      <c r="AU32" s="818"/>
    </row>
    <row r="33" spans="1:47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  <c r="AO33" s="816">
        <v>9.0704732090397144E-2</v>
      </c>
      <c r="AP33" s="816">
        <v>9.0949513635552551E-2</v>
      </c>
      <c r="AQ33" s="816">
        <v>9.1206210591489742E-2</v>
      </c>
      <c r="AR33" s="816">
        <v>9.2689244764122283E-2</v>
      </c>
      <c r="AS33" s="816">
        <v>9.2209462466992756E-2</v>
      </c>
      <c r="AT33" s="816">
        <v>9.0394468442641152E-2</v>
      </c>
      <c r="AU33" s="816">
        <v>9.111710940977677E-2</v>
      </c>
    </row>
    <row r="34" spans="1:47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  <c r="AO34" s="816">
        <v>6.8067578642707668E-2</v>
      </c>
      <c r="AP34" s="816">
        <v>6.8251270129261465E-2</v>
      </c>
      <c r="AQ34" s="816">
        <v>6.8443903301014686E-2</v>
      </c>
      <c r="AR34" s="816">
        <v>6.9556817069117594E-2</v>
      </c>
      <c r="AS34" s="816">
        <v>6.9196773899498867E-2</v>
      </c>
      <c r="AT34" s="816">
        <v>6.7834747402739315E-2</v>
      </c>
      <c r="AU34" s="816">
        <v>6.8377039075150886E-2</v>
      </c>
    </row>
    <row r="35" spans="1:47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  <c r="AO35" s="816">
        <v>4.5430425195018193E-2</v>
      </c>
      <c r="AP35" s="816">
        <v>4.5553026622970387E-2</v>
      </c>
      <c r="AQ35" s="816">
        <v>4.5681596010539616E-2</v>
      </c>
      <c r="AR35" s="816">
        <v>4.642438937411289E-2</v>
      </c>
      <c r="AS35" s="816">
        <v>4.6184085332004979E-2</v>
      </c>
      <c r="AT35" s="816">
        <v>4.5275026362837485E-2</v>
      </c>
      <c r="AU35" s="816">
        <v>4.5636968740525023E-2</v>
      </c>
    </row>
    <row r="36" spans="1:47" ht="15.75" customHeight="1">
      <c r="A36" s="1209" t="s">
        <v>42</v>
      </c>
      <c r="B36" s="1210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  <c r="AT36" s="816"/>
      <c r="AU36" s="816"/>
    </row>
    <row r="37" spans="1:47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  <c r="AO37" s="816">
        <v>4.7428572919489959E-2</v>
      </c>
      <c r="AP37" s="816">
        <v>4.7477457777482635E-2</v>
      </c>
      <c r="AQ37" s="816">
        <v>4.7644048597075148E-2</v>
      </c>
      <c r="AR37" s="816">
        <v>4.8575855261870998E-2</v>
      </c>
      <c r="AS37" s="816">
        <v>4.8248581445861402E-2</v>
      </c>
      <c r="AT37" s="816">
        <v>4.7006094860888872E-2</v>
      </c>
      <c r="AU37" s="816">
        <v>4.7511804921993597E-2</v>
      </c>
    </row>
    <row r="38" spans="1:47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  <c r="AO38" s="816">
        <v>3.5571429689617462E-2</v>
      </c>
      <c r="AP38" s="816">
        <v>3.5608093333111976E-2</v>
      </c>
      <c r="AQ38" s="816">
        <v>3.5733036447806357E-2</v>
      </c>
      <c r="AR38" s="816">
        <v>3.6431891446403242E-2</v>
      </c>
      <c r="AS38" s="816">
        <v>3.6186436084396048E-2</v>
      </c>
      <c r="AT38" s="816">
        <v>3.5254571145666651E-2</v>
      </c>
      <c r="AU38" s="816">
        <v>3.5633853691495194E-2</v>
      </c>
    </row>
    <row r="39" spans="1:47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  <c r="AO39" s="816">
        <v>2.3714286459744979E-2</v>
      </c>
      <c r="AP39" s="816">
        <v>2.3738728888741317E-2</v>
      </c>
      <c r="AQ39" s="816">
        <v>2.3822024298537574E-2</v>
      </c>
      <c r="AR39" s="816">
        <v>2.4287927630935499E-2</v>
      </c>
      <c r="AS39" s="816">
        <v>2.4124290722930701E-2</v>
      </c>
      <c r="AT39" s="816">
        <v>2.3503047430444436E-2</v>
      </c>
      <c r="AU39" s="816">
        <v>2.3755902460996799E-2</v>
      </c>
    </row>
    <row r="40" spans="1:47" ht="15.75" customHeight="1">
      <c r="A40" s="1219" t="s">
        <v>43</v>
      </c>
      <c r="B40" s="120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  <c r="AR40" s="816"/>
      <c r="AS40" s="816"/>
      <c r="AT40" s="816"/>
      <c r="AU40" s="816"/>
    </row>
    <row r="41" spans="1:47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  <c r="AO41" s="816">
        <v>4.7428572919489959E-2</v>
      </c>
      <c r="AP41" s="816">
        <v>4.7477457777482635E-2</v>
      </c>
      <c r="AQ41" s="816">
        <v>4.7644048597075148E-2</v>
      </c>
      <c r="AR41" s="816">
        <v>4.8575855261870998E-2</v>
      </c>
      <c r="AS41" s="816">
        <v>4.8248581445861402E-2</v>
      </c>
      <c r="AT41" s="816">
        <v>4.7006094860888872E-2</v>
      </c>
      <c r="AU41" s="816">
        <v>4.7511804921993597E-2</v>
      </c>
    </row>
    <row r="42" spans="1:47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  <c r="AO42" s="816">
        <v>3.5571429689617462E-2</v>
      </c>
      <c r="AP42" s="816">
        <v>3.5608093333111976E-2</v>
      </c>
      <c r="AQ42" s="816">
        <v>3.5733036447806357E-2</v>
      </c>
      <c r="AR42" s="816">
        <v>3.6431891446403242E-2</v>
      </c>
      <c r="AS42" s="816">
        <v>3.6186436084396048E-2</v>
      </c>
      <c r="AT42" s="816">
        <v>3.5254571145666651E-2</v>
      </c>
      <c r="AU42" s="816">
        <v>3.5633853691495194E-2</v>
      </c>
    </row>
    <row r="43" spans="1:47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  <c r="AO43" s="816">
        <v>2.3714286459744979E-2</v>
      </c>
      <c r="AP43" s="816">
        <v>2.3738728888741317E-2</v>
      </c>
      <c r="AQ43" s="816">
        <v>2.3822024298537574E-2</v>
      </c>
      <c r="AR43" s="816">
        <v>2.4287927630935499E-2</v>
      </c>
      <c r="AS43" s="816">
        <v>2.4124290722930701E-2</v>
      </c>
      <c r="AT43" s="816">
        <v>2.3503047430444436E-2</v>
      </c>
      <c r="AU43" s="816">
        <v>2.3755902460996799E-2</v>
      </c>
    </row>
    <row r="44" spans="1:47" ht="15.75" customHeight="1">
      <c r="A44" s="1220" t="s">
        <v>44</v>
      </c>
      <c r="B44" s="1221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  <c r="AO44" s="818"/>
      <c r="AP44" s="818"/>
      <c r="AQ44" s="818"/>
      <c r="AR44" s="818"/>
      <c r="AS44" s="818"/>
      <c r="AT44" s="818"/>
      <c r="AU44" s="818"/>
    </row>
    <row r="45" spans="1:47" ht="15.75" customHeight="1">
      <c r="A45" s="1207" t="s">
        <v>45</v>
      </c>
      <c r="B45" s="1208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  <c r="AO45" s="818"/>
      <c r="AP45" s="818"/>
      <c r="AQ45" s="818"/>
      <c r="AR45" s="818"/>
      <c r="AS45" s="818"/>
      <c r="AT45" s="818"/>
      <c r="AU45" s="818"/>
    </row>
    <row r="46" spans="1:47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  <c r="AO46" s="818">
        <v>53799.413787205282</v>
      </c>
      <c r="AP46" s="818">
        <v>53978.604484504365</v>
      </c>
      <c r="AQ46" s="818">
        <v>54116.936400272571</v>
      </c>
      <c r="AR46" s="818">
        <v>54929.497879188377</v>
      </c>
      <c r="AS46" s="818">
        <v>54677.662036492504</v>
      </c>
      <c r="AT46" s="818">
        <v>53727.549194134932</v>
      </c>
      <c r="AU46" s="818">
        <v>54100.958776187363</v>
      </c>
    </row>
    <row r="47" spans="1:47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  <c r="AO47" s="818">
        <v>90793.434524263736</v>
      </c>
      <c r="AP47" s="818">
        <v>91095.133191990986</v>
      </c>
      <c r="AQ47" s="818">
        <v>91328.876309045838</v>
      </c>
      <c r="AR47" s="818">
        <v>92701.575354990797</v>
      </c>
      <c r="AS47" s="818">
        <v>92275.888284744738</v>
      </c>
      <c r="AT47" s="818">
        <v>90669.814494291059</v>
      </c>
      <c r="AU47" s="818">
        <v>91301.14327377599</v>
      </c>
    </row>
    <row r="48" spans="1:47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  <c r="AO48" s="818">
        <v>227511.15016362484</v>
      </c>
      <c r="AP48" s="818">
        <v>228265.37403987438</v>
      </c>
      <c r="AQ48" s="818">
        <v>228851.8172124495</v>
      </c>
      <c r="AR48" s="818">
        <v>232295.04160608081</v>
      </c>
      <c r="AS48" s="818">
        <v>231226.64226227993</v>
      </c>
      <c r="AT48" s="818">
        <v>227195.52014017786</v>
      </c>
      <c r="AU48" s="818">
        <v>228780.39719996555</v>
      </c>
    </row>
    <row r="49" spans="1:47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  <c r="AO49" s="818">
        <v>660859.17468038353</v>
      </c>
      <c r="AP49" s="818">
        <v>663044.83545276837</v>
      </c>
      <c r="AQ49" s="818">
        <v>664750.4086399693</v>
      </c>
      <c r="AR49" s="818">
        <v>674762.22491499002</v>
      </c>
      <c r="AS49" s="818">
        <v>671653.84809268673</v>
      </c>
      <c r="AT49" s="818">
        <v>659925.32762712485</v>
      </c>
      <c r="AU49" s="818">
        <v>664537.35733609635</v>
      </c>
    </row>
    <row r="50" spans="1:47" ht="15.75" customHeight="1">
      <c r="A50" s="1222" t="s">
        <v>52</v>
      </c>
      <c r="B50" s="1208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  <c r="AO50" s="818"/>
      <c r="AP50" s="818"/>
      <c r="AQ50" s="818"/>
      <c r="AR50" s="818"/>
      <c r="AS50" s="818"/>
      <c r="AT50" s="818"/>
      <c r="AU50" s="818"/>
    </row>
    <row r="51" spans="1:47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  <c r="AO51" s="818">
        <v>16632.841962026003</v>
      </c>
      <c r="AP51" s="818">
        <v>16689.150105425466</v>
      </c>
      <c r="AQ51" s="818">
        <v>16731.545186145511</v>
      </c>
      <c r="AR51" s="818">
        <v>16980.968558474353</v>
      </c>
      <c r="AS51" s="818">
        <v>16903.984087493191</v>
      </c>
      <c r="AT51" s="818">
        <v>16613.624126953386</v>
      </c>
      <c r="AU51" s="818">
        <v>16727.591348879505</v>
      </c>
    </row>
    <row r="52" spans="1:47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  <c r="AO52" s="818">
        <v>53625.219314001275</v>
      </c>
      <c r="AP52" s="818">
        <v>53803.829818563638</v>
      </c>
      <c r="AQ52" s="818">
        <v>53941.713836232251</v>
      </c>
      <c r="AR52" s="818">
        <v>54751.644362340172</v>
      </c>
      <c r="AS52" s="818">
        <v>54500.623926520777</v>
      </c>
      <c r="AT52" s="818">
        <v>53553.587407758729</v>
      </c>
      <c r="AU52" s="818">
        <v>53925.787945309443</v>
      </c>
    </row>
    <row r="53" spans="1:47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  <c r="AO53" s="818">
        <v>190340.30994219269</v>
      </c>
      <c r="AP53" s="818">
        <v>190971.30849443024</v>
      </c>
      <c r="AQ53" s="818">
        <v>191461.93840488145</v>
      </c>
      <c r="AR53" s="818">
        <v>194342.60776026445</v>
      </c>
      <c r="AS53" s="818">
        <v>193448.76382296806</v>
      </c>
      <c r="AT53" s="818">
        <v>190076.24764701838</v>
      </c>
      <c r="AU53" s="818">
        <v>191402.18701554294</v>
      </c>
    </row>
    <row r="54" spans="1:47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  <c r="AO54" s="818">
        <v>623692.28888259269</v>
      </c>
      <c r="AP54" s="818">
        <v>625755.02754474233</v>
      </c>
      <c r="AQ54" s="818">
        <v>627364.67886795604</v>
      </c>
      <c r="AR54" s="818">
        <v>636813.42808364122</v>
      </c>
      <c r="AS54" s="818">
        <v>633879.8671537356</v>
      </c>
      <c r="AT54" s="818">
        <v>622810.96162191743</v>
      </c>
      <c r="AU54" s="818">
        <v>627163.60962286883</v>
      </c>
    </row>
    <row r="55" spans="1:47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  <c r="AO55" s="818">
        <v>66295.984844684543</v>
      </c>
      <c r="AP55" s="818">
        <v>66875.860158209529</v>
      </c>
      <c r="AQ55" s="818">
        <v>66899.055170750522</v>
      </c>
      <c r="AR55" s="818">
        <v>67195.951331275326</v>
      </c>
      <c r="AS55" s="818">
        <v>67228.424348832719</v>
      </c>
      <c r="AT55" s="818">
        <v>67400.067441636114</v>
      </c>
      <c r="AU55" s="818">
        <v>67270.175371406513</v>
      </c>
    </row>
    <row r="56" spans="1:47" ht="15.75" customHeight="1">
      <c r="A56" s="1223" t="s">
        <v>54</v>
      </c>
      <c r="B56" s="1208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  <c r="AO56" s="818"/>
      <c r="AP56" s="818"/>
      <c r="AQ56" s="818"/>
      <c r="AR56" s="818"/>
      <c r="AS56" s="818"/>
      <c r="AT56" s="818"/>
      <c r="AU56" s="818"/>
    </row>
    <row r="57" spans="1:47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  <c r="AO57" s="818">
        <v>661016.96591884643</v>
      </c>
      <c r="AP57" s="818">
        <v>665188.49603975262</v>
      </c>
      <c r="AQ57" s="818">
        <v>666619.50244568894</v>
      </c>
      <c r="AR57" s="818">
        <v>669546.60219051817</v>
      </c>
      <c r="AS57" s="818">
        <v>669573.53439010284</v>
      </c>
      <c r="AT57" s="818">
        <v>669390.14664742048</v>
      </c>
      <c r="AU57" s="818">
        <v>668675.6587254022</v>
      </c>
    </row>
    <row r="58" spans="1:47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  <c r="AO58" s="818">
        <v>233594.64962355257</v>
      </c>
      <c r="AP58" s="818">
        <v>234438.79486396455</v>
      </c>
      <c r="AQ58" s="818">
        <v>235413.59672429043</v>
      </c>
      <c r="AR58" s="818">
        <v>236435.00437956472</v>
      </c>
      <c r="AS58" s="818">
        <v>236328.29807496007</v>
      </c>
      <c r="AT58" s="818">
        <v>235524.18029683654</v>
      </c>
      <c r="AU58" s="818">
        <v>235497.77418033988</v>
      </c>
    </row>
    <row r="59" spans="1:47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  <c r="AO59" s="818">
        <v>28341.689074241145</v>
      </c>
      <c r="AP59" s="818">
        <v>28393.49118003972</v>
      </c>
      <c r="AQ59" s="818">
        <v>28549.429462895318</v>
      </c>
      <c r="AR59" s="818">
        <v>28672.310498098581</v>
      </c>
      <c r="AS59" s="818">
        <v>28650.020758192179</v>
      </c>
      <c r="AT59" s="818">
        <v>28493.20444097124</v>
      </c>
      <c r="AU59" s="818">
        <v>28508.088035756351</v>
      </c>
    </row>
    <row r="60" spans="1:47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  <c r="AO60" s="818">
        <v>358083.91973559279</v>
      </c>
      <c r="AP60" s="818">
        <v>358749.97988144885</v>
      </c>
      <c r="AQ60" s="818">
        <v>360711.58257781091</v>
      </c>
      <c r="AR60" s="818">
        <v>362264.3655213968</v>
      </c>
      <c r="AS60" s="818">
        <v>361984.88036982715</v>
      </c>
      <c r="AT60" s="818">
        <v>360017.10535970109</v>
      </c>
      <c r="AU60" s="818">
        <v>360201.02683327202</v>
      </c>
    </row>
    <row r="61" spans="1:47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  <c r="AO61" s="818">
        <v>427925.6454946833</v>
      </c>
      <c r="AP61" s="818">
        <v>428421.11976760568</v>
      </c>
      <c r="AQ61" s="818">
        <v>430988.86738875497</v>
      </c>
      <c r="AR61" s="818">
        <v>432838.30316135986</v>
      </c>
      <c r="AS61" s="818">
        <v>432448.82057401573</v>
      </c>
      <c r="AT61" s="818">
        <v>429745.93424809352</v>
      </c>
      <c r="AU61" s="818">
        <v>430072.86171062378</v>
      </c>
    </row>
    <row r="62" spans="1:47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  <c r="AO62" s="818">
        <v>1533.9457022959675</v>
      </c>
      <c r="AP62" s="818">
        <v>1547.3627628786414</v>
      </c>
      <c r="AQ62" s="818">
        <v>1547.8994453019486</v>
      </c>
      <c r="AR62" s="818">
        <v>1554.7689803202779</v>
      </c>
      <c r="AS62" s="818">
        <v>1555.5203357129074</v>
      </c>
      <c r="AT62" s="818">
        <v>1559.491785645379</v>
      </c>
      <c r="AU62" s="818">
        <v>1556.4863640748599</v>
      </c>
    </row>
    <row r="63" spans="1:47" ht="15.75" customHeight="1">
      <c r="A63" s="1216" t="s">
        <v>66</v>
      </c>
      <c r="B63" s="1208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  <c r="AO63" s="818"/>
      <c r="AP63" s="818"/>
      <c r="AQ63" s="818"/>
      <c r="AR63" s="818"/>
      <c r="AS63" s="818"/>
      <c r="AT63" s="818"/>
      <c r="AU63" s="818"/>
    </row>
    <row r="64" spans="1:47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  <c r="AO64" s="818">
        <v>340526.10240787186</v>
      </c>
      <c r="AP64" s="818">
        <v>343504.60375844105</v>
      </c>
      <c r="AQ64" s="818">
        <v>343623.74381246383</v>
      </c>
      <c r="AR64" s="818">
        <v>345148.73650395521</v>
      </c>
      <c r="AS64" s="818">
        <v>345315.53257958707</v>
      </c>
      <c r="AT64" s="818">
        <v>346197.16897935548</v>
      </c>
      <c r="AU64" s="818">
        <v>345529.98467682808</v>
      </c>
    </row>
    <row r="65" spans="1:47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  <c r="AO65" s="818">
        <v>13228.025879799345</v>
      </c>
      <c r="AP65" s="818">
        <v>13343.728296353462</v>
      </c>
      <c r="AQ65" s="818">
        <v>13348.356393015627</v>
      </c>
      <c r="AR65" s="818">
        <v>13407.596030291335</v>
      </c>
      <c r="AS65" s="818">
        <v>13414.075365618366</v>
      </c>
      <c r="AT65" s="818">
        <v>13448.323280918385</v>
      </c>
      <c r="AU65" s="818">
        <v>13422.405939610264</v>
      </c>
    </row>
    <row r="66" spans="1:47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  <c r="AO66" s="818">
        <v>23432.173933098595</v>
      </c>
      <c r="AP66" s="818">
        <v>23447.396819542253</v>
      </c>
      <c r="AQ66" s="818">
        <v>23596.85788644366</v>
      </c>
      <c r="AR66" s="818">
        <v>23697.882496478873</v>
      </c>
      <c r="AS66" s="818">
        <v>23674.356217429577</v>
      </c>
      <c r="AT66" s="818">
        <v>23512.44006161972</v>
      </c>
      <c r="AU66" s="818">
        <v>23534.582441901413</v>
      </c>
    </row>
    <row r="67" spans="1:47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  <c r="AO67" s="818">
        <v>19173.500986880186</v>
      </c>
      <c r="AP67" s="818">
        <v>19341.207069264903</v>
      </c>
      <c r="AQ67" s="818">
        <v>19347.915312560293</v>
      </c>
      <c r="AR67" s="818">
        <v>19433.780826741269</v>
      </c>
      <c r="AS67" s="818">
        <v>19443.172367354811</v>
      </c>
      <c r="AT67" s="818">
        <v>19492.813367740688</v>
      </c>
      <c r="AU67" s="818">
        <v>19455.247205286512</v>
      </c>
    </row>
    <row r="68" spans="1:47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  <c r="AO68" s="818">
        <v>340526.10240787186</v>
      </c>
      <c r="AP68" s="818">
        <v>343504.60375844105</v>
      </c>
      <c r="AQ68" s="818">
        <v>343623.74381246383</v>
      </c>
      <c r="AR68" s="818">
        <v>345148.73650395521</v>
      </c>
      <c r="AS68" s="818">
        <v>345315.53257958707</v>
      </c>
      <c r="AT68" s="818">
        <v>346197.16897935548</v>
      </c>
      <c r="AU68" s="818">
        <v>345529.98467682808</v>
      </c>
    </row>
    <row r="69" spans="1:47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  <c r="AO69" s="818">
        <v>525.62659204128875</v>
      </c>
      <c r="AP69" s="818">
        <v>530.22412363496039</v>
      </c>
      <c r="AQ69" s="818">
        <v>530.40802489870725</v>
      </c>
      <c r="AR69" s="818">
        <v>532.76196107466717</v>
      </c>
      <c r="AS69" s="818">
        <v>533.01942284391271</v>
      </c>
      <c r="AT69" s="818">
        <v>534.38029219563953</v>
      </c>
      <c r="AU69" s="818">
        <v>533.35044511865703</v>
      </c>
    </row>
    <row r="70" spans="1:47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  <c r="AO70" s="818">
        <v>104.00790810588441</v>
      </c>
      <c r="AP70" s="818">
        <v>104.78141927059563</v>
      </c>
      <c r="AQ70" s="818">
        <v>104.87374693841939</v>
      </c>
      <c r="AR70" s="818">
        <v>105.60580430182819</v>
      </c>
      <c r="AS70" s="818">
        <v>105.52742906945767</v>
      </c>
      <c r="AT70" s="818">
        <v>105.28543349844782</v>
      </c>
      <c r="AU70" s="818">
        <v>105.30732954583368</v>
      </c>
    </row>
    <row r="71" spans="1:47" ht="15.75" customHeight="1">
      <c r="A71" s="1223" t="s">
        <v>80</v>
      </c>
      <c r="B71" s="1208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  <c r="AO71" s="818"/>
      <c r="AP71" s="818"/>
      <c r="AQ71" s="818"/>
      <c r="AR71" s="818"/>
      <c r="AS71" s="818"/>
      <c r="AT71" s="818"/>
      <c r="AU71" s="818"/>
    </row>
    <row r="72" spans="1:47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  <c r="AO72" s="818">
        <v>81673.175291337058</v>
      </c>
      <c r="AP72" s="818">
        <v>82387.551256029314</v>
      </c>
      <c r="AQ72" s="818">
        <v>82416.126294617017</v>
      </c>
      <c r="AR72" s="818">
        <v>82781.886788539443</v>
      </c>
      <c r="AS72" s="818">
        <v>82821.891842562211</v>
      </c>
      <c r="AT72" s="818">
        <v>83033.347128111127</v>
      </c>
      <c r="AU72" s="818">
        <v>82873.326912020057</v>
      </c>
    </row>
    <row r="73" spans="1:47" ht="15.75" customHeight="1">
      <c r="A73" s="1223" t="s">
        <v>82</v>
      </c>
      <c r="B73" s="1208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  <c r="AO73" s="818"/>
      <c r="AP73" s="818"/>
      <c r="AQ73" s="818"/>
      <c r="AR73" s="818"/>
      <c r="AS73" s="818"/>
      <c r="AT73" s="818"/>
      <c r="AU73" s="818"/>
    </row>
    <row r="74" spans="1:47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  <c r="AO74" s="818">
        <v>85513.781589812847</v>
      </c>
      <c r="AP74" s="818">
        <v>86261.750430252738</v>
      </c>
      <c r="AQ74" s="818">
        <v>86291.669183870355</v>
      </c>
      <c r="AR74" s="818">
        <v>86674.62923017556</v>
      </c>
      <c r="AS74" s="818">
        <v>86716.515485240205</v>
      </c>
      <c r="AT74" s="818">
        <v>86937.91426201041</v>
      </c>
      <c r="AU74" s="818">
        <v>86770.369241751876</v>
      </c>
    </row>
    <row r="75" spans="1:47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  <c r="AO75" s="818">
        <v>0</v>
      </c>
      <c r="AP75" s="818">
        <v>0</v>
      </c>
      <c r="AQ75" s="818">
        <v>0</v>
      </c>
      <c r="AR75" s="818">
        <v>0</v>
      </c>
      <c r="AS75" s="818">
        <v>0</v>
      </c>
      <c r="AT75" s="818">
        <v>0</v>
      </c>
      <c r="AU75" s="818">
        <v>0</v>
      </c>
    </row>
    <row r="76" spans="1:47" ht="15.75" customHeight="1">
      <c r="A76" s="1207" t="s">
        <v>87</v>
      </c>
      <c r="B76" s="1208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  <c r="AO76" s="818"/>
      <c r="AP76" s="818"/>
      <c r="AQ76" s="818"/>
      <c r="AR76" s="818"/>
      <c r="AS76" s="818"/>
      <c r="AT76" s="818"/>
      <c r="AU76" s="818"/>
    </row>
    <row r="77" spans="1:47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  <c r="AO77" s="816">
        <v>5.1842442986687248E-2</v>
      </c>
      <c r="AP77" s="816">
        <v>5.2295896584989385E-2</v>
      </c>
      <c r="AQ77" s="816">
        <v>5.2314034728921481E-2</v>
      </c>
      <c r="AR77" s="816">
        <v>5.2546202971252176E-2</v>
      </c>
      <c r="AS77" s="816">
        <v>5.2571596372757094E-2</v>
      </c>
      <c r="AT77" s="816">
        <v>5.2705818637854521E-2</v>
      </c>
      <c r="AU77" s="816">
        <v>5.2604245031834841E-2</v>
      </c>
    </row>
    <row r="78" spans="1:47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  <c r="AO78" s="816">
        <v>9.3513267412695361E-2</v>
      </c>
      <c r="AP78" s="816">
        <v>9.4331205865328963E-2</v>
      </c>
      <c r="AQ78" s="816">
        <v>9.4363923403434316E-2</v>
      </c>
      <c r="AR78" s="816">
        <v>9.4782707891182705E-2</v>
      </c>
      <c r="AS78" s="816">
        <v>9.4828512444530194E-2</v>
      </c>
      <c r="AT78" s="816">
        <v>9.5070622226509735E-2</v>
      </c>
      <c r="AU78" s="816">
        <v>9.4887404013119819E-2</v>
      </c>
    </row>
    <row r="79" spans="1:47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  <c r="AO79" s="816">
        <v>3.229488893015628</v>
      </c>
      <c r="AP79" s="816">
        <v>3.2577364692263164</v>
      </c>
      <c r="AQ79" s="816">
        <v>3.2588663722747442</v>
      </c>
      <c r="AR79" s="816">
        <v>3.2733291312946164</v>
      </c>
      <c r="AS79" s="816">
        <v>3.2749109955624149</v>
      </c>
      <c r="AT79" s="816">
        <v>3.2832722781207786</v>
      </c>
      <c r="AU79" s="816">
        <v>3.2769448210495851</v>
      </c>
    </row>
    <row r="80" spans="1:47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  <c r="AO80" s="816">
        <v>9.302109232104959</v>
      </c>
      <c r="AP80" s="816">
        <v>9.3834725834458794</v>
      </c>
      <c r="AQ80" s="816">
        <v>9.3867271174995182</v>
      </c>
      <c r="AR80" s="816">
        <v>9.4283851533860688</v>
      </c>
      <c r="AS80" s="816">
        <v>9.4329415010611601</v>
      </c>
      <c r="AT80" s="816">
        <v>9.4570250530580733</v>
      </c>
      <c r="AU80" s="816">
        <v>9.438799662357706</v>
      </c>
    </row>
    <row r="81" spans="1:47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  <c r="AO81" s="816">
        <v>0.16766764788732394</v>
      </c>
      <c r="AP81" s="816">
        <v>0.16913419718309855</v>
      </c>
      <c r="AQ81" s="816">
        <v>0.16919285915492957</v>
      </c>
      <c r="AR81" s="816">
        <v>0.16994373239436619</v>
      </c>
      <c r="AS81" s="816">
        <v>0.17002585915492954</v>
      </c>
      <c r="AT81" s="816">
        <v>0.17045995774647885</v>
      </c>
      <c r="AU81" s="816">
        <v>0.17013145070422533</v>
      </c>
    </row>
    <row r="82" spans="1:47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  <c r="AO82" s="816">
        <v>18.292507572834264</v>
      </c>
      <c r="AP82" s="816">
        <v>18.45250781400733</v>
      </c>
      <c r="AQ82" s="816">
        <v>18.458907823654254</v>
      </c>
      <c r="AR82" s="816">
        <v>18.540827947134861</v>
      </c>
      <c r="AS82" s="816">
        <v>18.549787960640554</v>
      </c>
      <c r="AT82" s="816">
        <v>18.597148032027782</v>
      </c>
      <c r="AU82" s="816">
        <v>18.561307978005015</v>
      </c>
    </row>
    <row r="83" spans="1:47" ht="15.75" customHeight="1">
      <c r="A83" s="1223" t="s">
        <v>98</v>
      </c>
      <c r="B83" s="120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  <c r="AT83" s="818"/>
      <c r="AU83" s="818"/>
    </row>
    <row r="84" spans="1:47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  <c r="AO84" s="818">
        <v>94558.31919062318</v>
      </c>
      <c r="AP84" s="818">
        <v>95385.398464209909</v>
      </c>
      <c r="AQ84" s="818">
        <v>95418.481635153381</v>
      </c>
      <c r="AR84" s="818">
        <v>95841.946223229781</v>
      </c>
      <c r="AS84" s="818">
        <v>95888.262662550624</v>
      </c>
      <c r="AT84" s="818">
        <v>96133.07812753231</v>
      </c>
      <c r="AU84" s="818">
        <v>95947.812370248881</v>
      </c>
    </row>
    <row r="85" spans="1:47" ht="15.75" customHeight="1">
      <c r="A85" s="1211" t="s">
        <v>101</v>
      </c>
      <c r="B85" s="1208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  <c r="AO85" s="818"/>
      <c r="AP85" s="818"/>
      <c r="AQ85" s="818"/>
      <c r="AR85" s="818"/>
      <c r="AS85" s="818"/>
      <c r="AT85" s="818"/>
      <c r="AU85" s="818"/>
    </row>
    <row r="86" spans="1:47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  <c r="AO86" s="818">
        <v>56709.182021859619</v>
      </c>
      <c r="AP86" s="818">
        <v>57202.088648275836</v>
      </c>
      <c r="AQ86" s="818">
        <v>57223.209220291741</v>
      </c>
      <c r="AR86" s="818">
        <v>57483.25499511962</v>
      </c>
      <c r="AS86" s="818">
        <v>57508.07994341525</v>
      </c>
      <c r="AT86" s="818">
        <v>57643.196393028338</v>
      </c>
      <c r="AU86" s="818">
        <v>57537.261198539003</v>
      </c>
    </row>
    <row r="87" spans="1:47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  <c r="AO87" s="818">
        <v>1256747.7689301562</v>
      </c>
      <c r="AP87" s="818">
        <v>1267740.2446922632</v>
      </c>
      <c r="AQ87" s="818">
        <v>1268179.9437227473</v>
      </c>
      <c r="AR87" s="818">
        <v>1273808.0913129461</v>
      </c>
      <c r="AS87" s="818">
        <v>1274423.6699556238</v>
      </c>
      <c r="AT87" s="818">
        <v>1277677.4427812076</v>
      </c>
      <c r="AU87" s="818">
        <v>1275215.1282104957</v>
      </c>
    </row>
    <row r="88" spans="1:47" ht="15.75" customHeight="1">
      <c r="A88" s="1211" t="s">
        <v>104</v>
      </c>
      <c r="B88" s="1208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  <c r="AO88" s="818"/>
      <c r="AP88" s="818"/>
      <c r="AQ88" s="818"/>
      <c r="AR88" s="818"/>
      <c r="AS88" s="818"/>
      <c r="AT88" s="818"/>
      <c r="AU88" s="818"/>
    </row>
    <row r="89" spans="1:47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  <c r="AO89" s="818">
        <v>7041.3849778120775</v>
      </c>
      <c r="AP89" s="818">
        <v>7102.9743083156463</v>
      </c>
      <c r="AQ89" s="818">
        <v>7105.4378815357904</v>
      </c>
      <c r="AR89" s="818">
        <v>7136.9716187536169</v>
      </c>
      <c r="AS89" s="818">
        <v>7140.4206212618174</v>
      </c>
      <c r="AT89" s="818">
        <v>7158.6510630908724</v>
      </c>
      <c r="AU89" s="818">
        <v>7144.8550530580742</v>
      </c>
    </row>
    <row r="90" spans="1:47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  <c r="AO90" s="818">
        <v>2702329.6444295207</v>
      </c>
      <c r="AP90" s="818">
        <v>2704841.3778333091</v>
      </c>
      <c r="AQ90" s="818">
        <v>2714445.0643772087</v>
      </c>
      <c r="AR90" s="818">
        <v>2768077.9599992926</v>
      </c>
      <c r="AS90" s="818">
        <v>2749166.084958999</v>
      </c>
      <c r="AT90" s="818">
        <v>2677360.0594153823</v>
      </c>
      <c r="AU90" s="818">
        <v>2706614.3661183366</v>
      </c>
    </row>
    <row r="91" spans="1:47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  <c r="AO91" s="818">
        <v>3520.6924889060388</v>
      </c>
      <c r="AP91" s="818">
        <v>3551.4871541578232</v>
      </c>
      <c r="AQ91" s="818">
        <v>3552.7189407678952</v>
      </c>
      <c r="AR91" s="818">
        <v>3568.4858093768084</v>
      </c>
      <c r="AS91" s="818">
        <v>3570.2103106309087</v>
      </c>
      <c r="AT91" s="818">
        <v>3579.3255315454362</v>
      </c>
      <c r="AU91" s="818">
        <v>3572.4275265290371</v>
      </c>
    </row>
    <row r="92" spans="1:47" ht="15.75" customHeight="1">
      <c r="AR92" s="1128"/>
    </row>
    <row r="93" spans="1:47" ht="15.75" customHeight="1"/>
    <row r="94" spans="1:47" ht="15.75" customHeight="1"/>
    <row r="95" spans="1:47" ht="15.75" customHeight="1"/>
    <row r="96" spans="1:47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8">
    <mergeCell ref="AU3:AU4"/>
    <mergeCell ref="AT3:AT4"/>
    <mergeCell ref="AS3:AS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I3:AI4"/>
    <mergeCell ref="AP3:AP4"/>
    <mergeCell ref="AO3:AO4"/>
    <mergeCell ref="AN3:AN4"/>
    <mergeCell ref="AH3:AH4"/>
    <mergeCell ref="AR3:AR4"/>
    <mergeCell ref="AQ3:AQ4"/>
    <mergeCell ref="AM3:AM4"/>
    <mergeCell ref="AL3:AL4"/>
    <mergeCell ref="AJ3:AJ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topLeftCell="BZ87" workbookViewId="0">
      <selection activeCell="CG27" sqref="CG27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  <col min="76" max="76" width="8.25" customWidth="1"/>
    <col min="77" max="77" width="8.58203125" customWidth="1"/>
    <col min="78" max="78" width="8.75" customWidth="1"/>
    <col min="79" max="79" width="8.33203125" customWidth="1"/>
    <col min="80" max="80" width="8.83203125" customWidth="1"/>
    <col min="81" max="81" width="8.75" customWidth="1"/>
    <col min="82" max="82" width="8.83203125" customWidth="1"/>
    <col min="83" max="83" width="7.75" customWidth="1"/>
  </cols>
  <sheetData>
    <row r="1" spans="2:83" ht="81" customHeight="1">
      <c r="B1" s="280" t="s">
        <v>563</v>
      </c>
    </row>
    <row r="2" spans="2:83" ht="15.75" customHeight="1"/>
    <row r="3" spans="2:83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2045</v>
      </c>
      <c r="BX3" s="795" t="s">
        <v>2045</v>
      </c>
      <c r="BY3" s="742" t="s">
        <v>2064</v>
      </c>
      <c r="BZ3" s="742" t="s">
        <v>2065</v>
      </c>
      <c r="CA3" s="1126" t="s">
        <v>2068</v>
      </c>
      <c r="CB3" s="1127" t="s">
        <v>2079</v>
      </c>
      <c r="CC3" s="1127" t="s">
        <v>2087</v>
      </c>
      <c r="CD3" s="1127" t="s">
        <v>2103</v>
      </c>
      <c r="CE3" s="1127" t="s">
        <v>2106</v>
      </c>
    </row>
    <row r="4" spans="2:83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  <c r="BX4" s="745" t="s">
        <v>629</v>
      </c>
      <c r="BY4" s="745" t="s">
        <v>629</v>
      </c>
      <c r="BZ4" s="745" t="s">
        <v>629</v>
      </c>
      <c r="CA4" s="745" t="s">
        <v>629</v>
      </c>
      <c r="CB4" s="745" t="s">
        <v>629</v>
      </c>
      <c r="CC4" s="745" t="s">
        <v>629</v>
      </c>
      <c r="CD4" s="745" t="s">
        <v>629</v>
      </c>
      <c r="CE4" s="745" t="s">
        <v>629</v>
      </c>
    </row>
    <row r="5" spans="2:83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  <c r="BX5" s="746">
        <v>1.479884</v>
      </c>
      <c r="BY5" s="746">
        <v>1.479884</v>
      </c>
      <c r="BZ5" s="746">
        <v>1.4934499999999997</v>
      </c>
      <c r="CA5" s="746">
        <v>1.4936880000000001</v>
      </c>
      <c r="CB5" s="746">
        <v>1.5007090000000001</v>
      </c>
      <c r="CC5" s="746">
        <v>1.5033270000000001</v>
      </c>
      <c r="CD5" s="746">
        <v>1.5071000000000001</v>
      </c>
      <c r="CE5" s="746">
        <v>1.5043</v>
      </c>
    </row>
    <row r="6" spans="2:83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  <c r="BX6" s="746">
        <v>1.1099129999999999</v>
      </c>
      <c r="BY6" s="746">
        <v>1.1099129999999999</v>
      </c>
      <c r="BZ6" s="746">
        <v>1.120147</v>
      </c>
      <c r="CA6" s="746">
        <v>1.120266</v>
      </c>
      <c r="CB6" s="746">
        <v>1.125502</v>
      </c>
      <c r="CC6" s="746">
        <v>1.1275249999999999</v>
      </c>
      <c r="CD6" s="746">
        <v>1.1303000000000001</v>
      </c>
      <c r="CE6" s="746">
        <v>1.1282000000000001</v>
      </c>
    </row>
    <row r="7" spans="2:83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  <c r="BX7" s="746">
        <v>0.73994199999999999</v>
      </c>
      <c r="BY7" s="746">
        <v>0.73994199999999999</v>
      </c>
      <c r="BZ7" s="746">
        <v>0.74672499999999986</v>
      </c>
      <c r="CA7" s="746">
        <v>0.74684400000000006</v>
      </c>
      <c r="CB7" s="746">
        <v>0.75029499999999993</v>
      </c>
      <c r="CC7" s="746">
        <v>0.75160400000000005</v>
      </c>
      <c r="CD7" s="746">
        <v>0.75349999999999995</v>
      </c>
      <c r="CE7" s="746">
        <v>0.75209999999999999</v>
      </c>
    </row>
    <row r="8" spans="2:83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  <c r="BX8" s="713"/>
      <c r="BY8" s="713"/>
      <c r="BZ8" s="713"/>
      <c r="CA8" s="713"/>
      <c r="CB8" s="713"/>
      <c r="CC8" s="713"/>
      <c r="CD8" s="868"/>
      <c r="CE8" s="868"/>
    </row>
    <row r="9" spans="2:83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  <c r="BX9" s="746">
        <v>2.4279569999999997</v>
      </c>
      <c r="BY9" s="746">
        <v>2.4279569999999997</v>
      </c>
      <c r="BZ9" s="746">
        <v>2.4505669999999999</v>
      </c>
      <c r="CA9" s="746">
        <v>2.4512809999999998</v>
      </c>
      <c r="CB9" s="746">
        <v>2.4644900000000001</v>
      </c>
      <c r="CC9" s="746">
        <v>2.4734149999999997</v>
      </c>
      <c r="CD9" s="746">
        <v>2.4782999999999999</v>
      </c>
      <c r="CE9" s="746">
        <v>2.4740000000000002</v>
      </c>
    </row>
    <row r="10" spans="2:83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  <c r="BX10" s="746">
        <v>1.820819</v>
      </c>
      <c r="BY10" s="746">
        <v>1.820819</v>
      </c>
      <c r="BZ10" s="746">
        <v>1.8377169999999998</v>
      </c>
      <c r="CA10" s="746">
        <v>1.8383119999999999</v>
      </c>
      <c r="CB10" s="746">
        <v>1.8481889999999999</v>
      </c>
      <c r="CC10" s="746">
        <v>1.8549719999999998</v>
      </c>
      <c r="CD10" s="746">
        <v>1.8585</v>
      </c>
      <c r="CE10" s="746">
        <v>1.8553999999999999</v>
      </c>
    </row>
    <row r="11" spans="2:83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  <c r="BX11" s="746">
        <v>1.2138</v>
      </c>
      <c r="BY11" s="746">
        <v>1.2138</v>
      </c>
      <c r="BZ11" s="746">
        <v>1.2251050000000001</v>
      </c>
      <c r="CA11" s="746">
        <v>1.225581</v>
      </c>
      <c r="CB11" s="746">
        <v>1.2321260000000001</v>
      </c>
      <c r="CC11" s="746">
        <v>1.2366479999999997</v>
      </c>
      <c r="CD11" s="746">
        <v>1.2390000000000001</v>
      </c>
      <c r="CE11" s="746">
        <v>1.2369000000000001</v>
      </c>
    </row>
    <row r="12" spans="2:83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47"/>
      <c r="BW12" s="740"/>
      <c r="BX12" s="740"/>
      <c r="BY12" s="740"/>
      <c r="BZ12" s="740"/>
      <c r="CA12" s="740"/>
      <c r="CB12" s="740"/>
      <c r="CC12" s="740"/>
      <c r="CD12" s="868"/>
      <c r="CE12" s="868"/>
    </row>
    <row r="13" spans="2:83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47"/>
      <c r="BW13" s="740"/>
      <c r="BX13" s="740"/>
      <c r="BY13" s="740"/>
      <c r="BZ13" s="740"/>
      <c r="CA13" s="740"/>
      <c r="CB13" s="740"/>
      <c r="CC13" s="740"/>
      <c r="CD13" s="868"/>
      <c r="CE13" s="868"/>
    </row>
    <row r="14" spans="2:83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  <c r="BX14" s="746">
        <v>1.4742909999999998</v>
      </c>
      <c r="BY14" s="746">
        <v>1.4742909999999998</v>
      </c>
      <c r="BZ14" s="746">
        <v>1.487857</v>
      </c>
      <c r="CA14" s="746">
        <v>1.4880949999999999</v>
      </c>
      <c r="CB14" s="746">
        <v>1.4949969999999999</v>
      </c>
      <c r="CC14" s="746">
        <v>1.4974959999999999</v>
      </c>
      <c r="CD14" s="746">
        <v>1.5013000000000001</v>
      </c>
      <c r="CE14" s="746">
        <v>1.4985999999999999</v>
      </c>
    </row>
    <row r="15" spans="2:83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  <c r="BX15" s="746">
        <v>1.105629</v>
      </c>
      <c r="BY15" s="746">
        <v>1.105629</v>
      </c>
      <c r="BZ15" s="746">
        <v>1.1157439999999998</v>
      </c>
      <c r="CA15" s="746">
        <v>1.1158629999999998</v>
      </c>
      <c r="CB15" s="746">
        <v>1.1210990000000001</v>
      </c>
      <c r="CC15" s="746">
        <v>1.123003</v>
      </c>
      <c r="CD15" s="746">
        <v>1.1258999999999999</v>
      </c>
      <c r="CE15" s="746">
        <v>1.1236999999999999</v>
      </c>
    </row>
    <row r="16" spans="2:83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  <c r="BX16" s="746">
        <v>0.73708599999999991</v>
      </c>
      <c r="BY16" s="746">
        <v>0.73708599999999991</v>
      </c>
      <c r="BZ16" s="746">
        <v>0.74374999999999991</v>
      </c>
      <c r="CA16" s="746">
        <v>0.743869</v>
      </c>
      <c r="CB16" s="746">
        <v>0.74731999999999998</v>
      </c>
      <c r="CC16" s="746">
        <v>0.74862899999999999</v>
      </c>
      <c r="CD16" s="746">
        <v>0.75049999999999994</v>
      </c>
      <c r="CE16" s="746">
        <v>0.74909999999999999</v>
      </c>
    </row>
    <row r="17" spans="2:83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  <c r="BX17" s="868"/>
      <c r="BY17" s="868"/>
      <c r="BZ17" s="868"/>
      <c r="CA17" s="868"/>
      <c r="CB17" s="868"/>
      <c r="CC17" s="868"/>
      <c r="CD17" s="746"/>
      <c r="CE17" s="746"/>
    </row>
    <row r="18" spans="2:83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  <c r="BX18" s="746">
        <v>2.421888</v>
      </c>
      <c r="BY18" s="746">
        <v>2.421888</v>
      </c>
      <c r="BZ18" s="746">
        <v>2.4444979999999998</v>
      </c>
      <c r="CA18" s="746">
        <v>2.4452120000000002</v>
      </c>
      <c r="CB18" s="746">
        <v>2.4583019999999998</v>
      </c>
      <c r="CC18" s="746">
        <v>2.4671079999999996</v>
      </c>
      <c r="CD18" s="746">
        <v>2.472</v>
      </c>
      <c r="CE18" s="746">
        <v>2.4678</v>
      </c>
    </row>
    <row r="19" spans="2:83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  <c r="BX19" s="746">
        <v>1.8164159999999998</v>
      </c>
      <c r="BY19" s="746">
        <v>1.8164159999999998</v>
      </c>
      <c r="BZ19" s="746">
        <v>1.8334329999999999</v>
      </c>
      <c r="CA19" s="746">
        <v>1.8339089999999998</v>
      </c>
      <c r="CB19" s="746">
        <v>1.8437860000000001</v>
      </c>
      <c r="CC19" s="746">
        <v>1.8504499999999999</v>
      </c>
      <c r="CD19" s="746">
        <v>1.8540000000000001</v>
      </c>
      <c r="CE19" s="746">
        <v>1.8509</v>
      </c>
    </row>
    <row r="20" spans="2:83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  <c r="BX20" s="746">
        <v>1.211063</v>
      </c>
      <c r="BY20" s="746">
        <v>1.211063</v>
      </c>
      <c r="BZ20" s="746">
        <v>1.2222489999999999</v>
      </c>
      <c r="CA20" s="746">
        <v>1.2227250000000001</v>
      </c>
      <c r="CB20" s="746">
        <v>1.2292699999999999</v>
      </c>
      <c r="CC20" s="746">
        <v>1.2336729999999998</v>
      </c>
      <c r="CD20" s="746">
        <v>1.2361</v>
      </c>
      <c r="CE20" s="746">
        <v>1.2339</v>
      </c>
    </row>
    <row r="21" spans="2:83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  <c r="BX21" s="727"/>
      <c r="BY21" s="727"/>
      <c r="BZ21" s="727"/>
      <c r="CA21" s="727"/>
      <c r="CB21" s="727"/>
      <c r="CC21" s="727"/>
      <c r="CD21" s="746"/>
      <c r="CE21" s="746"/>
    </row>
    <row r="22" spans="2:83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  <c r="BX22" s="727">
        <v>1523.465013</v>
      </c>
      <c r="BY22" s="727">
        <v>1523.465013</v>
      </c>
      <c r="BZ22" s="727">
        <v>1537.20154</v>
      </c>
      <c r="CA22" s="727">
        <v>1537.20154</v>
      </c>
      <c r="CB22" s="727">
        <v>1543.3775209999999</v>
      </c>
      <c r="CC22" s="727">
        <v>1543.3775209999999</v>
      </c>
      <c r="CD22" s="727">
        <v>1548</v>
      </c>
      <c r="CE22" s="727">
        <v>1544.9</v>
      </c>
    </row>
    <row r="23" spans="2:83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  <c r="BX23" s="713"/>
      <c r="BY23" s="713"/>
      <c r="BZ23" s="713"/>
      <c r="CA23" s="713"/>
      <c r="CB23" s="713"/>
      <c r="CC23" s="713"/>
      <c r="CD23" s="746"/>
      <c r="CE23" s="746"/>
    </row>
    <row r="24" spans="2:83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  <c r="BX24" s="727">
        <v>2429.2154249999999</v>
      </c>
      <c r="BY24" s="727">
        <v>2429.2154249999999</v>
      </c>
      <c r="BZ24" s="727">
        <v>2451.1185649999998</v>
      </c>
      <c r="CA24" s="727">
        <v>2451.1185649999998</v>
      </c>
      <c r="CB24" s="727">
        <v>2460.9665289999998</v>
      </c>
      <c r="CC24" s="727">
        <v>2460.9665289999998</v>
      </c>
      <c r="CD24" s="727">
        <v>2468</v>
      </c>
      <c r="CE24" s="727">
        <v>2463.4</v>
      </c>
    </row>
    <row r="25" spans="2:83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  <c r="BX25" s="727">
        <v>1618.8984909999997</v>
      </c>
      <c r="BY25" s="727">
        <v>1618.8984909999997</v>
      </c>
      <c r="BZ25" s="727">
        <v>1633.4953879999998</v>
      </c>
      <c r="CA25" s="727">
        <v>1633.4953879999998</v>
      </c>
      <c r="CB25" s="727">
        <v>1640.0583569999999</v>
      </c>
      <c r="CC25" s="727">
        <v>1640.0583569999999</v>
      </c>
      <c r="CD25" s="727">
        <v>1645</v>
      </c>
      <c r="CE25" s="727">
        <v>1641.7</v>
      </c>
    </row>
    <row r="26" spans="2:83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  <c r="BX26" s="727">
        <v>24.263624</v>
      </c>
      <c r="BY26" s="727">
        <v>24.263624</v>
      </c>
      <c r="BZ26" s="727">
        <v>24.554579</v>
      </c>
      <c r="CA26" s="727">
        <v>24.628596999999999</v>
      </c>
      <c r="CB26" s="727">
        <v>25.046762999999999</v>
      </c>
      <c r="CC26" s="727">
        <v>25.923436000000002</v>
      </c>
      <c r="CD26" s="727">
        <v>26</v>
      </c>
      <c r="CE26" s="727">
        <v>25.8</v>
      </c>
    </row>
    <row r="27" spans="2:83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  <c r="BX27" s="727">
        <v>1686.5695069999999</v>
      </c>
      <c r="BY27" s="727">
        <v>1686.5695069999999</v>
      </c>
      <c r="BZ27" s="727">
        <v>1701.7766360000001</v>
      </c>
      <c r="CA27" s="727">
        <v>1701.7766359999998</v>
      </c>
      <c r="CB27" s="727">
        <v>1708.6138999999998</v>
      </c>
      <c r="CC27" s="727">
        <v>1708.6138999999998</v>
      </c>
      <c r="CD27" s="727">
        <v>1714</v>
      </c>
      <c r="CE27" s="727">
        <v>1710.3</v>
      </c>
    </row>
    <row r="28" spans="2:83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  <c r="BX28" s="727">
        <v>5830.1170199999997</v>
      </c>
      <c r="BY28" s="727">
        <v>5830.1170199999997</v>
      </c>
      <c r="BZ28" s="727">
        <v>5882.6846749999995</v>
      </c>
      <c r="CA28" s="727">
        <v>5882.6846749999995</v>
      </c>
      <c r="CB28" s="727">
        <v>5906.3197409999993</v>
      </c>
      <c r="CC28" s="727">
        <v>5906.3197409999993</v>
      </c>
      <c r="CD28" s="727">
        <v>5924</v>
      </c>
      <c r="CE28" s="727">
        <v>5912.2</v>
      </c>
    </row>
    <row r="29" spans="2:83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  <c r="BX29" s="727">
        <v>6860.7983919999997</v>
      </c>
      <c r="BY29" s="727">
        <v>6860.7983919999997</v>
      </c>
      <c r="BZ29" s="727">
        <v>6922.6592330000003</v>
      </c>
      <c r="CA29" s="727">
        <v>6922.6592330000003</v>
      </c>
      <c r="CB29" s="727">
        <v>6950.4726269999992</v>
      </c>
      <c r="CC29" s="727">
        <v>6950.4726269999992</v>
      </c>
      <c r="CD29" s="727">
        <v>6971</v>
      </c>
      <c r="CE29" s="727">
        <v>6957.4</v>
      </c>
    </row>
    <row r="30" spans="2:83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  <c r="BX30" s="727">
        <v>6772.3055889999996</v>
      </c>
      <c r="BY30" s="727">
        <v>6772.3055889999996</v>
      </c>
      <c r="BZ30" s="727">
        <v>6833.3685349999996</v>
      </c>
      <c r="CA30" s="727">
        <v>6833.3685349999996</v>
      </c>
      <c r="CB30" s="727">
        <v>6860.823144</v>
      </c>
      <c r="CC30" s="727">
        <v>6860.823144</v>
      </c>
      <c r="CD30" s="727">
        <v>6881</v>
      </c>
      <c r="CE30" s="727">
        <v>6867.6</v>
      </c>
    </row>
    <row r="31" spans="2:83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  <c r="BX31" s="727">
        <v>90751.049577999991</v>
      </c>
      <c r="BY31" s="727">
        <v>90751.049577999991</v>
      </c>
      <c r="BZ31" s="727">
        <v>91577.665941999992</v>
      </c>
      <c r="CA31" s="727">
        <v>91586.212522000002</v>
      </c>
      <c r="CB31" s="727">
        <v>91990.756591999991</v>
      </c>
      <c r="CC31" s="727">
        <v>92088.91552699999</v>
      </c>
      <c r="CD31" s="727">
        <v>92337</v>
      </c>
      <c r="CE31" s="727">
        <v>92160.4</v>
      </c>
    </row>
    <row r="32" spans="2:83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  <c r="BX32" s="727">
        <v>18952.707549999999</v>
      </c>
      <c r="BY32" s="727">
        <v>18952.707549999999</v>
      </c>
      <c r="BZ32" s="727">
        <v>19033.62874</v>
      </c>
      <c r="CA32" s="727">
        <v>19073.201475999998</v>
      </c>
      <c r="CB32" s="727">
        <v>19325.196828</v>
      </c>
      <c r="CC32" s="727">
        <v>19247.716046999998</v>
      </c>
      <c r="CD32" s="727">
        <v>18975</v>
      </c>
      <c r="CE32" s="727">
        <v>19080.400000000001</v>
      </c>
    </row>
    <row r="33" spans="2:83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  <c r="BX33" s="868"/>
      <c r="BY33" s="868"/>
      <c r="BZ33" s="868"/>
      <c r="CA33" s="868"/>
      <c r="CB33" s="868"/>
      <c r="CC33" s="868"/>
      <c r="CD33" s="868"/>
      <c r="CE33" s="868"/>
    </row>
    <row r="34" spans="2:83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  <c r="BX34" s="727">
        <v>19681.917058999999</v>
      </c>
      <c r="BY34" s="727">
        <v>19681.917058999999</v>
      </c>
      <c r="BZ34" s="727">
        <v>19793.328785999998</v>
      </c>
      <c r="CA34" s="727">
        <v>19822.393345999997</v>
      </c>
      <c r="CB34" s="727">
        <v>20030.620617</v>
      </c>
      <c r="CC34" s="727">
        <v>19973.850119999999</v>
      </c>
      <c r="CD34" s="727">
        <v>19791</v>
      </c>
      <c r="CE34" s="727">
        <v>19856.8</v>
      </c>
    </row>
    <row r="35" spans="2:83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  <c r="BX35" s="727">
        <v>19581.441432</v>
      </c>
      <c r="BY35" s="727">
        <v>19581.441432</v>
      </c>
      <c r="BZ35" s="727">
        <v>19708.771788999999</v>
      </c>
      <c r="CA35" s="727">
        <v>19730.438118999999</v>
      </c>
      <c r="CB35" s="727">
        <v>19905.469863999999</v>
      </c>
      <c r="CC35" s="727">
        <v>19863.211178999998</v>
      </c>
      <c r="CD35" s="727">
        <v>19742</v>
      </c>
      <c r="CE35" s="727">
        <v>19780.900000000001</v>
      </c>
    </row>
    <row r="36" spans="2:83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  <c r="BX36" s="727">
        <v>5101.3523329999998</v>
      </c>
      <c r="BY36" s="727">
        <v>5101.3523329999998</v>
      </c>
      <c r="BZ36" s="727">
        <v>5147.3490459999994</v>
      </c>
      <c r="CA36" s="727">
        <v>5147.3490459999994</v>
      </c>
      <c r="CB36" s="727">
        <v>5168.0296989999997</v>
      </c>
      <c r="CC36" s="727">
        <v>5168.0296989999997</v>
      </c>
      <c r="CD36" s="727">
        <v>5184</v>
      </c>
      <c r="CE36" s="727">
        <v>5173.2</v>
      </c>
    </row>
    <row r="37" spans="2:83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062">
        <v>2920.855</v>
      </c>
      <c r="BW37" s="872">
        <v>2926.8760429999998</v>
      </c>
      <c r="BX37" s="872">
        <v>2915.0585099999998</v>
      </c>
      <c r="BY37" s="872">
        <v>2915.0585099999998</v>
      </c>
      <c r="BZ37" s="872">
        <v>2941.3422779999996</v>
      </c>
      <c r="CA37" s="872">
        <v>2941.3422779999996</v>
      </c>
      <c r="CB37" s="872">
        <v>2953.159811</v>
      </c>
      <c r="CC37" s="872">
        <v>2953.159811</v>
      </c>
      <c r="CD37" s="872">
        <v>2962</v>
      </c>
      <c r="CE37" s="872">
        <v>2956.1</v>
      </c>
    </row>
    <row r="38" spans="2:83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  <c r="BX38" s="868"/>
      <c r="BY38" s="868"/>
      <c r="BZ38" s="868"/>
      <c r="CA38" s="868"/>
      <c r="CB38" s="868"/>
      <c r="CC38" s="868"/>
      <c r="CD38" s="868"/>
      <c r="CE38" s="868"/>
    </row>
    <row r="39" spans="2:83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  <c r="BX39" s="868"/>
      <c r="BY39" s="868"/>
      <c r="BZ39" s="868"/>
      <c r="CA39" s="868"/>
      <c r="CB39" s="868"/>
      <c r="CC39" s="868"/>
      <c r="CD39" s="868"/>
      <c r="CE39" s="868"/>
    </row>
    <row r="40" spans="2:83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  <c r="BX40" s="727">
        <v>36986.540297</v>
      </c>
      <c r="BY40" s="727">
        <v>36986.540297</v>
      </c>
      <c r="BZ40" s="727">
        <v>37320.031846999998</v>
      </c>
      <c r="CA40" s="727">
        <v>37320.031846999998</v>
      </c>
      <c r="CB40" s="727">
        <v>37469.973869999994</v>
      </c>
      <c r="CC40" s="727">
        <v>37469.973869999994</v>
      </c>
      <c r="CD40" s="727">
        <v>37582</v>
      </c>
      <c r="CE40" s="727">
        <v>37507.199999999997</v>
      </c>
    </row>
    <row r="41" spans="2:83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  <c r="BX41" s="727">
        <v>13.881230999999998</v>
      </c>
      <c r="BY41" s="727">
        <v>13.881230999999998</v>
      </c>
      <c r="BZ41" s="727">
        <v>14.0063</v>
      </c>
      <c r="CA41" s="727">
        <v>14.0063</v>
      </c>
      <c r="CB41" s="727">
        <v>14.062586999999999</v>
      </c>
      <c r="CC41" s="727">
        <v>14.062586999999999</v>
      </c>
      <c r="CD41" s="727">
        <v>14</v>
      </c>
      <c r="CE41" s="727">
        <v>14.1</v>
      </c>
    </row>
    <row r="42" spans="2:83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  <c r="BX42" s="727">
        <v>4599.8928779999997</v>
      </c>
      <c r="BY42" s="727">
        <v>4599.8928779999997</v>
      </c>
      <c r="BZ42" s="727">
        <v>4641</v>
      </c>
      <c r="CA42" s="727">
        <v>4641.3681859999997</v>
      </c>
      <c r="CB42" s="727">
        <v>4660.0159619999995</v>
      </c>
      <c r="CC42" s="727">
        <v>4660.0159619999995</v>
      </c>
      <c r="CD42" s="727">
        <v>4674</v>
      </c>
      <c r="CE42" s="727">
        <v>4664.6000000000004</v>
      </c>
    </row>
    <row r="43" spans="2:83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  <c r="BX43" s="727"/>
      <c r="BY43" s="727"/>
      <c r="BZ43" s="727"/>
      <c r="CA43" s="727"/>
      <c r="CB43" s="727"/>
      <c r="CC43" s="727"/>
      <c r="CD43" s="727"/>
      <c r="CE43" s="727"/>
    </row>
    <row r="44" spans="2:83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  <c r="BX44" s="727"/>
      <c r="BY44" s="727"/>
      <c r="BZ44" s="727"/>
      <c r="CA44" s="727"/>
      <c r="CB44" s="727"/>
      <c r="CC44" s="727"/>
      <c r="CD44" s="727"/>
      <c r="CE44" s="727"/>
    </row>
    <row r="45" spans="2:83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  <c r="BX45" s="746">
        <v>0.17469200000000001</v>
      </c>
      <c r="BY45" s="746">
        <v>0.17469200000000001</v>
      </c>
      <c r="BZ45" s="746">
        <v>0.17611999999999997</v>
      </c>
      <c r="CA45" s="746">
        <v>0.17647699999999997</v>
      </c>
      <c r="CB45" s="746">
        <v>0.17849999999999999</v>
      </c>
      <c r="CC45" s="746">
        <v>0.179928</v>
      </c>
      <c r="CD45" s="746">
        <v>0.17860000000000001</v>
      </c>
      <c r="CE45" s="746">
        <v>0.17899999999999999</v>
      </c>
    </row>
    <row r="46" spans="2:83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  <c r="BX46" s="746">
        <v>0.13089999999999999</v>
      </c>
      <c r="BY46" s="746">
        <v>0.13089999999999999</v>
      </c>
      <c r="BZ46" s="746">
        <v>0.131971</v>
      </c>
      <c r="CA46" s="746">
        <v>0.13220899999999999</v>
      </c>
      <c r="CB46" s="746">
        <v>0.13375599999999999</v>
      </c>
      <c r="CC46" s="746">
        <v>0.134827</v>
      </c>
      <c r="CD46" s="746">
        <v>0.13389999999999999</v>
      </c>
      <c r="CE46" s="746">
        <v>0.1341</v>
      </c>
    </row>
    <row r="47" spans="2:83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  <c r="BX47" s="746">
        <v>8.7346000000000007E-2</v>
      </c>
      <c r="BY47" s="746">
        <v>8.7346000000000007E-2</v>
      </c>
      <c r="BZ47" s="746">
        <v>8.8059999999999986E-2</v>
      </c>
      <c r="CA47" s="746">
        <v>8.8178999999999993E-2</v>
      </c>
      <c r="CB47" s="746">
        <v>8.9249999999999996E-2</v>
      </c>
      <c r="CC47" s="746">
        <v>8.9964000000000002E-2</v>
      </c>
      <c r="CD47" s="746">
        <v>8.9300000000000004E-2</v>
      </c>
      <c r="CE47" s="746">
        <v>8.9499999999999996E-2</v>
      </c>
    </row>
    <row r="48" spans="2:83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  <c r="BX48" s="868"/>
      <c r="BY48" s="868"/>
      <c r="BZ48" s="868"/>
      <c r="CA48" s="868"/>
      <c r="CB48" s="868"/>
      <c r="CC48" s="868"/>
      <c r="CD48" s="868"/>
      <c r="CE48" s="868"/>
    </row>
    <row r="49" spans="2:83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063">
        <v>1.292578</v>
      </c>
      <c r="BW49" s="750">
        <v>1.2934109999999999</v>
      </c>
      <c r="BX49" s="750">
        <v>1.28996</v>
      </c>
      <c r="BY49" s="750">
        <v>1.28996</v>
      </c>
      <c r="BZ49" s="750">
        <v>1.300908</v>
      </c>
      <c r="CA49" s="750">
        <v>1.3012649999999999</v>
      </c>
      <c r="CB49" s="750">
        <v>1.3080479999999999</v>
      </c>
      <c r="CC49" s="750">
        <v>1.3078099999999999</v>
      </c>
      <c r="CD49" s="750">
        <v>1.3089999999999999</v>
      </c>
      <c r="CE49" s="750">
        <v>1.3076000000000001</v>
      </c>
    </row>
    <row r="50" spans="2:83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063">
        <v>0.96925499999999998</v>
      </c>
      <c r="BW50" s="750">
        <v>0.96996899999999997</v>
      </c>
      <c r="BX50" s="750">
        <v>0.96735099999999985</v>
      </c>
      <c r="BY50" s="750">
        <v>0.96735099999999985</v>
      </c>
      <c r="BZ50" s="750">
        <v>0.97556199999999993</v>
      </c>
      <c r="CA50" s="750">
        <v>0.97579999999999989</v>
      </c>
      <c r="CB50" s="750">
        <v>0.98091700000000004</v>
      </c>
      <c r="CC50" s="750">
        <v>0.98079800000000006</v>
      </c>
      <c r="CD50" s="750">
        <v>0.98160000000000003</v>
      </c>
      <c r="CE50" s="750">
        <v>0.98060000000000003</v>
      </c>
    </row>
    <row r="51" spans="2:83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063">
        <v>0.646289</v>
      </c>
      <c r="BW51" s="750">
        <v>0.64664599999999994</v>
      </c>
      <c r="BX51" s="750">
        <v>0.64498</v>
      </c>
      <c r="BY51" s="750">
        <v>0.64498</v>
      </c>
      <c r="BZ51" s="750">
        <v>0.65045399999999998</v>
      </c>
      <c r="CA51" s="750">
        <v>0.65057299999999996</v>
      </c>
      <c r="CB51" s="750">
        <v>0.65402399999999994</v>
      </c>
      <c r="CC51" s="750">
        <v>0.65390499999999996</v>
      </c>
      <c r="CD51" s="750">
        <v>0.65449999999999997</v>
      </c>
      <c r="CE51" s="750">
        <v>0.65380000000000005</v>
      </c>
    </row>
    <row r="52" spans="2:83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  <c r="BX52" s="713"/>
      <c r="BY52" s="713"/>
      <c r="BZ52" s="713"/>
      <c r="CA52" s="713"/>
      <c r="CB52" s="713"/>
      <c r="CC52" s="713"/>
      <c r="CD52" s="713"/>
      <c r="CE52" s="713"/>
    </row>
    <row r="53" spans="2:83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  <c r="BX53" s="746">
        <v>0.123403</v>
      </c>
      <c r="BY53" s="746">
        <v>0.123403</v>
      </c>
      <c r="BZ53" s="746">
        <v>0.124236</v>
      </c>
      <c r="CA53" s="746">
        <v>0.124593</v>
      </c>
      <c r="CB53" s="746">
        <v>0.12625899999999998</v>
      </c>
      <c r="CC53" s="746">
        <v>0.12744900000000001</v>
      </c>
      <c r="CD53" s="746">
        <v>0.12609999999999999</v>
      </c>
      <c r="CE53" s="746">
        <v>0.1265</v>
      </c>
    </row>
    <row r="54" spans="2:83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  <c r="BX54" s="746">
        <v>9.2463000000000004E-2</v>
      </c>
      <c r="BY54" s="746">
        <v>9.2463000000000004E-2</v>
      </c>
      <c r="BZ54" s="746">
        <v>9.3058000000000002E-2</v>
      </c>
      <c r="CA54" s="746">
        <v>9.329599999999999E-2</v>
      </c>
      <c r="CB54" s="746">
        <v>9.4604999999999995E-2</v>
      </c>
      <c r="CC54" s="746">
        <v>9.5437999999999981E-2</v>
      </c>
      <c r="CD54" s="746">
        <v>9.4500000000000001E-2</v>
      </c>
      <c r="CE54" s="746">
        <v>9.4799999999999995E-2</v>
      </c>
    </row>
    <row r="55" spans="2:83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  <c r="BX55" s="746">
        <v>6.1641999999999995E-2</v>
      </c>
      <c r="BY55" s="746">
        <v>6.1641999999999995E-2</v>
      </c>
      <c r="BZ55" s="746">
        <v>6.2118E-2</v>
      </c>
      <c r="CA55" s="746">
        <v>6.2236999999999994E-2</v>
      </c>
      <c r="CB55" s="746">
        <v>6.3070000000000001E-2</v>
      </c>
      <c r="CC55" s="746">
        <v>6.3664999999999999E-2</v>
      </c>
      <c r="CD55" s="746">
        <v>6.3100000000000003E-2</v>
      </c>
      <c r="CE55" s="746">
        <v>6.3200000000000006E-2</v>
      </c>
    </row>
    <row r="56" spans="2:83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  <c r="BX56" s="746">
        <v>0.58869299999999991</v>
      </c>
      <c r="BY56" s="746">
        <v>0.58869299999999991</v>
      </c>
      <c r="BZ56" s="746">
        <v>0.5934529999999999</v>
      </c>
      <c r="CA56" s="746">
        <v>0.594167</v>
      </c>
      <c r="CB56" s="746">
        <v>0.59928400000000004</v>
      </c>
      <c r="CC56" s="746">
        <v>0.60202100000000003</v>
      </c>
      <c r="CD56" s="746">
        <v>0.6</v>
      </c>
      <c r="CE56" s="746">
        <v>0.60040000000000004</v>
      </c>
    </row>
    <row r="57" spans="2:83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  <c r="BX57" s="746">
        <v>0.44148999999999999</v>
      </c>
      <c r="BY57" s="746">
        <v>0.44148999999999999</v>
      </c>
      <c r="BZ57" s="746">
        <v>0.44505999999999996</v>
      </c>
      <c r="CA57" s="746">
        <v>0.44553599999999999</v>
      </c>
      <c r="CB57" s="746">
        <v>0.44946299999999995</v>
      </c>
      <c r="CC57" s="746">
        <v>0.451486</v>
      </c>
      <c r="CD57" s="746">
        <v>0.44990000000000002</v>
      </c>
      <c r="CE57" s="746">
        <v>0.45019999999999999</v>
      </c>
    </row>
    <row r="58" spans="2:83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  <c r="BX58" s="746">
        <v>0.29428699999999997</v>
      </c>
      <c r="BY58" s="746">
        <v>0.29428699999999997</v>
      </c>
      <c r="BZ58" s="746">
        <v>0.29666699999999996</v>
      </c>
      <c r="CA58" s="746">
        <v>0.29690499999999997</v>
      </c>
      <c r="CB58" s="746">
        <v>0.29952299999999998</v>
      </c>
      <c r="CC58" s="746">
        <v>0.30095100000000002</v>
      </c>
      <c r="CD58" s="746">
        <v>0.2999</v>
      </c>
      <c r="CE58" s="746">
        <v>0.3</v>
      </c>
    </row>
    <row r="59" spans="2:83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  <c r="BX59" s="868"/>
      <c r="BY59" s="868"/>
      <c r="BZ59" s="868"/>
      <c r="CA59" s="868"/>
      <c r="CB59" s="868"/>
      <c r="CC59" s="868"/>
      <c r="CD59" s="868"/>
      <c r="CE59" s="868"/>
    </row>
    <row r="60" spans="2:83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  <c r="BX60" s="727">
        <v>51007.958294999997</v>
      </c>
      <c r="BY60" s="727">
        <v>51007.958294999997</v>
      </c>
      <c r="BZ60" s="727">
        <v>51179.813096999998</v>
      </c>
      <c r="CA60" s="727">
        <v>51306.487525999997</v>
      </c>
      <c r="CB60" s="727">
        <v>52074.571478999998</v>
      </c>
      <c r="CC60" s="727">
        <v>51826.167309000004</v>
      </c>
      <c r="CD60" s="727">
        <v>50924</v>
      </c>
      <c r="CE60" s="727">
        <v>51280.800000000003</v>
      </c>
    </row>
    <row r="61" spans="2:83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  <c r="BX61" s="727">
        <v>85863.316287000009</v>
      </c>
      <c r="BY61" s="727">
        <v>85863.316287000009</v>
      </c>
      <c r="BZ61" s="727">
        <v>86150.479114000002</v>
      </c>
      <c r="CA61" s="727">
        <v>86364.647578999982</v>
      </c>
      <c r="CB61" s="727">
        <v>87661.751267999993</v>
      </c>
      <c r="CC61" s="727">
        <v>87241.756475999995</v>
      </c>
      <c r="CD61" s="727">
        <v>85716</v>
      </c>
      <c r="CE61" s="727">
        <v>86319.3</v>
      </c>
    </row>
    <row r="62" spans="2:83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  <c r="BX62" s="727">
        <v>214671.40576699999</v>
      </c>
      <c r="BY62" s="727">
        <v>214671.40576699999</v>
      </c>
      <c r="BZ62" s="727">
        <v>215384.68986299998</v>
      </c>
      <c r="CA62" s="727">
        <v>215922.192633</v>
      </c>
      <c r="CB62" s="727">
        <v>219174.29103499997</v>
      </c>
      <c r="CC62" s="727">
        <v>218120.18213299999</v>
      </c>
      <c r="CD62" s="727">
        <v>214289</v>
      </c>
      <c r="CE62" s="727">
        <v>215804.1</v>
      </c>
    </row>
    <row r="63" spans="2:83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  <c r="BX63" s="727">
        <v>622981.47626399994</v>
      </c>
      <c r="BY63" s="727">
        <v>622981.47626399994</v>
      </c>
      <c r="BZ63" s="727">
        <v>625045.52662299993</v>
      </c>
      <c r="CA63" s="727">
        <v>626607.9702049999</v>
      </c>
      <c r="CB63" s="727">
        <v>636057.225538</v>
      </c>
      <c r="CC63" s="727">
        <v>632993.03194400005</v>
      </c>
      <c r="CD63" s="727">
        <v>621852</v>
      </c>
      <c r="CE63" s="727">
        <v>626259.6</v>
      </c>
    </row>
    <row r="64" spans="2:83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  <c r="BX64" s="727"/>
      <c r="BY64" s="727"/>
      <c r="BZ64" s="727"/>
      <c r="CA64" s="727"/>
      <c r="CB64" s="727"/>
      <c r="CC64" s="727"/>
      <c r="CD64" s="727"/>
      <c r="CE64" s="727"/>
    </row>
    <row r="65" spans="2:83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  <c r="BX65" s="727">
        <v>15989.983589999998</v>
      </c>
      <c r="BY65" s="727">
        <v>15989.983589999998</v>
      </c>
      <c r="BZ65" s="727">
        <v>16045.992843999999</v>
      </c>
      <c r="CA65" s="727">
        <v>16084.764829</v>
      </c>
      <c r="CB65" s="727">
        <v>16321.360628999999</v>
      </c>
      <c r="CC65" s="727">
        <v>16245.347594000001</v>
      </c>
      <c r="CD65" s="727">
        <v>15971</v>
      </c>
      <c r="CE65" s="727">
        <v>16078.8</v>
      </c>
    </row>
    <row r="66" spans="2:83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  <c r="BX66" s="727">
        <v>50843.611440999994</v>
      </c>
      <c r="BY66" s="727">
        <v>50843.611440999994</v>
      </c>
      <c r="BZ66" s="727">
        <v>51014.922651000001</v>
      </c>
      <c r="CA66" s="727">
        <v>51141.184506999998</v>
      </c>
      <c r="CB66" s="727">
        <v>51906.774101000003</v>
      </c>
      <c r="CC66" s="727">
        <v>51659.179012000001</v>
      </c>
      <c r="CD66" s="727">
        <v>50760</v>
      </c>
      <c r="CE66" s="727">
        <v>51115.6</v>
      </c>
    </row>
    <row r="67" spans="2:83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  <c r="BX67" s="727">
        <v>179653.43106199999</v>
      </c>
      <c r="BY67" s="727">
        <v>179653.43106199999</v>
      </c>
      <c r="BZ67" s="727">
        <v>180250.86901499997</v>
      </c>
      <c r="CA67" s="727">
        <v>180700.469698</v>
      </c>
      <c r="CB67" s="727">
        <v>183421.08006599999</v>
      </c>
      <c r="CC67" s="727">
        <v>182539.362418</v>
      </c>
      <c r="CD67" s="727">
        <v>179335</v>
      </c>
      <c r="CE67" s="727">
        <v>180602.2</v>
      </c>
    </row>
    <row r="68" spans="2:83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  <c r="BX68" s="727">
        <v>587963.50144000002</v>
      </c>
      <c r="BY68" s="727">
        <v>587963.50144000002</v>
      </c>
      <c r="BZ68" s="727">
        <v>589911.70577499992</v>
      </c>
      <c r="CA68" s="727">
        <v>591386.24715099996</v>
      </c>
      <c r="CB68" s="727">
        <v>600304.01456899999</v>
      </c>
      <c r="CC68" s="727">
        <v>597412.21222900006</v>
      </c>
      <c r="CD68" s="727">
        <v>586898</v>
      </c>
      <c r="CE68" s="727">
        <v>591057.6</v>
      </c>
    </row>
    <row r="69" spans="2:83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062">
        <v>69345.107999999993</v>
      </c>
      <c r="BW69" s="872">
        <v>69345.429999999993</v>
      </c>
      <c r="BX69" s="872">
        <v>69204.877804999996</v>
      </c>
      <c r="BY69" s="872">
        <v>69204.877804999996</v>
      </c>
      <c r="BZ69" s="872">
        <v>69828.868109000003</v>
      </c>
      <c r="CA69" s="872">
        <v>69828.868109000003</v>
      </c>
      <c r="CB69" s="872">
        <v>70109.421914000006</v>
      </c>
      <c r="CC69" s="872">
        <v>70109.421914000006</v>
      </c>
      <c r="CD69" s="872">
        <v>70320</v>
      </c>
      <c r="CE69" s="872">
        <v>70179.100000000006</v>
      </c>
    </row>
    <row r="70" spans="2:83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  <c r="BX70" s="868"/>
      <c r="BY70" s="868"/>
      <c r="BZ70" s="868"/>
      <c r="CA70" s="868"/>
      <c r="CB70" s="868"/>
      <c r="CC70" s="868"/>
      <c r="CD70" s="868"/>
      <c r="CE70" s="868"/>
    </row>
    <row r="71" spans="2:83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  <c r="BX71" s="727">
        <v>345056.725531</v>
      </c>
      <c r="BY71" s="727">
        <v>345056.725531</v>
      </c>
      <c r="BZ71" s="727">
        <v>347294.90263999999</v>
      </c>
      <c r="CA71" s="727">
        <v>347679.15756700002</v>
      </c>
      <c r="CB71" s="727">
        <v>350774.38671799999</v>
      </c>
      <c r="CC71" s="727">
        <v>350024.90305999998</v>
      </c>
      <c r="CD71" s="727">
        <v>347863</v>
      </c>
      <c r="CE71" s="727">
        <v>348563.7</v>
      </c>
    </row>
    <row r="72" spans="2:83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  <c r="BX72" s="727">
        <v>161125.643476</v>
      </c>
      <c r="BY72" s="727">
        <v>161125.643476</v>
      </c>
      <c r="BZ72" s="727">
        <v>161652.20717099999</v>
      </c>
      <c r="CA72" s="727">
        <v>162059.50573400001</v>
      </c>
      <c r="CB72" s="727">
        <v>164517.67611999999</v>
      </c>
      <c r="CC72" s="727">
        <v>163718.838521</v>
      </c>
      <c r="CD72" s="727">
        <v>160811</v>
      </c>
      <c r="CE72" s="727">
        <v>161962.29999999999</v>
      </c>
    </row>
    <row r="73" spans="2:83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  <c r="BX73" s="727">
        <v>9246.2591830000001</v>
      </c>
      <c r="BY73" s="727">
        <v>9246.2591830000001</v>
      </c>
      <c r="BZ73" s="727">
        <v>9295.8305369999998</v>
      </c>
      <c r="CA73" s="727">
        <v>9310.7014909999998</v>
      </c>
      <c r="CB73" s="727">
        <v>9413.9239949999992</v>
      </c>
      <c r="CC73" s="727">
        <v>9384.8622909999995</v>
      </c>
      <c r="CD73" s="727">
        <v>9289</v>
      </c>
      <c r="CE73" s="727">
        <v>9324.2000000000007</v>
      </c>
    </row>
    <row r="74" spans="2:83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  <c r="BX74" s="727">
        <v>306296.31696999999</v>
      </c>
      <c r="BY74" s="727">
        <v>306296.31696999999</v>
      </c>
      <c r="BZ74" s="727">
        <v>306870.57300899999</v>
      </c>
      <c r="CA74" s="727">
        <v>307832.112287</v>
      </c>
      <c r="CB74" s="727">
        <v>313342.006376</v>
      </c>
      <c r="CC74" s="727">
        <v>311451.59950800001</v>
      </c>
      <c r="CD74" s="727">
        <v>304367</v>
      </c>
      <c r="CE74" s="727">
        <v>307228.40000000002</v>
      </c>
    </row>
    <row r="75" spans="2:83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  <c r="BX75" s="727">
        <v>291476.083269</v>
      </c>
      <c r="BY75" s="727">
        <v>291476.083269</v>
      </c>
      <c r="BZ75" s="727">
        <v>291867.58648599999</v>
      </c>
      <c r="CA75" s="727">
        <v>292850.57313400001</v>
      </c>
      <c r="CB75" s="727">
        <v>298398.34611299995</v>
      </c>
      <c r="CC75" s="727">
        <v>296464.00004199997</v>
      </c>
      <c r="CD75" s="727">
        <v>289158</v>
      </c>
      <c r="CE75" s="727">
        <v>292124.09999999998</v>
      </c>
    </row>
    <row r="76" spans="2:83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  <c r="BX76" s="727">
        <v>1386.3878419999999</v>
      </c>
      <c r="BY76" s="727">
        <v>1386.3878419999999</v>
      </c>
      <c r="BZ76" s="727">
        <v>1398.8883159999998</v>
      </c>
      <c r="CA76" s="727">
        <v>1398.8883159999998</v>
      </c>
      <c r="CB76" s="727">
        <v>1404.5086859999999</v>
      </c>
      <c r="CC76" s="727">
        <v>1404.5086859999999</v>
      </c>
      <c r="CD76" s="727">
        <v>1409</v>
      </c>
      <c r="CE76" s="727">
        <v>1405.9</v>
      </c>
    </row>
    <row r="77" spans="2:83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  <c r="BX77" s="727">
        <v>1384.5520289999999</v>
      </c>
      <c r="BY77" s="727">
        <v>1384.5520289999999</v>
      </c>
      <c r="BZ77" s="727">
        <v>1393.5328400000001</v>
      </c>
      <c r="CA77" s="727">
        <v>1395.0746039999999</v>
      </c>
      <c r="CB77" s="727">
        <v>1407.4943959999998</v>
      </c>
      <c r="CC77" s="727">
        <v>1404.4870279999998</v>
      </c>
      <c r="CD77" s="727">
        <v>1396</v>
      </c>
      <c r="CE77" s="727">
        <v>1398.6</v>
      </c>
    </row>
    <row r="78" spans="2:83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  <c r="BX78" s="727">
        <v>318414.620566</v>
      </c>
      <c r="BY78" s="727">
        <v>318414.620566</v>
      </c>
      <c r="BZ78" s="727">
        <v>321285.62682299997</v>
      </c>
      <c r="CA78" s="727">
        <v>321285.62682299997</v>
      </c>
      <c r="CB78" s="727">
        <v>322576.46682799998</v>
      </c>
      <c r="CC78" s="727">
        <v>322576.46682799998</v>
      </c>
      <c r="CD78" s="727">
        <v>323544</v>
      </c>
      <c r="CE78" s="727">
        <v>322897.09999999998</v>
      </c>
    </row>
    <row r="79" spans="2:83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  <c r="BX79" s="727">
        <v>18134.093222</v>
      </c>
      <c r="BY79" s="727">
        <v>18134.093222</v>
      </c>
      <c r="BZ79" s="727">
        <v>18297.600530999996</v>
      </c>
      <c r="CA79" s="727">
        <v>18297.600530999996</v>
      </c>
      <c r="CB79" s="727">
        <v>18371.115398999998</v>
      </c>
      <c r="CC79" s="727">
        <v>18371.115398999998</v>
      </c>
      <c r="CD79" s="727">
        <v>18426</v>
      </c>
      <c r="CE79" s="727">
        <v>18389.400000000001</v>
      </c>
    </row>
    <row r="80" spans="2:83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  <c r="BX80" s="727">
        <v>21607.870059999997</v>
      </c>
      <c r="BY80" s="727">
        <v>21607.870059999997</v>
      </c>
      <c r="BZ80" s="727">
        <v>21627.953927999999</v>
      </c>
      <c r="CA80" s="727">
        <v>21704.745222999998</v>
      </c>
      <c r="CB80" s="727">
        <v>22133.594686</v>
      </c>
      <c r="CC80" s="727">
        <v>21982.375078999998</v>
      </c>
      <c r="CD80" s="727">
        <v>21408</v>
      </c>
      <c r="CE80" s="727">
        <v>21642.1</v>
      </c>
    </row>
    <row r="81" spans="2:83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  <c r="BX81" s="727">
        <v>16629.714856999999</v>
      </c>
      <c r="BY81" s="727">
        <v>16629.714856999999</v>
      </c>
      <c r="BZ81" s="727">
        <v>16779.657713000001</v>
      </c>
      <c r="CA81" s="727">
        <v>16779.657713000001</v>
      </c>
      <c r="CB81" s="727">
        <v>16847.073949999998</v>
      </c>
      <c r="CC81" s="727">
        <v>16847.073949999998</v>
      </c>
      <c r="CD81" s="727">
        <v>16898</v>
      </c>
      <c r="CE81" s="727">
        <v>16863.8</v>
      </c>
    </row>
    <row r="82" spans="2:83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  <c r="BX82" s="727">
        <v>318414.620566</v>
      </c>
      <c r="BY82" s="727">
        <v>318414.620566</v>
      </c>
      <c r="BZ82" s="727">
        <v>321285.62682299997</v>
      </c>
      <c r="CA82" s="727">
        <v>321285.62682299997</v>
      </c>
      <c r="CB82" s="727">
        <v>322576.46682799998</v>
      </c>
      <c r="CC82" s="727">
        <v>322576.46682799998</v>
      </c>
      <c r="CD82" s="727">
        <v>323544</v>
      </c>
      <c r="CE82" s="727">
        <v>322897.09999999998</v>
      </c>
    </row>
    <row r="83" spans="2:83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  <c r="BX83" s="727">
        <v>739.99102799999991</v>
      </c>
      <c r="BY83" s="727">
        <v>739.99102799999991</v>
      </c>
      <c r="BZ83" s="727">
        <v>746.66323899999986</v>
      </c>
      <c r="CA83" s="727">
        <v>746.66323899999986</v>
      </c>
      <c r="CB83" s="727">
        <v>749.66311000000007</v>
      </c>
      <c r="CC83" s="727">
        <v>749.66311000000007</v>
      </c>
      <c r="CD83" s="727">
        <v>752</v>
      </c>
      <c r="CE83" s="727">
        <v>750.4</v>
      </c>
    </row>
    <row r="84" spans="2:83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  <c r="BX84" s="727">
        <v>151.82067599999999</v>
      </c>
      <c r="BY84" s="727">
        <v>151.82067599999999</v>
      </c>
      <c r="BZ84" s="727">
        <v>153.26486</v>
      </c>
      <c r="CA84" s="727">
        <v>153.341972</v>
      </c>
      <c r="CB84" s="727">
        <v>154.28825999999998</v>
      </c>
      <c r="CC84" s="727">
        <v>155.17719</v>
      </c>
      <c r="CD84" s="727">
        <v>155</v>
      </c>
      <c r="CE84" s="727">
        <v>155.1</v>
      </c>
    </row>
    <row r="85" spans="2:83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  <c r="BX85" s="727">
        <v>115956.864289</v>
      </c>
      <c r="BY85" s="727">
        <v>115956.864289</v>
      </c>
      <c r="BZ85" s="727">
        <v>117002.39698</v>
      </c>
      <c r="CA85" s="727">
        <v>117002.39698</v>
      </c>
      <c r="CB85" s="727">
        <v>117472.48137099999</v>
      </c>
      <c r="CC85" s="727">
        <v>117472.48137099999</v>
      </c>
      <c r="CD85" s="727">
        <v>117825</v>
      </c>
      <c r="CE85" s="727">
        <v>117589.2</v>
      </c>
    </row>
    <row r="86" spans="2:83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  <c r="BX86" s="727">
        <v>167176.87213499998</v>
      </c>
      <c r="BY86" s="727">
        <v>167176.87213499998</v>
      </c>
      <c r="BZ86" s="727">
        <v>168684.23323499999</v>
      </c>
      <c r="CA86" s="727">
        <v>168684.23323499999</v>
      </c>
      <c r="CB86" s="727">
        <v>169361.96155899999</v>
      </c>
      <c r="CC86" s="727">
        <v>169361.96155899999</v>
      </c>
      <c r="CD86" s="727">
        <v>169870</v>
      </c>
      <c r="CE86" s="727">
        <v>169530.3</v>
      </c>
    </row>
    <row r="87" spans="2:83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  <c r="BX87" s="727">
        <v>0</v>
      </c>
      <c r="BY87" s="727">
        <v>0</v>
      </c>
      <c r="BZ87" s="727">
        <v>0</v>
      </c>
      <c r="CA87" s="727">
        <v>0</v>
      </c>
      <c r="CB87" s="727">
        <v>0</v>
      </c>
      <c r="CC87" s="727">
        <v>0</v>
      </c>
      <c r="CD87" s="727">
        <v>0</v>
      </c>
      <c r="CE87" s="727">
        <v>0</v>
      </c>
    </row>
    <row r="88" spans="2:83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064">
        <v>0.133994</v>
      </c>
      <c r="BW88" s="751">
        <v>0.13423199999999999</v>
      </c>
      <c r="BX88" s="751">
        <v>0.13375599999999999</v>
      </c>
      <c r="BY88" s="751">
        <v>0.13375599999999999</v>
      </c>
      <c r="BZ88" s="751">
        <v>0.13494599999999998</v>
      </c>
      <c r="CA88" s="751">
        <v>0.13494599999999998</v>
      </c>
      <c r="CB88" s="751">
        <v>0.13542199999999999</v>
      </c>
      <c r="CC88" s="751">
        <v>0.13542199999999999</v>
      </c>
      <c r="CD88" s="751">
        <v>0.13589999999999999</v>
      </c>
      <c r="CE88" s="727">
        <v>0.13569999999999999</v>
      </c>
    </row>
    <row r="89" spans="2:83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064">
        <v>0.22336300000000001</v>
      </c>
      <c r="BW89" s="751">
        <v>0.22383899999999998</v>
      </c>
      <c r="BX89" s="751">
        <v>0.22288699999999997</v>
      </c>
      <c r="BY89" s="751">
        <v>0.22288699999999997</v>
      </c>
      <c r="BZ89" s="751">
        <v>0.22491</v>
      </c>
      <c r="CA89" s="751">
        <v>0.22491</v>
      </c>
      <c r="CB89" s="751">
        <v>0.22586199999999998</v>
      </c>
      <c r="CC89" s="751">
        <v>0.22586199999999998</v>
      </c>
      <c r="CD89" s="751">
        <v>0.22650000000000001</v>
      </c>
      <c r="CE89" s="751">
        <v>0.2261</v>
      </c>
    </row>
    <row r="90" spans="2:83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064">
        <v>25.954971</v>
      </c>
      <c r="BW90" s="751">
        <v>26.007449999999999</v>
      </c>
      <c r="BX90" s="751">
        <v>25.902491999999999</v>
      </c>
      <c r="BY90" s="751">
        <v>25.902491999999999</v>
      </c>
      <c r="BZ90" s="751">
        <v>26.136088999999998</v>
      </c>
      <c r="CA90" s="751">
        <v>26.136088999999998</v>
      </c>
      <c r="CB90" s="751">
        <v>26.241047000000002</v>
      </c>
      <c r="CC90" s="751">
        <v>26.241047000000002</v>
      </c>
      <c r="CD90" s="751">
        <v>26.319800000000001</v>
      </c>
      <c r="CE90" s="751">
        <v>26.267099999999999</v>
      </c>
    </row>
    <row r="91" spans="2:83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064">
        <v>397.57900000000001</v>
      </c>
      <c r="BW91" s="751">
        <v>398.47316599999999</v>
      </c>
      <c r="BX91" s="751">
        <v>396.86428599999994</v>
      </c>
      <c r="BY91" s="751">
        <v>396.86428599999994</v>
      </c>
      <c r="BZ91" s="751">
        <v>400.44273500000003</v>
      </c>
      <c r="CA91" s="751">
        <v>400.44273500000003</v>
      </c>
      <c r="CB91" s="751">
        <v>402.05161499999997</v>
      </c>
      <c r="CC91" s="751">
        <v>402.05161499999997</v>
      </c>
      <c r="CD91" s="751">
        <v>403.3</v>
      </c>
      <c r="CE91" s="751">
        <v>402.5</v>
      </c>
    </row>
    <row r="92" spans="2:83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064">
        <v>0.53740399999999999</v>
      </c>
      <c r="BW92" s="751">
        <v>0.53847500000000004</v>
      </c>
      <c r="BX92" s="751">
        <v>0.53633299999999995</v>
      </c>
      <c r="BY92" s="751">
        <v>0.53633299999999995</v>
      </c>
      <c r="BZ92" s="751">
        <v>0.54109299999999994</v>
      </c>
      <c r="CA92" s="751">
        <v>0.54109299999999994</v>
      </c>
      <c r="CB92" s="751">
        <v>0.54323500000000002</v>
      </c>
      <c r="CC92" s="751">
        <v>0.54323500000000002</v>
      </c>
      <c r="CD92" s="751">
        <v>0.54490000000000005</v>
      </c>
      <c r="CE92" s="751">
        <v>0.54383000000000004</v>
      </c>
    </row>
    <row r="93" spans="2:83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064">
        <v>518.78454599999998</v>
      </c>
      <c r="BW93" s="751">
        <v>519.83400700000004</v>
      </c>
      <c r="BX93" s="751">
        <v>517.73520399999995</v>
      </c>
      <c r="BY93" s="751">
        <v>517.73520399999995</v>
      </c>
      <c r="BZ93" s="751">
        <v>522.40333599999997</v>
      </c>
      <c r="CA93" s="751">
        <v>522.40333599999997</v>
      </c>
      <c r="CB93" s="751">
        <v>524.50225799999998</v>
      </c>
      <c r="CC93" s="751">
        <v>524.50225799999998</v>
      </c>
      <c r="CD93" s="751">
        <v>526.07579999999996</v>
      </c>
      <c r="CE93" s="751">
        <v>525.023597</v>
      </c>
    </row>
    <row r="94" spans="2:83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  <c r="BX94" s="727">
        <v>97255.37561599999</v>
      </c>
      <c r="BY94" s="727">
        <v>97255.37561599999</v>
      </c>
      <c r="BZ94" s="727">
        <v>98132.28506899999</v>
      </c>
      <c r="CA94" s="727">
        <v>98132.28506899999</v>
      </c>
      <c r="CB94" s="727">
        <v>98526.554440999986</v>
      </c>
      <c r="CC94" s="727">
        <v>98526.554440999986</v>
      </c>
      <c r="CD94" s="727">
        <v>98822</v>
      </c>
      <c r="CE94" s="727">
        <v>98624.489893999984</v>
      </c>
    </row>
    <row r="95" spans="2:83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  <c r="BX95" s="727"/>
      <c r="BY95" s="727"/>
      <c r="BZ95" s="727"/>
      <c r="CA95" s="727"/>
      <c r="CB95" s="727"/>
      <c r="CC95" s="727"/>
      <c r="CD95" s="727"/>
      <c r="CE95" s="727"/>
    </row>
    <row r="96" spans="2:83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  <c r="BX96" s="727">
        <v>80778.806024000005</v>
      </c>
      <c r="BY96" s="727">
        <v>80778.806024000005</v>
      </c>
      <c r="BZ96" s="727">
        <v>81508.442504999985</v>
      </c>
      <c r="CA96" s="727">
        <v>81509.761262999993</v>
      </c>
      <c r="CB96" s="727">
        <v>81842.888315999997</v>
      </c>
      <c r="CC96" s="727">
        <v>81858.022379000002</v>
      </c>
      <c r="CD96" s="727">
        <v>82099</v>
      </c>
      <c r="CE96" s="727">
        <v>81936.298437000005</v>
      </c>
    </row>
    <row r="97" spans="2:83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  <c r="BX97" s="727">
        <v>1826809.9271939998</v>
      </c>
      <c r="BY97" s="727">
        <v>1826809.9271939998</v>
      </c>
      <c r="BZ97" s="727">
        <v>1843281.478318</v>
      </c>
      <c r="CA97" s="727">
        <v>1843281.478318</v>
      </c>
      <c r="CB97" s="727">
        <v>1850687.29195</v>
      </c>
      <c r="CC97" s="727">
        <v>1850687.29195</v>
      </c>
      <c r="CD97" s="727">
        <v>1856239</v>
      </c>
      <c r="CE97" s="727">
        <v>1852526.8751079999</v>
      </c>
    </row>
    <row r="98" spans="2:83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  <c r="BX98" s="746"/>
      <c r="BY98" s="746"/>
      <c r="BZ98" s="746"/>
      <c r="CA98" s="746"/>
      <c r="CB98" s="746"/>
      <c r="CC98" s="746"/>
      <c r="CD98" s="746"/>
      <c r="CE98" s="746"/>
    </row>
    <row r="99" spans="2:83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  <c r="BX99" s="727">
        <v>10034.394874</v>
      </c>
      <c r="BY99" s="727">
        <v>10034.394874</v>
      </c>
      <c r="BZ99" s="727">
        <v>10124.870693000001</v>
      </c>
      <c r="CA99" s="727">
        <v>10124.870693000001</v>
      </c>
      <c r="CB99" s="727">
        <v>10165.549772</v>
      </c>
      <c r="CC99" s="727">
        <v>10165.549772</v>
      </c>
      <c r="CD99" s="727">
        <v>10196</v>
      </c>
      <c r="CE99" s="727">
        <v>10175.654299999998</v>
      </c>
    </row>
    <row r="100" spans="2:83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  <c r="BX100" s="727">
        <v>4668296.1526460005</v>
      </c>
      <c r="BY100" s="727">
        <v>4668296.1526460005</v>
      </c>
      <c r="BZ100" s="727">
        <v>4724269.7281849999</v>
      </c>
      <c r="CA100" s="727">
        <v>4738513.004071</v>
      </c>
      <c r="CB100" s="727">
        <v>4818975.0188859999</v>
      </c>
      <c r="CC100" s="727">
        <v>4987645.3915959997</v>
      </c>
      <c r="CD100" s="727">
        <v>4972732</v>
      </c>
      <c r="CE100" s="727">
        <v>4957684.6057059998</v>
      </c>
    </row>
    <row r="101" spans="2:83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  <c r="BX101" s="727">
        <v>5018.0649469999989</v>
      </c>
      <c r="BY101" s="727">
        <v>5018.0649469999989</v>
      </c>
      <c r="BZ101" s="727">
        <v>5063.3107699999991</v>
      </c>
      <c r="CA101" s="727">
        <v>5063.3107699999991</v>
      </c>
      <c r="CB101" s="727">
        <v>5083.6537009999993</v>
      </c>
      <c r="CC101" s="727">
        <v>5083.6537009999993</v>
      </c>
      <c r="CD101" s="727">
        <v>5099</v>
      </c>
      <c r="CE101" s="727">
        <v>5088.7069169999995</v>
      </c>
    </row>
    <row r="102" spans="2:83" ht="15.75" customHeight="1">
      <c r="J102" s="325"/>
      <c r="AH102" s="326"/>
      <c r="BR102" s="902"/>
      <c r="BU102" s="997"/>
    </row>
    <row r="103" spans="2:83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3"/>
      <c r="BT103" s="997"/>
      <c r="BV103" s="997"/>
      <c r="BW103" s="997"/>
    </row>
    <row r="104" spans="2:83" ht="15.75" customHeight="1">
      <c r="Y104" s="273"/>
      <c r="AH104" s="326"/>
      <c r="BP104" s="879"/>
      <c r="BQ104" s="879"/>
      <c r="BR104" s="902"/>
      <c r="BS104" s="963"/>
      <c r="BT104" s="997"/>
      <c r="BW104" s="997"/>
    </row>
    <row r="105" spans="2:83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3"/>
      <c r="BT105" s="997"/>
      <c r="BW105" s="997"/>
    </row>
    <row r="106" spans="2:83" ht="15.75" customHeight="1">
      <c r="Y106" s="273"/>
      <c r="AH106" s="326"/>
      <c r="BP106" s="879"/>
      <c r="BQ106" s="879"/>
      <c r="BR106" s="902"/>
      <c r="BS106" s="963"/>
      <c r="BT106" s="997"/>
      <c r="BW106" s="997"/>
    </row>
    <row r="107" spans="2:83" ht="15.75" customHeight="1">
      <c r="J107" s="325"/>
      <c r="K107" s="325"/>
      <c r="AH107" s="326"/>
      <c r="BQ107" s="879"/>
      <c r="BR107" s="902"/>
      <c r="BS107" s="963"/>
      <c r="BT107" s="997"/>
      <c r="BU107" s="997"/>
      <c r="BW107" s="997"/>
    </row>
    <row r="108" spans="2:83" ht="15.75" customHeight="1">
      <c r="K108" s="325"/>
      <c r="Y108" s="273"/>
      <c r="AH108" s="326"/>
      <c r="BQ108" s="879"/>
      <c r="BR108" s="902"/>
      <c r="BS108" s="963"/>
      <c r="BT108" s="997"/>
      <c r="BU108" s="997"/>
      <c r="BW108" s="997"/>
    </row>
    <row r="109" spans="2:83" ht="15.75" customHeight="1">
      <c r="AH109" s="326"/>
      <c r="BQ109" s="879"/>
      <c r="BR109" s="902"/>
      <c r="BS109" s="963"/>
      <c r="BT109" s="997"/>
      <c r="BU109" s="997"/>
      <c r="BW109" s="997"/>
    </row>
    <row r="110" spans="2:83" ht="15.75" customHeight="1">
      <c r="Y110" s="273"/>
      <c r="AH110" s="326"/>
      <c r="BR110" s="902"/>
      <c r="BS110" s="963"/>
      <c r="BT110" s="997"/>
      <c r="BU110" s="997"/>
      <c r="BW110" s="997"/>
    </row>
    <row r="111" spans="2:83" ht="15.75" customHeight="1">
      <c r="Y111" s="273"/>
      <c r="AH111" s="326"/>
      <c r="BR111" s="902"/>
      <c r="BS111" s="963"/>
      <c r="BT111" s="997"/>
      <c r="BU111" s="997"/>
      <c r="BV111" s="997"/>
      <c r="BW111" s="997"/>
    </row>
    <row r="112" spans="2:83" ht="15.75" customHeight="1">
      <c r="Y112" s="273"/>
      <c r="AH112" s="326"/>
      <c r="BR112" s="902"/>
      <c r="BS112" s="963"/>
      <c r="BT112" s="997"/>
      <c r="BU112" s="997"/>
      <c r="BV112" s="997"/>
      <c r="BW112" s="997"/>
    </row>
    <row r="113" spans="25:75" ht="15.75" customHeight="1">
      <c r="Y113" s="273"/>
      <c r="AH113" s="326"/>
      <c r="BR113" s="902"/>
      <c r="BS113" s="987"/>
      <c r="BT113" s="987"/>
      <c r="BU113" s="987"/>
      <c r="BV113" s="987"/>
      <c r="BW113" s="987"/>
    </row>
    <row r="114" spans="25:75" ht="15.75" customHeight="1">
      <c r="Y114" s="273"/>
      <c r="AH114" s="102"/>
      <c r="BR114" s="902"/>
      <c r="BT114" s="997"/>
      <c r="BU114" s="997"/>
      <c r="BV114" s="997"/>
      <c r="BW114" s="997"/>
    </row>
    <row r="115" spans="25:75" ht="15.75" customHeight="1">
      <c r="AH115" s="102"/>
      <c r="BQ115" s="901"/>
      <c r="BR115" s="901"/>
      <c r="BS115" s="987"/>
      <c r="BT115" s="987"/>
      <c r="BU115" s="987"/>
      <c r="BV115" s="987"/>
      <c r="BW115" s="987"/>
    </row>
    <row r="116" spans="25:75" ht="15.75" customHeight="1">
      <c r="AH116" s="102"/>
      <c r="BR116" s="902"/>
      <c r="BT116" s="997"/>
      <c r="BU116" s="997"/>
      <c r="BV116" s="997"/>
      <c r="BW116" s="997"/>
    </row>
    <row r="117" spans="25:75" ht="15.75" customHeight="1">
      <c r="AH117" s="102"/>
      <c r="BQ117" s="901"/>
      <c r="BR117" s="901"/>
      <c r="BT117" s="997"/>
      <c r="BU117" s="997"/>
      <c r="BV117" s="997"/>
      <c r="BW117" s="997"/>
    </row>
    <row r="118" spans="25:75" ht="15.75" customHeight="1">
      <c r="AH118" s="102"/>
      <c r="BR118" s="902"/>
      <c r="BT118" s="997"/>
      <c r="BU118" s="997"/>
      <c r="BV118" s="997"/>
      <c r="BW118" s="997"/>
    </row>
    <row r="119" spans="25:75" ht="15.75" customHeight="1">
      <c r="AH119" s="102"/>
      <c r="BQ119" s="900"/>
      <c r="BR119" s="900"/>
      <c r="BT119" s="997"/>
      <c r="BU119" s="997"/>
      <c r="BV119" s="997"/>
      <c r="BW119" s="997"/>
    </row>
    <row r="120" spans="25:75" ht="15.75" customHeight="1">
      <c r="AH120" s="102"/>
      <c r="BR120" s="902"/>
      <c r="BT120" s="997"/>
      <c r="BU120" s="997"/>
      <c r="BV120" s="997"/>
      <c r="BW120" s="997"/>
    </row>
    <row r="121" spans="25:75" ht="15.75" customHeight="1">
      <c r="AH121" s="102"/>
      <c r="BR121" s="902"/>
      <c r="BT121" s="997"/>
      <c r="BU121" s="997"/>
      <c r="BV121" s="997"/>
      <c r="BW121" s="997"/>
    </row>
    <row r="122" spans="25:75" ht="15.75" customHeight="1">
      <c r="BR122" s="902"/>
      <c r="BT122" s="997"/>
      <c r="BU122" s="997"/>
      <c r="BV122" s="997"/>
      <c r="BW122" s="997"/>
    </row>
    <row r="123" spans="25:75" ht="15.75" customHeight="1">
      <c r="BR123" s="902"/>
      <c r="BT123" s="997"/>
      <c r="BU123" s="997"/>
      <c r="BV123" s="997"/>
      <c r="BW123" s="997"/>
    </row>
    <row r="124" spans="25:75" ht="15.75" customHeight="1">
      <c r="BR124" s="902"/>
      <c r="BT124" s="997"/>
      <c r="BU124" s="997"/>
      <c r="BV124" s="997"/>
      <c r="BW124" s="997"/>
    </row>
    <row r="125" spans="25:75" ht="15.75" customHeight="1">
      <c r="BR125" s="902"/>
      <c r="BT125" s="997"/>
      <c r="BU125" s="997"/>
      <c r="BV125" s="997"/>
      <c r="BW125" s="997"/>
    </row>
    <row r="126" spans="25:75" ht="15.75" customHeight="1">
      <c r="BR126" s="902"/>
      <c r="BT126" s="997"/>
      <c r="BU126" s="997"/>
      <c r="BV126" s="997"/>
      <c r="BW126" s="997"/>
    </row>
    <row r="127" spans="25:75" ht="15.75" customHeight="1">
      <c r="BR127" s="902"/>
      <c r="BT127" s="997"/>
      <c r="BU127" s="997"/>
      <c r="BV127" s="997"/>
      <c r="BW127" s="997"/>
    </row>
    <row r="128" spans="25:75" ht="15.75" customHeight="1">
      <c r="BR128" s="902"/>
      <c r="BT128" s="997"/>
      <c r="BU128" s="997"/>
      <c r="BV128" s="997"/>
      <c r="BW128" s="997"/>
    </row>
    <row r="129" spans="70:75" ht="15.75" customHeight="1">
      <c r="BR129" s="902"/>
      <c r="BT129" s="997"/>
      <c r="BU129" s="997"/>
      <c r="BV129" s="997"/>
      <c r="BW129" s="997"/>
    </row>
    <row r="130" spans="70:75" ht="15.75" customHeight="1">
      <c r="BR130" s="902"/>
      <c r="BT130" s="997"/>
      <c r="BU130" s="997"/>
      <c r="BV130" s="997"/>
      <c r="BW130" s="997"/>
    </row>
    <row r="131" spans="70:75" ht="15.75" customHeight="1">
      <c r="BR131" s="902"/>
      <c r="BT131" s="997"/>
      <c r="BU131" s="997"/>
      <c r="BV131" s="997"/>
      <c r="BW131" s="997"/>
    </row>
    <row r="132" spans="70:75" ht="15.75" customHeight="1">
      <c r="BR132" s="902"/>
      <c r="BT132" s="997"/>
      <c r="BU132" s="997"/>
      <c r="BV132" s="997"/>
      <c r="BW132" s="997"/>
    </row>
    <row r="133" spans="70:75" ht="15.75" customHeight="1">
      <c r="BR133" s="902"/>
      <c r="BT133" s="997"/>
      <c r="BU133" s="997"/>
      <c r="BV133" s="997"/>
      <c r="BW133" s="997"/>
    </row>
    <row r="134" spans="70:75" ht="15.75" customHeight="1">
      <c r="BR134" s="902"/>
      <c r="BT134" s="997"/>
      <c r="BU134" s="997"/>
      <c r="BV134" s="997"/>
      <c r="BW134" s="997"/>
    </row>
    <row r="135" spans="70:75" ht="15.75" customHeight="1">
      <c r="BR135" s="902"/>
      <c r="BT135" s="997"/>
      <c r="BU135" s="997"/>
      <c r="BV135" s="997"/>
      <c r="BW135" s="997"/>
    </row>
    <row r="136" spans="70:75" ht="15.75" customHeight="1">
      <c r="BR136" s="902"/>
      <c r="BT136" s="997"/>
      <c r="BU136" s="997"/>
      <c r="BV136" s="997"/>
      <c r="BW136" s="997"/>
    </row>
    <row r="137" spans="70:75" ht="15.75" customHeight="1">
      <c r="BR137" s="902"/>
      <c r="BT137" s="997"/>
      <c r="BU137" s="997"/>
      <c r="BV137" s="997"/>
      <c r="BW137" s="997"/>
    </row>
    <row r="138" spans="70:75" ht="15.75" customHeight="1">
      <c r="BR138" s="902"/>
      <c r="BT138" s="997"/>
      <c r="BU138" s="997"/>
      <c r="BV138" s="997"/>
      <c r="BW138" s="997"/>
    </row>
    <row r="139" spans="70:75" ht="15.75" customHeight="1">
      <c r="BR139" s="902"/>
      <c r="BT139" s="997"/>
      <c r="BU139" s="997"/>
      <c r="BV139" s="997"/>
      <c r="BW139" s="997"/>
    </row>
    <row r="140" spans="70:75" ht="15.75" customHeight="1">
      <c r="BR140" s="902"/>
      <c r="BT140" s="997"/>
      <c r="BU140" s="997"/>
      <c r="BV140" s="997"/>
      <c r="BW140" s="997"/>
    </row>
    <row r="141" spans="70:75" ht="15.75" customHeight="1">
      <c r="BR141" s="902"/>
      <c r="BT141" s="997"/>
      <c r="BU141" s="997"/>
      <c r="BV141" s="997"/>
      <c r="BW141" s="997"/>
    </row>
    <row r="142" spans="70:75" ht="15.75" customHeight="1">
      <c r="BR142" s="902"/>
      <c r="BT142" s="997"/>
      <c r="BU142" s="997"/>
      <c r="BV142" s="997"/>
      <c r="BW142" s="997"/>
    </row>
    <row r="143" spans="70:75" ht="15.75" customHeight="1">
      <c r="BR143" s="902"/>
      <c r="BT143" s="997"/>
      <c r="BU143" s="997"/>
      <c r="BV143" s="997"/>
      <c r="BW143" s="997"/>
    </row>
    <row r="144" spans="70:75" ht="15.75" customHeight="1">
      <c r="BR144" s="902"/>
      <c r="BT144" s="997"/>
      <c r="BU144" s="997"/>
      <c r="BV144" s="997"/>
      <c r="BW144" s="997"/>
    </row>
    <row r="145" spans="70:75" ht="15.75" customHeight="1">
      <c r="BR145" s="902"/>
      <c r="BT145" s="997"/>
      <c r="BU145" s="997"/>
      <c r="BV145" s="997"/>
      <c r="BW145" s="997"/>
    </row>
    <row r="146" spans="70:75" ht="15.75" customHeight="1">
      <c r="BR146" s="902"/>
      <c r="BT146" s="997"/>
      <c r="BU146" s="997"/>
      <c r="BV146" s="997"/>
      <c r="BW146" s="997"/>
    </row>
    <row r="147" spans="70:75" ht="15.75" customHeight="1">
      <c r="BR147" s="902"/>
      <c r="BT147" s="997"/>
      <c r="BU147" s="997"/>
      <c r="BV147" s="997"/>
      <c r="BW147" s="997"/>
    </row>
    <row r="148" spans="70:75" ht="15.75" customHeight="1">
      <c r="BR148" s="902"/>
      <c r="BT148" s="997"/>
      <c r="BU148" s="997"/>
      <c r="BV148" s="997"/>
      <c r="BW148" s="997"/>
    </row>
    <row r="149" spans="70:75" ht="15.75" customHeight="1">
      <c r="BR149" s="902"/>
      <c r="BT149" s="997"/>
      <c r="BU149" s="997"/>
      <c r="BV149" s="997"/>
      <c r="BW149" s="997"/>
    </row>
    <row r="150" spans="70:75" ht="15.75" customHeight="1">
      <c r="BR150" s="902"/>
      <c r="BT150" s="997"/>
      <c r="BU150" s="997"/>
      <c r="BV150" s="997"/>
      <c r="BW150" s="997"/>
    </row>
    <row r="151" spans="70:75" ht="15.75" customHeight="1">
      <c r="BR151" s="902"/>
      <c r="BT151" s="997"/>
      <c r="BU151" s="997"/>
      <c r="BV151" s="997"/>
      <c r="BW151" s="997"/>
    </row>
    <row r="152" spans="70:75" ht="15.75" customHeight="1">
      <c r="BR152" s="902"/>
      <c r="BT152" s="997"/>
      <c r="BU152" s="997"/>
      <c r="BV152" s="997"/>
      <c r="BW152" s="997"/>
    </row>
    <row r="153" spans="70:75" ht="15.75" customHeight="1">
      <c r="BR153" s="902"/>
      <c r="BT153" s="997"/>
      <c r="BU153" s="997"/>
      <c r="BV153" s="997"/>
      <c r="BW153" s="997"/>
    </row>
    <row r="154" spans="70:75" ht="15.75" customHeight="1">
      <c r="BR154" s="902"/>
      <c r="BT154" s="997"/>
      <c r="BU154" s="997"/>
      <c r="BV154" s="997"/>
      <c r="BW154" s="997"/>
    </row>
    <row r="155" spans="70:75" ht="15.75" customHeight="1">
      <c r="BR155" s="902"/>
      <c r="BT155" s="997"/>
      <c r="BU155" s="997"/>
      <c r="BV155" s="997"/>
      <c r="BW155" s="997"/>
    </row>
    <row r="156" spans="70:75" ht="15.75" customHeight="1">
      <c r="BR156" s="902"/>
      <c r="BT156" s="997"/>
      <c r="BU156" s="997"/>
      <c r="BV156" s="997"/>
      <c r="BW156" s="997"/>
    </row>
    <row r="157" spans="70:75" ht="15.75" customHeight="1">
      <c r="BR157" s="902"/>
      <c r="BT157" s="997"/>
      <c r="BU157" s="997"/>
      <c r="BV157" s="997"/>
      <c r="BW157" s="997"/>
    </row>
    <row r="158" spans="70:75" ht="15.75" customHeight="1">
      <c r="BR158" s="902"/>
      <c r="BT158" s="997"/>
      <c r="BU158" s="997"/>
      <c r="BV158" s="997"/>
      <c r="BW158" s="997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D198"/>
  <sheetViews>
    <sheetView topLeftCell="BM118" zoomScaleNormal="100" workbookViewId="0">
      <selection activeCell="KB199" sqref="KB199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0.9140625" customWidth="1"/>
    <col min="71" max="73" width="10.58203125" customWidth="1"/>
    <col min="74" max="74" width="11.91406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  <col min="270" max="270" width="12.58203125" customWidth="1"/>
    <col min="282" max="282" width="12.9140625" customWidth="1"/>
    <col min="286" max="286" width="13.4140625" customWidth="1"/>
  </cols>
  <sheetData>
    <row r="1" spans="1:76" ht="15.75" customHeight="1">
      <c r="A1" s="327" t="s">
        <v>110</v>
      </c>
    </row>
    <row r="2" spans="1:76" ht="15.75" customHeight="1">
      <c r="A2" s="327" t="s">
        <v>111</v>
      </c>
    </row>
    <row r="3" spans="1:76" ht="15.75" customHeight="1">
      <c r="A3" s="327" t="s">
        <v>321</v>
      </c>
    </row>
    <row r="4" spans="1:76" ht="15.75" customHeight="1"/>
    <row r="5" spans="1:76" ht="15.75" customHeight="1">
      <c r="A5" s="1280" t="s">
        <v>673</v>
      </c>
      <c r="B5" s="1208"/>
      <c r="C5" s="328"/>
    </row>
    <row r="6" spans="1:76" ht="20.25" customHeight="1">
      <c r="A6" s="1281" t="s">
        <v>674</v>
      </c>
      <c r="B6" s="1208"/>
      <c r="C6" s="1282" t="s">
        <v>675</v>
      </c>
      <c r="D6" s="1273" t="s">
        <v>676</v>
      </c>
      <c r="E6" s="1273" t="s">
        <v>677</v>
      </c>
      <c r="F6" s="1273" t="s">
        <v>678</v>
      </c>
      <c r="G6" s="1273" t="s">
        <v>679</v>
      </c>
      <c r="H6" s="1273" t="s">
        <v>680</v>
      </c>
      <c r="I6" s="1273" t="s">
        <v>681</v>
      </c>
      <c r="J6" s="1273" t="s">
        <v>682</v>
      </c>
      <c r="K6" s="1273" t="s">
        <v>683</v>
      </c>
      <c r="L6" s="1273" t="s">
        <v>684</v>
      </c>
      <c r="M6" s="1273" t="s">
        <v>685</v>
      </c>
      <c r="N6" s="1273" t="s">
        <v>686</v>
      </c>
      <c r="O6" s="1273" t="s">
        <v>687</v>
      </c>
      <c r="P6" s="1273" t="s">
        <v>688</v>
      </c>
      <c r="Q6" s="1273" t="s">
        <v>689</v>
      </c>
      <c r="R6" s="1273" t="s">
        <v>690</v>
      </c>
      <c r="S6" s="1273" t="s">
        <v>691</v>
      </c>
      <c r="T6" s="1273" t="s">
        <v>692</v>
      </c>
      <c r="U6" s="1273" t="s">
        <v>693</v>
      </c>
      <c r="V6" s="1273" t="s">
        <v>694</v>
      </c>
      <c r="W6" s="1273" t="s">
        <v>695</v>
      </c>
      <c r="X6" s="1273" t="s">
        <v>696</v>
      </c>
      <c r="Y6" s="1273" t="s">
        <v>697</v>
      </c>
      <c r="Z6" s="1273" t="s">
        <v>698</v>
      </c>
      <c r="AA6" s="1273" t="s">
        <v>699</v>
      </c>
      <c r="AB6" s="1273" t="s">
        <v>700</v>
      </c>
      <c r="AC6" s="1273" t="s">
        <v>701</v>
      </c>
      <c r="AD6" s="1273" t="s">
        <v>702</v>
      </c>
      <c r="AE6" s="1273" t="s">
        <v>703</v>
      </c>
      <c r="AF6" s="1273" t="s">
        <v>704</v>
      </c>
      <c r="AG6" s="1273" t="s">
        <v>705</v>
      </c>
      <c r="AH6" s="1273" t="s">
        <v>706</v>
      </c>
      <c r="AI6" s="1273" t="s">
        <v>707</v>
      </c>
      <c r="AJ6" s="1273" t="s">
        <v>708</v>
      </c>
      <c r="AK6" s="1273" t="s">
        <v>709</v>
      </c>
      <c r="AL6" s="1273" t="s">
        <v>710</v>
      </c>
      <c r="AM6" s="1273" t="s">
        <v>711</v>
      </c>
      <c r="AN6" s="1273" t="s">
        <v>712</v>
      </c>
      <c r="AO6" s="1273" t="s">
        <v>713</v>
      </c>
      <c r="AP6" s="1273" t="s">
        <v>714</v>
      </c>
      <c r="AQ6" s="1273" t="s">
        <v>715</v>
      </c>
      <c r="AR6" s="1273" t="s">
        <v>716</v>
      </c>
      <c r="AS6" s="1273" t="s">
        <v>717</v>
      </c>
      <c r="AT6" s="1273" t="s">
        <v>718</v>
      </c>
      <c r="AU6" s="1273" t="s">
        <v>719</v>
      </c>
      <c r="AV6" s="1273" t="s">
        <v>720</v>
      </c>
      <c r="AW6" s="1273" t="s">
        <v>721</v>
      </c>
      <c r="AX6" s="1273" t="s">
        <v>722</v>
      </c>
      <c r="AY6" s="1273" t="s">
        <v>723</v>
      </c>
      <c r="AZ6" s="1273" t="s">
        <v>724</v>
      </c>
      <c r="BA6" s="1273" t="s">
        <v>725</v>
      </c>
      <c r="BB6" s="1273" t="s">
        <v>726</v>
      </c>
      <c r="BC6" s="1273" t="s">
        <v>727</v>
      </c>
      <c r="BD6" s="1273" t="s">
        <v>728</v>
      </c>
      <c r="BE6" s="1273" t="s">
        <v>729</v>
      </c>
      <c r="BF6" s="1273" t="s">
        <v>730</v>
      </c>
      <c r="BG6" s="1275" t="s">
        <v>1798</v>
      </c>
      <c r="BH6" s="1277" t="s">
        <v>1807</v>
      </c>
      <c r="BI6" s="1276" t="s">
        <v>1817</v>
      </c>
      <c r="BJ6" s="1276" t="s">
        <v>1826</v>
      </c>
      <c r="BK6" s="1276" t="s">
        <v>1880</v>
      </c>
      <c r="BL6" s="1276" t="s">
        <v>1890</v>
      </c>
      <c r="BM6" s="1276" t="s">
        <v>1901</v>
      </c>
      <c r="BN6" s="1276" t="s">
        <v>2033</v>
      </c>
      <c r="BO6" s="1276" t="s">
        <v>2043</v>
      </c>
      <c r="BP6" s="1279" t="s">
        <v>2062</v>
      </c>
      <c r="BQ6" s="1279" t="s">
        <v>2061</v>
      </c>
      <c r="BR6" s="1279" t="s">
        <v>2069</v>
      </c>
      <c r="BS6" s="1279" t="s">
        <v>2080</v>
      </c>
      <c r="BT6" s="1279" t="s">
        <v>2089</v>
      </c>
      <c r="BU6" s="1279" t="s">
        <v>2097</v>
      </c>
      <c r="BV6" s="1279" t="s">
        <v>2106</v>
      </c>
    </row>
    <row r="7" spans="1:76" ht="34.5" customHeight="1">
      <c r="A7" s="1283" t="s">
        <v>731</v>
      </c>
      <c r="B7" s="1208"/>
      <c r="C7" s="1232"/>
      <c r="D7" s="1239"/>
      <c r="E7" s="1239"/>
      <c r="F7" s="1239"/>
      <c r="G7" s="1239"/>
      <c r="H7" s="1239"/>
      <c r="I7" s="1239"/>
      <c r="J7" s="1239"/>
      <c r="K7" s="1239"/>
      <c r="L7" s="1239"/>
      <c r="M7" s="1239"/>
      <c r="N7" s="1239"/>
      <c r="O7" s="1239"/>
      <c r="P7" s="1239"/>
      <c r="Q7" s="1239"/>
      <c r="R7" s="1239"/>
      <c r="S7" s="1239"/>
      <c r="T7" s="1239"/>
      <c r="U7" s="1239"/>
      <c r="V7" s="1239"/>
      <c r="W7" s="1239"/>
      <c r="X7" s="1239"/>
      <c r="Y7" s="1239"/>
      <c r="Z7" s="1239"/>
      <c r="AA7" s="1239"/>
      <c r="AB7" s="1239"/>
      <c r="AC7" s="1239"/>
      <c r="AD7" s="1239"/>
      <c r="AE7" s="1239"/>
      <c r="AF7" s="1239"/>
      <c r="AG7" s="1239"/>
      <c r="AH7" s="1239"/>
      <c r="AI7" s="1239"/>
      <c r="AJ7" s="1239"/>
      <c r="AK7" s="1239"/>
      <c r="AL7" s="1239"/>
      <c r="AM7" s="1239"/>
      <c r="AN7" s="1239"/>
      <c r="AO7" s="1239"/>
      <c r="AP7" s="1239"/>
      <c r="AQ7" s="1239"/>
      <c r="AR7" s="1239"/>
      <c r="AS7" s="1239"/>
      <c r="AT7" s="1239"/>
      <c r="AU7" s="1239"/>
      <c r="AV7" s="1239"/>
      <c r="AW7" s="1239"/>
      <c r="AX7" s="1239"/>
      <c r="AY7" s="1239"/>
      <c r="AZ7" s="1239"/>
      <c r="BA7" s="1239"/>
      <c r="BB7" s="1239"/>
      <c r="BC7" s="1239"/>
      <c r="BD7" s="1239"/>
      <c r="BE7" s="1239"/>
      <c r="BF7" s="1239"/>
      <c r="BG7" s="1239"/>
      <c r="BH7" s="1278"/>
      <c r="BI7" s="1196"/>
      <c r="BJ7" s="1196"/>
      <c r="BK7" s="1196"/>
      <c r="BL7" s="1196"/>
      <c r="BM7" s="1196"/>
      <c r="BN7" s="1196"/>
      <c r="BO7" s="1196"/>
      <c r="BP7" s="1196"/>
      <c r="BQ7" s="1196"/>
      <c r="BR7" s="1196"/>
      <c r="BS7" s="1196"/>
      <c r="BT7" s="1196"/>
      <c r="BU7" s="1196"/>
      <c r="BV7" s="1196"/>
    </row>
    <row r="8" spans="1:76" ht="32.25" customHeight="1">
      <c r="A8" s="1284" t="s">
        <v>732</v>
      </c>
      <c r="B8" s="1285"/>
      <c r="C8" s="1199"/>
      <c r="D8" s="1274"/>
      <c r="E8" s="1274"/>
      <c r="F8" s="1274"/>
      <c r="G8" s="1274"/>
      <c r="H8" s="1274"/>
      <c r="I8" s="1274"/>
      <c r="J8" s="1274"/>
      <c r="K8" s="1274"/>
      <c r="L8" s="1274"/>
      <c r="M8" s="1274"/>
      <c r="N8" s="1274"/>
      <c r="O8" s="1274"/>
      <c r="P8" s="1274"/>
      <c r="Q8" s="1274"/>
      <c r="R8" s="1274"/>
      <c r="S8" s="1274"/>
      <c r="T8" s="1274"/>
      <c r="U8" s="1274"/>
      <c r="V8" s="1274"/>
      <c r="W8" s="1274"/>
      <c r="X8" s="1274"/>
      <c r="Y8" s="1274"/>
      <c r="Z8" s="1274"/>
      <c r="AA8" s="1274"/>
      <c r="AB8" s="1274"/>
      <c r="AC8" s="1274"/>
      <c r="AD8" s="1274"/>
      <c r="AE8" s="1274"/>
      <c r="AF8" s="1274"/>
      <c r="AG8" s="1274"/>
      <c r="AH8" s="1274"/>
      <c r="AI8" s="1274"/>
      <c r="AJ8" s="1274"/>
      <c r="AK8" s="1274"/>
      <c r="AL8" s="1274"/>
      <c r="AM8" s="1274"/>
      <c r="AN8" s="1274"/>
      <c r="AO8" s="1274"/>
      <c r="AP8" s="1274"/>
      <c r="AQ8" s="1274"/>
      <c r="AR8" s="1274"/>
      <c r="AS8" s="1274"/>
      <c r="AT8" s="1274"/>
      <c r="AU8" s="1274"/>
      <c r="AV8" s="1274"/>
      <c r="AW8" s="1274"/>
      <c r="AX8" s="1274"/>
      <c r="AY8" s="1274"/>
      <c r="AZ8" s="1274"/>
      <c r="BA8" s="1274"/>
      <c r="BB8" s="1274"/>
      <c r="BC8" s="1274"/>
      <c r="BD8" s="1274"/>
      <c r="BE8" s="1274"/>
      <c r="BF8" s="1240"/>
      <c r="BG8" s="1240"/>
      <c r="BH8" s="1278"/>
      <c r="BI8" s="1196"/>
      <c r="BJ8" s="1196"/>
      <c r="BK8" s="1196"/>
      <c r="BL8" s="1196"/>
      <c r="BM8" s="1196"/>
      <c r="BN8" s="1196"/>
      <c r="BO8" s="1196"/>
      <c r="BP8" s="1196"/>
      <c r="BQ8" s="1196"/>
      <c r="BR8" s="1196"/>
      <c r="BS8" s="1196"/>
      <c r="BT8" s="1196"/>
      <c r="BU8" s="1196"/>
      <c r="BV8" s="1196"/>
    </row>
    <row r="9" spans="1:76" ht="15.75" customHeight="1">
      <c r="A9" s="1283" t="s">
        <v>733</v>
      </c>
      <c r="B9" s="1259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868"/>
      <c r="BQ9" s="868"/>
      <c r="BR9" s="868"/>
      <c r="BS9" s="868"/>
      <c r="BT9" s="868"/>
      <c r="BU9" s="804"/>
      <c r="BV9" s="868"/>
    </row>
    <row r="10" spans="1:76" ht="15.75" customHeight="1">
      <c r="A10" s="1286" t="s">
        <v>734</v>
      </c>
      <c r="B10" s="1259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871">
        <v>4.6199999999999998E-2</v>
      </c>
      <c r="BQ10" s="871">
        <v>4.6300000000000001E-2</v>
      </c>
      <c r="BR10" s="871">
        <v>4.6399999999999997E-2</v>
      </c>
      <c r="BS10" s="871">
        <v>4.7100000000000003E-2</v>
      </c>
      <c r="BT10" s="871">
        <v>4.6899999999999997E-2</v>
      </c>
      <c r="BU10" s="1161">
        <v>4.6100000000000002E-2</v>
      </c>
      <c r="BV10" s="871">
        <v>4.6399999999999997E-2</v>
      </c>
      <c r="BW10" s="1176"/>
      <c r="BX10" s="1176"/>
    </row>
    <row r="11" spans="1:76" ht="15.75" customHeight="1">
      <c r="A11" s="1286" t="s">
        <v>735</v>
      </c>
      <c r="B11" s="1259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871">
        <v>3.4599999999999999E-2</v>
      </c>
      <c r="BQ11" s="871">
        <v>3.4700000000000002E-2</v>
      </c>
      <c r="BR11" s="871">
        <v>3.4700000000000002E-2</v>
      </c>
      <c r="BS11" s="871">
        <v>3.5299999999999998E-2</v>
      </c>
      <c r="BT11" s="871">
        <v>3.5099999999999999E-2</v>
      </c>
      <c r="BU11" s="1161">
        <v>3.4500000000000003E-2</v>
      </c>
      <c r="BV11" s="871">
        <v>3.4700000000000002E-2</v>
      </c>
      <c r="BW11" s="1176"/>
      <c r="BX11" s="1176"/>
    </row>
    <row r="12" spans="1:76" ht="15.75" customHeight="1">
      <c r="A12" s="1286" t="s">
        <v>736</v>
      </c>
      <c r="B12" s="1259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871">
        <v>2.3199999999999998E-2</v>
      </c>
      <c r="BQ12" s="871">
        <v>2.3199999999999998E-2</v>
      </c>
      <c r="BR12" s="871">
        <v>2.3300000000000001E-2</v>
      </c>
      <c r="BS12" s="871">
        <v>2.3699999999999999E-2</v>
      </c>
      <c r="BT12" s="871">
        <v>2.3599999999999999E-2</v>
      </c>
      <c r="BU12" s="1161">
        <v>2.3099999999999999E-2</v>
      </c>
      <c r="BV12" s="871">
        <v>2.3300000000000001E-2</v>
      </c>
      <c r="BW12" s="1176"/>
      <c r="BX12" s="1176"/>
    </row>
    <row r="13" spans="1:76" ht="43.5" customHeight="1">
      <c r="A13" s="1283" t="s">
        <v>737</v>
      </c>
      <c r="B13" s="1259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  <c r="BR13" s="871"/>
      <c r="BS13" s="871"/>
      <c r="BT13" s="871"/>
      <c r="BU13" s="1161"/>
      <c r="BV13" s="871"/>
    </row>
    <row r="14" spans="1:76" ht="15.75" customHeight="1">
      <c r="A14" s="1283" t="s">
        <v>738</v>
      </c>
      <c r="B14" s="1259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871"/>
      <c r="BQ14" s="868"/>
      <c r="BR14" s="868"/>
      <c r="BS14" s="868"/>
      <c r="BT14" s="868"/>
      <c r="BU14" s="804"/>
      <c r="BV14" s="868"/>
    </row>
    <row r="15" spans="1:76" ht="15.75" customHeight="1">
      <c r="A15" s="1286" t="s">
        <v>734</v>
      </c>
      <c r="B15" s="1259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871">
        <v>4.4699999999999997E-2</v>
      </c>
      <c r="BQ15" s="871">
        <v>4.4999999999999998E-2</v>
      </c>
      <c r="BR15" s="871">
        <v>4.5100000000000001E-2</v>
      </c>
      <c r="BS15" s="871">
        <v>4.5699999999999998E-2</v>
      </c>
      <c r="BT15" s="871">
        <v>4.5600000000000002E-2</v>
      </c>
      <c r="BU15" s="1161">
        <v>4.4699999999999997E-2</v>
      </c>
      <c r="BV15" s="871">
        <v>4.4999999999999998E-2</v>
      </c>
    </row>
    <row r="16" spans="1:76" ht="15.75" customHeight="1">
      <c r="A16" s="1286" t="s">
        <v>735</v>
      </c>
      <c r="B16" s="1259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871">
        <v>3.3599999999999998E-2</v>
      </c>
      <c r="BQ16" s="871">
        <v>3.3700000000000001E-2</v>
      </c>
      <c r="BR16" s="871">
        <v>3.3799999999999997E-2</v>
      </c>
      <c r="BS16" s="871">
        <v>3.4299999999999997E-2</v>
      </c>
      <c r="BT16" s="871">
        <v>3.4200000000000001E-2</v>
      </c>
      <c r="BU16" s="1161">
        <v>3.3399999999999999E-2</v>
      </c>
      <c r="BV16" s="871">
        <v>3.3700000000000001E-2</v>
      </c>
    </row>
    <row r="17" spans="1:74" ht="15.75" customHeight="1">
      <c r="A17" s="1286" t="s">
        <v>736</v>
      </c>
      <c r="B17" s="1259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871">
        <v>2.2499999999999999E-2</v>
      </c>
      <c r="BQ17" s="871">
        <v>2.2599999999999999E-2</v>
      </c>
      <c r="BR17" s="871">
        <v>2.2599999999999999E-2</v>
      </c>
      <c r="BS17" s="871">
        <v>2.3E-2</v>
      </c>
      <c r="BT17" s="871">
        <v>2.2800000000000001E-2</v>
      </c>
      <c r="BU17" s="1161">
        <v>2.2499999999999999E-2</v>
      </c>
      <c r="BV17" s="871">
        <v>2.2599999999999999E-2</v>
      </c>
    </row>
    <row r="18" spans="1:74" ht="36.75" customHeight="1">
      <c r="A18" s="1283" t="s">
        <v>739</v>
      </c>
      <c r="B18" s="1259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  <c r="BP18" s="868"/>
      <c r="BQ18" s="868"/>
      <c r="BR18" s="868"/>
      <c r="BS18" s="868"/>
      <c r="BT18" s="868"/>
      <c r="BU18" s="804"/>
      <c r="BV18" s="868"/>
    </row>
    <row r="19" spans="1:74" ht="27" customHeight="1">
      <c r="A19" s="1284" t="s">
        <v>740</v>
      </c>
      <c r="B19" s="1285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  <c r="BP19" s="868"/>
      <c r="BQ19" s="868"/>
      <c r="BR19" s="868"/>
      <c r="BS19" s="868"/>
      <c r="BT19" s="868"/>
      <c r="BU19" s="804"/>
      <c r="BV19" s="868"/>
    </row>
    <row r="20" spans="1:74" ht="15.75" customHeight="1">
      <c r="A20" s="1287" t="s">
        <v>741</v>
      </c>
      <c r="B20" s="1285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  <c r="BP20" s="868"/>
      <c r="BQ20" s="868"/>
      <c r="BR20" s="868"/>
      <c r="BS20" s="868"/>
      <c r="BT20" s="868"/>
      <c r="BU20" s="804"/>
      <c r="BV20" s="868"/>
    </row>
    <row r="21" spans="1:74" ht="15.75" customHeight="1">
      <c r="A21" s="1288" t="s">
        <v>742</v>
      </c>
      <c r="B21" s="1285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  <c r="BP21" s="713">
        <v>0</v>
      </c>
      <c r="BQ21" s="713">
        <v>0</v>
      </c>
      <c r="BR21" s="713">
        <v>0</v>
      </c>
      <c r="BS21" s="713">
        <v>0</v>
      </c>
      <c r="BT21" s="713">
        <v>0</v>
      </c>
      <c r="BU21" s="780">
        <v>0</v>
      </c>
      <c r="BV21" s="713">
        <v>0</v>
      </c>
    </row>
    <row r="22" spans="1:74" ht="15.75" customHeight="1">
      <c r="A22" s="1287" t="s">
        <v>20</v>
      </c>
      <c r="B22" s="1285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  <c r="BP22" s="713"/>
      <c r="BQ22" s="713"/>
      <c r="BR22" s="713"/>
      <c r="BS22" s="713"/>
      <c r="BT22" s="713"/>
      <c r="BU22" s="780"/>
      <c r="BV22" s="713"/>
    </row>
    <row r="23" spans="1:74" ht="15.75" customHeight="1">
      <c r="A23" s="1287" t="s">
        <v>743</v>
      </c>
      <c r="B23" s="1285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  <c r="BP23" s="713">
        <v>339</v>
      </c>
      <c r="BQ23" s="713">
        <v>340</v>
      </c>
      <c r="BR23" s="713">
        <v>342</v>
      </c>
      <c r="BS23" s="713">
        <v>346</v>
      </c>
      <c r="BT23" s="713">
        <v>345</v>
      </c>
      <c r="BU23" s="780">
        <v>337</v>
      </c>
      <c r="BV23" s="713">
        <v>340</v>
      </c>
    </row>
    <row r="24" spans="1:74" ht="15.75" customHeight="1">
      <c r="A24" s="1287" t="s">
        <v>744</v>
      </c>
      <c r="B24" s="1285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  <c r="BP24" s="763"/>
      <c r="BQ24" s="763"/>
      <c r="BR24" s="763"/>
      <c r="BS24" s="763"/>
      <c r="BT24" s="763"/>
      <c r="BU24" s="788"/>
      <c r="BV24" s="763"/>
    </row>
    <row r="25" spans="1:74" ht="15.75" customHeight="1">
      <c r="A25" s="1287" t="s">
        <v>745</v>
      </c>
      <c r="B25" s="1285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  <c r="BP25" s="763">
        <v>2685</v>
      </c>
      <c r="BQ25" s="763">
        <v>2698</v>
      </c>
      <c r="BR25" s="763">
        <v>2706</v>
      </c>
      <c r="BS25" s="763">
        <v>2720</v>
      </c>
      <c r="BT25" s="763">
        <v>2718</v>
      </c>
      <c r="BU25" s="788">
        <v>2705</v>
      </c>
      <c r="BV25" s="763">
        <v>2707</v>
      </c>
    </row>
    <row r="26" spans="1:74" ht="15.75" customHeight="1">
      <c r="A26" s="1287" t="s">
        <v>746</v>
      </c>
      <c r="B26" s="1285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  <c r="BP26" s="713">
        <v>36</v>
      </c>
      <c r="BQ26" s="713">
        <v>37</v>
      </c>
      <c r="BR26" s="713">
        <v>37</v>
      </c>
      <c r="BS26" s="713">
        <v>37</v>
      </c>
      <c r="BT26" s="713">
        <v>37</v>
      </c>
      <c r="BU26" s="780">
        <v>36</v>
      </c>
      <c r="BV26" s="713">
        <v>37</v>
      </c>
    </row>
    <row r="27" spans="1:74" ht="15.75" customHeight="1">
      <c r="A27" s="1287" t="s">
        <v>747</v>
      </c>
      <c r="B27" s="1285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  <c r="BP27" s="763">
        <v>26</v>
      </c>
      <c r="BQ27" s="763">
        <v>26</v>
      </c>
      <c r="BR27" s="763">
        <v>26</v>
      </c>
      <c r="BS27" s="763">
        <v>26</v>
      </c>
      <c r="BT27" s="763">
        <v>26</v>
      </c>
      <c r="BU27" s="788">
        <v>26</v>
      </c>
      <c r="BV27" s="763">
        <v>26</v>
      </c>
    </row>
    <row r="28" spans="1:74" ht="24" customHeight="1">
      <c r="A28" s="1287" t="s">
        <v>748</v>
      </c>
      <c r="B28" s="1285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  <c r="BP28" s="763">
        <v>1572</v>
      </c>
      <c r="BQ28" s="763">
        <v>1573</v>
      </c>
      <c r="BR28" s="763">
        <v>1582</v>
      </c>
      <c r="BS28" s="763">
        <v>1593</v>
      </c>
      <c r="BT28" s="763">
        <v>1590</v>
      </c>
      <c r="BU28" s="788">
        <v>1572</v>
      </c>
      <c r="BV28" s="763">
        <v>1577</v>
      </c>
    </row>
    <row r="29" spans="1:74" ht="15.75" customHeight="1">
      <c r="A29" s="1287" t="s">
        <v>749</v>
      </c>
      <c r="B29" s="1285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  <c r="BP29" s="763">
        <v>3455</v>
      </c>
      <c r="BQ29" s="763">
        <v>3474</v>
      </c>
      <c r="BR29" s="763">
        <v>3482</v>
      </c>
      <c r="BS29" s="763">
        <v>3501</v>
      </c>
      <c r="BT29" s="763">
        <v>3497</v>
      </c>
      <c r="BU29" s="788">
        <v>3488</v>
      </c>
      <c r="BV29" s="763">
        <v>3488</v>
      </c>
    </row>
    <row r="30" spans="1:74" ht="15.75" customHeight="1">
      <c r="A30" s="1287" t="s">
        <v>750</v>
      </c>
      <c r="B30" s="1285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  <c r="BP30" s="763">
        <v>4470</v>
      </c>
      <c r="BQ30" s="763">
        <v>4497</v>
      </c>
      <c r="BR30" s="763">
        <v>4505</v>
      </c>
      <c r="BS30" s="763">
        <v>4529</v>
      </c>
      <c r="BT30" s="763">
        <v>4526</v>
      </c>
      <c r="BU30" s="788">
        <v>4517</v>
      </c>
      <c r="BV30" s="763">
        <v>4516</v>
      </c>
    </row>
    <row r="31" spans="1:74" ht="15.75" customHeight="1">
      <c r="A31" s="1287" t="s">
        <v>751</v>
      </c>
      <c r="B31" s="1285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  <c r="BP31" s="763">
        <v>4436</v>
      </c>
      <c r="BQ31" s="763">
        <v>4465</v>
      </c>
      <c r="BR31" s="763">
        <v>4473</v>
      </c>
      <c r="BS31" s="763">
        <v>4496</v>
      </c>
      <c r="BT31" s="763">
        <v>4492</v>
      </c>
      <c r="BU31" s="788">
        <v>4485</v>
      </c>
      <c r="BV31" s="763">
        <v>4483</v>
      </c>
    </row>
    <row r="32" spans="1:74" ht="15.75" customHeight="1">
      <c r="A32" s="1287" t="s">
        <v>752</v>
      </c>
      <c r="B32" s="1285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  <c r="BP32" s="763">
        <v>5407</v>
      </c>
      <c r="BQ32" s="763">
        <v>5444</v>
      </c>
      <c r="BR32" s="763">
        <v>5453</v>
      </c>
      <c r="BS32" s="763">
        <v>5479</v>
      </c>
      <c r="BT32" s="763">
        <v>5476</v>
      </c>
      <c r="BU32" s="788">
        <v>5472</v>
      </c>
      <c r="BV32" s="763">
        <v>5468</v>
      </c>
    </row>
    <row r="33" spans="1:77" ht="15.75" customHeight="1">
      <c r="A33" s="1287" t="s">
        <v>753</v>
      </c>
      <c r="B33" s="1285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  <c r="BP33" s="763">
        <v>23186</v>
      </c>
      <c r="BQ33" s="763">
        <v>23382</v>
      </c>
      <c r="BR33" s="763">
        <v>23391</v>
      </c>
      <c r="BS33" s="763">
        <v>23491</v>
      </c>
      <c r="BT33" s="763">
        <v>23487</v>
      </c>
      <c r="BU33" s="788">
        <v>23533</v>
      </c>
      <c r="BV33" s="763">
        <v>23497</v>
      </c>
    </row>
    <row r="34" spans="1:77" ht="22.5" customHeight="1">
      <c r="A34" s="1287" t="s">
        <v>754</v>
      </c>
      <c r="B34" s="1285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63">
        <v>2462</v>
      </c>
      <c r="BN34" s="763">
        <v>2476</v>
      </c>
      <c r="BO34" s="763">
        <v>2469</v>
      </c>
      <c r="BP34" s="763">
        <v>2464</v>
      </c>
      <c r="BQ34" s="763">
        <v>2475</v>
      </c>
      <c r="BR34" s="763">
        <v>2484</v>
      </c>
      <c r="BS34" s="763">
        <v>2498</v>
      </c>
      <c r="BT34" s="763">
        <v>2494</v>
      </c>
      <c r="BU34" s="788">
        <v>2482</v>
      </c>
      <c r="BV34" s="763">
        <v>2484</v>
      </c>
    </row>
    <row r="35" spans="1:77" ht="35.25" customHeight="1">
      <c r="A35" s="1284" t="s">
        <v>755</v>
      </c>
      <c r="B35" s="1285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  <c r="BP35" s="713"/>
      <c r="BQ35" s="713"/>
      <c r="BR35" s="713"/>
      <c r="BS35" s="713"/>
      <c r="BT35" s="713"/>
      <c r="BU35" s="780"/>
      <c r="BV35" s="713"/>
    </row>
    <row r="36" spans="1:77" ht="24.75" customHeight="1">
      <c r="A36" s="1284" t="s">
        <v>756</v>
      </c>
      <c r="B36" s="1285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  <c r="BP36" s="763"/>
      <c r="BQ36" s="763"/>
      <c r="BR36" s="763"/>
      <c r="BS36" s="763"/>
      <c r="BT36" s="763"/>
      <c r="BU36" s="788"/>
      <c r="BV36" s="763"/>
    </row>
    <row r="37" spans="1:77" ht="15.75" customHeight="1">
      <c r="A37" s="1287" t="s">
        <v>757</v>
      </c>
      <c r="B37" s="1285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  <c r="BP37" s="763">
        <v>10988</v>
      </c>
      <c r="BQ37" s="763">
        <v>11075</v>
      </c>
      <c r="BR37" s="763">
        <v>11084</v>
      </c>
      <c r="BS37" s="763">
        <v>11132</v>
      </c>
      <c r="BT37" s="763">
        <v>11129</v>
      </c>
      <c r="BU37" s="788">
        <v>11143</v>
      </c>
      <c r="BV37" s="763">
        <v>11128</v>
      </c>
    </row>
    <row r="38" spans="1:77" ht="15.75" customHeight="1">
      <c r="A38" s="1287" t="s">
        <v>758</v>
      </c>
      <c r="B38" s="1285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  <c r="BP38" s="713">
        <v>8</v>
      </c>
      <c r="BQ38" s="713">
        <v>8</v>
      </c>
      <c r="BR38" s="713">
        <v>8</v>
      </c>
      <c r="BS38" s="713">
        <v>8</v>
      </c>
      <c r="BT38" s="713">
        <v>8</v>
      </c>
      <c r="BU38" s="780">
        <v>8</v>
      </c>
      <c r="BV38" s="713">
        <v>8</v>
      </c>
    </row>
    <row r="39" spans="1:77" ht="15.75" customHeight="1">
      <c r="A39" s="1287" t="s">
        <v>760</v>
      </c>
      <c r="B39" s="1285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  <c r="BP39" s="763">
        <v>2869</v>
      </c>
      <c r="BQ39" s="763">
        <v>2894</v>
      </c>
      <c r="BR39" s="763">
        <v>2895</v>
      </c>
      <c r="BS39" s="763">
        <v>2907</v>
      </c>
      <c r="BT39" s="763">
        <v>2907</v>
      </c>
      <c r="BU39" s="788">
        <v>2914</v>
      </c>
      <c r="BV39" s="763">
        <v>2910</v>
      </c>
      <c r="BW39" s="1139"/>
      <c r="BX39" s="1139"/>
      <c r="BY39" s="1139"/>
    </row>
    <row r="40" spans="1:77" ht="28.5" customHeight="1">
      <c r="A40" s="1284" t="s">
        <v>761</v>
      </c>
      <c r="B40" s="1285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  <c r="BP40" s="868"/>
      <c r="BQ40" s="868"/>
      <c r="BR40" s="868"/>
      <c r="BS40" s="868"/>
      <c r="BT40" s="868"/>
      <c r="BU40" s="804"/>
      <c r="BV40" s="868"/>
      <c r="BW40" s="1139"/>
      <c r="BX40" s="1139"/>
      <c r="BY40" s="1139"/>
    </row>
    <row r="41" spans="1:77" ht="15.75" customHeight="1">
      <c r="A41" s="1287" t="s">
        <v>762</v>
      </c>
      <c r="B41" s="1285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  <c r="BP41" s="713"/>
      <c r="BQ41" s="713"/>
      <c r="BR41" s="713"/>
      <c r="BS41" s="713"/>
      <c r="BT41" s="713"/>
      <c r="BU41" s="780"/>
      <c r="BV41" s="713"/>
      <c r="BW41" s="1139"/>
      <c r="BX41" s="1139"/>
      <c r="BY41" s="1139"/>
    </row>
    <row r="42" spans="1:77" ht="27" customHeight="1">
      <c r="A42" s="1284" t="s">
        <v>763</v>
      </c>
      <c r="B42" s="1285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  <c r="BP42" s="713"/>
      <c r="BQ42" s="713"/>
      <c r="BR42" s="713"/>
      <c r="BS42" s="713"/>
      <c r="BT42" s="713"/>
      <c r="BU42" s="780"/>
      <c r="BV42" s="713"/>
      <c r="BW42" s="1139"/>
      <c r="BX42" s="1139"/>
      <c r="BY42" s="1139"/>
    </row>
    <row r="43" spans="1:77" ht="15.75" customHeight="1">
      <c r="A43" s="1289" t="s">
        <v>764</v>
      </c>
      <c r="B43" s="1208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868">
        <v>3.7699999999999997E-2</v>
      </c>
      <c r="BQ43" s="868">
        <v>3.78E-2</v>
      </c>
      <c r="BR43" s="868">
        <v>3.7999999999999999E-2</v>
      </c>
      <c r="BS43" s="868">
        <v>3.8600000000000002E-2</v>
      </c>
      <c r="BT43" s="868">
        <v>3.8300000000000001E-2</v>
      </c>
      <c r="BU43" s="804">
        <v>3.7600000000000001E-2</v>
      </c>
      <c r="BV43" s="868">
        <v>3.78E-2</v>
      </c>
    </row>
    <row r="44" spans="1:77" ht="15.75" customHeight="1">
      <c r="A44" s="1289" t="s">
        <v>765</v>
      </c>
      <c r="B44" s="1208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868">
        <v>2.8199999999999999E-2</v>
      </c>
      <c r="BQ44" s="868">
        <v>2.8299999999999999E-2</v>
      </c>
      <c r="BR44" s="868">
        <v>2.8299999999999999E-2</v>
      </c>
      <c r="BS44" s="868">
        <v>2.8799999999999999E-2</v>
      </c>
      <c r="BT44" s="868">
        <v>2.87E-2</v>
      </c>
      <c r="BU44" s="804">
        <v>2.81E-2</v>
      </c>
      <c r="BV44" s="868">
        <v>2.8299999999999999E-2</v>
      </c>
    </row>
    <row r="45" spans="1:77" ht="15.75" customHeight="1">
      <c r="A45" s="1289" t="s">
        <v>766</v>
      </c>
      <c r="B45" s="1208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  <c r="BP45" s="868">
        <v>1.8800000000000001E-2</v>
      </c>
      <c r="BQ45" s="868">
        <v>1.89E-2</v>
      </c>
      <c r="BR45" s="868">
        <v>1.89E-2</v>
      </c>
      <c r="BS45" s="868">
        <v>1.9300000000000001E-2</v>
      </c>
      <c r="BT45" s="868">
        <v>1.9199999999999998E-2</v>
      </c>
      <c r="BU45" s="804">
        <v>1.8800000000000001E-2</v>
      </c>
      <c r="BV45" s="868">
        <v>1.89E-2</v>
      </c>
    </row>
    <row r="46" spans="1:77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  <c r="BP46" s="868"/>
      <c r="BQ46" s="868"/>
      <c r="BR46" s="868"/>
      <c r="BS46" s="868"/>
      <c r="BT46" s="868"/>
      <c r="BU46" s="804"/>
      <c r="BV46" s="868"/>
    </row>
    <row r="47" spans="1:77" ht="34.5" customHeight="1">
      <c r="A47" s="1284" t="s">
        <v>768</v>
      </c>
      <c r="B47" s="1285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713"/>
      <c r="BQ47" s="713"/>
      <c r="BR47" s="713"/>
      <c r="BS47" s="713"/>
      <c r="BT47" s="713"/>
      <c r="BU47" s="780"/>
      <c r="BV47" s="713"/>
    </row>
    <row r="48" spans="1:77" ht="15.75" customHeight="1">
      <c r="A48" s="1289" t="s">
        <v>764</v>
      </c>
      <c r="B48" s="1208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868">
        <v>8.9999999999999993E-3</v>
      </c>
      <c r="BQ48" s="868">
        <v>8.9999999999999993E-3</v>
      </c>
      <c r="BR48" s="868">
        <v>8.9999999999999993E-3</v>
      </c>
      <c r="BS48" s="868">
        <v>9.1999999999999998E-3</v>
      </c>
      <c r="BT48" s="868">
        <v>9.1999999999999998E-3</v>
      </c>
      <c r="BU48" s="804">
        <v>8.8999999999999999E-3</v>
      </c>
      <c r="BV48" s="868">
        <v>8.9999999999999993E-3</v>
      </c>
      <c r="BW48" s="1139"/>
      <c r="BX48" s="1139"/>
      <c r="BY48" s="1139"/>
    </row>
    <row r="49" spans="1:77" ht="15.75" customHeight="1">
      <c r="A49" s="1289" t="s">
        <v>765</v>
      </c>
      <c r="B49" s="1208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868">
        <v>6.7999999999999996E-3</v>
      </c>
      <c r="BQ49" s="868">
        <v>6.7999999999999996E-3</v>
      </c>
      <c r="BR49" s="868">
        <v>6.7999999999999996E-3</v>
      </c>
      <c r="BS49" s="868">
        <v>6.8999999999999999E-3</v>
      </c>
      <c r="BT49" s="868">
        <v>6.8999999999999999E-3</v>
      </c>
      <c r="BU49" s="804">
        <v>6.7000000000000002E-3</v>
      </c>
      <c r="BV49" s="868">
        <v>6.7999999999999996E-3</v>
      </c>
      <c r="BW49" s="1139"/>
      <c r="BX49" s="1139"/>
      <c r="BY49" s="1139"/>
    </row>
    <row r="50" spans="1:77" ht="15.75" customHeight="1">
      <c r="A50" s="1289" t="s">
        <v>766</v>
      </c>
      <c r="B50" s="1208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868">
        <v>4.4999999999999997E-3</v>
      </c>
      <c r="BQ50" s="868">
        <v>4.4999999999999997E-3</v>
      </c>
      <c r="BR50" s="868">
        <v>4.4999999999999997E-3</v>
      </c>
      <c r="BS50" s="868">
        <v>4.5999999999999999E-3</v>
      </c>
      <c r="BT50" s="868">
        <v>4.4999999999999997E-3</v>
      </c>
      <c r="BU50" s="804">
        <v>4.4999999999999997E-3</v>
      </c>
      <c r="BV50" s="868">
        <v>4.4999999999999997E-3</v>
      </c>
    </row>
    <row r="51" spans="1:77" ht="15.75" customHeight="1">
      <c r="A51" s="1284" t="s">
        <v>769</v>
      </c>
      <c r="B51" s="1285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868"/>
      <c r="BQ51" s="868"/>
      <c r="BR51" s="868"/>
      <c r="BS51" s="868"/>
      <c r="BT51" s="868"/>
      <c r="BU51" s="804"/>
      <c r="BV51" s="868"/>
      <c r="BW51" s="1139"/>
      <c r="BX51" s="1139"/>
      <c r="BY51" s="1139"/>
    </row>
    <row r="52" spans="1:77" ht="15.75" customHeight="1">
      <c r="A52" s="1287" t="s">
        <v>764</v>
      </c>
      <c r="B52" s="1285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  <c r="BP52" s="868">
        <v>9.1999999999999998E-3</v>
      </c>
      <c r="BQ52" s="868">
        <v>9.1999999999999998E-3</v>
      </c>
      <c r="BR52" s="868">
        <v>9.1999999999999998E-3</v>
      </c>
      <c r="BS52" s="868">
        <v>9.4000000000000004E-3</v>
      </c>
      <c r="BT52" s="868">
        <v>9.2999999999999992E-3</v>
      </c>
      <c r="BU52" s="804">
        <v>8.9999999999999993E-3</v>
      </c>
      <c r="BV52" s="868">
        <v>9.1999999999999998E-3</v>
      </c>
      <c r="BW52" s="1151"/>
      <c r="BX52" s="1151"/>
      <c r="BY52" s="1151"/>
    </row>
    <row r="53" spans="1:77" ht="15.75" customHeight="1">
      <c r="A53" s="1287" t="s">
        <v>765</v>
      </c>
      <c r="B53" s="1285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  <c r="BP53" s="868">
        <v>6.8999999999999999E-3</v>
      </c>
      <c r="BQ53" s="868">
        <v>6.8999999999999999E-3</v>
      </c>
      <c r="BR53" s="868">
        <v>6.8999999999999999E-3</v>
      </c>
      <c r="BS53" s="868">
        <v>7.0000000000000001E-3</v>
      </c>
      <c r="BT53" s="868">
        <v>7.0000000000000001E-3</v>
      </c>
      <c r="BU53" s="804">
        <v>6.8999999999999999E-3</v>
      </c>
      <c r="BV53" s="868">
        <v>9.1999999999999998E-3</v>
      </c>
      <c r="BW53" s="1151"/>
      <c r="BX53" s="1151"/>
      <c r="BY53" s="1151"/>
    </row>
    <row r="54" spans="1:77" ht="15.75" customHeight="1">
      <c r="A54" s="1287" t="s">
        <v>766</v>
      </c>
      <c r="B54" s="1285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  <c r="BP54" s="868">
        <v>4.4999999999999997E-3</v>
      </c>
      <c r="BQ54" s="868">
        <v>4.4999999999999997E-3</v>
      </c>
      <c r="BR54" s="868">
        <v>4.4999999999999997E-3</v>
      </c>
      <c r="BS54" s="868">
        <v>4.5999999999999999E-3</v>
      </c>
      <c r="BT54" s="868">
        <v>4.4999999999999997E-3</v>
      </c>
      <c r="BU54" s="804">
        <v>4.4999999999999997E-3</v>
      </c>
      <c r="BV54" s="868">
        <v>9.1999999999999998E-3</v>
      </c>
      <c r="BW54" s="1151"/>
      <c r="BX54" s="1151"/>
      <c r="BY54" s="1151"/>
    </row>
    <row r="55" spans="1:77" ht="28.5" customHeight="1">
      <c r="A55" s="1284" t="s">
        <v>770</v>
      </c>
      <c r="B55" s="1285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  <c r="BP55" s="713"/>
      <c r="BQ55" s="713"/>
      <c r="BR55" s="713"/>
      <c r="BS55" s="713"/>
      <c r="BT55" s="713"/>
      <c r="BU55" s="780"/>
      <c r="BV55" s="713"/>
      <c r="BW55" s="1139"/>
      <c r="BX55" s="1139"/>
      <c r="BY55" s="1139"/>
    </row>
    <row r="56" spans="1:77" ht="15.75" customHeight="1">
      <c r="A56" s="1287" t="s">
        <v>771</v>
      </c>
      <c r="B56" s="1285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  <c r="BR56" s="868"/>
      <c r="BS56" s="868"/>
      <c r="BT56" s="868"/>
      <c r="BU56" s="804"/>
      <c r="BV56" s="868"/>
    </row>
    <row r="57" spans="1:77" ht="15.75" customHeight="1">
      <c r="A57" s="1287" t="s">
        <v>772</v>
      </c>
      <c r="B57" s="1285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  <c r="BP57" s="763">
        <v>50495</v>
      </c>
      <c r="BQ57" s="763">
        <v>50663</v>
      </c>
      <c r="BR57" s="763">
        <v>50789</v>
      </c>
      <c r="BS57" s="763">
        <v>51554</v>
      </c>
      <c r="BT57" s="763">
        <v>51307</v>
      </c>
      <c r="BU57" s="788">
        <v>50405</v>
      </c>
      <c r="BV57" s="763">
        <v>50762</v>
      </c>
    </row>
    <row r="58" spans="1:77" ht="15.75" customHeight="1">
      <c r="A58" s="1287" t="s">
        <v>774</v>
      </c>
      <c r="B58" s="1285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  <c r="BP58" s="763">
        <v>85346</v>
      </c>
      <c r="BQ58" s="763">
        <v>85628</v>
      </c>
      <c r="BR58" s="763">
        <v>85842</v>
      </c>
      <c r="BS58" s="763">
        <v>87138</v>
      </c>
      <c r="BT58" s="763">
        <v>86718</v>
      </c>
      <c r="BU58" s="788">
        <v>85190</v>
      </c>
      <c r="BV58" s="763">
        <v>85795</v>
      </c>
    </row>
    <row r="59" spans="1:77" ht="15.75" customHeight="1">
      <c r="A59" s="1287" t="s">
        <v>776</v>
      </c>
      <c r="B59" s="1285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  <c r="BP59" s="763">
        <v>214144</v>
      </c>
      <c r="BQ59" s="763">
        <v>214852</v>
      </c>
      <c r="BR59" s="763">
        <v>215389</v>
      </c>
      <c r="BS59" s="763">
        <v>218640</v>
      </c>
      <c r="BT59" s="763">
        <v>217586</v>
      </c>
      <c r="BU59" s="788">
        <v>213754</v>
      </c>
      <c r="BV59" s="763">
        <v>215272</v>
      </c>
    </row>
    <row r="60" spans="1:77" ht="15.75" customHeight="1">
      <c r="A60" s="1287" t="s">
        <v>778</v>
      </c>
      <c r="B60" s="1285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  <c r="BP60" s="763">
        <v>622418</v>
      </c>
      <c r="BQ60" s="763">
        <v>624475</v>
      </c>
      <c r="BR60" s="763">
        <v>626038</v>
      </c>
      <c r="BS60" s="763">
        <v>635486</v>
      </c>
      <c r="BT60" s="763">
        <v>632422</v>
      </c>
      <c r="BU60" s="788">
        <v>621285</v>
      </c>
      <c r="BV60" s="763">
        <v>625698</v>
      </c>
    </row>
    <row r="61" spans="1:77" ht="15.75" customHeight="1">
      <c r="A61" s="1284" t="s">
        <v>780</v>
      </c>
      <c r="B61" s="1285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  <c r="BP61" s="713"/>
      <c r="BQ61" s="713"/>
      <c r="BR61" s="713"/>
      <c r="BS61" s="713"/>
      <c r="BT61" s="713"/>
      <c r="BU61" s="780"/>
      <c r="BV61" s="713"/>
    </row>
    <row r="62" spans="1:77" ht="15.75" customHeight="1">
      <c r="A62" s="1287" t="s">
        <v>781</v>
      </c>
      <c r="B62" s="1285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  <c r="BP62" s="763">
        <v>15478</v>
      </c>
      <c r="BQ62" s="763">
        <v>15530</v>
      </c>
      <c r="BR62" s="763">
        <v>15569</v>
      </c>
      <c r="BS62" s="763">
        <v>15803</v>
      </c>
      <c r="BT62" s="763">
        <v>15727</v>
      </c>
      <c r="BU62" s="788">
        <v>15451</v>
      </c>
      <c r="BV62" s="763">
        <v>15560</v>
      </c>
    </row>
    <row r="63" spans="1:77" ht="15.75" customHeight="1">
      <c r="A63" s="1287" t="s">
        <v>782</v>
      </c>
      <c r="B63" s="1285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  <c r="BP63" s="763">
        <v>50331</v>
      </c>
      <c r="BQ63" s="763">
        <v>50498</v>
      </c>
      <c r="BR63" s="763">
        <v>50624</v>
      </c>
      <c r="BS63" s="763">
        <v>51387</v>
      </c>
      <c r="BT63" s="763">
        <v>51139</v>
      </c>
      <c r="BU63" s="788">
        <v>50241</v>
      </c>
      <c r="BV63" s="763">
        <v>50596</v>
      </c>
    </row>
    <row r="64" spans="1:77" ht="15.75" customHeight="1">
      <c r="A64" s="1287" t="s">
        <v>783</v>
      </c>
      <c r="B64" s="1208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  <c r="BP64" s="763">
        <v>179128</v>
      </c>
      <c r="BQ64" s="763">
        <v>179721</v>
      </c>
      <c r="BR64" s="763">
        <v>180171</v>
      </c>
      <c r="BS64" s="763">
        <v>182890</v>
      </c>
      <c r="BT64" s="763">
        <v>182008</v>
      </c>
      <c r="BU64" s="788">
        <v>178803</v>
      </c>
      <c r="BV64" s="763">
        <v>180073</v>
      </c>
    </row>
    <row r="65" spans="1:74" ht="15.75" customHeight="1">
      <c r="A65" s="1287" t="s">
        <v>778</v>
      </c>
      <c r="B65" s="1285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  <c r="BP65" s="763">
        <v>587401</v>
      </c>
      <c r="BQ65" s="763">
        <v>589343</v>
      </c>
      <c r="BR65" s="763">
        <v>590817</v>
      </c>
      <c r="BS65" s="763">
        <v>599735</v>
      </c>
      <c r="BT65" s="763">
        <v>596843</v>
      </c>
      <c r="BU65" s="788">
        <v>586332</v>
      </c>
      <c r="BV65" s="763">
        <v>590497</v>
      </c>
    </row>
    <row r="66" spans="1:74" ht="15.75" customHeight="1">
      <c r="A66" s="1287" t="s">
        <v>287</v>
      </c>
      <c r="B66" s="1285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  <c r="BP66" s="713"/>
      <c r="BQ66" s="713"/>
      <c r="BR66" s="868"/>
      <c r="BS66" s="868"/>
      <c r="BT66" s="868"/>
      <c r="BU66" s="804"/>
      <c r="BV66" s="868"/>
    </row>
    <row r="67" spans="1:74" ht="15.75" customHeight="1">
      <c r="A67" s="1287" t="s">
        <v>784</v>
      </c>
      <c r="B67" s="1285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  <c r="BP67" s="763">
        <v>69406</v>
      </c>
      <c r="BQ67" s="763">
        <v>70032</v>
      </c>
      <c r="BR67" s="763">
        <v>70032</v>
      </c>
      <c r="BS67" s="763">
        <v>70314</v>
      </c>
      <c r="BT67" s="763">
        <v>70314</v>
      </c>
      <c r="BU67" s="788">
        <v>70527</v>
      </c>
      <c r="BV67" s="763">
        <v>70387</v>
      </c>
    </row>
    <row r="68" spans="1:74" ht="15.75" customHeight="1">
      <c r="A68" s="1284" t="s">
        <v>785</v>
      </c>
      <c r="B68" s="1285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  <c r="BP68" s="713"/>
      <c r="BQ68" s="713"/>
      <c r="BR68" s="713"/>
      <c r="BS68" s="713"/>
      <c r="BT68" s="713"/>
      <c r="BU68" s="780"/>
      <c r="BV68" s="713"/>
    </row>
    <row r="69" spans="1:74" ht="23.25" customHeight="1">
      <c r="A69" s="1284" t="s">
        <v>786</v>
      </c>
      <c r="B69" s="1285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  <c r="BP69" s="713"/>
      <c r="BQ69" s="713"/>
      <c r="BR69" s="713"/>
      <c r="BS69" s="713"/>
      <c r="BT69" s="713"/>
      <c r="BU69" s="780"/>
      <c r="BV69" s="713"/>
    </row>
    <row r="70" spans="1:74" ht="15.75" customHeight="1">
      <c r="A70" s="1287" t="s">
        <v>787</v>
      </c>
      <c r="B70" s="1285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  <c r="BP70" s="763">
        <v>657370</v>
      </c>
      <c r="BQ70" s="763">
        <v>661710</v>
      </c>
      <c r="BR70" s="763">
        <v>662900</v>
      </c>
      <c r="BS70" s="763">
        <v>665561</v>
      </c>
      <c r="BT70" s="763">
        <v>665364</v>
      </c>
      <c r="BU70" s="788">
        <v>665366</v>
      </c>
      <c r="BV70" s="763">
        <v>664647</v>
      </c>
    </row>
    <row r="71" spans="1:74" ht="15.75" customHeight="1">
      <c r="A71" s="1287" t="s">
        <v>57</v>
      </c>
      <c r="B71" s="1285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713"/>
      <c r="BQ71" s="713"/>
      <c r="BR71" s="713"/>
      <c r="BS71" s="713"/>
      <c r="BT71" s="713"/>
      <c r="BU71" s="780"/>
      <c r="BV71" s="713"/>
    </row>
    <row r="72" spans="1:74" ht="24" customHeight="1">
      <c r="A72" s="1287" t="s">
        <v>788</v>
      </c>
      <c r="B72" s="1285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  <c r="BP72" s="763">
        <v>230664</v>
      </c>
      <c r="BQ72" s="763">
        <v>231570</v>
      </c>
      <c r="BR72" s="763">
        <v>232450</v>
      </c>
      <c r="BS72" s="763">
        <v>233379</v>
      </c>
      <c r="BT72" s="763">
        <v>233233</v>
      </c>
      <c r="BU72" s="788">
        <v>232456</v>
      </c>
      <c r="BV72" s="763">
        <v>232434</v>
      </c>
    </row>
    <row r="73" spans="1:74" ht="24.75" customHeight="1">
      <c r="A73" s="1284" t="s">
        <v>790</v>
      </c>
      <c r="B73" s="1285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  <c r="BR73" s="713"/>
      <c r="BS73" s="713"/>
      <c r="BT73" s="713"/>
      <c r="BU73" s="899"/>
      <c r="BV73" s="868"/>
    </row>
    <row r="74" spans="1:74" ht="15.75" customHeight="1">
      <c r="A74" s="1287" t="s">
        <v>791</v>
      </c>
      <c r="B74" s="1285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63">
        <v>27851</v>
      </c>
      <c r="BP74" s="763">
        <v>27763</v>
      </c>
      <c r="BQ74" s="763">
        <v>27823</v>
      </c>
      <c r="BR74" s="763">
        <v>27966</v>
      </c>
      <c r="BS74" s="763">
        <v>28077</v>
      </c>
      <c r="BT74" s="763">
        <v>28053</v>
      </c>
      <c r="BU74" s="804">
        <v>27897</v>
      </c>
      <c r="BV74" s="868">
        <v>27914</v>
      </c>
    </row>
    <row r="75" spans="1:74" ht="23.25" customHeight="1">
      <c r="A75" s="1284" t="s">
        <v>792</v>
      </c>
      <c r="B75" s="1285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  <c r="BO75" s="868"/>
      <c r="BP75" s="868"/>
      <c r="BQ75" s="868"/>
      <c r="BR75" s="868"/>
      <c r="BS75" s="868"/>
      <c r="BT75" s="868"/>
      <c r="BU75" s="780"/>
      <c r="BV75" s="713"/>
    </row>
    <row r="76" spans="1:74" ht="15.75" customHeight="1">
      <c r="A76" s="1287" t="s">
        <v>793</v>
      </c>
      <c r="B76" s="1285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  <c r="BP76" s="763">
        <v>341604</v>
      </c>
      <c r="BQ76" s="763">
        <v>342282</v>
      </c>
      <c r="BR76" s="763">
        <v>344085</v>
      </c>
      <c r="BS76" s="763">
        <v>345457</v>
      </c>
      <c r="BT76" s="763">
        <v>345156</v>
      </c>
      <c r="BU76" s="788">
        <v>343163</v>
      </c>
      <c r="BV76" s="763">
        <v>343379</v>
      </c>
    </row>
    <row r="77" spans="1:74" ht="24" customHeight="1">
      <c r="A77" s="1284" t="s">
        <v>794</v>
      </c>
      <c r="B77" s="1285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  <c r="BR77" s="713"/>
      <c r="BS77" s="713"/>
      <c r="BT77" s="713"/>
      <c r="BU77" s="780"/>
      <c r="BV77" s="713"/>
    </row>
    <row r="78" spans="1:74" ht="15.75" customHeight="1">
      <c r="A78" s="1287" t="s">
        <v>795</v>
      </c>
      <c r="B78" s="1285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  <c r="BP78" s="763">
        <v>399107</v>
      </c>
      <c r="BQ78" s="763">
        <v>399676</v>
      </c>
      <c r="BR78" s="763">
        <v>401950</v>
      </c>
      <c r="BS78" s="763">
        <v>403550</v>
      </c>
      <c r="BT78" s="763">
        <v>403172</v>
      </c>
      <c r="BU78" s="788">
        <v>400561</v>
      </c>
      <c r="BV78" s="763">
        <v>400898</v>
      </c>
    </row>
    <row r="79" spans="1:74" ht="27.75" customHeight="1">
      <c r="A79" s="1284" t="s">
        <v>412</v>
      </c>
      <c r="B79" s="1285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  <c r="BR79" s="713"/>
      <c r="BS79" s="713"/>
      <c r="BT79" s="713"/>
      <c r="BU79" s="804"/>
      <c r="BV79" s="868"/>
    </row>
    <row r="80" spans="1:74" ht="15.75" customHeight="1">
      <c r="A80" s="1287" t="s">
        <v>796</v>
      </c>
      <c r="B80" s="1285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763">
        <v>2481</v>
      </c>
      <c r="BP80" s="763">
        <v>2472</v>
      </c>
      <c r="BQ80" s="763">
        <v>2494</v>
      </c>
      <c r="BR80" s="763">
        <v>2494</v>
      </c>
      <c r="BS80" s="763">
        <v>2504</v>
      </c>
      <c r="BT80" s="763">
        <v>2504</v>
      </c>
      <c r="BU80" s="788">
        <v>2512</v>
      </c>
      <c r="BV80" s="763">
        <v>2507</v>
      </c>
    </row>
    <row r="81" spans="1:74" ht="29.25" customHeight="1">
      <c r="A81" s="1284" t="s">
        <v>797</v>
      </c>
      <c r="B81" s="1285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  <c r="BP81" s="868"/>
      <c r="BQ81" s="868"/>
      <c r="BR81" s="868"/>
      <c r="BS81" s="868"/>
      <c r="BT81" s="868"/>
      <c r="BU81" s="804"/>
      <c r="BV81" s="868"/>
    </row>
    <row r="82" spans="1:74" ht="15.75" customHeight="1">
      <c r="A82" s="1284" t="s">
        <v>798</v>
      </c>
      <c r="B82" s="1285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  <c r="BR82" s="868"/>
      <c r="BS82" s="868"/>
      <c r="BT82" s="868"/>
      <c r="BU82" s="804"/>
      <c r="BV82" s="868"/>
    </row>
    <row r="83" spans="1:74" ht="15.75" customHeight="1">
      <c r="A83" s="1287" t="s">
        <v>799</v>
      </c>
      <c r="B83" s="1285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  <c r="BP83" s="763">
        <v>406774</v>
      </c>
      <c r="BQ83" s="763">
        <v>410441</v>
      </c>
      <c r="BR83" s="763">
        <v>410441</v>
      </c>
      <c r="BS83" s="763">
        <v>412095</v>
      </c>
      <c r="BT83" s="763">
        <v>412095</v>
      </c>
      <c r="BU83" s="788">
        <v>413341</v>
      </c>
      <c r="BV83" s="763">
        <v>412525</v>
      </c>
    </row>
    <row r="84" spans="1:74" ht="15.75" customHeight="1">
      <c r="A84" s="1284" t="s">
        <v>800</v>
      </c>
      <c r="B84" s="1208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  <c r="BP84" s="713"/>
      <c r="BQ84" s="713"/>
      <c r="BR84" s="713"/>
      <c r="BS84" s="713"/>
      <c r="BT84" s="713"/>
      <c r="BU84" s="780"/>
      <c r="BV84" s="713"/>
    </row>
    <row r="85" spans="1:74" ht="15.75" customHeight="1">
      <c r="A85" s="1287" t="s">
        <v>801</v>
      </c>
      <c r="B85" s="1208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  <c r="BP85" s="763">
        <v>18128</v>
      </c>
      <c r="BQ85" s="763">
        <v>18291</v>
      </c>
      <c r="BR85" s="763">
        <v>18291</v>
      </c>
      <c r="BS85" s="763">
        <v>18365</v>
      </c>
      <c r="BT85" s="763">
        <v>18365</v>
      </c>
      <c r="BU85" s="788">
        <v>18421</v>
      </c>
      <c r="BV85" s="763">
        <v>18384</v>
      </c>
    </row>
    <row r="86" spans="1:74" ht="15.75" customHeight="1">
      <c r="A86" s="1287" t="s">
        <v>803</v>
      </c>
      <c r="B86" s="1285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761">
        <v>23028</v>
      </c>
      <c r="BP86" s="761">
        <v>22959</v>
      </c>
      <c r="BQ86" s="761">
        <v>22981</v>
      </c>
      <c r="BR86" s="761">
        <v>23119</v>
      </c>
      <c r="BS86" s="761">
        <v>23212</v>
      </c>
      <c r="BT86" s="761">
        <v>23188</v>
      </c>
      <c r="BU86" s="907">
        <v>23027</v>
      </c>
      <c r="BV86" s="761">
        <v>23049</v>
      </c>
    </row>
    <row r="87" spans="1:74" ht="39" customHeight="1">
      <c r="A87" s="1284" t="s">
        <v>804</v>
      </c>
      <c r="B87" s="1285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  <c r="BO87" s="761"/>
      <c r="BP87" s="761"/>
      <c r="BQ87" s="761"/>
      <c r="BR87" s="761"/>
      <c r="BS87" s="761"/>
      <c r="BT87" s="761"/>
      <c r="BU87" s="907"/>
      <c r="BV87" s="761"/>
    </row>
    <row r="88" spans="1:74" ht="15.75" customHeight="1">
      <c r="A88" s="1287" t="s">
        <v>805</v>
      </c>
      <c r="B88" s="1285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63">
        <v>24822</v>
      </c>
      <c r="BP88" s="763">
        <v>24723</v>
      </c>
      <c r="BQ88" s="763">
        <v>24946</v>
      </c>
      <c r="BR88" s="763">
        <v>24946</v>
      </c>
      <c r="BS88" s="763">
        <v>25047</v>
      </c>
      <c r="BT88" s="763">
        <v>25047</v>
      </c>
      <c r="BU88" s="788">
        <v>25122</v>
      </c>
      <c r="BV88" s="763">
        <v>25073</v>
      </c>
    </row>
    <row r="89" spans="1:74" ht="15.75" customHeight="1">
      <c r="A89" s="1287" t="s">
        <v>806</v>
      </c>
      <c r="B89" s="1285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761">
        <v>408404</v>
      </c>
      <c r="BP89" s="761">
        <v>406774</v>
      </c>
      <c r="BQ89" s="761">
        <v>410441</v>
      </c>
      <c r="BR89" s="761">
        <v>410441</v>
      </c>
      <c r="BS89" s="761">
        <v>412095</v>
      </c>
      <c r="BT89" s="761">
        <v>412095</v>
      </c>
      <c r="BU89" s="907">
        <v>413341</v>
      </c>
      <c r="BV89" s="761">
        <v>412525</v>
      </c>
    </row>
    <row r="90" spans="1:74" ht="15.75" customHeight="1">
      <c r="A90" s="1287" t="s">
        <v>807</v>
      </c>
      <c r="B90" s="1285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  <c r="BP90" s="868"/>
      <c r="BQ90" s="868"/>
      <c r="BR90" s="868"/>
      <c r="BS90" s="868"/>
      <c r="BT90" s="868"/>
      <c r="BU90" s="804"/>
      <c r="BV90" s="868"/>
    </row>
    <row r="91" spans="1:74" ht="15.75" customHeight="1">
      <c r="A91" s="1287" t="s">
        <v>808</v>
      </c>
      <c r="B91" s="1285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868"/>
      <c r="BP91" s="868"/>
      <c r="BQ91" s="868"/>
      <c r="BR91" s="868"/>
      <c r="BS91" s="868"/>
      <c r="BT91" s="868"/>
      <c r="BU91" s="804"/>
      <c r="BV91" s="868"/>
    </row>
    <row r="92" spans="1:74" ht="15.75" customHeight="1">
      <c r="A92" s="1287" t="s">
        <v>809</v>
      </c>
      <c r="B92" s="1285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  <c r="BP92" s="868">
        <v>570.97</v>
      </c>
      <c r="BQ92" s="868">
        <v>573.03</v>
      </c>
      <c r="BR92" s="868">
        <v>574.39</v>
      </c>
      <c r="BS92" s="868">
        <v>582.72</v>
      </c>
      <c r="BT92" s="868">
        <v>580.07000000000005</v>
      </c>
      <c r="BU92" s="804">
        <v>570.49</v>
      </c>
      <c r="BV92" s="868">
        <v>574.26</v>
      </c>
    </row>
    <row r="93" spans="1:74" ht="15.75" customHeight="1">
      <c r="A93" s="1287" t="s">
        <v>811</v>
      </c>
      <c r="B93" s="1285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04"/>
      <c r="BV93" s="868"/>
    </row>
    <row r="94" spans="1:74" ht="15.75" customHeight="1">
      <c r="A94" s="1287" t="s">
        <v>812</v>
      </c>
      <c r="B94" s="1285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  <c r="BP94" s="868">
        <v>114.43</v>
      </c>
      <c r="BQ94" s="868">
        <v>115.3</v>
      </c>
      <c r="BR94" s="868">
        <v>115.37</v>
      </c>
      <c r="BS94" s="868">
        <v>116.13</v>
      </c>
      <c r="BT94" s="868">
        <v>116</v>
      </c>
      <c r="BU94" s="804">
        <v>115.79</v>
      </c>
      <c r="BV94" s="868">
        <v>115.8</v>
      </c>
    </row>
    <row r="95" spans="1:74" ht="42" customHeight="1">
      <c r="A95" s="1284" t="s">
        <v>813</v>
      </c>
      <c r="B95" s="1285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868"/>
      <c r="BP95" s="868"/>
      <c r="BQ95" s="868"/>
      <c r="BR95" s="868"/>
      <c r="BS95" s="868"/>
      <c r="BT95" s="868"/>
      <c r="BU95" s="804"/>
      <c r="BV95" s="868"/>
    </row>
    <row r="96" spans="1:74" ht="15.75" customHeight="1">
      <c r="A96" s="1287" t="s">
        <v>214</v>
      </c>
      <c r="B96" s="1285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  <c r="BP96" s="713"/>
      <c r="BQ96" s="713"/>
      <c r="BR96" s="713"/>
      <c r="BS96" s="713"/>
      <c r="BT96" s="713"/>
      <c r="BU96" s="780"/>
      <c r="BV96" s="713"/>
    </row>
    <row r="97" spans="1:74" ht="15.75" customHeight="1">
      <c r="A97" s="1287" t="s">
        <v>814</v>
      </c>
      <c r="B97" s="1285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  <c r="BP97" s="763">
        <v>98863</v>
      </c>
      <c r="BQ97" s="763">
        <v>99754</v>
      </c>
      <c r="BR97" s="763">
        <v>99754</v>
      </c>
      <c r="BS97" s="763">
        <v>100156</v>
      </c>
      <c r="BT97" s="763">
        <v>100156</v>
      </c>
      <c r="BU97" s="788">
        <v>100459</v>
      </c>
      <c r="BV97" s="763">
        <v>100261</v>
      </c>
    </row>
    <row r="98" spans="1:74" ht="25.5" customHeight="1">
      <c r="A98" s="1287" t="s">
        <v>816</v>
      </c>
      <c r="B98" s="1285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  <c r="BP98" s="713"/>
      <c r="BQ98" s="713"/>
      <c r="BR98" s="713"/>
      <c r="BS98" s="713"/>
      <c r="BT98" s="713"/>
      <c r="BU98" s="780"/>
      <c r="BV98" s="713"/>
    </row>
    <row r="99" spans="1:74" ht="26.25" customHeight="1">
      <c r="A99" s="1287" t="s">
        <v>817</v>
      </c>
      <c r="B99" s="1285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  <c r="BP99" s="868"/>
      <c r="BQ99" s="868"/>
      <c r="BR99" s="868"/>
      <c r="BS99" s="868"/>
      <c r="BT99" s="868"/>
      <c r="BU99" s="804"/>
      <c r="BV99" s="868"/>
    </row>
    <row r="100" spans="1:74" ht="15.75" customHeight="1">
      <c r="A100" s="1287" t="s">
        <v>818</v>
      </c>
      <c r="B100" s="1285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  <c r="BP100" s="763">
        <v>89636</v>
      </c>
      <c r="BQ100" s="763">
        <v>90442</v>
      </c>
      <c r="BR100" s="763">
        <v>90442</v>
      </c>
      <c r="BS100" s="763">
        <v>90808</v>
      </c>
      <c r="BT100" s="763">
        <v>90808</v>
      </c>
      <c r="BU100" s="788">
        <v>91081</v>
      </c>
      <c r="BV100" s="763">
        <v>90902</v>
      </c>
    </row>
    <row r="101" spans="1:74" ht="25.5" customHeight="1">
      <c r="A101" s="1287" t="s">
        <v>819</v>
      </c>
      <c r="B101" s="1285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  <c r="BR101" s="713"/>
      <c r="BS101" s="713"/>
      <c r="BT101" s="713"/>
      <c r="BU101" s="780"/>
      <c r="BV101" s="713"/>
    </row>
    <row r="102" spans="1:74" ht="15.75" customHeight="1">
      <c r="A102" s="1287" t="s">
        <v>271</v>
      </c>
      <c r="B102" s="1285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  <c r="BP102" s="713">
        <v>0</v>
      </c>
      <c r="BQ102" s="713">
        <v>0</v>
      </c>
      <c r="BR102" s="713">
        <v>0</v>
      </c>
      <c r="BS102" s="713">
        <v>0</v>
      </c>
      <c r="BT102" s="713">
        <v>0</v>
      </c>
      <c r="BU102" s="780">
        <v>0</v>
      </c>
      <c r="BV102" s="713">
        <v>0</v>
      </c>
    </row>
    <row r="103" spans="1:74" ht="26.25" customHeight="1">
      <c r="A103" s="1287" t="s">
        <v>820</v>
      </c>
      <c r="B103" s="1285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  <c r="BP103" s="713"/>
      <c r="BQ103" s="713"/>
      <c r="BR103" s="713"/>
      <c r="BS103" s="713"/>
      <c r="BT103" s="713"/>
      <c r="BU103" s="780"/>
      <c r="BV103" s="713"/>
    </row>
    <row r="104" spans="1:74" ht="15.75" customHeight="1">
      <c r="A104" s="1287" t="s">
        <v>821</v>
      </c>
      <c r="B104" s="1285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  <c r="BP104" s="713">
        <v>4.5499999999999999E-2</v>
      </c>
      <c r="BQ104" s="713">
        <v>4.58E-2</v>
      </c>
      <c r="BR104" s="713">
        <v>4.58E-2</v>
      </c>
      <c r="BS104" s="713">
        <v>4.6100000000000002E-2</v>
      </c>
      <c r="BT104" s="713">
        <v>4.6100000000000002E-2</v>
      </c>
      <c r="BU104" s="780">
        <v>4.6199999999999998E-2</v>
      </c>
      <c r="BV104" s="713">
        <v>4.6100000000000002E-2</v>
      </c>
    </row>
    <row r="105" spans="1:74" ht="15.75" customHeight="1">
      <c r="A105" s="1287" t="s">
        <v>822</v>
      </c>
      <c r="B105" s="1285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  <c r="BP105" s="713">
        <v>0.1061</v>
      </c>
      <c r="BQ105" s="713">
        <v>0.1071</v>
      </c>
      <c r="BR105" s="713">
        <v>0.1071</v>
      </c>
      <c r="BS105" s="713">
        <v>0.1076</v>
      </c>
      <c r="BT105" s="713">
        <v>0.1076</v>
      </c>
      <c r="BU105" s="780">
        <v>0.10780000000000001</v>
      </c>
      <c r="BV105" s="713">
        <v>0.1077</v>
      </c>
    </row>
    <row r="106" spans="1:74" ht="15.75" customHeight="1">
      <c r="A106" s="1287" t="s">
        <v>823</v>
      </c>
      <c r="B106" s="1285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  <c r="BP106" s="713">
        <v>1.1560999999999999</v>
      </c>
      <c r="BQ106" s="713">
        <v>1.1666000000000001</v>
      </c>
      <c r="BR106" s="713">
        <v>1.1666000000000001</v>
      </c>
      <c r="BS106" s="713">
        <v>1.1712</v>
      </c>
      <c r="BT106" s="713">
        <v>1.1712</v>
      </c>
      <c r="BU106" s="780">
        <v>1.1748000000000001</v>
      </c>
      <c r="BV106" s="713">
        <v>1.1725000000000001</v>
      </c>
    </row>
    <row r="107" spans="1:74" ht="15.75" customHeight="1">
      <c r="A107" s="1287" t="s">
        <v>824</v>
      </c>
      <c r="B107" s="1285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  <c r="BP107" s="868">
        <v>38.35</v>
      </c>
      <c r="BQ107" s="868">
        <v>38.700000000000003</v>
      </c>
      <c r="BR107" s="868">
        <v>38.700000000000003</v>
      </c>
      <c r="BS107" s="868">
        <v>38.85</v>
      </c>
      <c r="BT107" s="868">
        <v>38.85</v>
      </c>
      <c r="BU107" s="804">
        <v>38.97</v>
      </c>
      <c r="BV107" s="868">
        <v>38.89</v>
      </c>
    </row>
    <row r="108" spans="1:74" ht="25.5" customHeight="1">
      <c r="A108" s="1287" t="s">
        <v>826</v>
      </c>
      <c r="B108" s="1285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  <c r="BP108" s="868">
        <v>0.13650000000000001</v>
      </c>
      <c r="BQ108" s="868">
        <v>0.13780000000000001</v>
      </c>
      <c r="BR108" s="868">
        <v>0.13780000000000001</v>
      </c>
      <c r="BS108" s="868">
        <v>0.13830000000000001</v>
      </c>
      <c r="BT108" s="868">
        <v>0.13830000000000001</v>
      </c>
      <c r="BU108" s="804">
        <v>0.13880000000000001</v>
      </c>
      <c r="BV108" s="868">
        <v>0.1384</v>
      </c>
    </row>
    <row r="109" spans="1:74" ht="21.75" customHeight="1">
      <c r="A109" s="1287" t="s">
        <v>827</v>
      </c>
      <c r="B109" s="1285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  <c r="BP109" s="868">
        <v>51.22</v>
      </c>
      <c r="BQ109" s="868">
        <v>51.68</v>
      </c>
      <c r="BR109" s="868">
        <v>51.68</v>
      </c>
      <c r="BS109" s="868">
        <v>51.9</v>
      </c>
      <c r="BT109" s="868">
        <v>51.9</v>
      </c>
      <c r="BU109" s="804">
        <v>52.05</v>
      </c>
      <c r="BV109" s="868">
        <v>51.94</v>
      </c>
    </row>
    <row r="110" spans="1:74" ht="26.25" customHeight="1">
      <c r="A110" s="1284" t="s">
        <v>829</v>
      </c>
      <c r="B110" s="1285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  <c r="BP110" s="713"/>
      <c r="BQ110" s="713"/>
      <c r="BR110" s="713"/>
      <c r="BS110" s="713"/>
      <c r="BT110" s="713"/>
      <c r="BU110" s="780"/>
      <c r="BV110" s="713"/>
    </row>
    <row r="111" spans="1:74" ht="23.25" customHeight="1">
      <c r="A111" s="1284" t="s">
        <v>230</v>
      </c>
      <c r="B111" s="1285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  <c r="BU111" s="804"/>
      <c r="BV111" s="868"/>
    </row>
    <row r="112" spans="1:74" ht="15.75" customHeight="1">
      <c r="A112" s="1287" t="s">
        <v>830</v>
      </c>
      <c r="B112" s="1285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  <c r="BP112" s="761">
        <v>125572</v>
      </c>
      <c r="BQ112" s="761">
        <v>126705</v>
      </c>
      <c r="BR112" s="761">
        <v>126705</v>
      </c>
      <c r="BS112" s="761">
        <v>127215</v>
      </c>
      <c r="BT112" s="761">
        <v>127215</v>
      </c>
      <c r="BU112" s="907">
        <v>127600</v>
      </c>
      <c r="BV112" s="761">
        <v>127348</v>
      </c>
    </row>
    <row r="113" spans="1:74" ht="24.75" customHeight="1">
      <c r="A113" s="1284" t="s">
        <v>831</v>
      </c>
      <c r="B113" s="1285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  <c r="BU113" s="804"/>
      <c r="BV113" s="868"/>
    </row>
    <row r="114" spans="1:74" ht="15.75" customHeight="1">
      <c r="A114" s="1287" t="s">
        <v>235</v>
      </c>
      <c r="B114" s="1285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  <c r="BP114" s="763">
        <v>68659</v>
      </c>
      <c r="BQ114" s="763">
        <v>69275</v>
      </c>
      <c r="BR114" s="763">
        <v>69276</v>
      </c>
      <c r="BS114" s="763">
        <v>69563</v>
      </c>
      <c r="BT114" s="763">
        <v>69560</v>
      </c>
      <c r="BU114" s="788">
        <v>69755</v>
      </c>
      <c r="BV114" s="763">
        <v>69625</v>
      </c>
    </row>
    <row r="115" spans="1:74" ht="15.75" customHeight="1">
      <c r="A115" s="1287" t="s">
        <v>833</v>
      </c>
      <c r="B115" s="1285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  <c r="BP115" s="713"/>
      <c r="BQ115" s="713"/>
      <c r="BR115" s="713"/>
      <c r="BS115" s="713"/>
      <c r="BT115" s="713"/>
      <c r="BU115" s="780"/>
      <c r="BV115" s="713"/>
    </row>
    <row r="116" spans="1:74" ht="15.75" customHeight="1">
      <c r="A116" s="1287" t="s">
        <v>834</v>
      </c>
      <c r="B116" s="1285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  <c r="BP116" s="763">
        <v>1571289</v>
      </c>
      <c r="BQ116" s="763">
        <v>1585450</v>
      </c>
      <c r="BR116" s="763">
        <v>1585450</v>
      </c>
      <c r="BS116" s="763">
        <v>1591837</v>
      </c>
      <c r="BT116" s="763">
        <v>1591837</v>
      </c>
      <c r="BU116" s="788">
        <v>1596650</v>
      </c>
      <c r="BV116" s="763">
        <v>1593503</v>
      </c>
    </row>
    <row r="117" spans="1:74" ht="26.25" customHeight="1">
      <c r="A117" s="1284" t="s">
        <v>442</v>
      </c>
      <c r="B117" s="1285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  <c r="BP117" s="713"/>
      <c r="BQ117" s="713"/>
      <c r="BR117" s="713"/>
      <c r="BS117" s="713"/>
      <c r="BT117" s="713"/>
      <c r="BU117" s="780"/>
      <c r="BV117" s="713"/>
    </row>
    <row r="118" spans="1:74" ht="15.75" customHeight="1">
      <c r="A118" s="1287" t="s">
        <v>443</v>
      </c>
      <c r="B118" s="1285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  <c r="BR118" s="713"/>
      <c r="BS118" s="713"/>
      <c r="BT118" s="713"/>
      <c r="BU118" s="780"/>
      <c r="BV118" s="713"/>
    </row>
    <row r="119" spans="1:74" ht="15.75" customHeight="1">
      <c r="A119" s="1287" t="s">
        <v>835</v>
      </c>
      <c r="B119" s="1285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  <c r="BP119" s="763">
        <v>8523</v>
      </c>
      <c r="BQ119" s="763">
        <v>8599</v>
      </c>
      <c r="BR119" s="763">
        <v>8599</v>
      </c>
      <c r="BS119" s="763">
        <v>8633</v>
      </c>
      <c r="BT119" s="763">
        <v>8633</v>
      </c>
      <c r="BU119" s="788">
        <v>8660</v>
      </c>
      <c r="BV119" s="763">
        <v>8643</v>
      </c>
    </row>
    <row r="120" spans="1:74" ht="26.25" customHeight="1">
      <c r="A120" s="1287" t="s">
        <v>445</v>
      </c>
      <c r="B120" s="1285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  <c r="BR120" s="713"/>
      <c r="BS120" s="713"/>
      <c r="BT120" s="713"/>
      <c r="BU120" s="780"/>
      <c r="BV120" s="713"/>
    </row>
    <row r="121" spans="1:74" ht="15.75" customHeight="1">
      <c r="A121" s="1287" t="s">
        <v>836</v>
      </c>
      <c r="B121" s="1285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  <c r="BP121" s="763">
        <v>2630187</v>
      </c>
      <c r="BQ121" s="763">
        <v>2632632</v>
      </c>
      <c r="BR121" s="763">
        <v>2641980</v>
      </c>
      <c r="BS121" s="763">
        <v>2694180</v>
      </c>
      <c r="BT121" s="763">
        <v>2675773</v>
      </c>
      <c r="BU121" s="788">
        <v>2605885</v>
      </c>
      <c r="BV121" s="763">
        <v>2634358</v>
      </c>
    </row>
    <row r="122" spans="1:74" ht="15.75" customHeight="1">
      <c r="A122" s="1287" t="s">
        <v>448</v>
      </c>
      <c r="B122" s="1285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3"/>
      <c r="BR122" s="713"/>
      <c r="BS122" s="713"/>
      <c r="BT122" s="713"/>
      <c r="BU122" s="780"/>
      <c r="BV122" s="713"/>
    </row>
    <row r="123" spans="1:74" ht="15.75" customHeight="1">
      <c r="A123" s="1287" t="s">
        <v>837</v>
      </c>
      <c r="B123" s="1285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  <c r="BP123" s="763">
        <v>4261</v>
      </c>
      <c r="BQ123" s="763">
        <v>4301</v>
      </c>
      <c r="BR123" s="763">
        <v>4301</v>
      </c>
      <c r="BS123" s="763">
        <v>4317</v>
      </c>
      <c r="BT123" s="763">
        <v>4317</v>
      </c>
      <c r="BU123" s="788">
        <v>4330</v>
      </c>
      <c r="BV123" s="763">
        <v>4322</v>
      </c>
    </row>
    <row r="124" spans="1:74" ht="66.75" customHeight="1">
      <c r="A124" s="1284" t="s">
        <v>838</v>
      </c>
      <c r="B124" s="1285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  <c r="BP124" s="868"/>
      <c r="BQ124" s="868"/>
      <c r="BR124" s="868"/>
      <c r="BS124" s="868"/>
      <c r="BT124" s="868"/>
      <c r="BU124" s="804"/>
      <c r="BV124" s="868"/>
    </row>
    <row r="125" spans="1:74" ht="15.75" customHeight="1">
      <c r="A125" s="1287" t="s">
        <v>839</v>
      </c>
      <c r="B125" s="1285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  <c r="BP125" s="868"/>
      <c r="BQ125" s="868"/>
      <c r="BR125" s="868"/>
      <c r="BS125" s="868"/>
      <c r="BT125" s="868"/>
      <c r="BU125" s="804"/>
      <c r="BV125" s="868"/>
    </row>
    <row r="126" spans="1:74" ht="15.75" customHeight="1">
      <c r="A126" s="1287" t="s">
        <v>840</v>
      </c>
      <c r="B126" s="1285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  <c r="BP126" s="763">
        <v>22020</v>
      </c>
      <c r="BQ126" s="763">
        <v>22205</v>
      </c>
      <c r="BR126" s="763">
        <v>22210</v>
      </c>
      <c r="BS126" s="763">
        <v>22327</v>
      </c>
      <c r="BT126" s="763">
        <v>22315</v>
      </c>
      <c r="BU126" s="788">
        <v>22333</v>
      </c>
      <c r="BV126" s="763">
        <v>22310</v>
      </c>
    </row>
    <row r="127" spans="1:74" ht="15.75" customHeight="1">
      <c r="A127" s="1287" t="s">
        <v>841</v>
      </c>
      <c r="B127" s="1285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  <c r="BP127" s="763">
        <v>6293</v>
      </c>
      <c r="BQ127" s="763">
        <v>6326</v>
      </c>
      <c r="BR127" s="763">
        <v>6337</v>
      </c>
      <c r="BS127" s="763">
        <v>6407</v>
      </c>
      <c r="BT127" s="763">
        <v>6387</v>
      </c>
      <c r="BU127" s="788">
        <v>6321</v>
      </c>
      <c r="BV127" s="763">
        <v>6345</v>
      </c>
    </row>
    <row r="128" spans="1:74" ht="15.75" customHeight="1">
      <c r="A128" s="1287" t="s">
        <v>842</v>
      </c>
      <c r="B128" s="1285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  <c r="BP128" s="763">
        <v>10368</v>
      </c>
      <c r="BQ128" s="763">
        <v>10448</v>
      </c>
      <c r="BR128" s="763">
        <v>10454</v>
      </c>
      <c r="BS128" s="763">
        <v>10522</v>
      </c>
      <c r="BT128" s="763">
        <v>10511</v>
      </c>
      <c r="BU128" s="788">
        <v>10493</v>
      </c>
      <c r="BV128" s="763">
        <v>10493</v>
      </c>
    </row>
    <row r="129" spans="1:74" ht="15.75" customHeight="1">
      <c r="A129" s="1287" t="s">
        <v>843</v>
      </c>
      <c r="B129" s="1285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3"/>
      <c r="BR129" s="713"/>
      <c r="BS129" s="713"/>
      <c r="BT129" s="713"/>
      <c r="BU129" s="780"/>
      <c r="BV129" s="713"/>
    </row>
    <row r="130" spans="1:74" ht="15.75" customHeight="1">
      <c r="A130" s="1287" t="s">
        <v>844</v>
      </c>
      <c r="B130" s="1285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  <c r="BP130" s="763">
        <v>29863</v>
      </c>
      <c r="BQ130" s="763">
        <v>30057</v>
      </c>
      <c r="BR130" s="763">
        <v>30090</v>
      </c>
      <c r="BS130" s="763">
        <v>30358</v>
      </c>
      <c r="BT130" s="763">
        <v>30293</v>
      </c>
      <c r="BU130" s="788">
        <v>30107</v>
      </c>
      <c r="BV130" s="763">
        <v>30168</v>
      </c>
    </row>
    <row r="131" spans="1:74" ht="15.75" customHeight="1">
      <c r="A131" s="1287" t="s">
        <v>845</v>
      </c>
      <c r="B131" s="1285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  <c r="BP131" s="868"/>
      <c r="BQ131" s="868"/>
      <c r="BR131" s="868"/>
      <c r="BS131" s="868"/>
      <c r="BT131" s="868"/>
      <c r="BU131" s="804"/>
      <c r="BV131" s="868"/>
    </row>
    <row r="132" spans="1:74" ht="15.75" customHeight="1">
      <c r="A132" s="1287" t="s">
        <v>846</v>
      </c>
      <c r="B132" s="1285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  <c r="BP132" s="761">
        <v>406774</v>
      </c>
      <c r="BQ132" s="761">
        <v>410441</v>
      </c>
      <c r="BR132" s="761">
        <v>410441</v>
      </c>
      <c r="BS132" s="761">
        <v>412095</v>
      </c>
      <c r="BT132" s="761">
        <v>412095</v>
      </c>
      <c r="BU132" s="907">
        <v>413341</v>
      </c>
      <c r="BV132" s="761">
        <v>412525</v>
      </c>
    </row>
    <row r="133" spans="1:74" ht="15.75" customHeight="1">
      <c r="A133" s="1287" t="s">
        <v>847</v>
      </c>
      <c r="B133" s="1285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  <c r="BP133" s="761">
        <v>18128</v>
      </c>
      <c r="BQ133" s="761">
        <v>18291</v>
      </c>
      <c r="BR133" s="761">
        <v>18291</v>
      </c>
      <c r="BS133" s="761">
        <v>18365</v>
      </c>
      <c r="BT133" s="761">
        <v>18365</v>
      </c>
      <c r="BU133" s="907">
        <v>18421</v>
      </c>
      <c r="BV133" s="761">
        <v>18384</v>
      </c>
    </row>
    <row r="134" spans="1:74" ht="15.75" customHeight="1">
      <c r="A134" s="1287" t="s">
        <v>849</v>
      </c>
      <c r="B134" s="1285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  <c r="BP134" s="761">
        <v>1210</v>
      </c>
      <c r="BQ134" s="761">
        <v>1216</v>
      </c>
      <c r="BR134" s="761">
        <v>1220</v>
      </c>
      <c r="BS134" s="761">
        <v>1225</v>
      </c>
      <c r="BT134" s="761">
        <v>1225</v>
      </c>
      <c r="BU134" s="907">
        <v>1221</v>
      </c>
      <c r="BV134" s="761">
        <v>1221</v>
      </c>
    </row>
    <row r="135" spans="1:74" ht="15.75" customHeight="1">
      <c r="A135" s="1287" t="s">
        <v>850</v>
      </c>
      <c r="B135" s="1285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  <c r="BP135" s="763">
        <v>406774</v>
      </c>
      <c r="BQ135" s="763">
        <v>410441</v>
      </c>
      <c r="BR135" s="763">
        <v>410441</v>
      </c>
      <c r="BS135" s="763">
        <v>412095</v>
      </c>
      <c r="BT135" s="763">
        <v>412095</v>
      </c>
      <c r="BU135" s="788">
        <v>413341</v>
      </c>
      <c r="BV135" s="763">
        <v>412525</v>
      </c>
    </row>
    <row r="136" spans="1:74" ht="15.75" customHeight="1">
      <c r="A136" s="1287" t="s">
        <v>852</v>
      </c>
      <c r="B136" s="1285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  <c r="BP136" s="713">
        <v>114.43</v>
      </c>
      <c r="BQ136" s="713">
        <v>115.3</v>
      </c>
      <c r="BR136" s="713">
        <v>115.37</v>
      </c>
      <c r="BS136" s="713">
        <v>116.13</v>
      </c>
      <c r="BT136" s="713">
        <v>116</v>
      </c>
      <c r="BU136" s="780">
        <v>115.79</v>
      </c>
      <c r="BV136" s="713">
        <v>115.8</v>
      </c>
    </row>
    <row r="137" spans="1:74" ht="15.75" customHeight="1">
      <c r="A137" s="1287" t="s">
        <v>853</v>
      </c>
      <c r="B137" s="1285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  <c r="BP137" s="713">
        <v>570.97</v>
      </c>
      <c r="BQ137" s="713">
        <v>573.03</v>
      </c>
      <c r="BR137" s="713">
        <v>574.39</v>
      </c>
      <c r="BS137" s="713">
        <v>582.72</v>
      </c>
      <c r="BT137" s="713">
        <v>580.07000000000005</v>
      </c>
      <c r="BU137" s="780">
        <v>570.49</v>
      </c>
      <c r="BV137" s="713">
        <v>574.26</v>
      </c>
    </row>
    <row r="138" spans="1:74" ht="15.75" customHeight="1">
      <c r="A138" s="1287" t="s">
        <v>854</v>
      </c>
      <c r="B138" s="1285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  <c r="BP138" s="763">
        <v>22959</v>
      </c>
      <c r="BQ138" s="763">
        <v>22981</v>
      </c>
      <c r="BR138" s="763">
        <v>23119</v>
      </c>
      <c r="BS138" s="763">
        <v>23212</v>
      </c>
      <c r="BT138" s="763">
        <v>23188</v>
      </c>
      <c r="BU138" s="788">
        <v>23027</v>
      </c>
      <c r="BV138" s="763">
        <v>23049</v>
      </c>
    </row>
    <row r="139" spans="1:74" ht="15.75" customHeight="1">
      <c r="A139" s="1287" t="s">
        <v>855</v>
      </c>
      <c r="B139" s="1285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  <c r="BP139" s="763">
        <v>24723</v>
      </c>
      <c r="BQ139" s="763">
        <v>24946</v>
      </c>
      <c r="BR139" s="763">
        <v>24946</v>
      </c>
      <c r="BS139" s="763">
        <v>25047</v>
      </c>
      <c r="BT139" s="763">
        <v>25047</v>
      </c>
      <c r="BU139" s="788">
        <v>25122</v>
      </c>
      <c r="BV139" s="763">
        <v>25073</v>
      </c>
    </row>
    <row r="140" spans="1:74" ht="15.75" customHeight="1">
      <c r="A140" s="1287" t="s">
        <v>856</v>
      </c>
      <c r="B140" s="1285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3"/>
      <c r="BR140" s="713"/>
      <c r="BS140" s="713"/>
      <c r="BT140" s="868"/>
      <c r="BU140" s="804"/>
      <c r="BV140" s="868"/>
    </row>
    <row r="141" spans="1:74" ht="15.75" customHeight="1">
      <c r="A141" s="1287" t="s">
        <v>857</v>
      </c>
      <c r="B141" s="1285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  <c r="BP141" s="763">
        <v>657370</v>
      </c>
      <c r="BQ141" s="763">
        <v>661710</v>
      </c>
      <c r="BR141" s="763">
        <v>662900</v>
      </c>
      <c r="BS141" s="763">
        <v>665561</v>
      </c>
      <c r="BT141" s="763">
        <v>665364</v>
      </c>
      <c r="BU141" s="788">
        <v>665366</v>
      </c>
      <c r="BV141" s="763">
        <v>664647</v>
      </c>
    </row>
    <row r="142" spans="1:74" ht="15.75" customHeight="1">
      <c r="A142" s="1287" t="s">
        <v>858</v>
      </c>
      <c r="B142" s="1285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  <c r="BP142" s="763">
        <v>230664</v>
      </c>
      <c r="BQ142" s="763">
        <v>231570</v>
      </c>
      <c r="BR142" s="763">
        <v>232450</v>
      </c>
      <c r="BS142" s="763">
        <v>233379</v>
      </c>
      <c r="BT142" s="763">
        <v>233233</v>
      </c>
      <c r="BU142" s="788">
        <v>232456</v>
      </c>
      <c r="BV142" s="763">
        <v>232434</v>
      </c>
    </row>
    <row r="143" spans="1:74" ht="32.25" customHeight="1">
      <c r="A143" s="1287" t="s">
        <v>860</v>
      </c>
      <c r="B143" s="1285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  <c r="BP143" s="763">
        <v>27763</v>
      </c>
      <c r="BQ143" s="763">
        <v>27823</v>
      </c>
      <c r="BR143" s="763">
        <v>27966</v>
      </c>
      <c r="BS143" s="763">
        <v>28077</v>
      </c>
      <c r="BT143" s="763">
        <v>28053</v>
      </c>
      <c r="BU143" s="788">
        <v>27897</v>
      </c>
      <c r="BV143" s="763">
        <v>27914</v>
      </c>
    </row>
    <row r="144" spans="1:74" ht="32.25" customHeight="1">
      <c r="A144" s="1287" t="s">
        <v>861</v>
      </c>
      <c r="B144" s="1285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  <c r="BP144" s="763">
        <v>341604</v>
      </c>
      <c r="BQ144" s="763">
        <v>342282</v>
      </c>
      <c r="BR144" s="763">
        <v>344085</v>
      </c>
      <c r="BS144" s="763">
        <v>345457</v>
      </c>
      <c r="BT144" s="763">
        <v>345156</v>
      </c>
      <c r="BU144" s="788">
        <v>343163</v>
      </c>
      <c r="BV144" s="763">
        <v>343379</v>
      </c>
    </row>
    <row r="145" spans="1:74" ht="30" customHeight="1">
      <c r="A145" s="1287" t="s">
        <v>862</v>
      </c>
      <c r="B145" s="1285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  <c r="BP145" s="763">
        <v>399107</v>
      </c>
      <c r="BQ145" s="763">
        <v>399676</v>
      </c>
      <c r="BR145" s="763">
        <v>401950</v>
      </c>
      <c r="BS145" s="763">
        <v>403550</v>
      </c>
      <c r="BT145" s="763">
        <v>403172</v>
      </c>
      <c r="BU145" s="788">
        <v>400561</v>
      </c>
      <c r="BV145" s="763">
        <v>400898</v>
      </c>
    </row>
    <row r="146" spans="1:74" ht="31.5" customHeight="1">
      <c r="A146" s="1287" t="s">
        <v>863</v>
      </c>
      <c r="B146" s="1285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  <c r="BP146" s="763">
        <v>2472</v>
      </c>
      <c r="BQ146" s="763">
        <v>2494</v>
      </c>
      <c r="BR146" s="763">
        <v>2494</v>
      </c>
      <c r="BS146" s="763">
        <v>2504</v>
      </c>
      <c r="BT146" s="763">
        <v>2504</v>
      </c>
      <c r="BU146" s="788">
        <v>2512</v>
      </c>
      <c r="BV146" s="763">
        <v>2507</v>
      </c>
    </row>
    <row r="147" spans="1:74" ht="15.75" customHeight="1">
      <c r="A147" s="1287" t="s">
        <v>865</v>
      </c>
      <c r="B147" s="1285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  <c r="BP147" s="761">
        <v>48289</v>
      </c>
      <c r="BQ147" s="761">
        <v>48710</v>
      </c>
      <c r="BR147" s="761">
        <v>48716</v>
      </c>
      <c r="BS147" s="761">
        <v>48939</v>
      </c>
      <c r="BT147" s="761">
        <v>48927</v>
      </c>
      <c r="BU147" s="907">
        <v>49024</v>
      </c>
      <c r="BV147" s="761">
        <v>48951</v>
      </c>
    </row>
    <row r="148" spans="1:74" ht="28.5" customHeight="1">
      <c r="A148" s="1287" t="s">
        <v>866</v>
      </c>
      <c r="B148" s="1285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  <c r="BR148" s="713"/>
      <c r="BS148" s="713"/>
      <c r="BT148" s="713"/>
      <c r="BU148" s="780"/>
      <c r="BV148" s="713"/>
    </row>
    <row r="149" spans="1:74" ht="15.75" customHeight="1">
      <c r="A149" s="1287" t="s">
        <v>867</v>
      </c>
      <c r="B149" s="1285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  <c r="BP149" s="763">
        <v>22072</v>
      </c>
      <c r="BQ149" s="763">
        <v>22257</v>
      </c>
      <c r="BR149" s="763">
        <v>22263</v>
      </c>
      <c r="BS149" s="763">
        <v>22379</v>
      </c>
      <c r="BT149" s="763">
        <v>22367</v>
      </c>
      <c r="BU149" s="788">
        <v>22384</v>
      </c>
      <c r="BV149" s="763">
        <v>22362</v>
      </c>
    </row>
    <row r="150" spans="1:74" ht="15.75" customHeight="1">
      <c r="A150" s="1287" t="s">
        <v>868</v>
      </c>
      <c r="B150" s="1285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  <c r="BP150" s="763">
        <v>2656</v>
      </c>
      <c r="BQ150" s="763">
        <v>2680</v>
      </c>
      <c r="BR150" s="763">
        <v>2680</v>
      </c>
      <c r="BS150" s="763">
        <v>2691</v>
      </c>
      <c r="BT150" s="763">
        <v>2691</v>
      </c>
      <c r="BU150" s="788">
        <v>2699</v>
      </c>
      <c r="BV150" s="763">
        <v>2693</v>
      </c>
    </row>
    <row r="151" spans="1:74" ht="25.5" customHeight="1">
      <c r="A151" s="1287" t="s">
        <v>870</v>
      </c>
      <c r="B151" s="1285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  <c r="BP151" s="763">
        <v>4542</v>
      </c>
      <c r="BQ151" s="763">
        <v>4570</v>
      </c>
      <c r="BR151" s="763">
        <v>4576</v>
      </c>
      <c r="BS151" s="763">
        <v>4620</v>
      </c>
      <c r="BT151" s="763">
        <v>4608</v>
      </c>
      <c r="BU151" s="788">
        <v>4573</v>
      </c>
      <c r="BV151" s="763">
        <v>4585</v>
      </c>
    </row>
    <row r="152" spans="1:74" ht="29.25" customHeight="1">
      <c r="A152" s="1287" t="s">
        <v>871</v>
      </c>
      <c r="B152" s="1285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  <c r="BP152" s="761">
        <v>203973</v>
      </c>
      <c r="BQ152" s="761">
        <v>205808</v>
      </c>
      <c r="BR152" s="761">
        <v>205809</v>
      </c>
      <c r="BS152" s="761">
        <v>206645</v>
      </c>
      <c r="BT152" s="761">
        <v>206642</v>
      </c>
      <c r="BU152" s="907">
        <v>207255</v>
      </c>
      <c r="BV152" s="761"/>
    </row>
    <row r="153" spans="1:74" ht="15.75" customHeight="1">
      <c r="A153" s="1287" t="s">
        <v>872</v>
      </c>
      <c r="B153" s="1285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  <c r="BP153" s="761">
        <v>17890</v>
      </c>
      <c r="BQ153" s="761">
        <v>18049</v>
      </c>
      <c r="BR153" s="761">
        <v>18050</v>
      </c>
      <c r="BS153" s="761">
        <v>18130</v>
      </c>
      <c r="BT153" s="761">
        <v>18127</v>
      </c>
      <c r="BU153" s="907">
        <v>18169</v>
      </c>
      <c r="BV153" s="761">
        <v>206852</v>
      </c>
    </row>
    <row r="154" spans="1:74" ht="15.75" customHeight="1">
      <c r="A154" s="1284" t="s">
        <v>874</v>
      </c>
      <c r="B154" s="1285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  <c r="BP154" s="868"/>
      <c r="BQ154" s="868"/>
      <c r="BR154" s="868"/>
      <c r="BS154" s="868"/>
      <c r="BT154" s="868"/>
      <c r="BU154" s="804"/>
      <c r="BV154" s="868">
        <v>18139</v>
      </c>
    </row>
    <row r="155" spans="1:74" ht="23.25" customHeight="1">
      <c r="A155" s="1287" t="s">
        <v>875</v>
      </c>
      <c r="B155" s="1285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  <c r="BP155" s="764">
        <v>0.37059999999999998</v>
      </c>
      <c r="BQ155" s="764">
        <v>0.37059999999999998</v>
      </c>
      <c r="BR155" s="764">
        <v>0.37059999999999998</v>
      </c>
      <c r="BS155" s="764">
        <v>0.37</v>
      </c>
      <c r="BT155" s="764">
        <v>0.37</v>
      </c>
      <c r="BU155" s="1162">
        <v>0.37</v>
      </c>
      <c r="BV155" s="764">
        <v>0.37</v>
      </c>
    </row>
    <row r="156" spans="1:74" ht="15.75" customHeight="1">
      <c r="A156" s="1284" t="s">
        <v>876</v>
      </c>
      <c r="B156" s="1285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  <c r="BP156" s="868"/>
      <c r="BQ156" s="868"/>
      <c r="BR156" s="868"/>
      <c r="BS156" s="868"/>
      <c r="BT156" s="868"/>
      <c r="BU156" s="804"/>
      <c r="BV156" s="868"/>
    </row>
    <row r="157" spans="1:74" ht="15.75" customHeight="1">
      <c r="A157" s="1287" t="s">
        <v>877</v>
      </c>
      <c r="B157" s="1285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  <c r="BP157" s="766">
        <v>28299</v>
      </c>
      <c r="BQ157" s="766">
        <v>28540</v>
      </c>
      <c r="BR157" s="766">
        <v>28546</v>
      </c>
      <c r="BS157" s="766">
        <v>28691</v>
      </c>
      <c r="BT157" s="766">
        <v>28678</v>
      </c>
      <c r="BU157" s="1163">
        <v>28708</v>
      </c>
      <c r="BV157" s="766">
        <v>28675</v>
      </c>
    </row>
    <row r="158" spans="1:74" ht="15.75" customHeight="1">
      <c r="A158" s="1287" t="s">
        <v>878</v>
      </c>
      <c r="B158" s="1285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  <c r="BP158" s="766">
        <v>6089</v>
      </c>
      <c r="BQ158" s="766">
        <v>6121</v>
      </c>
      <c r="BR158" s="766">
        <v>6131</v>
      </c>
      <c r="BS158" s="766">
        <v>6201</v>
      </c>
      <c r="BT158" s="766">
        <v>6181</v>
      </c>
      <c r="BU158" s="1163">
        <v>6115</v>
      </c>
      <c r="BV158" s="766">
        <v>6139</v>
      </c>
    </row>
    <row r="159" spans="1:74" ht="15.75" customHeight="1">
      <c r="A159" s="1287" t="s">
        <v>879</v>
      </c>
      <c r="B159" s="1285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  <c r="BP159" s="766">
        <v>256</v>
      </c>
      <c r="BQ159" s="766">
        <v>257</v>
      </c>
      <c r="BR159" s="766">
        <v>258</v>
      </c>
      <c r="BS159" s="766">
        <v>262</v>
      </c>
      <c r="BT159" s="766">
        <v>261</v>
      </c>
      <c r="BU159" s="1163">
        <v>256</v>
      </c>
      <c r="BV159" s="766">
        <v>258</v>
      </c>
    </row>
    <row r="160" spans="1:74" ht="25.5" customHeight="1">
      <c r="A160" s="1287" t="s">
        <v>881</v>
      </c>
      <c r="B160" s="1285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  <c r="BP160" s="766">
        <v>2831</v>
      </c>
      <c r="BQ160" s="766">
        <v>2845</v>
      </c>
      <c r="BR160" s="766">
        <v>2850</v>
      </c>
      <c r="BS160" s="766">
        <v>2883</v>
      </c>
      <c r="BT160" s="766">
        <v>2874</v>
      </c>
      <c r="BU160" s="1163">
        <v>2842</v>
      </c>
      <c r="BV160" s="766">
        <v>2854</v>
      </c>
    </row>
    <row r="161" spans="1:290" ht="22.5" customHeight="1">
      <c r="A161" s="1287" t="s">
        <v>882</v>
      </c>
      <c r="B161" s="1285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  <c r="BP161" s="766">
        <v>59053</v>
      </c>
      <c r="BQ161" s="766">
        <v>59508</v>
      </c>
      <c r="BR161" s="766">
        <v>59542</v>
      </c>
      <c r="BS161" s="766">
        <v>59931</v>
      </c>
      <c r="BT161" s="766">
        <v>59865</v>
      </c>
      <c r="BU161" s="1163">
        <v>59763</v>
      </c>
      <c r="BV161" s="766">
        <v>59769</v>
      </c>
    </row>
    <row r="162" spans="1:290" ht="15.75" customHeight="1"/>
    <row r="163" spans="1:290" ht="15.75" customHeight="1"/>
    <row r="164" spans="1:290" ht="15.75" customHeight="1">
      <c r="C164" s="1265" t="s">
        <v>883</v>
      </c>
      <c r="D164" s="1259"/>
      <c r="E164" s="1259"/>
      <c r="F164" s="1208"/>
      <c r="G164" s="1265" t="s">
        <v>884</v>
      </c>
      <c r="H164" s="1259"/>
      <c r="I164" s="1259"/>
      <c r="J164" s="1208"/>
      <c r="K164" s="1265" t="s">
        <v>885</v>
      </c>
      <c r="L164" s="1259"/>
      <c r="M164" s="1259"/>
      <c r="N164" s="1208"/>
      <c r="O164" s="1265" t="s">
        <v>886</v>
      </c>
      <c r="P164" s="1259"/>
      <c r="Q164" s="1259"/>
      <c r="R164" s="1208"/>
      <c r="S164" s="1265" t="s">
        <v>887</v>
      </c>
      <c r="T164" s="1259"/>
      <c r="U164" s="1259"/>
      <c r="V164" s="1208"/>
      <c r="W164" s="1265" t="s">
        <v>888</v>
      </c>
      <c r="X164" s="1259"/>
      <c r="Y164" s="1259"/>
      <c r="Z164" s="1208"/>
      <c r="AA164" s="1265" t="s">
        <v>889</v>
      </c>
      <c r="AB164" s="1259"/>
      <c r="AC164" s="1259"/>
      <c r="AD164" s="1208"/>
      <c r="AE164" s="1265" t="s">
        <v>890</v>
      </c>
      <c r="AF164" s="1259"/>
      <c r="AG164" s="1259"/>
      <c r="AH164" s="1208"/>
      <c r="AI164" s="1265" t="s">
        <v>891</v>
      </c>
      <c r="AJ164" s="1259"/>
      <c r="AK164" s="1259"/>
      <c r="AL164" s="1208"/>
      <c r="AM164" s="1265" t="s">
        <v>892</v>
      </c>
      <c r="AN164" s="1259"/>
      <c r="AO164" s="1259"/>
      <c r="AP164" s="1208"/>
      <c r="AQ164" s="1265" t="s">
        <v>893</v>
      </c>
      <c r="AR164" s="1259"/>
      <c r="AS164" s="1259"/>
      <c r="AT164" s="1208"/>
      <c r="AU164" s="1265" t="s">
        <v>894</v>
      </c>
      <c r="AV164" s="1259"/>
      <c r="AW164" s="1259"/>
      <c r="AX164" s="1208"/>
      <c r="AY164" s="1265" t="s">
        <v>895</v>
      </c>
      <c r="AZ164" s="1259"/>
      <c r="BA164" s="1259"/>
      <c r="BB164" s="1208"/>
      <c r="BC164" s="1265" t="s">
        <v>896</v>
      </c>
      <c r="BD164" s="1259"/>
      <c r="BE164" s="1259"/>
      <c r="BF164" s="1208"/>
      <c r="BG164" s="1265" t="s">
        <v>897</v>
      </c>
      <c r="BH164" s="1259"/>
      <c r="BI164" s="1259"/>
      <c r="BJ164" s="1208"/>
      <c r="BK164" s="1265" t="s">
        <v>898</v>
      </c>
      <c r="BL164" s="1259"/>
      <c r="BM164" s="1259"/>
      <c r="BN164" s="1208"/>
      <c r="BO164" s="1265" t="s">
        <v>899</v>
      </c>
      <c r="BP164" s="1259"/>
      <c r="BQ164" s="1259"/>
      <c r="BR164" s="1208"/>
      <c r="BS164" s="1265" t="s">
        <v>900</v>
      </c>
      <c r="BT164" s="1259"/>
      <c r="BU164" s="1259"/>
      <c r="BV164" s="1208"/>
      <c r="BW164" s="1265" t="s">
        <v>901</v>
      </c>
      <c r="BX164" s="1259"/>
      <c r="BY164" s="1259"/>
      <c r="BZ164" s="1208"/>
      <c r="CA164" s="1265" t="s">
        <v>902</v>
      </c>
      <c r="CB164" s="1259"/>
      <c r="CC164" s="1259"/>
      <c r="CD164" s="1208"/>
      <c r="CE164" s="1265" t="s">
        <v>903</v>
      </c>
      <c r="CF164" s="1259"/>
      <c r="CG164" s="1259"/>
      <c r="CH164" s="1208"/>
      <c r="CI164" s="1265" t="s">
        <v>904</v>
      </c>
      <c r="CJ164" s="1259"/>
      <c r="CK164" s="1259"/>
      <c r="CL164" s="1208"/>
      <c r="CM164" s="1265" t="s">
        <v>905</v>
      </c>
      <c r="CN164" s="1259"/>
      <c r="CO164" s="1259"/>
      <c r="CP164" s="1208"/>
      <c r="CQ164" s="1265" t="s">
        <v>906</v>
      </c>
      <c r="CR164" s="1259"/>
      <c r="CS164" s="1259"/>
      <c r="CT164" s="1208"/>
      <c r="CU164" s="1265" t="s">
        <v>907</v>
      </c>
      <c r="CV164" s="1259"/>
      <c r="CW164" s="1259"/>
      <c r="CX164" s="1208"/>
      <c r="CY164" s="1265" t="s">
        <v>908</v>
      </c>
      <c r="CZ164" s="1259"/>
      <c r="DA164" s="1259"/>
      <c r="DB164" s="1208"/>
      <c r="DC164" s="1265" t="s">
        <v>909</v>
      </c>
      <c r="DD164" s="1259"/>
      <c r="DE164" s="1259"/>
      <c r="DF164" s="1208"/>
      <c r="DG164" s="1265" t="s">
        <v>910</v>
      </c>
      <c r="DH164" s="1259"/>
      <c r="DI164" s="1259"/>
      <c r="DJ164" s="1208"/>
      <c r="DK164" s="1265" t="s">
        <v>911</v>
      </c>
      <c r="DL164" s="1259"/>
      <c r="DM164" s="1259"/>
      <c r="DN164" s="1208"/>
      <c r="DO164" s="1265" t="s">
        <v>912</v>
      </c>
      <c r="DP164" s="1259"/>
      <c r="DQ164" s="1259"/>
      <c r="DR164" s="1208"/>
      <c r="DS164" s="1265" t="s">
        <v>913</v>
      </c>
      <c r="DT164" s="1259"/>
      <c r="DU164" s="1259"/>
      <c r="DV164" s="1208"/>
      <c r="DW164" s="1265" t="s">
        <v>914</v>
      </c>
      <c r="DX164" s="1259"/>
      <c r="DY164" s="1259"/>
      <c r="DZ164" s="1208"/>
      <c r="EA164" s="1265" t="s">
        <v>915</v>
      </c>
      <c r="EB164" s="1259"/>
      <c r="EC164" s="1259"/>
      <c r="ED164" s="1208"/>
      <c r="EE164" s="1265" t="s">
        <v>916</v>
      </c>
      <c r="EF164" s="1259"/>
      <c r="EG164" s="1259"/>
      <c r="EH164" s="1208"/>
      <c r="EI164" s="1265" t="s">
        <v>917</v>
      </c>
      <c r="EJ164" s="1259"/>
      <c r="EK164" s="1259"/>
      <c r="EL164" s="1208"/>
      <c r="EM164" s="1265" t="s">
        <v>918</v>
      </c>
      <c r="EN164" s="1259"/>
      <c r="EO164" s="1259"/>
      <c r="EP164" s="1208"/>
      <c r="EQ164" s="1265" t="s">
        <v>919</v>
      </c>
      <c r="ER164" s="1259"/>
      <c r="ES164" s="1259"/>
      <c r="ET164" s="1208"/>
      <c r="EU164" s="1265" t="s">
        <v>920</v>
      </c>
      <c r="EV164" s="1259"/>
      <c r="EW164" s="1259"/>
      <c r="EX164" s="1208"/>
      <c r="EY164" s="1265" t="s">
        <v>921</v>
      </c>
      <c r="EZ164" s="1259"/>
      <c r="FA164" s="1259"/>
      <c r="FB164" s="1208"/>
      <c r="FC164" s="1265" t="s">
        <v>922</v>
      </c>
      <c r="FD164" s="1259"/>
      <c r="FE164" s="1259"/>
      <c r="FF164" s="1208"/>
      <c r="FG164" s="1265" t="s">
        <v>923</v>
      </c>
      <c r="FH164" s="1259"/>
      <c r="FI164" s="1259"/>
      <c r="FJ164" s="1208"/>
      <c r="FK164" s="1265" t="s">
        <v>924</v>
      </c>
      <c r="FL164" s="1259"/>
      <c r="FM164" s="1259"/>
      <c r="FN164" s="1208"/>
      <c r="FO164" s="1265" t="s">
        <v>925</v>
      </c>
      <c r="FP164" s="1259"/>
      <c r="FQ164" s="1259"/>
      <c r="FR164" s="1208"/>
      <c r="FS164" s="1265" t="s">
        <v>926</v>
      </c>
      <c r="FT164" s="1259"/>
      <c r="FU164" s="1259"/>
      <c r="FV164" s="1208"/>
      <c r="FW164" s="1265" t="s">
        <v>927</v>
      </c>
      <c r="FX164" s="1259"/>
      <c r="FY164" s="1259"/>
      <c r="FZ164" s="1208"/>
      <c r="GA164" s="1265" t="s">
        <v>928</v>
      </c>
      <c r="GB164" s="1259"/>
      <c r="GC164" s="1259"/>
      <c r="GD164" s="1208"/>
      <c r="GE164" s="1265" t="s">
        <v>929</v>
      </c>
      <c r="GF164" s="1259"/>
      <c r="GG164" s="1259"/>
      <c r="GH164" s="1208"/>
      <c r="GI164" s="1265" t="s">
        <v>930</v>
      </c>
      <c r="GJ164" s="1259"/>
      <c r="GK164" s="1259"/>
      <c r="GL164" s="1208"/>
      <c r="GM164" s="1265" t="s">
        <v>931</v>
      </c>
      <c r="GN164" s="1259"/>
      <c r="GO164" s="1259"/>
      <c r="GP164" s="1208"/>
      <c r="GQ164" s="1265" t="s">
        <v>932</v>
      </c>
      <c r="GR164" s="1259"/>
      <c r="GS164" s="1259"/>
      <c r="GT164" s="1208"/>
      <c r="GU164" s="1265" t="s">
        <v>933</v>
      </c>
      <c r="GV164" s="1259"/>
      <c r="GW164" s="1259"/>
      <c r="GX164" s="1208"/>
      <c r="GY164" s="1265" t="s">
        <v>934</v>
      </c>
      <c r="GZ164" s="1259"/>
      <c r="HA164" s="1259"/>
      <c r="HB164" s="1208"/>
      <c r="HC164" s="1265" t="s">
        <v>935</v>
      </c>
      <c r="HD164" s="1259"/>
      <c r="HE164" s="1259"/>
      <c r="HF164" s="1208"/>
      <c r="HG164" s="1265" t="s">
        <v>936</v>
      </c>
      <c r="HH164" s="1259"/>
      <c r="HI164" s="1259"/>
      <c r="HJ164" s="1208"/>
      <c r="HK164" s="1265" t="s">
        <v>937</v>
      </c>
      <c r="HL164" s="1259"/>
      <c r="HM164" s="1259"/>
      <c r="HN164" s="1208"/>
      <c r="HO164" s="1265" t="s">
        <v>938</v>
      </c>
      <c r="HP164" s="1259"/>
      <c r="HQ164" s="1259"/>
      <c r="HR164" s="1208"/>
      <c r="HS164" s="1265" t="s">
        <v>1799</v>
      </c>
      <c r="HT164" s="1259"/>
      <c r="HU164" s="1259"/>
      <c r="HV164" s="1208"/>
      <c r="HW164" s="1290" t="s">
        <v>1808</v>
      </c>
      <c r="HX164" s="1259"/>
      <c r="HY164" s="1259"/>
      <c r="HZ164" s="1285"/>
      <c r="IA164" s="1267" t="s">
        <v>1816</v>
      </c>
      <c r="IB164" s="1267"/>
      <c r="IC164" s="1267"/>
      <c r="ID164" s="1267"/>
      <c r="IE164" s="1267" t="s">
        <v>1827</v>
      </c>
      <c r="IF164" s="1267"/>
      <c r="IG164" s="1267"/>
      <c r="IH164" s="1267"/>
      <c r="II164" s="1272" t="s">
        <v>1879</v>
      </c>
      <c r="IJ164" s="1267"/>
      <c r="IK164" s="1267"/>
      <c r="IL164" s="1267"/>
      <c r="IM164" s="1272" t="s">
        <v>1891</v>
      </c>
      <c r="IN164" s="1267"/>
      <c r="IO164" s="1267"/>
      <c r="IP164" s="1267"/>
      <c r="IQ164" s="1272" t="s">
        <v>1903</v>
      </c>
      <c r="IR164" s="1267"/>
      <c r="IS164" s="1267"/>
      <c r="IT164" s="1267"/>
      <c r="IU164" s="1272" t="s">
        <v>2032</v>
      </c>
      <c r="IV164" s="1267"/>
      <c r="IW164" s="1267"/>
      <c r="IX164" s="1267"/>
      <c r="IY164" s="1272" t="s">
        <v>2044</v>
      </c>
      <c r="IZ164" s="1267"/>
      <c r="JA164" s="1267"/>
      <c r="JB164" s="1267"/>
      <c r="JC164" s="1266" t="s">
        <v>2053</v>
      </c>
      <c r="JD164" s="1267"/>
      <c r="JE164" s="1267"/>
      <c r="JF164" s="1267"/>
      <c r="JG164" s="1266" t="s">
        <v>2063</v>
      </c>
      <c r="JH164" s="1267"/>
      <c r="JI164" s="1267"/>
      <c r="JJ164" s="1267"/>
      <c r="JK164" s="1266" t="s">
        <v>2070</v>
      </c>
      <c r="JL164" s="1267"/>
      <c r="JM164" s="1267"/>
      <c r="JN164" s="1267"/>
      <c r="JO164" s="1266" t="s">
        <v>2081</v>
      </c>
      <c r="JP164" s="1267"/>
      <c r="JQ164" s="1267"/>
      <c r="JR164" s="1267"/>
      <c r="JS164" s="1266" t="s">
        <v>2088</v>
      </c>
      <c r="JT164" s="1267"/>
      <c r="JU164" s="1267"/>
      <c r="JV164" s="1267"/>
      <c r="JW164" s="1266" t="s">
        <v>2098</v>
      </c>
      <c r="JX164" s="1267"/>
      <c r="JY164" s="1267"/>
      <c r="JZ164" s="1267"/>
      <c r="KA164" s="1266" t="s">
        <v>2107</v>
      </c>
      <c r="KB164" s="1267"/>
      <c r="KC164" s="1267"/>
      <c r="KD164" s="1267"/>
    </row>
    <row r="165" spans="1:290" ht="15.75" customHeight="1">
      <c r="C165" s="1263" t="s">
        <v>939</v>
      </c>
      <c r="D165" s="1264"/>
      <c r="E165" s="1264"/>
      <c r="F165" s="1221"/>
      <c r="G165" s="1263" t="s">
        <v>939</v>
      </c>
      <c r="H165" s="1264"/>
      <c r="I165" s="1264"/>
      <c r="J165" s="1221"/>
      <c r="K165" s="1263" t="s">
        <v>939</v>
      </c>
      <c r="L165" s="1264"/>
      <c r="M165" s="1264"/>
      <c r="N165" s="1221"/>
      <c r="O165" s="1263" t="s">
        <v>939</v>
      </c>
      <c r="P165" s="1264"/>
      <c r="Q165" s="1264"/>
      <c r="R165" s="1221"/>
      <c r="S165" s="1263" t="s">
        <v>939</v>
      </c>
      <c r="T165" s="1264"/>
      <c r="U165" s="1264"/>
      <c r="V165" s="1221"/>
      <c r="W165" s="1263" t="s">
        <v>939</v>
      </c>
      <c r="X165" s="1264"/>
      <c r="Y165" s="1264"/>
      <c r="Z165" s="1221"/>
      <c r="AA165" s="1263" t="s">
        <v>939</v>
      </c>
      <c r="AB165" s="1264"/>
      <c r="AC165" s="1264"/>
      <c r="AD165" s="1221"/>
      <c r="AE165" s="1263" t="s">
        <v>939</v>
      </c>
      <c r="AF165" s="1264"/>
      <c r="AG165" s="1264"/>
      <c r="AH165" s="1221"/>
      <c r="AI165" s="1263" t="s">
        <v>939</v>
      </c>
      <c r="AJ165" s="1264"/>
      <c r="AK165" s="1264"/>
      <c r="AL165" s="1221"/>
      <c r="AM165" s="1263" t="s">
        <v>939</v>
      </c>
      <c r="AN165" s="1264"/>
      <c r="AO165" s="1264"/>
      <c r="AP165" s="1221"/>
      <c r="AQ165" s="1263" t="s">
        <v>939</v>
      </c>
      <c r="AR165" s="1264"/>
      <c r="AS165" s="1264"/>
      <c r="AT165" s="1221"/>
      <c r="AU165" s="1263" t="s">
        <v>939</v>
      </c>
      <c r="AV165" s="1264"/>
      <c r="AW165" s="1264"/>
      <c r="AX165" s="1221"/>
      <c r="AY165" s="1263" t="s">
        <v>939</v>
      </c>
      <c r="AZ165" s="1264"/>
      <c r="BA165" s="1264"/>
      <c r="BB165" s="1221"/>
      <c r="BC165" s="1263" t="s">
        <v>939</v>
      </c>
      <c r="BD165" s="1264"/>
      <c r="BE165" s="1264"/>
      <c r="BF165" s="1221"/>
      <c r="BG165" s="1263" t="s">
        <v>939</v>
      </c>
      <c r="BH165" s="1264"/>
      <c r="BI165" s="1264"/>
      <c r="BJ165" s="1221"/>
      <c r="BK165" s="1263" t="s">
        <v>939</v>
      </c>
      <c r="BL165" s="1264"/>
      <c r="BM165" s="1264"/>
      <c r="BN165" s="1221"/>
      <c r="BO165" s="1263" t="s">
        <v>939</v>
      </c>
      <c r="BP165" s="1264"/>
      <c r="BQ165" s="1264"/>
      <c r="BR165" s="1221"/>
      <c r="BS165" s="1263" t="s">
        <v>939</v>
      </c>
      <c r="BT165" s="1264"/>
      <c r="BU165" s="1264"/>
      <c r="BV165" s="1221"/>
      <c r="BW165" s="1263" t="s">
        <v>939</v>
      </c>
      <c r="BX165" s="1264"/>
      <c r="BY165" s="1264"/>
      <c r="BZ165" s="1221"/>
      <c r="CA165" s="1263" t="s">
        <v>939</v>
      </c>
      <c r="CB165" s="1264"/>
      <c r="CC165" s="1264"/>
      <c r="CD165" s="1221"/>
      <c r="CE165" s="1263" t="s">
        <v>939</v>
      </c>
      <c r="CF165" s="1264"/>
      <c r="CG165" s="1264"/>
      <c r="CH165" s="1221"/>
      <c r="CI165" s="1263" t="s">
        <v>939</v>
      </c>
      <c r="CJ165" s="1264"/>
      <c r="CK165" s="1264"/>
      <c r="CL165" s="1221"/>
      <c r="CM165" s="1263" t="s">
        <v>939</v>
      </c>
      <c r="CN165" s="1264"/>
      <c r="CO165" s="1264"/>
      <c r="CP165" s="1221"/>
      <c r="CQ165" s="1263" t="s">
        <v>939</v>
      </c>
      <c r="CR165" s="1264"/>
      <c r="CS165" s="1264"/>
      <c r="CT165" s="1221"/>
      <c r="CU165" s="1263" t="s">
        <v>939</v>
      </c>
      <c r="CV165" s="1264"/>
      <c r="CW165" s="1264"/>
      <c r="CX165" s="1221"/>
      <c r="CY165" s="1263" t="s">
        <v>939</v>
      </c>
      <c r="CZ165" s="1264"/>
      <c r="DA165" s="1264"/>
      <c r="DB165" s="1221"/>
      <c r="DC165" s="1263" t="s">
        <v>939</v>
      </c>
      <c r="DD165" s="1264"/>
      <c r="DE165" s="1264"/>
      <c r="DF165" s="1221"/>
      <c r="DG165" s="1263" t="s">
        <v>939</v>
      </c>
      <c r="DH165" s="1264"/>
      <c r="DI165" s="1264"/>
      <c r="DJ165" s="1221"/>
      <c r="DK165" s="1263" t="s">
        <v>939</v>
      </c>
      <c r="DL165" s="1264"/>
      <c r="DM165" s="1264"/>
      <c r="DN165" s="1221"/>
      <c r="DO165" s="1263" t="s">
        <v>939</v>
      </c>
      <c r="DP165" s="1264"/>
      <c r="DQ165" s="1264"/>
      <c r="DR165" s="1221"/>
      <c r="DS165" s="1263" t="s">
        <v>939</v>
      </c>
      <c r="DT165" s="1264"/>
      <c r="DU165" s="1264"/>
      <c r="DV165" s="1221"/>
      <c r="DW165" s="1263" t="s">
        <v>939</v>
      </c>
      <c r="DX165" s="1264"/>
      <c r="DY165" s="1264"/>
      <c r="DZ165" s="1221"/>
      <c r="EA165" s="1263" t="s">
        <v>939</v>
      </c>
      <c r="EB165" s="1264"/>
      <c r="EC165" s="1264"/>
      <c r="ED165" s="1221"/>
      <c r="EE165" s="1263" t="s">
        <v>939</v>
      </c>
      <c r="EF165" s="1264"/>
      <c r="EG165" s="1264"/>
      <c r="EH165" s="1221"/>
      <c r="EI165" s="1263" t="s">
        <v>939</v>
      </c>
      <c r="EJ165" s="1264"/>
      <c r="EK165" s="1264"/>
      <c r="EL165" s="1221"/>
      <c r="EM165" s="1263" t="s">
        <v>939</v>
      </c>
      <c r="EN165" s="1264"/>
      <c r="EO165" s="1264"/>
      <c r="EP165" s="1221"/>
      <c r="EQ165" s="1263" t="s">
        <v>939</v>
      </c>
      <c r="ER165" s="1264"/>
      <c r="ES165" s="1264"/>
      <c r="ET165" s="1221"/>
      <c r="EU165" s="1263" t="s">
        <v>939</v>
      </c>
      <c r="EV165" s="1264"/>
      <c r="EW165" s="1264"/>
      <c r="EX165" s="1221"/>
      <c r="EY165" s="1263" t="s">
        <v>939</v>
      </c>
      <c r="EZ165" s="1264"/>
      <c r="FA165" s="1264"/>
      <c r="FB165" s="1221"/>
      <c r="FC165" s="1263" t="s">
        <v>939</v>
      </c>
      <c r="FD165" s="1264"/>
      <c r="FE165" s="1264"/>
      <c r="FF165" s="1221"/>
      <c r="FG165" s="1263" t="s">
        <v>939</v>
      </c>
      <c r="FH165" s="1264"/>
      <c r="FI165" s="1264"/>
      <c r="FJ165" s="1221"/>
      <c r="FK165" s="1263" t="s">
        <v>939</v>
      </c>
      <c r="FL165" s="1264"/>
      <c r="FM165" s="1264"/>
      <c r="FN165" s="1221"/>
      <c r="FO165" s="1263" t="s">
        <v>939</v>
      </c>
      <c r="FP165" s="1264"/>
      <c r="FQ165" s="1264"/>
      <c r="FR165" s="1221"/>
      <c r="FS165" s="1263" t="s">
        <v>939</v>
      </c>
      <c r="FT165" s="1264"/>
      <c r="FU165" s="1264"/>
      <c r="FV165" s="1221"/>
      <c r="FW165" s="1263" t="s">
        <v>939</v>
      </c>
      <c r="FX165" s="1264"/>
      <c r="FY165" s="1264"/>
      <c r="FZ165" s="1221"/>
      <c r="GA165" s="1263" t="s">
        <v>939</v>
      </c>
      <c r="GB165" s="1264"/>
      <c r="GC165" s="1264"/>
      <c r="GD165" s="1221"/>
      <c r="GE165" s="1263" t="s">
        <v>939</v>
      </c>
      <c r="GF165" s="1264"/>
      <c r="GG165" s="1264"/>
      <c r="GH165" s="1221"/>
      <c r="GI165" s="1263" t="s">
        <v>939</v>
      </c>
      <c r="GJ165" s="1264"/>
      <c r="GK165" s="1264"/>
      <c r="GL165" s="1221"/>
      <c r="GM165" s="1263" t="s">
        <v>939</v>
      </c>
      <c r="GN165" s="1264"/>
      <c r="GO165" s="1264"/>
      <c r="GP165" s="1221"/>
      <c r="GQ165" s="1263" t="s">
        <v>939</v>
      </c>
      <c r="GR165" s="1264"/>
      <c r="GS165" s="1264"/>
      <c r="GT165" s="1221"/>
      <c r="GU165" s="1263" t="s">
        <v>939</v>
      </c>
      <c r="GV165" s="1264"/>
      <c r="GW165" s="1264"/>
      <c r="GX165" s="1221"/>
      <c r="GY165" s="1263" t="s">
        <v>939</v>
      </c>
      <c r="GZ165" s="1264"/>
      <c r="HA165" s="1264"/>
      <c r="HB165" s="1221"/>
      <c r="HC165" s="1263" t="s">
        <v>939</v>
      </c>
      <c r="HD165" s="1264"/>
      <c r="HE165" s="1264"/>
      <c r="HF165" s="1221"/>
      <c r="HG165" s="1263" t="s">
        <v>939</v>
      </c>
      <c r="HH165" s="1264"/>
      <c r="HI165" s="1264"/>
      <c r="HJ165" s="1221"/>
      <c r="HK165" s="1263" t="s">
        <v>939</v>
      </c>
      <c r="HL165" s="1264"/>
      <c r="HM165" s="1264"/>
      <c r="HN165" s="1221"/>
      <c r="HO165" s="1263" t="s">
        <v>939</v>
      </c>
      <c r="HP165" s="1264"/>
      <c r="HQ165" s="1264"/>
      <c r="HR165" s="1221"/>
      <c r="HS165" s="1263" t="s">
        <v>939</v>
      </c>
      <c r="HT165" s="1264"/>
      <c r="HU165" s="1264"/>
      <c r="HV165" s="1221"/>
      <c r="HW165" s="1263" t="s">
        <v>939</v>
      </c>
      <c r="HX165" s="1264"/>
      <c r="HY165" s="1264"/>
      <c r="HZ165" s="1264"/>
      <c r="IA165" s="1268" t="s">
        <v>939</v>
      </c>
      <c r="IB165" s="1196"/>
      <c r="IC165" s="1196"/>
      <c r="ID165" s="1196"/>
      <c r="IE165" s="1268" t="s">
        <v>939</v>
      </c>
      <c r="IF165" s="1196"/>
      <c r="IG165" s="1196"/>
      <c r="IH165" s="1196"/>
      <c r="II165" s="1268" t="s">
        <v>939</v>
      </c>
      <c r="IJ165" s="1196"/>
      <c r="IK165" s="1196"/>
      <c r="IL165" s="1196"/>
      <c r="IM165" s="1268" t="s">
        <v>939</v>
      </c>
      <c r="IN165" s="1196"/>
      <c r="IO165" s="1196"/>
      <c r="IP165" s="1196"/>
      <c r="IQ165" s="1268" t="s">
        <v>939</v>
      </c>
      <c r="IR165" s="1196"/>
      <c r="IS165" s="1196"/>
      <c r="IT165" s="1196"/>
      <c r="IU165" s="1268" t="s">
        <v>939</v>
      </c>
      <c r="IV165" s="1196"/>
      <c r="IW165" s="1196"/>
      <c r="IX165" s="1196"/>
      <c r="IY165" s="1268" t="s">
        <v>939</v>
      </c>
      <c r="IZ165" s="1196"/>
      <c r="JA165" s="1196"/>
      <c r="JB165" s="1196"/>
      <c r="JC165" s="1268" t="s">
        <v>939</v>
      </c>
      <c r="JD165" s="1196"/>
      <c r="JE165" s="1196"/>
      <c r="JF165" s="1196"/>
      <c r="JG165" s="1268" t="s">
        <v>939</v>
      </c>
      <c r="JH165" s="1196"/>
      <c r="JI165" s="1196"/>
      <c r="JJ165" s="1196"/>
      <c r="JK165" s="1268" t="s">
        <v>939</v>
      </c>
      <c r="JL165" s="1196"/>
      <c r="JM165" s="1196"/>
      <c r="JN165" s="1196"/>
      <c r="JO165" s="1268" t="s">
        <v>939</v>
      </c>
      <c r="JP165" s="1196"/>
      <c r="JQ165" s="1196"/>
      <c r="JR165" s="1196"/>
      <c r="JS165" s="1268" t="s">
        <v>939</v>
      </c>
      <c r="JT165" s="1196"/>
      <c r="JU165" s="1196"/>
      <c r="JV165" s="1196"/>
      <c r="JW165" s="1268" t="s">
        <v>939</v>
      </c>
      <c r="JX165" s="1196"/>
      <c r="JY165" s="1196"/>
      <c r="JZ165" s="1196"/>
      <c r="KA165" s="1268" t="s">
        <v>939</v>
      </c>
      <c r="KB165" s="1196"/>
      <c r="KC165" s="1196"/>
      <c r="KD165" s="1196"/>
    </row>
    <row r="166" spans="1:290" ht="15.75" customHeight="1">
      <c r="C166" s="349"/>
      <c r="D166" s="1270" t="s">
        <v>940</v>
      </c>
      <c r="E166" s="1271"/>
      <c r="F166" s="350"/>
      <c r="G166" s="349"/>
      <c r="H166" s="1270" t="s">
        <v>940</v>
      </c>
      <c r="I166" s="1271"/>
      <c r="J166" s="350"/>
      <c r="K166" s="349"/>
      <c r="L166" s="1270" t="s">
        <v>940</v>
      </c>
      <c r="M166" s="1271"/>
      <c r="N166" s="350"/>
      <c r="O166" s="349"/>
      <c r="P166" s="1270" t="s">
        <v>940</v>
      </c>
      <c r="Q166" s="1271"/>
      <c r="R166" s="350"/>
      <c r="S166" s="349"/>
      <c r="T166" s="1270" t="s">
        <v>940</v>
      </c>
      <c r="U166" s="1271"/>
      <c r="V166" s="350"/>
      <c r="W166" s="349"/>
      <c r="X166" s="1270" t="s">
        <v>940</v>
      </c>
      <c r="Y166" s="1271"/>
      <c r="Z166" s="350"/>
      <c r="AA166" s="349"/>
      <c r="AB166" s="1270" t="s">
        <v>940</v>
      </c>
      <c r="AC166" s="1271"/>
      <c r="AD166" s="350"/>
      <c r="AE166" s="349"/>
      <c r="AF166" s="1270" t="s">
        <v>940</v>
      </c>
      <c r="AG166" s="1271"/>
      <c r="AH166" s="350"/>
      <c r="AI166" s="349"/>
      <c r="AJ166" s="1270" t="s">
        <v>940</v>
      </c>
      <c r="AK166" s="1271"/>
      <c r="AL166" s="350"/>
      <c r="AM166" s="349"/>
      <c r="AN166" s="1270" t="s">
        <v>940</v>
      </c>
      <c r="AO166" s="1271"/>
      <c r="AP166" s="350"/>
      <c r="AQ166" s="349"/>
      <c r="AR166" s="1270" t="s">
        <v>940</v>
      </c>
      <c r="AS166" s="1271"/>
      <c r="AT166" s="350"/>
      <c r="AU166" s="349"/>
      <c r="AV166" s="1270" t="s">
        <v>940</v>
      </c>
      <c r="AW166" s="1271"/>
      <c r="AX166" s="350"/>
      <c r="AY166" s="349"/>
      <c r="AZ166" s="1270" t="s">
        <v>940</v>
      </c>
      <c r="BA166" s="1271"/>
      <c r="BB166" s="350"/>
      <c r="BC166" s="349"/>
      <c r="BD166" s="1270" t="s">
        <v>940</v>
      </c>
      <c r="BE166" s="1271"/>
      <c r="BF166" s="350"/>
      <c r="BG166" s="349"/>
      <c r="BH166" s="1270" t="s">
        <v>940</v>
      </c>
      <c r="BI166" s="1271"/>
      <c r="BJ166" s="350"/>
      <c r="BK166" s="349"/>
      <c r="BL166" s="1270" t="s">
        <v>940</v>
      </c>
      <c r="BM166" s="1271"/>
      <c r="BN166" s="350"/>
      <c r="BO166" s="349"/>
      <c r="BP166" s="1270" t="s">
        <v>940</v>
      </c>
      <c r="BQ166" s="1271"/>
      <c r="BR166" s="350"/>
      <c r="BS166" s="349"/>
      <c r="BT166" s="1270" t="s">
        <v>940</v>
      </c>
      <c r="BU166" s="1271"/>
      <c r="BV166" s="350"/>
      <c r="BW166" s="349"/>
      <c r="BX166" s="1270" t="s">
        <v>940</v>
      </c>
      <c r="BY166" s="1271"/>
      <c r="BZ166" s="350"/>
      <c r="CA166" s="349"/>
      <c r="CB166" s="1270" t="s">
        <v>940</v>
      </c>
      <c r="CC166" s="1271"/>
      <c r="CD166" s="350"/>
      <c r="CE166" s="349"/>
      <c r="CF166" s="1270" t="s">
        <v>940</v>
      </c>
      <c r="CG166" s="1271"/>
      <c r="CH166" s="350"/>
      <c r="CI166" s="349"/>
      <c r="CJ166" s="1270" t="s">
        <v>940</v>
      </c>
      <c r="CK166" s="1271"/>
      <c r="CL166" s="350"/>
      <c r="CM166" s="349"/>
      <c r="CN166" s="1270" t="s">
        <v>940</v>
      </c>
      <c r="CO166" s="1271"/>
      <c r="CP166" s="350"/>
      <c r="CQ166" s="349"/>
      <c r="CR166" s="1270" t="s">
        <v>940</v>
      </c>
      <c r="CS166" s="1271"/>
      <c r="CT166" s="350"/>
      <c r="CU166" s="349"/>
      <c r="CV166" s="1270" t="s">
        <v>940</v>
      </c>
      <c r="CW166" s="1271"/>
      <c r="CX166" s="350"/>
      <c r="CY166" s="349"/>
      <c r="CZ166" s="1270" t="s">
        <v>940</v>
      </c>
      <c r="DA166" s="1271"/>
      <c r="DB166" s="350"/>
      <c r="DC166" s="349"/>
      <c r="DD166" s="1270" t="s">
        <v>940</v>
      </c>
      <c r="DE166" s="1271"/>
      <c r="DF166" s="350"/>
      <c r="DG166" s="349"/>
      <c r="DH166" s="1270" t="s">
        <v>940</v>
      </c>
      <c r="DI166" s="1271"/>
      <c r="DJ166" s="350"/>
      <c r="DK166" s="349"/>
      <c r="DL166" s="1270" t="s">
        <v>940</v>
      </c>
      <c r="DM166" s="1271"/>
      <c r="DN166" s="350"/>
      <c r="DO166" s="349"/>
      <c r="DP166" s="1270" t="s">
        <v>940</v>
      </c>
      <c r="DQ166" s="1271"/>
      <c r="DR166" s="350"/>
      <c r="DS166" s="349"/>
      <c r="DT166" s="1270" t="s">
        <v>940</v>
      </c>
      <c r="DU166" s="1271"/>
      <c r="DV166" s="350"/>
      <c r="DW166" s="349"/>
      <c r="DX166" s="1270" t="s">
        <v>940</v>
      </c>
      <c r="DY166" s="1271"/>
      <c r="DZ166" s="350"/>
      <c r="EA166" s="349"/>
      <c r="EB166" s="1270" t="s">
        <v>940</v>
      </c>
      <c r="EC166" s="1271"/>
      <c r="ED166" s="350"/>
      <c r="EE166" s="349"/>
      <c r="EF166" s="1270" t="s">
        <v>940</v>
      </c>
      <c r="EG166" s="1271"/>
      <c r="EH166" s="350"/>
      <c r="EI166" s="349"/>
      <c r="EJ166" s="1270" t="s">
        <v>940</v>
      </c>
      <c r="EK166" s="1271"/>
      <c r="EL166" s="350"/>
      <c r="EM166" s="349"/>
      <c r="EN166" s="1270" t="s">
        <v>940</v>
      </c>
      <c r="EO166" s="1271"/>
      <c r="EP166" s="350"/>
      <c r="EQ166" s="349"/>
      <c r="ER166" s="1270" t="s">
        <v>940</v>
      </c>
      <c r="ES166" s="1271"/>
      <c r="ET166" s="350"/>
      <c r="EU166" s="349"/>
      <c r="EV166" s="1270" t="s">
        <v>940</v>
      </c>
      <c r="EW166" s="1271"/>
      <c r="EX166" s="350"/>
      <c r="EY166" s="349"/>
      <c r="EZ166" s="1270" t="s">
        <v>940</v>
      </c>
      <c r="FA166" s="1271"/>
      <c r="FB166" s="350"/>
      <c r="FC166" s="349"/>
      <c r="FD166" s="1270" t="s">
        <v>940</v>
      </c>
      <c r="FE166" s="1271"/>
      <c r="FF166" s="350"/>
      <c r="FG166" s="349"/>
      <c r="FH166" s="1270" t="s">
        <v>940</v>
      </c>
      <c r="FI166" s="1271"/>
      <c r="FJ166" s="350"/>
      <c r="FK166" s="349"/>
      <c r="FL166" s="1270" t="s">
        <v>940</v>
      </c>
      <c r="FM166" s="1271"/>
      <c r="FN166" s="350"/>
      <c r="FO166" s="349"/>
      <c r="FP166" s="1270" t="s">
        <v>940</v>
      </c>
      <c r="FQ166" s="1271"/>
      <c r="FR166" s="350"/>
      <c r="FS166" s="349"/>
      <c r="FT166" s="1270" t="s">
        <v>940</v>
      </c>
      <c r="FU166" s="1271"/>
      <c r="FV166" s="350"/>
      <c r="FW166" s="349"/>
      <c r="FX166" s="1270" t="s">
        <v>940</v>
      </c>
      <c r="FY166" s="1271"/>
      <c r="FZ166" s="350"/>
      <c r="GA166" s="349"/>
      <c r="GB166" s="1270" t="s">
        <v>940</v>
      </c>
      <c r="GC166" s="1271"/>
      <c r="GD166" s="350"/>
      <c r="GE166" s="349"/>
      <c r="GF166" s="1270" t="s">
        <v>940</v>
      </c>
      <c r="GG166" s="1271"/>
      <c r="GH166" s="350"/>
      <c r="GI166" s="349"/>
      <c r="GJ166" s="1270" t="s">
        <v>940</v>
      </c>
      <c r="GK166" s="1271"/>
      <c r="GL166" s="350"/>
      <c r="GM166" s="349"/>
      <c r="GN166" s="1270" t="s">
        <v>940</v>
      </c>
      <c r="GO166" s="1271"/>
      <c r="GP166" s="350"/>
      <c r="GQ166" s="349"/>
      <c r="GR166" s="1270" t="s">
        <v>940</v>
      </c>
      <c r="GS166" s="1271"/>
      <c r="GT166" s="350"/>
      <c r="GU166" s="349"/>
      <c r="GV166" s="1270" t="s">
        <v>940</v>
      </c>
      <c r="GW166" s="1271"/>
      <c r="GX166" s="350"/>
      <c r="GY166" s="349"/>
      <c r="GZ166" s="1270" t="s">
        <v>940</v>
      </c>
      <c r="HA166" s="1271"/>
      <c r="HB166" s="350"/>
      <c r="HC166" s="349"/>
      <c r="HD166" s="1270" t="s">
        <v>940</v>
      </c>
      <c r="HE166" s="1271"/>
      <c r="HF166" s="350"/>
      <c r="HG166" s="349"/>
      <c r="HH166" s="1270" t="s">
        <v>940</v>
      </c>
      <c r="HI166" s="1271"/>
      <c r="HJ166" s="350"/>
      <c r="HK166" s="349"/>
      <c r="HL166" s="1270" t="s">
        <v>940</v>
      </c>
      <c r="HM166" s="1271"/>
      <c r="HN166" s="350"/>
      <c r="HO166" s="349"/>
      <c r="HP166" s="1270" t="s">
        <v>940</v>
      </c>
      <c r="HQ166" s="1271"/>
      <c r="HR166" s="350"/>
      <c r="HS166" s="349"/>
      <c r="HT166" s="1270" t="s">
        <v>940</v>
      </c>
      <c r="HU166" s="1271"/>
      <c r="HV166" s="350"/>
      <c r="HW166" s="349"/>
      <c r="HX166" s="1270" t="s">
        <v>940</v>
      </c>
      <c r="HY166" s="1271"/>
      <c r="HZ166" s="887"/>
      <c r="IA166" s="868"/>
      <c r="IB166" s="1269" t="s">
        <v>940</v>
      </c>
      <c r="IC166" s="1196"/>
      <c r="ID166" s="868"/>
      <c r="IE166" s="868"/>
      <c r="IF166" s="1269" t="s">
        <v>940</v>
      </c>
      <c r="IG166" s="1196"/>
      <c r="IH166" s="868"/>
      <c r="II166" s="868"/>
      <c r="IJ166" s="1269" t="s">
        <v>940</v>
      </c>
      <c r="IK166" s="1196"/>
      <c r="IL166" s="868"/>
      <c r="IM166" s="868"/>
      <c r="IN166" s="1269" t="s">
        <v>940</v>
      </c>
      <c r="IO166" s="1196"/>
      <c r="IP166" s="868"/>
      <c r="IQ166" s="868"/>
      <c r="IR166" s="1269" t="s">
        <v>940</v>
      </c>
      <c r="IS166" s="1196"/>
      <c r="IT166" s="868"/>
      <c r="IU166" s="868"/>
      <c r="IV166" s="1269" t="s">
        <v>940</v>
      </c>
      <c r="IW166" s="1196"/>
      <c r="IX166" s="868"/>
      <c r="IY166" s="868"/>
      <c r="IZ166" s="1269" t="s">
        <v>940</v>
      </c>
      <c r="JA166" s="1196"/>
      <c r="JB166" s="868"/>
      <c r="JC166" s="868"/>
      <c r="JD166" s="1269" t="s">
        <v>940</v>
      </c>
      <c r="JE166" s="1196"/>
      <c r="JF166" s="868"/>
      <c r="JG166" s="868"/>
      <c r="JH166" s="1269" t="s">
        <v>940</v>
      </c>
      <c r="JI166" s="1196"/>
      <c r="JJ166" s="868"/>
      <c r="JK166" s="868"/>
      <c r="JL166" s="1269" t="s">
        <v>940</v>
      </c>
      <c r="JM166" s="1196"/>
      <c r="JN166" s="868"/>
      <c r="JO166" s="868"/>
      <c r="JP166" s="1269" t="s">
        <v>940</v>
      </c>
      <c r="JQ166" s="1196"/>
      <c r="JR166" s="868"/>
      <c r="JS166" s="868"/>
      <c r="JT166" s="1269" t="s">
        <v>940</v>
      </c>
      <c r="JU166" s="1196"/>
      <c r="JV166" s="868"/>
      <c r="JW166" s="868"/>
      <c r="JX166" s="1269" t="s">
        <v>940</v>
      </c>
      <c r="JY166" s="1196"/>
      <c r="JZ166" s="868"/>
      <c r="KA166" s="868"/>
      <c r="KB166" s="1269" t="s">
        <v>940</v>
      </c>
      <c r="KC166" s="1196"/>
      <c r="KD166" s="868"/>
    </row>
    <row r="167" spans="1:290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0" t="s">
        <v>947</v>
      </c>
      <c r="IJ167" s="960" t="s">
        <v>943</v>
      </c>
      <c r="IK167" s="960" t="s">
        <v>944</v>
      </c>
      <c r="IL167" s="960" t="s">
        <v>945</v>
      </c>
      <c r="IM167" s="989" t="s">
        <v>947</v>
      </c>
      <c r="IN167" s="989" t="s">
        <v>943</v>
      </c>
      <c r="IO167" s="989" t="s">
        <v>944</v>
      </c>
      <c r="IP167" s="989" t="s">
        <v>945</v>
      </c>
      <c r="IQ167" s="995" t="s">
        <v>947</v>
      </c>
      <c r="IR167" s="995" t="s">
        <v>943</v>
      </c>
      <c r="IS167" s="995" t="s">
        <v>944</v>
      </c>
      <c r="IT167" s="995" t="s">
        <v>945</v>
      </c>
      <c r="IU167" s="1001" t="s">
        <v>947</v>
      </c>
      <c r="IV167" s="1001" t="s">
        <v>943</v>
      </c>
      <c r="IW167" s="1001" t="s">
        <v>944</v>
      </c>
      <c r="IX167" s="1001" t="s">
        <v>945</v>
      </c>
      <c r="IY167" s="1054" t="s">
        <v>947</v>
      </c>
      <c r="IZ167" s="1054" t="s">
        <v>943</v>
      </c>
      <c r="JA167" s="1054" t="s">
        <v>944</v>
      </c>
      <c r="JB167" s="1054" t="s">
        <v>945</v>
      </c>
      <c r="JC167" s="1076" t="s">
        <v>947</v>
      </c>
      <c r="JD167" s="1076" t="s">
        <v>943</v>
      </c>
      <c r="JE167" s="1076" t="s">
        <v>944</v>
      </c>
      <c r="JF167" s="1076" t="s">
        <v>945</v>
      </c>
      <c r="JG167" s="1081" t="s">
        <v>947</v>
      </c>
      <c r="JH167" s="1081" t="s">
        <v>943</v>
      </c>
      <c r="JI167" s="1081" t="s">
        <v>944</v>
      </c>
      <c r="JJ167" s="1081" t="s">
        <v>945</v>
      </c>
      <c r="JK167" s="1116" t="s">
        <v>947</v>
      </c>
      <c r="JL167" s="1116" t="s">
        <v>943</v>
      </c>
      <c r="JM167" s="1116" t="s">
        <v>944</v>
      </c>
      <c r="JN167" s="1116" t="s">
        <v>945</v>
      </c>
      <c r="JO167" s="1118" t="s">
        <v>947</v>
      </c>
      <c r="JP167" s="1118" t="s">
        <v>943</v>
      </c>
      <c r="JQ167" s="1118" t="s">
        <v>944</v>
      </c>
      <c r="JR167" s="1118" t="s">
        <v>945</v>
      </c>
      <c r="JS167" s="1133" t="s">
        <v>947</v>
      </c>
      <c r="JT167" s="1133" t="s">
        <v>943</v>
      </c>
      <c r="JU167" s="1133" t="s">
        <v>944</v>
      </c>
      <c r="JV167" s="1133" t="s">
        <v>945</v>
      </c>
      <c r="JW167" s="1140" t="s">
        <v>947</v>
      </c>
      <c r="JX167" s="1140" t="s">
        <v>943</v>
      </c>
      <c r="JY167" s="1140" t="s">
        <v>944</v>
      </c>
      <c r="JZ167" s="1140" t="s">
        <v>945</v>
      </c>
      <c r="KA167" s="1143" t="s">
        <v>947</v>
      </c>
      <c r="KB167" s="1143" t="s">
        <v>943</v>
      </c>
      <c r="KC167" s="1143" t="s">
        <v>944</v>
      </c>
      <c r="KD167" s="1143" t="s">
        <v>945</v>
      </c>
    </row>
    <row r="168" spans="1:290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  <c r="JC168" s="66">
        <v>95087</v>
      </c>
      <c r="JD168" s="66">
        <v>1181315</v>
      </c>
      <c r="JE168" s="66">
        <v>4683801</v>
      </c>
      <c r="JF168" s="762">
        <v>18735199</v>
      </c>
      <c r="JG168" s="66">
        <v>95944</v>
      </c>
      <c r="JH168" s="66">
        <v>1191962</v>
      </c>
      <c r="JI168" s="762">
        <v>4726015</v>
      </c>
      <c r="JJ168" s="763">
        <v>18904056</v>
      </c>
      <c r="JK168" s="66">
        <v>95944</v>
      </c>
      <c r="JL168" s="66">
        <v>1191962</v>
      </c>
      <c r="JM168" s="762">
        <v>4726015</v>
      </c>
      <c r="JN168" s="763">
        <v>18904056</v>
      </c>
      <c r="JO168" s="66">
        <v>96331</v>
      </c>
      <c r="JP168" s="66">
        <v>1196764</v>
      </c>
      <c r="JQ168" s="762">
        <v>4745052</v>
      </c>
      <c r="JR168" s="763">
        <v>18980205</v>
      </c>
      <c r="JS168" s="66">
        <v>96331</v>
      </c>
      <c r="JT168" s="66">
        <v>1196764</v>
      </c>
      <c r="JU168" s="762">
        <v>4745052</v>
      </c>
      <c r="JV168" s="763">
        <v>18980205</v>
      </c>
      <c r="JW168" s="66">
        <v>96622</v>
      </c>
      <c r="JX168" s="66">
        <v>1200383</v>
      </c>
      <c r="JY168" s="66">
        <v>4759399</v>
      </c>
      <c r="JZ168" s="66">
        <v>19037594</v>
      </c>
      <c r="KA168" s="66">
        <v>96432</v>
      </c>
      <c r="KB168" s="66">
        <v>1198017</v>
      </c>
      <c r="KC168" s="66">
        <v>4750018</v>
      </c>
      <c r="KD168" s="66">
        <v>19000071</v>
      </c>
    </row>
    <row r="169" spans="1:290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0" t="s">
        <v>947</v>
      </c>
      <c r="IJ169" s="960" t="s">
        <v>943</v>
      </c>
      <c r="IK169" s="960" t="s">
        <v>944</v>
      </c>
      <c r="IL169" s="960" t="s">
        <v>945</v>
      </c>
      <c r="IM169" s="989" t="s">
        <v>947</v>
      </c>
      <c r="IN169" s="989" t="s">
        <v>943</v>
      </c>
      <c r="IO169" s="989" t="s">
        <v>944</v>
      </c>
      <c r="IP169" s="989" t="s">
        <v>945</v>
      </c>
      <c r="IQ169" s="995" t="s">
        <v>947</v>
      </c>
      <c r="IR169" s="995" t="s">
        <v>943</v>
      </c>
      <c r="IS169" s="995" t="s">
        <v>944</v>
      </c>
      <c r="IT169" s="995" t="s">
        <v>945</v>
      </c>
      <c r="IU169" s="1001" t="s">
        <v>947</v>
      </c>
      <c r="IV169" s="1001" t="s">
        <v>943</v>
      </c>
      <c r="IW169" s="1001" t="s">
        <v>944</v>
      </c>
      <c r="IX169" s="1001" t="s">
        <v>945</v>
      </c>
      <c r="IY169" s="1054" t="s">
        <v>947</v>
      </c>
      <c r="IZ169" s="1054" t="s">
        <v>943</v>
      </c>
      <c r="JA169" s="1054" t="s">
        <v>944</v>
      </c>
      <c r="JB169" s="1054" t="s">
        <v>945</v>
      </c>
      <c r="JC169" s="1076" t="s">
        <v>947</v>
      </c>
      <c r="JD169" s="1076" t="s">
        <v>943</v>
      </c>
      <c r="JE169" s="1076" t="s">
        <v>944</v>
      </c>
      <c r="JF169" s="1076" t="s">
        <v>945</v>
      </c>
      <c r="JG169" s="1081" t="s">
        <v>947</v>
      </c>
      <c r="JH169" s="1081" t="s">
        <v>943</v>
      </c>
      <c r="JI169" s="1081" t="s">
        <v>944</v>
      </c>
      <c r="JJ169" s="1081" t="s">
        <v>945</v>
      </c>
      <c r="JK169" s="1116" t="s">
        <v>947</v>
      </c>
      <c r="JL169" s="1116" t="s">
        <v>943</v>
      </c>
      <c r="JM169" s="1116" t="s">
        <v>944</v>
      </c>
      <c r="JN169" s="1116" t="s">
        <v>945</v>
      </c>
      <c r="JO169" s="1129" t="s">
        <v>947</v>
      </c>
      <c r="JP169" s="1129" t="s">
        <v>943</v>
      </c>
      <c r="JQ169" s="1129" t="s">
        <v>944</v>
      </c>
      <c r="JR169" s="1129" t="s">
        <v>945</v>
      </c>
      <c r="JS169" s="1135" t="s">
        <v>947</v>
      </c>
      <c r="JT169" s="1135" t="s">
        <v>943</v>
      </c>
      <c r="JU169" s="1135" t="s">
        <v>944</v>
      </c>
      <c r="JV169" s="1135" t="s">
        <v>945</v>
      </c>
      <c r="JW169" s="1140" t="s">
        <v>942</v>
      </c>
      <c r="JX169" s="1140" t="s">
        <v>943</v>
      </c>
      <c r="JY169" s="1140" t="s">
        <v>944</v>
      </c>
      <c r="JZ169" s="1140" t="s">
        <v>945</v>
      </c>
      <c r="KA169" s="1143" t="s">
        <v>942</v>
      </c>
      <c r="KB169" s="1143" t="s">
        <v>943</v>
      </c>
      <c r="KC169" s="1143" t="s">
        <v>944</v>
      </c>
      <c r="KD169" s="1143" t="s">
        <v>945</v>
      </c>
    </row>
    <row r="170" spans="1:290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  <c r="JC170" s="66">
        <v>415807</v>
      </c>
      <c r="JD170" s="66">
        <v>16474362</v>
      </c>
      <c r="JE170" s="66">
        <v>61698951</v>
      </c>
      <c r="JF170" s="66">
        <v>246795804</v>
      </c>
      <c r="JG170" s="66">
        <v>419555</v>
      </c>
      <c r="JH170" s="66">
        <v>16622842</v>
      </c>
      <c r="JI170" s="66">
        <v>62255027</v>
      </c>
      <c r="JJ170" s="66">
        <v>249020107</v>
      </c>
      <c r="JK170" s="66">
        <v>419555</v>
      </c>
      <c r="JL170" s="66">
        <v>16622842</v>
      </c>
      <c r="JM170" s="66">
        <v>62255027</v>
      </c>
      <c r="JN170" s="66">
        <v>249020107</v>
      </c>
      <c r="JO170" s="66">
        <v>421245</v>
      </c>
      <c r="JP170" s="66">
        <v>16689802</v>
      </c>
      <c r="JQ170" s="66">
        <v>62505807</v>
      </c>
      <c r="JR170" s="66">
        <v>250023223</v>
      </c>
      <c r="JS170" s="66">
        <v>421245</v>
      </c>
      <c r="JT170" s="66">
        <v>16689802</v>
      </c>
      <c r="JU170" s="66">
        <v>62505807</v>
      </c>
      <c r="JV170" s="66">
        <v>250023223</v>
      </c>
      <c r="JW170" s="66">
        <v>422518</v>
      </c>
      <c r="JX170" s="66">
        <v>16740267</v>
      </c>
      <c r="JY170" s="66">
        <v>62694799</v>
      </c>
      <c r="JZ170" s="66">
        <v>250779196</v>
      </c>
      <c r="KA170" s="66">
        <v>421685</v>
      </c>
      <c r="KB170" s="66">
        <v>16707270</v>
      </c>
      <c r="KC170" s="66">
        <v>62571227</v>
      </c>
      <c r="KD170" s="66">
        <v>250284906</v>
      </c>
    </row>
    <row r="171" spans="1:290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  <c r="JC171" s="66">
        <v>392532</v>
      </c>
      <c r="JD171" s="66">
        <v>15543289</v>
      </c>
      <c r="JE171" s="66">
        <v>57974654</v>
      </c>
      <c r="JF171" s="66">
        <v>231898618</v>
      </c>
      <c r="JG171" s="66">
        <v>396070</v>
      </c>
      <c r="JH171" s="66">
        <v>15683377</v>
      </c>
      <c r="JI171" s="66">
        <v>58497164</v>
      </c>
      <c r="JJ171" s="66">
        <v>233988656</v>
      </c>
      <c r="JK171" s="66">
        <v>396070</v>
      </c>
      <c r="JL171" s="66">
        <v>15683377</v>
      </c>
      <c r="JM171" s="66">
        <v>58497164</v>
      </c>
      <c r="JN171" s="66">
        <v>233988656</v>
      </c>
      <c r="JO171" s="66">
        <v>397665</v>
      </c>
      <c r="JP171" s="66">
        <v>15746554</v>
      </c>
      <c r="JQ171" s="66">
        <v>58732806</v>
      </c>
      <c r="JR171" s="66">
        <v>234931222</v>
      </c>
      <c r="JS171" s="66">
        <v>397665</v>
      </c>
      <c r="JT171" s="66">
        <v>15746554</v>
      </c>
      <c r="JU171" s="66">
        <v>58732806</v>
      </c>
      <c r="JV171" s="66">
        <v>234931222</v>
      </c>
      <c r="JW171" s="66">
        <v>398868</v>
      </c>
      <c r="JX171" s="66">
        <v>15794164</v>
      </c>
      <c r="JY171" s="66">
        <v>58910391</v>
      </c>
      <c r="JZ171" s="66">
        <v>235641562</v>
      </c>
      <c r="KA171" s="66">
        <v>398081</v>
      </c>
      <c r="KB171" s="66">
        <v>15763034</v>
      </c>
      <c r="KC171" s="66">
        <v>58794278</v>
      </c>
      <c r="KD171" s="66">
        <v>235177109</v>
      </c>
    </row>
    <row r="172" spans="1:290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  <c r="JC172" s="66">
        <v>356930</v>
      </c>
      <c r="JD172" s="66">
        <v>14119294</v>
      </c>
      <c r="JE172" s="66">
        <v>52278671</v>
      </c>
      <c r="JF172" s="66">
        <v>209114687</v>
      </c>
      <c r="JG172" s="66">
        <v>360148</v>
      </c>
      <c r="JH172" s="66">
        <v>14246547</v>
      </c>
      <c r="JI172" s="66">
        <v>52749844</v>
      </c>
      <c r="JJ172" s="66">
        <v>210999381</v>
      </c>
      <c r="JK172" s="66">
        <v>360148</v>
      </c>
      <c r="JL172" s="66">
        <v>14246547</v>
      </c>
      <c r="JM172" s="66">
        <v>52749844</v>
      </c>
      <c r="JN172" s="66">
        <v>210999381</v>
      </c>
      <c r="JO172" s="66">
        <v>361598</v>
      </c>
      <c r="JP172" s="66">
        <v>14303936</v>
      </c>
      <c r="JQ172" s="66">
        <v>52962334</v>
      </c>
      <c r="JR172" s="66">
        <v>211849339</v>
      </c>
      <c r="JS172" s="66">
        <v>361598</v>
      </c>
      <c r="JT172" s="66">
        <v>14303936</v>
      </c>
      <c r="JU172" s="66">
        <v>52962334</v>
      </c>
      <c r="JV172" s="66">
        <v>211849339</v>
      </c>
      <c r="JW172" s="66">
        <v>362692</v>
      </c>
      <c r="JX172" s="66">
        <v>14347185</v>
      </c>
      <c r="JY172" s="66">
        <v>53122471</v>
      </c>
      <c r="JZ172" s="66">
        <v>212489889</v>
      </c>
      <c r="KA172" s="66">
        <v>361977</v>
      </c>
      <c r="KB172" s="66">
        <v>14318907</v>
      </c>
      <c r="KC172" s="66">
        <v>53017767</v>
      </c>
      <c r="KD172" s="66">
        <v>212071069</v>
      </c>
    </row>
    <row r="173" spans="1:290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  <c r="JC173" s="66">
        <v>298053</v>
      </c>
      <c r="JD173" s="66">
        <v>11764223</v>
      </c>
      <c r="JE173" s="66">
        <v>42858393</v>
      </c>
      <c r="JF173" s="66">
        <v>171433571</v>
      </c>
      <c r="JG173" s="66">
        <v>300740</v>
      </c>
      <c r="JH173" s="66">
        <v>11870251</v>
      </c>
      <c r="JI173" s="66">
        <v>43244663</v>
      </c>
      <c r="JJ173" s="66">
        <v>172978655</v>
      </c>
      <c r="JK173" s="66">
        <v>300740</v>
      </c>
      <c r="JL173" s="66">
        <v>11870251</v>
      </c>
      <c r="JM173" s="66">
        <v>43244663</v>
      </c>
      <c r="JN173" s="66">
        <v>172978655</v>
      </c>
      <c r="JO173" s="66">
        <v>301952</v>
      </c>
      <c r="JP173" s="66">
        <v>11918068</v>
      </c>
      <c r="JQ173" s="66">
        <v>43418864</v>
      </c>
      <c r="JR173" s="66">
        <v>173675457</v>
      </c>
      <c r="JS173" s="66">
        <v>301952</v>
      </c>
      <c r="JT173" s="66">
        <v>11918068</v>
      </c>
      <c r="JU173" s="66">
        <v>43418864</v>
      </c>
      <c r="JV173" s="66">
        <v>173675457</v>
      </c>
      <c r="JW173" s="66">
        <v>302865</v>
      </c>
      <c r="JX173" s="66">
        <v>11954103</v>
      </c>
      <c r="JY173" s="66">
        <v>43550146</v>
      </c>
      <c r="JZ173" s="66">
        <v>174200584</v>
      </c>
      <c r="KA173" s="66">
        <v>302267</v>
      </c>
      <c r="KB173" s="66">
        <v>11930541</v>
      </c>
      <c r="KC173" s="66">
        <v>43464307</v>
      </c>
      <c r="KD173" s="66">
        <v>173857232</v>
      </c>
    </row>
    <row r="174" spans="1:290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  <c r="JC174" s="66">
        <v>266561</v>
      </c>
      <c r="JD174" s="66">
        <v>10504536</v>
      </c>
      <c r="JE174" s="66">
        <v>37819639</v>
      </c>
      <c r="JF174" s="66">
        <v>151278555</v>
      </c>
      <c r="JG174" s="66">
        <v>268964</v>
      </c>
      <c r="JH174" s="66">
        <v>10599210</v>
      </c>
      <c r="JI174" s="66">
        <v>38160496</v>
      </c>
      <c r="JJ174" s="66">
        <v>152641987</v>
      </c>
      <c r="JK174" s="66">
        <v>268964</v>
      </c>
      <c r="JL174" s="66">
        <v>10599210</v>
      </c>
      <c r="JM174" s="66">
        <v>38160496</v>
      </c>
      <c r="JN174" s="66">
        <v>152641987</v>
      </c>
      <c r="JO174" s="66">
        <v>270048</v>
      </c>
      <c r="JP174" s="66">
        <v>10641906</v>
      </c>
      <c r="JQ174" s="66">
        <v>38314217</v>
      </c>
      <c r="JR174" s="66">
        <v>153256868</v>
      </c>
      <c r="JS174" s="66">
        <v>270048</v>
      </c>
      <c r="JT174" s="66">
        <v>10641906</v>
      </c>
      <c r="JU174" s="66">
        <v>38314217</v>
      </c>
      <c r="JV174" s="66">
        <v>153256868</v>
      </c>
      <c r="JW174" s="66">
        <v>270864</v>
      </c>
      <c r="JX174" s="66">
        <v>10674083</v>
      </c>
      <c r="JY174" s="66">
        <v>38430063</v>
      </c>
      <c r="JZ174" s="66">
        <v>153720256</v>
      </c>
      <c r="KA174" s="66">
        <v>270330</v>
      </c>
      <c r="KB174" s="66">
        <v>10653044</v>
      </c>
      <c r="KC174" s="66">
        <v>38354318</v>
      </c>
      <c r="KD174" s="66">
        <v>153417272</v>
      </c>
    </row>
    <row r="175" spans="1:290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  <c r="JC175" s="66">
        <v>285731</v>
      </c>
      <c r="JD175" s="66">
        <v>11271302</v>
      </c>
      <c r="JE175" s="66">
        <v>40886707</v>
      </c>
      <c r="JF175" s="66">
        <v>163546825</v>
      </c>
      <c r="JG175" s="66">
        <v>288306</v>
      </c>
      <c r="JH175" s="66">
        <v>11372887</v>
      </c>
      <c r="JI175" s="66">
        <v>41255207</v>
      </c>
      <c r="JJ175" s="66">
        <v>165020827</v>
      </c>
      <c r="JK175" s="66">
        <v>288306</v>
      </c>
      <c r="JL175" s="66">
        <v>11372887</v>
      </c>
      <c r="JM175" s="66">
        <v>41255207</v>
      </c>
      <c r="JN175" s="66">
        <v>165020827</v>
      </c>
      <c r="JO175" s="66">
        <v>289468</v>
      </c>
      <c r="JP175" s="66">
        <v>11418700</v>
      </c>
      <c r="JQ175" s="66">
        <v>41421394</v>
      </c>
      <c r="JR175" s="66">
        <v>165685574</v>
      </c>
      <c r="JS175" s="66">
        <v>289468</v>
      </c>
      <c r="JT175" s="66">
        <v>11418700</v>
      </c>
      <c r="JU175" s="66">
        <v>41421394</v>
      </c>
      <c r="JV175" s="66">
        <v>165685574</v>
      </c>
      <c r="JW175" s="66">
        <v>290342</v>
      </c>
      <c r="JX175" s="66">
        <v>11453225</v>
      </c>
      <c r="JY175" s="66">
        <v>41546635</v>
      </c>
      <c r="JZ175" s="66">
        <v>166186542</v>
      </c>
      <c r="KA175" s="66">
        <v>289771</v>
      </c>
      <c r="KB175" s="66">
        <v>11430651</v>
      </c>
      <c r="KC175" s="66">
        <v>41464747</v>
      </c>
      <c r="KD175" s="66">
        <v>165858986</v>
      </c>
    </row>
    <row r="176" spans="1:290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  <c r="JC176" s="66">
        <v>230962</v>
      </c>
      <c r="JD176" s="66">
        <v>9080539</v>
      </c>
      <c r="JE176" s="66">
        <v>32123656</v>
      </c>
      <c r="JF176" s="66">
        <v>128494622</v>
      </c>
      <c r="JG176" s="66">
        <v>233044</v>
      </c>
      <c r="JH176" s="66">
        <v>9162379</v>
      </c>
      <c r="JI176" s="66">
        <v>32413178</v>
      </c>
      <c r="JJ176" s="66">
        <v>129652709</v>
      </c>
      <c r="JK176" s="66">
        <v>233044</v>
      </c>
      <c r="JL176" s="66">
        <v>9162379</v>
      </c>
      <c r="JM176" s="66">
        <v>32413178</v>
      </c>
      <c r="JN176" s="66">
        <v>129652709</v>
      </c>
      <c r="JO176" s="66">
        <v>233983</v>
      </c>
      <c r="JP176" s="66">
        <v>9199288</v>
      </c>
      <c r="JQ176" s="66">
        <v>32543746</v>
      </c>
      <c r="JR176" s="66">
        <v>130174983</v>
      </c>
      <c r="JS176" s="66">
        <v>233983</v>
      </c>
      <c r="JT176" s="66">
        <v>9199288</v>
      </c>
      <c r="JU176" s="66">
        <v>32543746</v>
      </c>
      <c r="JV176" s="66">
        <v>130174983</v>
      </c>
      <c r="JW176" s="66">
        <v>234689</v>
      </c>
      <c r="JX176" s="66">
        <v>9227103</v>
      </c>
      <c r="JY176" s="66">
        <v>32642146</v>
      </c>
      <c r="JZ176" s="66">
        <v>130568581</v>
      </c>
      <c r="KA176" s="66">
        <v>234227</v>
      </c>
      <c r="KB176" s="66">
        <v>9208916</v>
      </c>
      <c r="KC176" s="66">
        <v>32577808</v>
      </c>
      <c r="KD176" s="66">
        <v>130311228</v>
      </c>
    </row>
    <row r="177" spans="2:290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  <c r="JC177" s="66">
        <v>225486</v>
      </c>
      <c r="JD177" s="66">
        <v>8861462</v>
      </c>
      <c r="JE177" s="66">
        <v>31247350</v>
      </c>
      <c r="JF177" s="66">
        <v>124989403</v>
      </c>
      <c r="JG177" s="66">
        <v>227517</v>
      </c>
      <c r="JH177" s="66">
        <v>8941328</v>
      </c>
      <c r="JI177" s="66">
        <v>31528974</v>
      </c>
      <c r="JJ177" s="66">
        <v>126115899</v>
      </c>
      <c r="JK177" s="66">
        <v>227517</v>
      </c>
      <c r="JL177" s="66">
        <v>8941328</v>
      </c>
      <c r="JM177" s="66">
        <v>31528974</v>
      </c>
      <c r="JN177" s="66">
        <v>126115899</v>
      </c>
      <c r="JO177" s="66">
        <v>228435</v>
      </c>
      <c r="JP177" s="66">
        <v>8977346</v>
      </c>
      <c r="JQ177" s="66">
        <v>31655980</v>
      </c>
      <c r="JR177" s="66">
        <v>126623925</v>
      </c>
      <c r="JS177" s="66">
        <v>228435</v>
      </c>
      <c r="JT177" s="66">
        <v>8977346</v>
      </c>
      <c r="JU177" s="66">
        <v>31655980</v>
      </c>
      <c r="JV177" s="66">
        <v>126623925</v>
      </c>
      <c r="JW177" s="66">
        <v>229125</v>
      </c>
      <c r="JX177" s="66">
        <v>9004491</v>
      </c>
      <c r="JY177" s="66">
        <v>31751695</v>
      </c>
      <c r="JZ177" s="66">
        <v>127006786</v>
      </c>
      <c r="KA177" s="66">
        <v>228674</v>
      </c>
      <c r="KB177" s="66">
        <v>8986742</v>
      </c>
      <c r="KC177" s="66">
        <v>31689113</v>
      </c>
      <c r="KD177" s="66">
        <v>126756455</v>
      </c>
    </row>
    <row r="178" spans="2:290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  <c r="JC178" s="66">
        <v>230962</v>
      </c>
      <c r="JD178" s="66">
        <v>9080539</v>
      </c>
      <c r="JE178" s="66">
        <v>32123656</v>
      </c>
      <c r="JF178" s="66">
        <v>128494622</v>
      </c>
      <c r="JG178" s="66">
        <v>233044</v>
      </c>
      <c r="JH178" s="66">
        <v>9162379</v>
      </c>
      <c r="JI178" s="66">
        <v>32413178</v>
      </c>
      <c r="JJ178" s="66">
        <v>129652709</v>
      </c>
      <c r="JK178" s="66">
        <v>233044</v>
      </c>
      <c r="JL178" s="66">
        <v>9162379</v>
      </c>
      <c r="JM178" s="66">
        <v>32413178</v>
      </c>
      <c r="JN178" s="66">
        <v>129652709</v>
      </c>
      <c r="JO178" s="66">
        <v>233983</v>
      </c>
      <c r="JP178" s="66">
        <v>9199288</v>
      </c>
      <c r="JQ178" s="66">
        <v>32543746</v>
      </c>
      <c r="JR178" s="66">
        <v>130174983</v>
      </c>
      <c r="JS178" s="66">
        <v>233983</v>
      </c>
      <c r="JT178" s="66">
        <v>9199288</v>
      </c>
      <c r="JU178" s="66">
        <v>32543746</v>
      </c>
      <c r="JV178" s="66">
        <v>130174983</v>
      </c>
      <c r="JW178" s="66">
        <v>234689</v>
      </c>
      <c r="JX178" s="66">
        <v>9227103</v>
      </c>
      <c r="JY178" s="66">
        <v>32642146</v>
      </c>
      <c r="JZ178" s="66">
        <v>130568581</v>
      </c>
      <c r="KA178" s="66">
        <v>234227</v>
      </c>
      <c r="KB178" s="66">
        <v>9208916</v>
      </c>
      <c r="KC178" s="66">
        <v>32577808</v>
      </c>
      <c r="KD178" s="66">
        <v>130311228</v>
      </c>
    </row>
    <row r="179" spans="2:290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  <c r="JC179" s="66">
        <v>230962</v>
      </c>
      <c r="JD179" s="66">
        <v>9080539</v>
      </c>
      <c r="JE179" s="66">
        <v>32123656</v>
      </c>
      <c r="JF179" s="66">
        <v>128494622</v>
      </c>
      <c r="JG179" s="66">
        <v>233044</v>
      </c>
      <c r="JH179" s="66">
        <v>9162379</v>
      </c>
      <c r="JI179" s="66">
        <v>32413178</v>
      </c>
      <c r="JJ179" s="66">
        <v>129652709</v>
      </c>
      <c r="JK179" s="66">
        <v>233044</v>
      </c>
      <c r="JL179" s="66">
        <v>9162379</v>
      </c>
      <c r="JM179" s="66">
        <v>32413178</v>
      </c>
      <c r="JN179" s="66">
        <v>129652709</v>
      </c>
      <c r="JO179" s="66">
        <v>233983</v>
      </c>
      <c r="JP179" s="66">
        <v>9199288</v>
      </c>
      <c r="JQ179" s="66">
        <v>32543746</v>
      </c>
      <c r="JR179" s="66">
        <v>130174983</v>
      </c>
      <c r="JS179" s="66">
        <v>233983</v>
      </c>
      <c r="JT179" s="66">
        <v>9199288</v>
      </c>
      <c r="JU179" s="66">
        <v>32543746</v>
      </c>
      <c r="JV179" s="66">
        <v>130174983</v>
      </c>
      <c r="JW179" s="66">
        <v>234689</v>
      </c>
      <c r="JX179" s="66">
        <v>9227103</v>
      </c>
      <c r="JY179" s="66">
        <v>32642146</v>
      </c>
      <c r="JZ179" s="66">
        <v>130568581</v>
      </c>
      <c r="KA179" s="66">
        <v>234227</v>
      </c>
      <c r="KB179" s="66">
        <v>9208916</v>
      </c>
      <c r="KC179" s="66">
        <v>32577808</v>
      </c>
      <c r="KD179" s="66">
        <v>130311228</v>
      </c>
    </row>
    <row r="180" spans="2:290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  <c r="JC180" s="66">
        <v>230962</v>
      </c>
      <c r="JD180" s="66">
        <v>9080539</v>
      </c>
      <c r="JE180" s="66">
        <v>32123656</v>
      </c>
      <c r="JF180" s="66">
        <v>128494622</v>
      </c>
      <c r="JG180" s="66">
        <v>233044</v>
      </c>
      <c r="JH180" s="66">
        <v>9162379</v>
      </c>
      <c r="JI180" s="66">
        <v>32413178</v>
      </c>
      <c r="JJ180" s="66">
        <v>129652709</v>
      </c>
      <c r="JK180" s="66">
        <v>233044</v>
      </c>
      <c r="JL180" s="66">
        <v>9162379</v>
      </c>
      <c r="JM180" s="66">
        <v>32413178</v>
      </c>
      <c r="JN180" s="66">
        <v>129652709</v>
      </c>
      <c r="JO180" s="66">
        <v>233983</v>
      </c>
      <c r="JP180" s="66">
        <v>9199288</v>
      </c>
      <c r="JQ180" s="66">
        <v>32543746</v>
      </c>
      <c r="JR180" s="66">
        <v>130174983</v>
      </c>
      <c r="JS180" s="66">
        <v>233983</v>
      </c>
      <c r="JT180" s="66">
        <v>9199288</v>
      </c>
      <c r="JU180" s="66">
        <v>32543746</v>
      </c>
      <c r="JV180" s="66">
        <v>130174983</v>
      </c>
      <c r="JW180" s="66">
        <v>234689</v>
      </c>
      <c r="JX180" s="66">
        <v>9227103</v>
      </c>
      <c r="JY180" s="66">
        <v>32642146</v>
      </c>
      <c r="JZ180" s="66">
        <v>130568581</v>
      </c>
      <c r="KA180" s="66">
        <v>234227</v>
      </c>
      <c r="KB180" s="66">
        <v>9208916</v>
      </c>
      <c r="KC180" s="66">
        <v>32577808</v>
      </c>
      <c r="KD180" s="66">
        <v>130311228</v>
      </c>
    </row>
    <row r="181" spans="2:290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  <c r="JC181" s="66">
        <v>273408</v>
      </c>
      <c r="JD181" s="66">
        <v>10778381</v>
      </c>
      <c r="JE181" s="66">
        <v>38915019</v>
      </c>
      <c r="JF181" s="66">
        <v>155660080</v>
      </c>
      <c r="JG181" s="66">
        <v>275872</v>
      </c>
      <c r="JH181" s="66">
        <v>10875523</v>
      </c>
      <c r="JI181" s="66">
        <v>39265749</v>
      </c>
      <c r="JJ181" s="66">
        <v>157063001</v>
      </c>
      <c r="JK181" s="66">
        <v>275872</v>
      </c>
      <c r="JL181" s="66">
        <v>10875523</v>
      </c>
      <c r="JM181" s="66">
        <v>39265749</v>
      </c>
      <c r="JN181" s="66">
        <v>157063001</v>
      </c>
      <c r="JO181" s="66">
        <v>276983</v>
      </c>
      <c r="JP181" s="66">
        <v>10919333</v>
      </c>
      <c r="JQ181" s="66">
        <v>39423922</v>
      </c>
      <c r="JR181" s="66">
        <v>157695691</v>
      </c>
      <c r="JS181" s="66">
        <v>276983</v>
      </c>
      <c r="JT181" s="66">
        <v>10919333</v>
      </c>
      <c r="JU181" s="66">
        <v>39423922</v>
      </c>
      <c r="JV181" s="66">
        <v>157695691</v>
      </c>
      <c r="JW181" s="66">
        <v>277821</v>
      </c>
      <c r="JX181" s="66">
        <v>10952348</v>
      </c>
      <c r="JY181" s="66">
        <v>39543125</v>
      </c>
      <c r="JZ181" s="66">
        <v>158172501</v>
      </c>
      <c r="KA181" s="66">
        <v>277274</v>
      </c>
      <c r="KB181" s="66">
        <v>10930762</v>
      </c>
      <c r="KC181" s="66">
        <v>39465185</v>
      </c>
      <c r="KD181" s="66">
        <v>157860741</v>
      </c>
    </row>
    <row r="182" spans="2:290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  <c r="JC182" s="66">
        <v>295316</v>
      </c>
      <c r="JD182" s="66">
        <v>11654685</v>
      </c>
      <c r="JE182" s="66">
        <v>42420239</v>
      </c>
      <c r="JF182" s="66">
        <v>169680960</v>
      </c>
      <c r="JG182" s="66">
        <v>297978</v>
      </c>
      <c r="JH182" s="66">
        <v>11759726</v>
      </c>
      <c r="JI182" s="66">
        <v>42802561</v>
      </c>
      <c r="JJ182" s="66">
        <v>171210247</v>
      </c>
      <c r="JK182" s="66">
        <v>297978</v>
      </c>
      <c r="JL182" s="66">
        <v>11759726</v>
      </c>
      <c r="JM182" s="66">
        <v>42802561</v>
      </c>
      <c r="JN182" s="66">
        <v>171210247</v>
      </c>
      <c r="JO182" s="66">
        <v>299178</v>
      </c>
      <c r="JP182" s="66">
        <v>11807097</v>
      </c>
      <c r="JQ182" s="66">
        <v>42974982</v>
      </c>
      <c r="JR182" s="66">
        <v>171899926</v>
      </c>
      <c r="JS182" s="66">
        <v>299178</v>
      </c>
      <c r="JT182" s="66">
        <v>11807097</v>
      </c>
      <c r="JU182" s="66">
        <v>42974982</v>
      </c>
      <c r="JV182" s="66">
        <v>171899926</v>
      </c>
      <c r="JW182" s="66">
        <v>300083</v>
      </c>
      <c r="JX182" s="66">
        <v>11842797</v>
      </c>
      <c r="JY182" s="66">
        <v>43104921</v>
      </c>
      <c r="JZ182" s="66">
        <v>172419684</v>
      </c>
      <c r="KA182" s="66">
        <v>299491</v>
      </c>
      <c r="KB182" s="66">
        <v>11819455</v>
      </c>
      <c r="KC182" s="66">
        <v>43019960</v>
      </c>
      <c r="KD182" s="66">
        <v>172079842</v>
      </c>
    </row>
    <row r="183" spans="2:290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  <c r="JC183" s="66">
        <v>295316</v>
      </c>
      <c r="JD183" s="66">
        <v>11654685</v>
      </c>
      <c r="JE183" s="66">
        <v>42420239</v>
      </c>
      <c r="JF183" s="66">
        <v>169680960</v>
      </c>
      <c r="JG183" s="66">
        <v>297978</v>
      </c>
      <c r="JH183" s="66">
        <v>11759726</v>
      </c>
      <c r="JI183" s="66">
        <v>42802561</v>
      </c>
      <c r="JJ183" s="66">
        <v>171210247</v>
      </c>
      <c r="JK183" s="66">
        <v>297978</v>
      </c>
      <c r="JL183" s="66">
        <v>11759726</v>
      </c>
      <c r="JM183" s="66">
        <v>42802561</v>
      </c>
      <c r="JN183" s="66">
        <v>171210247</v>
      </c>
      <c r="JO183" s="66">
        <v>299178</v>
      </c>
      <c r="JP183" s="66">
        <v>11807097</v>
      </c>
      <c r="JQ183" s="66">
        <v>42974982</v>
      </c>
      <c r="JR183" s="66">
        <v>171899926</v>
      </c>
      <c r="JS183" s="66">
        <v>299178</v>
      </c>
      <c r="JT183" s="66">
        <v>11807097</v>
      </c>
      <c r="JU183" s="66">
        <v>42974982</v>
      </c>
      <c r="JV183" s="66">
        <v>171899926</v>
      </c>
      <c r="JW183" s="66">
        <v>300083</v>
      </c>
      <c r="JX183" s="66">
        <v>11842797</v>
      </c>
      <c r="JY183" s="66">
        <v>43104921</v>
      </c>
      <c r="JZ183" s="66">
        <v>172419684</v>
      </c>
      <c r="KA183" s="66">
        <v>299491</v>
      </c>
      <c r="KB183" s="66">
        <v>11819455</v>
      </c>
      <c r="KC183" s="66">
        <v>43019960</v>
      </c>
      <c r="KD183" s="66">
        <v>172079842</v>
      </c>
    </row>
    <row r="184" spans="2:290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  <c r="JC184" s="66">
        <v>300793</v>
      </c>
      <c r="JD184" s="66">
        <v>11873762</v>
      </c>
      <c r="JE184" s="66">
        <v>43296545</v>
      </c>
      <c r="JF184" s="66">
        <v>173186180</v>
      </c>
      <c r="JG184" s="66">
        <v>303504</v>
      </c>
      <c r="JH184" s="66">
        <v>11980776</v>
      </c>
      <c r="JI184" s="66">
        <v>43686765</v>
      </c>
      <c r="JJ184" s="66">
        <v>174747059</v>
      </c>
      <c r="JK184" s="66">
        <v>303504</v>
      </c>
      <c r="JL184" s="66">
        <v>11980776</v>
      </c>
      <c r="JM184" s="66">
        <v>43686765</v>
      </c>
      <c r="JN184" s="66">
        <v>174747059</v>
      </c>
      <c r="JO184" s="66">
        <v>304726</v>
      </c>
      <c r="JP184" s="66">
        <v>12029038</v>
      </c>
      <c r="JQ184" s="66">
        <v>43862746</v>
      </c>
      <c r="JR184" s="66">
        <v>175450986</v>
      </c>
      <c r="JS184" s="66">
        <v>304726</v>
      </c>
      <c r="JT184" s="66">
        <v>12029038</v>
      </c>
      <c r="JU184" s="66">
        <v>43862746</v>
      </c>
      <c r="JV184" s="66">
        <v>175450986</v>
      </c>
      <c r="JW184" s="66">
        <v>305648</v>
      </c>
      <c r="JX184" s="66">
        <v>12065409</v>
      </c>
      <c r="JY184" s="66">
        <v>43995370</v>
      </c>
      <c r="JZ184" s="66">
        <v>175981480</v>
      </c>
      <c r="KA184" s="66">
        <v>305045</v>
      </c>
      <c r="KB184" s="66">
        <v>12041628</v>
      </c>
      <c r="KC184" s="66">
        <v>43908655</v>
      </c>
      <c r="KD184" s="66">
        <v>175634618</v>
      </c>
    </row>
    <row r="185" spans="2:290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  <c r="JC185" s="66">
        <v>304901</v>
      </c>
      <c r="JD185" s="66">
        <v>12038069</v>
      </c>
      <c r="JE185" s="66">
        <v>43953773</v>
      </c>
      <c r="JF185" s="66">
        <v>175815096</v>
      </c>
      <c r="JG185" s="66">
        <v>307648</v>
      </c>
      <c r="JH185" s="66">
        <v>12146564</v>
      </c>
      <c r="JI185" s="66">
        <v>44349916</v>
      </c>
      <c r="JJ185" s="66">
        <v>177399669</v>
      </c>
      <c r="JK185" s="66">
        <v>307648</v>
      </c>
      <c r="JL185" s="66">
        <v>12146564</v>
      </c>
      <c r="JM185" s="66">
        <v>44349916</v>
      </c>
      <c r="JN185" s="66">
        <v>177399669</v>
      </c>
      <c r="JO185" s="66">
        <v>308887</v>
      </c>
      <c r="JP185" s="66">
        <v>12195494</v>
      </c>
      <c r="JQ185" s="66">
        <v>44528570</v>
      </c>
      <c r="JR185" s="66">
        <v>178114281</v>
      </c>
      <c r="JS185" s="66">
        <v>308887</v>
      </c>
      <c r="JT185" s="66">
        <v>12195494</v>
      </c>
      <c r="JU185" s="66">
        <v>44528570</v>
      </c>
      <c r="JV185" s="66">
        <v>178114281</v>
      </c>
      <c r="JW185" s="66">
        <v>309821</v>
      </c>
      <c r="JX185" s="66">
        <v>12232368</v>
      </c>
      <c r="JY185" s="66">
        <v>44663206</v>
      </c>
      <c r="JZ185" s="66">
        <v>178652828</v>
      </c>
      <c r="KA185" s="66">
        <v>309211</v>
      </c>
      <c r="KB185" s="66">
        <v>12208258</v>
      </c>
      <c r="KC185" s="66">
        <v>44575175</v>
      </c>
      <c r="KD185" s="66">
        <v>178300700</v>
      </c>
    </row>
    <row r="186" spans="2:290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  <c r="JC186" s="66">
        <v>309007</v>
      </c>
      <c r="JD186" s="66">
        <v>12202375</v>
      </c>
      <c r="JE186" s="66">
        <v>44611003</v>
      </c>
      <c r="JF186" s="66">
        <v>178444011</v>
      </c>
      <c r="JG186" s="66">
        <v>311793</v>
      </c>
      <c r="JH186" s="66">
        <v>12312353</v>
      </c>
      <c r="JI186" s="66">
        <v>45013070</v>
      </c>
      <c r="JJ186" s="66">
        <v>180052276</v>
      </c>
      <c r="JK186" s="66">
        <v>311793</v>
      </c>
      <c r="JL186" s="66">
        <v>12312353</v>
      </c>
      <c r="JM186" s="66">
        <v>45013070</v>
      </c>
      <c r="JN186" s="66">
        <v>180052276</v>
      </c>
      <c r="JO186" s="66">
        <v>313049</v>
      </c>
      <c r="JP186" s="66">
        <v>12361950</v>
      </c>
      <c r="JQ186" s="66">
        <v>45194395</v>
      </c>
      <c r="JR186" s="66">
        <v>180777573</v>
      </c>
      <c r="JS186" s="66">
        <v>313049</v>
      </c>
      <c r="JT186" s="66">
        <v>12361950</v>
      </c>
      <c r="JU186" s="66">
        <v>45194395</v>
      </c>
      <c r="JV186" s="66">
        <v>180777573</v>
      </c>
      <c r="JW186" s="66">
        <v>313996</v>
      </c>
      <c r="JX186" s="66">
        <v>12399328</v>
      </c>
      <c r="JY186" s="66">
        <v>45331045</v>
      </c>
      <c r="JZ186" s="66">
        <v>181324173</v>
      </c>
      <c r="KA186" s="66">
        <v>313377</v>
      </c>
      <c r="KB186" s="66">
        <v>12374889</v>
      </c>
      <c r="KC186" s="66">
        <v>45241696</v>
      </c>
      <c r="KD186" s="66">
        <v>180966781</v>
      </c>
    </row>
    <row r="187" spans="2:290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  <c r="JC187" s="66">
        <v>317223</v>
      </c>
      <c r="JD187" s="66">
        <v>12530990</v>
      </c>
      <c r="JE187" s="66">
        <v>45925461</v>
      </c>
      <c r="JF187" s="66">
        <v>183701841</v>
      </c>
      <c r="JG187" s="66">
        <v>320081</v>
      </c>
      <c r="JH187" s="66">
        <v>12643929</v>
      </c>
      <c r="JI187" s="66">
        <v>46339374</v>
      </c>
      <c r="JJ187" s="66">
        <v>185357495</v>
      </c>
      <c r="JK187" s="66">
        <v>320081</v>
      </c>
      <c r="JL187" s="66">
        <v>12643929</v>
      </c>
      <c r="JM187" s="66">
        <v>46339374</v>
      </c>
      <c r="JN187" s="66">
        <v>185357495</v>
      </c>
      <c r="JO187" s="66">
        <v>321371</v>
      </c>
      <c r="JP187" s="66">
        <v>12694862</v>
      </c>
      <c r="JQ187" s="66">
        <v>46526040</v>
      </c>
      <c r="JR187" s="66">
        <v>186104163</v>
      </c>
      <c r="JS187" s="66">
        <v>321371</v>
      </c>
      <c r="JT187" s="66">
        <v>12694862</v>
      </c>
      <c r="JU187" s="66">
        <v>46526040</v>
      </c>
      <c r="JV187" s="66">
        <v>186104163</v>
      </c>
      <c r="JW187" s="66">
        <v>322344</v>
      </c>
      <c r="JX187" s="66">
        <v>12733245</v>
      </c>
      <c r="JY187" s="66">
        <v>46666718</v>
      </c>
      <c r="JZ187" s="66">
        <v>186666869</v>
      </c>
      <c r="KA187" s="66">
        <v>321708</v>
      </c>
      <c r="KB187" s="66">
        <v>12708148</v>
      </c>
      <c r="KC187" s="66">
        <v>46574736</v>
      </c>
      <c r="KD187" s="66">
        <v>186298946</v>
      </c>
    </row>
    <row r="188" spans="2:290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  <c r="JC188" s="66">
        <v>325438</v>
      </c>
      <c r="JD188" s="66">
        <v>12859604</v>
      </c>
      <c r="JE188" s="66">
        <v>47239918</v>
      </c>
      <c r="JF188" s="66">
        <v>188959672</v>
      </c>
      <c r="JG188" s="66">
        <v>328371</v>
      </c>
      <c r="JH188" s="66">
        <v>12975504</v>
      </c>
      <c r="JI188" s="66">
        <v>47665677</v>
      </c>
      <c r="JJ188" s="66">
        <v>190662713</v>
      </c>
      <c r="JK188" s="66">
        <v>328371</v>
      </c>
      <c r="JL188" s="66">
        <v>12975504</v>
      </c>
      <c r="JM188" s="66">
        <v>47665677</v>
      </c>
      <c r="JN188" s="66">
        <v>190662713</v>
      </c>
      <c r="JO188" s="66">
        <v>329694</v>
      </c>
      <c r="JP188" s="66">
        <v>13027773</v>
      </c>
      <c r="JQ188" s="66">
        <v>47857687</v>
      </c>
      <c r="JR188" s="66">
        <v>191430751</v>
      </c>
      <c r="JS188" s="66">
        <v>329694</v>
      </c>
      <c r="JT188" s="66">
        <v>13027773</v>
      </c>
      <c r="JU188" s="66">
        <v>47857687</v>
      </c>
      <c r="JV188" s="66">
        <v>191430751</v>
      </c>
      <c r="JW188" s="66">
        <v>330690</v>
      </c>
      <c r="JX188" s="66">
        <v>13067164</v>
      </c>
      <c r="JY188" s="66">
        <v>48002390</v>
      </c>
      <c r="JZ188" s="66">
        <v>192009562</v>
      </c>
      <c r="KA188" s="66">
        <v>330039</v>
      </c>
      <c r="KB188" s="66">
        <v>13041409</v>
      </c>
      <c r="KC188" s="66">
        <v>47907777</v>
      </c>
      <c r="KD188" s="66">
        <v>191631109</v>
      </c>
    </row>
    <row r="189" spans="2:290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  <c r="JC189" s="66">
        <v>332285</v>
      </c>
      <c r="JD189" s="66">
        <v>13133449</v>
      </c>
      <c r="JE189" s="66">
        <v>48335300</v>
      </c>
      <c r="JF189" s="66">
        <v>193341197</v>
      </c>
      <c r="JG189" s="66">
        <v>335279</v>
      </c>
      <c r="JH189" s="66">
        <v>13251817</v>
      </c>
      <c r="JI189" s="66">
        <v>48770933</v>
      </c>
      <c r="JJ189" s="66">
        <v>195083727</v>
      </c>
      <c r="JK189" s="66">
        <v>335279</v>
      </c>
      <c r="JL189" s="66">
        <v>13251817</v>
      </c>
      <c r="JM189" s="66">
        <v>48770933</v>
      </c>
      <c r="JN189" s="66">
        <v>195083727</v>
      </c>
      <c r="JO189" s="66">
        <v>336630</v>
      </c>
      <c r="JP189" s="66">
        <v>13305200</v>
      </c>
      <c r="JQ189" s="66">
        <v>48967394</v>
      </c>
      <c r="JR189" s="66">
        <v>195869574</v>
      </c>
      <c r="JS189" s="66">
        <v>336630</v>
      </c>
      <c r="JT189" s="66">
        <v>13305200</v>
      </c>
      <c r="JU189" s="66">
        <v>48967394</v>
      </c>
      <c r="JV189" s="66">
        <v>195869574</v>
      </c>
      <c r="JW189" s="66">
        <v>337648</v>
      </c>
      <c r="JX189" s="66">
        <v>13345429</v>
      </c>
      <c r="JY189" s="66">
        <v>49115453</v>
      </c>
      <c r="JZ189" s="66">
        <v>196461808</v>
      </c>
      <c r="KA189" s="66">
        <v>336983</v>
      </c>
      <c r="KB189" s="66">
        <v>13319125</v>
      </c>
      <c r="KC189" s="66">
        <v>49018645</v>
      </c>
      <c r="KD189" s="66">
        <v>196074578</v>
      </c>
    </row>
    <row r="190" spans="2:290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  <c r="JC190" s="66">
        <v>352823</v>
      </c>
      <c r="JD190" s="66">
        <v>13954987</v>
      </c>
      <c r="JE190" s="66">
        <v>51621442</v>
      </c>
      <c r="JF190" s="66">
        <v>206485771</v>
      </c>
      <c r="JG190" s="66">
        <v>356003</v>
      </c>
      <c r="JH190" s="66">
        <v>14080759</v>
      </c>
      <c r="JI190" s="66">
        <v>52086693</v>
      </c>
      <c r="JJ190" s="66">
        <v>208346771</v>
      </c>
      <c r="JK190" s="66">
        <v>356003</v>
      </c>
      <c r="JL190" s="66">
        <v>14080759</v>
      </c>
      <c r="JM190" s="66">
        <v>52086693</v>
      </c>
      <c r="JN190" s="66">
        <v>208346771</v>
      </c>
      <c r="JO190" s="66">
        <v>357437</v>
      </c>
      <c r="JP190" s="66">
        <v>14137480</v>
      </c>
      <c r="JQ190" s="66">
        <v>52296511</v>
      </c>
      <c r="JR190" s="66">
        <v>209186046</v>
      </c>
      <c r="JS190" s="66">
        <v>357437</v>
      </c>
      <c r="JT190" s="66">
        <v>14137480</v>
      </c>
      <c r="JU190" s="66">
        <v>52296511</v>
      </c>
      <c r="JV190" s="66">
        <v>209186046</v>
      </c>
      <c r="JW190" s="66">
        <v>358517</v>
      </c>
      <c r="JX190" s="66">
        <v>14180227</v>
      </c>
      <c r="JY190" s="66">
        <v>52454635</v>
      </c>
      <c r="JZ190" s="66">
        <v>209818541</v>
      </c>
      <c r="KA190" s="66">
        <v>357810</v>
      </c>
      <c r="KB190" s="66">
        <v>14152277</v>
      </c>
      <c r="KC190" s="66">
        <v>52351246</v>
      </c>
      <c r="KD190" s="66">
        <v>209404987</v>
      </c>
    </row>
    <row r="191" spans="2:290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  <c r="JC191" s="66">
        <v>948437</v>
      </c>
      <c r="JD191" s="66">
        <v>37937474</v>
      </c>
      <c r="JE191" s="66">
        <v>151749897</v>
      </c>
      <c r="JF191" s="66">
        <v>606999588</v>
      </c>
      <c r="JG191" s="66">
        <v>956985</v>
      </c>
      <c r="JH191" s="66">
        <v>38279393</v>
      </c>
      <c r="JI191" s="66">
        <v>153117577</v>
      </c>
      <c r="JJ191" s="66">
        <v>612470307</v>
      </c>
      <c r="JK191" s="66">
        <v>956985</v>
      </c>
      <c r="JL191" s="66">
        <v>38279393</v>
      </c>
      <c r="JM191" s="66">
        <v>153117577</v>
      </c>
      <c r="JN191" s="66">
        <v>612470307</v>
      </c>
      <c r="JO191" s="66">
        <v>960841</v>
      </c>
      <c r="JP191" s="66">
        <v>38433593</v>
      </c>
      <c r="JQ191" s="66">
        <v>153734375</v>
      </c>
      <c r="JR191" s="66">
        <v>614937494</v>
      </c>
      <c r="JS191" s="66">
        <v>960841</v>
      </c>
      <c r="JT191" s="66">
        <v>38433593</v>
      </c>
      <c r="JU191" s="66">
        <v>153734375</v>
      </c>
      <c r="JV191" s="66">
        <v>614937494</v>
      </c>
      <c r="JW191" s="66">
        <v>963745</v>
      </c>
      <c r="JX191" s="66">
        <v>38549801</v>
      </c>
      <c r="JY191" s="66">
        <v>154199206</v>
      </c>
      <c r="JZ191" s="66">
        <v>616796823</v>
      </c>
      <c r="KA191" s="66">
        <v>961846</v>
      </c>
      <c r="KB191" s="66">
        <v>38473819</v>
      </c>
      <c r="KC191" s="66">
        <v>153895278</v>
      </c>
      <c r="KD191" s="66">
        <v>615581108</v>
      </c>
    </row>
    <row r="192" spans="2:290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  <c r="JC192" s="66">
        <v>2123233</v>
      </c>
      <c r="JD192" s="66">
        <v>84771389</v>
      </c>
      <c r="JE192" s="66">
        <v>334887049</v>
      </c>
      <c r="JF192" s="66">
        <v>1339548197</v>
      </c>
      <c r="JG192" s="66">
        <v>2142369</v>
      </c>
      <c r="JH192" s="66">
        <v>85535409</v>
      </c>
      <c r="JI192" s="66">
        <v>337905293</v>
      </c>
      <c r="JJ192" s="66">
        <v>1351621176</v>
      </c>
      <c r="JK192" s="66">
        <v>2142369</v>
      </c>
      <c r="JL192" s="66">
        <v>85535409</v>
      </c>
      <c r="JM192" s="66">
        <v>337905293</v>
      </c>
      <c r="JN192" s="66">
        <v>1351621176</v>
      </c>
      <c r="JO192" s="66">
        <v>2150999</v>
      </c>
      <c r="JP192" s="66">
        <v>85879968</v>
      </c>
      <c r="JQ192" s="66">
        <v>339266463</v>
      </c>
      <c r="JR192" s="66">
        <v>1357065852</v>
      </c>
      <c r="JS192" s="66">
        <v>2150999</v>
      </c>
      <c r="JT192" s="66">
        <v>85879968</v>
      </c>
      <c r="JU192" s="66">
        <v>339266463</v>
      </c>
      <c r="JV192" s="66">
        <v>1357065852</v>
      </c>
      <c r="JW192" s="66">
        <v>2157502</v>
      </c>
      <c r="JX192" s="66">
        <v>86139635</v>
      </c>
      <c r="JY192" s="66">
        <v>340292271</v>
      </c>
      <c r="JZ192" s="66">
        <v>1361169086</v>
      </c>
      <c r="KA192" s="66">
        <v>2153250</v>
      </c>
      <c r="KB192" s="66">
        <v>85969853</v>
      </c>
      <c r="KC192" s="66">
        <v>339621551</v>
      </c>
      <c r="KD192" s="66">
        <v>1358486202</v>
      </c>
    </row>
    <row r="193" spans="2:290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0" t="s">
        <v>950</v>
      </c>
      <c r="IJ193" s="960" t="s">
        <v>943</v>
      </c>
      <c r="IK193" s="960" t="s">
        <v>944</v>
      </c>
      <c r="IL193" s="960" t="s">
        <v>945</v>
      </c>
      <c r="IM193" s="989" t="s">
        <v>950</v>
      </c>
      <c r="IN193" s="989" t="s">
        <v>943</v>
      </c>
      <c r="IO193" s="989" t="s">
        <v>944</v>
      </c>
      <c r="IP193" s="989" t="s">
        <v>945</v>
      </c>
      <c r="IQ193" s="995" t="s">
        <v>950</v>
      </c>
      <c r="IR193" s="995" t="s">
        <v>943</v>
      </c>
      <c r="IS193" s="995" t="s">
        <v>944</v>
      </c>
      <c r="IT193" s="995" t="s">
        <v>945</v>
      </c>
      <c r="IU193" s="1001" t="s">
        <v>950</v>
      </c>
      <c r="IV193" s="1001" t="s">
        <v>943</v>
      </c>
      <c r="IW193" s="1001" t="s">
        <v>944</v>
      </c>
      <c r="IX193" s="1001" t="s">
        <v>945</v>
      </c>
      <c r="IY193" s="1054" t="s">
        <v>950</v>
      </c>
      <c r="IZ193" s="1054" t="s">
        <v>943</v>
      </c>
      <c r="JA193" s="1054" t="s">
        <v>944</v>
      </c>
      <c r="JB193" s="1054" t="s">
        <v>945</v>
      </c>
      <c r="JC193" s="1076" t="s">
        <v>950</v>
      </c>
      <c r="JD193" s="1076" t="s">
        <v>943</v>
      </c>
      <c r="JE193" s="1076" t="s">
        <v>944</v>
      </c>
      <c r="JF193" s="1076" t="s">
        <v>945</v>
      </c>
      <c r="JG193" s="1081" t="s">
        <v>950</v>
      </c>
      <c r="JH193" s="1081" t="s">
        <v>943</v>
      </c>
      <c r="JI193" s="1081" t="s">
        <v>944</v>
      </c>
      <c r="JJ193" s="1081" t="s">
        <v>945</v>
      </c>
      <c r="JK193" s="1116" t="s">
        <v>950</v>
      </c>
      <c r="JL193" s="1116" t="s">
        <v>943</v>
      </c>
      <c r="JM193" s="1116" t="s">
        <v>944</v>
      </c>
      <c r="JN193" s="1116" t="s">
        <v>945</v>
      </c>
      <c r="JO193" s="1129" t="s">
        <v>950</v>
      </c>
      <c r="JP193" s="1129" t="s">
        <v>943</v>
      </c>
      <c r="JQ193" s="1129" t="s">
        <v>944</v>
      </c>
      <c r="JR193" s="1129" t="s">
        <v>945</v>
      </c>
      <c r="JS193" s="1135" t="s">
        <v>950</v>
      </c>
      <c r="JT193" s="1135" t="s">
        <v>943</v>
      </c>
      <c r="JU193" s="1135" t="s">
        <v>944</v>
      </c>
      <c r="JV193" s="1135" t="s">
        <v>945</v>
      </c>
      <c r="JW193" s="1140" t="s">
        <v>942</v>
      </c>
      <c r="JX193" s="1140" t="s">
        <v>943</v>
      </c>
      <c r="JY193" s="1140" t="s">
        <v>944</v>
      </c>
      <c r="JZ193" s="1140" t="s">
        <v>945</v>
      </c>
      <c r="KA193" s="1143" t="s">
        <v>942</v>
      </c>
      <c r="KB193" s="1143" t="s">
        <v>943</v>
      </c>
      <c r="KC193" s="1143" t="s">
        <v>944</v>
      </c>
      <c r="KD193" s="1143" t="s">
        <v>945</v>
      </c>
    </row>
    <row r="194" spans="2:290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  <c r="JC194" s="763">
        <v>356930</v>
      </c>
      <c r="JD194" s="763">
        <v>14119294</v>
      </c>
      <c r="JE194" s="763">
        <v>52278671</v>
      </c>
      <c r="JF194" s="763">
        <v>209079995</v>
      </c>
      <c r="JG194" s="763">
        <v>360148</v>
      </c>
      <c r="JH194" s="763">
        <v>14246547</v>
      </c>
      <c r="JI194" s="763">
        <v>52749844</v>
      </c>
      <c r="JJ194" s="763">
        <v>210964376</v>
      </c>
      <c r="JK194" s="763">
        <v>360148</v>
      </c>
      <c r="JL194" s="763">
        <v>14246547</v>
      </c>
      <c r="JM194" s="763">
        <v>52749844</v>
      </c>
      <c r="JN194" s="763">
        <v>210964376</v>
      </c>
      <c r="JO194" s="763">
        <v>361598</v>
      </c>
      <c r="JP194" s="763">
        <v>14303936</v>
      </c>
      <c r="JQ194" s="763">
        <v>52962334</v>
      </c>
      <c r="JR194" s="763">
        <v>211814194</v>
      </c>
      <c r="JS194" s="763">
        <v>361598</v>
      </c>
      <c r="JT194" s="763">
        <v>14303936</v>
      </c>
      <c r="JU194" s="763">
        <v>52962334</v>
      </c>
      <c r="JV194" s="763">
        <v>211814194</v>
      </c>
      <c r="JW194" s="763">
        <v>362692</v>
      </c>
      <c r="JX194" s="763">
        <v>14347185</v>
      </c>
      <c r="JY194" s="763">
        <v>53122471</v>
      </c>
      <c r="JZ194" s="763">
        <v>212454637</v>
      </c>
      <c r="KA194" s="763">
        <v>361977</v>
      </c>
      <c r="KB194" s="763">
        <v>14318907</v>
      </c>
      <c r="KC194" s="763">
        <v>53017767</v>
      </c>
      <c r="KD194" s="763">
        <v>212035885</v>
      </c>
    </row>
    <row r="195" spans="2:290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  <c r="JC195" s="763">
        <v>230962</v>
      </c>
      <c r="JD195" s="763">
        <v>9080539</v>
      </c>
      <c r="JE195" s="763">
        <v>32123656</v>
      </c>
      <c r="JF195" s="763">
        <v>128494622</v>
      </c>
      <c r="JG195" s="763">
        <v>233044</v>
      </c>
      <c r="JH195" s="763">
        <v>9162379</v>
      </c>
      <c r="JI195" s="763">
        <v>32413178</v>
      </c>
      <c r="JJ195" s="763">
        <v>129652709</v>
      </c>
      <c r="JK195" s="763">
        <v>233044</v>
      </c>
      <c r="JL195" s="763">
        <v>9162379</v>
      </c>
      <c r="JM195" s="763">
        <v>32413178</v>
      </c>
      <c r="JN195" s="763">
        <v>129652709</v>
      </c>
      <c r="JO195" s="763">
        <v>233983</v>
      </c>
      <c r="JP195" s="763">
        <v>9199288</v>
      </c>
      <c r="JQ195" s="763">
        <v>32543746</v>
      </c>
      <c r="JR195" s="763">
        <v>130174983</v>
      </c>
      <c r="JS195" s="763">
        <v>233983</v>
      </c>
      <c r="JT195" s="763">
        <v>9199288</v>
      </c>
      <c r="JU195" s="763">
        <v>32543746</v>
      </c>
      <c r="JV195" s="763">
        <v>130174983</v>
      </c>
      <c r="JW195" s="763">
        <v>234689</v>
      </c>
      <c r="JX195" s="763">
        <v>9227103</v>
      </c>
      <c r="JY195" s="763">
        <v>32642146</v>
      </c>
      <c r="JZ195" s="763">
        <v>130568581</v>
      </c>
      <c r="KA195" s="763">
        <v>234227</v>
      </c>
      <c r="KB195" s="763">
        <v>9208916</v>
      </c>
      <c r="KC195" s="763">
        <v>32577808</v>
      </c>
      <c r="KD195" s="763">
        <v>130311228</v>
      </c>
    </row>
    <row r="196" spans="2:290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  <c r="JC196" s="763">
        <v>304901</v>
      </c>
      <c r="JD196" s="763">
        <v>12038069</v>
      </c>
      <c r="JE196" s="763">
        <v>43953773</v>
      </c>
      <c r="JF196" s="763">
        <v>175815096</v>
      </c>
      <c r="JG196" s="763">
        <v>307648</v>
      </c>
      <c r="JH196" s="763">
        <v>12146564</v>
      </c>
      <c r="JI196" s="763">
        <v>44349916</v>
      </c>
      <c r="JJ196" s="763">
        <v>177399669</v>
      </c>
      <c r="JK196" s="763">
        <v>307648</v>
      </c>
      <c r="JL196" s="763">
        <v>12146564</v>
      </c>
      <c r="JM196" s="763">
        <v>44349916</v>
      </c>
      <c r="JN196" s="763">
        <v>177399669</v>
      </c>
      <c r="JO196" s="763">
        <v>308887</v>
      </c>
      <c r="JP196" s="763">
        <v>12195494</v>
      </c>
      <c r="JQ196" s="763">
        <v>44528570</v>
      </c>
      <c r="JR196" s="763">
        <v>178114281</v>
      </c>
      <c r="JS196" s="763">
        <v>308887</v>
      </c>
      <c r="JT196" s="763">
        <v>12195494</v>
      </c>
      <c r="JU196" s="763">
        <v>44528570</v>
      </c>
      <c r="JV196" s="763">
        <v>178114281</v>
      </c>
      <c r="JW196" s="763">
        <v>309821</v>
      </c>
      <c r="JX196" s="763">
        <v>12232368</v>
      </c>
      <c r="JY196" s="763">
        <v>44663206</v>
      </c>
      <c r="JZ196" s="763">
        <v>178652828</v>
      </c>
      <c r="KA196" s="763">
        <v>309211</v>
      </c>
      <c r="KB196" s="763">
        <v>12208258</v>
      </c>
      <c r="KC196" s="763">
        <v>44575175</v>
      </c>
      <c r="KD196" s="763">
        <v>178300700</v>
      </c>
    </row>
    <row r="197" spans="2:290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  <c r="JC197" s="763">
        <v>2123233</v>
      </c>
      <c r="JD197" s="763">
        <v>84771389</v>
      </c>
      <c r="JE197" s="763">
        <v>334887049</v>
      </c>
      <c r="JF197" s="763">
        <v>1339548197</v>
      </c>
      <c r="JG197" s="763">
        <v>2142369</v>
      </c>
      <c r="JH197" s="763">
        <v>85535409</v>
      </c>
      <c r="JI197" s="763">
        <v>337905293</v>
      </c>
      <c r="JJ197" s="763">
        <v>1351621176</v>
      </c>
      <c r="JK197" s="763">
        <v>2142369</v>
      </c>
      <c r="JL197" s="763">
        <v>85535409</v>
      </c>
      <c r="JM197" s="763">
        <v>337905293</v>
      </c>
      <c r="JN197" s="763">
        <v>1351621176</v>
      </c>
      <c r="JO197" s="763">
        <v>2150999</v>
      </c>
      <c r="JP197" s="763">
        <v>85879968</v>
      </c>
      <c r="JQ197" s="763">
        <v>339266463</v>
      </c>
      <c r="JR197" s="763">
        <v>1357065852</v>
      </c>
      <c r="JS197" s="763">
        <v>2150999</v>
      </c>
      <c r="JT197" s="763">
        <v>85879968</v>
      </c>
      <c r="JU197" s="763">
        <v>339266463</v>
      </c>
      <c r="JV197" s="763">
        <v>1357065852</v>
      </c>
      <c r="JW197" s="763">
        <v>2157502</v>
      </c>
      <c r="JX197" s="763">
        <v>86139635</v>
      </c>
      <c r="JY197" s="763">
        <v>340292271</v>
      </c>
      <c r="JZ197" s="763">
        <v>1361169086</v>
      </c>
      <c r="KA197" s="763">
        <v>2153250</v>
      </c>
      <c r="KB197" s="763">
        <v>85969853</v>
      </c>
      <c r="KC197" s="763">
        <v>339621551</v>
      </c>
      <c r="KD197" s="763">
        <v>1358486202</v>
      </c>
    </row>
    <row r="198" spans="2:290" ht="15.75" customHeight="1">
      <c r="BD198" s="102" t="s">
        <v>979</v>
      </c>
    </row>
  </sheetData>
  <mergeCells count="444">
    <mergeCell ref="IN166:IO166"/>
    <mergeCell ref="IA164:ID164"/>
    <mergeCell ref="IA165:ID165"/>
    <mergeCell ref="IB166:IC166"/>
    <mergeCell ref="IU164:IX164"/>
    <mergeCell ref="HH166:HI166"/>
    <mergeCell ref="GU164:GX164"/>
    <mergeCell ref="GB166:GC166"/>
    <mergeCell ref="GQ164:GT164"/>
    <mergeCell ref="GE164:GH164"/>
    <mergeCell ref="GI164:GL164"/>
    <mergeCell ref="GM164:GP164"/>
    <mergeCell ref="IE164:IH164"/>
    <mergeCell ref="IE165:IH165"/>
    <mergeCell ref="IF166:IG166"/>
    <mergeCell ref="HK165:HN165"/>
    <mergeCell ref="HO165:HR165"/>
    <mergeCell ref="GY165:HB165"/>
    <mergeCell ref="HC165:HF165"/>
    <mergeCell ref="HG165:HJ165"/>
    <mergeCell ref="HC164:HF164"/>
    <mergeCell ref="HG164:HJ164"/>
    <mergeCell ref="HW165:HZ165"/>
    <mergeCell ref="HX166:HY166"/>
    <mergeCell ref="KA164:KD164"/>
    <mergeCell ref="KA165:KD165"/>
    <mergeCell ref="KB166:KC166"/>
    <mergeCell ref="JS164:JV164"/>
    <mergeCell ref="JS165:JV165"/>
    <mergeCell ref="JT166:JU166"/>
    <mergeCell ref="HW164:HZ164"/>
    <mergeCell ref="GF166:GG166"/>
    <mergeCell ref="GJ166:GK166"/>
    <mergeCell ref="GN166:GO166"/>
    <mergeCell ref="GR166:GS166"/>
    <mergeCell ref="GV166:GW166"/>
    <mergeCell ref="GY164:HB164"/>
    <mergeCell ref="IY164:JB164"/>
    <mergeCell ref="IY165:JB165"/>
    <mergeCell ref="IZ166:JA166"/>
    <mergeCell ref="IM164:IP164"/>
    <mergeCell ref="JH166:JI166"/>
    <mergeCell ref="JC164:JF164"/>
    <mergeCell ref="JC165:JF165"/>
    <mergeCell ref="JD166:JE166"/>
    <mergeCell ref="HO164:HR164"/>
    <mergeCell ref="GZ166:HA166"/>
    <mergeCell ref="HD166:HE166"/>
    <mergeCell ref="EA165:ED165"/>
    <mergeCell ref="EU165:EX165"/>
    <mergeCell ref="EY165:FB165"/>
    <mergeCell ref="FC165:FF165"/>
    <mergeCell ref="JG164:JJ164"/>
    <mergeCell ref="JG165:JJ165"/>
    <mergeCell ref="IM165:IP165"/>
    <mergeCell ref="FP166:FQ166"/>
    <mergeCell ref="EF166:EG166"/>
    <mergeCell ref="FL166:FM166"/>
    <mergeCell ref="EE165:EH165"/>
    <mergeCell ref="EI165:EL165"/>
    <mergeCell ref="EM165:EP165"/>
    <mergeCell ref="EQ165:ET165"/>
    <mergeCell ref="EU164:EX164"/>
    <mergeCell ref="EY164:FB164"/>
    <mergeCell ref="IU165:IX165"/>
    <mergeCell ref="IV166:IW166"/>
    <mergeCell ref="IQ164:IT164"/>
    <mergeCell ref="IQ165:IT165"/>
    <mergeCell ref="IR166:IS166"/>
    <mergeCell ref="GU165:GX165"/>
    <mergeCell ref="GA165:GD165"/>
    <mergeCell ref="FO165:FR165"/>
    <mergeCell ref="EE164:EH164"/>
    <mergeCell ref="FK165:FN165"/>
    <mergeCell ref="FS164:FV164"/>
    <mergeCell ref="HS164:HV164"/>
    <mergeCell ref="HT166:HU166"/>
    <mergeCell ref="EI164:EL164"/>
    <mergeCell ref="EM164:EP164"/>
    <mergeCell ref="EQ164:ET164"/>
    <mergeCell ref="HP166:HQ166"/>
    <mergeCell ref="HS165:HV165"/>
    <mergeCell ref="GI165:GL165"/>
    <mergeCell ref="GM165:GP165"/>
    <mergeCell ref="FT166:FU166"/>
    <mergeCell ref="EN166:EO166"/>
    <mergeCell ref="ER166:ES166"/>
    <mergeCell ref="EJ166:EK166"/>
    <mergeCell ref="HL166:HM166"/>
    <mergeCell ref="HK164:HN164"/>
    <mergeCell ref="GQ165:GT165"/>
    <mergeCell ref="EV166:EW166"/>
    <mergeCell ref="EZ166:FA166"/>
    <mergeCell ref="FS165:FV165"/>
    <mergeCell ref="DO164:DR164"/>
    <mergeCell ref="DS164:DV164"/>
    <mergeCell ref="DW164:DZ164"/>
    <mergeCell ref="AM164:AP164"/>
    <mergeCell ref="AQ164:AT164"/>
    <mergeCell ref="BK165:BN165"/>
    <mergeCell ref="BL166:BM166"/>
    <mergeCell ref="BT166:BU166"/>
    <mergeCell ref="CJ166:CK166"/>
    <mergeCell ref="CN166:CO166"/>
    <mergeCell ref="CR166:CS166"/>
    <mergeCell ref="DC164:DF164"/>
    <mergeCell ref="DG164:DJ164"/>
    <mergeCell ref="CU164:CX164"/>
    <mergeCell ref="CB166:CC166"/>
    <mergeCell ref="CF166:CG166"/>
    <mergeCell ref="DS165:DV165"/>
    <mergeCell ref="DW165:DZ165"/>
    <mergeCell ref="DT166:DU166"/>
    <mergeCell ref="DX166:DY166"/>
    <mergeCell ref="A155:B155"/>
    <mergeCell ref="A156:B156"/>
    <mergeCell ref="A157:B157"/>
    <mergeCell ref="A158:B158"/>
    <mergeCell ref="A159:B159"/>
    <mergeCell ref="AZ166:BA166"/>
    <mergeCell ref="BD166:BE166"/>
    <mergeCell ref="BH166:BI166"/>
    <mergeCell ref="AR166:AS166"/>
    <mergeCell ref="AV166:AW166"/>
    <mergeCell ref="AM165:AP165"/>
    <mergeCell ref="W164:Z164"/>
    <mergeCell ref="AA164:AD164"/>
    <mergeCell ref="AE164:AH164"/>
    <mergeCell ref="AI164:AL164"/>
    <mergeCell ref="W165:Z165"/>
    <mergeCell ref="AA165:AD165"/>
    <mergeCell ref="AE165:AH165"/>
    <mergeCell ref="AI165:AL165"/>
    <mergeCell ref="D166:E166"/>
    <mergeCell ref="H166:I166"/>
    <mergeCell ref="C165:F165"/>
    <mergeCell ref="G165:J165"/>
    <mergeCell ref="K165:N165"/>
    <mergeCell ref="O165:R165"/>
    <mergeCell ref="S165:V165"/>
    <mergeCell ref="K164:N164"/>
    <mergeCell ref="O164:R164"/>
    <mergeCell ref="S164:V164"/>
    <mergeCell ref="A160:B160"/>
    <mergeCell ref="A161:B161"/>
    <mergeCell ref="C164:F164"/>
    <mergeCell ref="G164:J16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DK164:DN164"/>
    <mergeCell ref="AY6:AY8"/>
    <mergeCell ref="AZ6:AZ8"/>
    <mergeCell ref="BA6:BA8"/>
    <mergeCell ref="BB6:BB8"/>
    <mergeCell ref="BV6:BV8"/>
    <mergeCell ref="AQ165:AT165"/>
    <mergeCell ref="AU165:AX165"/>
    <mergeCell ref="AY165:BB165"/>
    <mergeCell ref="BC165:BF165"/>
    <mergeCell ref="BG165:BJ165"/>
    <mergeCell ref="AU6:AU8"/>
    <mergeCell ref="AV6:AV8"/>
    <mergeCell ref="BT6:BT8"/>
    <mergeCell ref="CE164:CH164"/>
    <mergeCell ref="AP6:AP8"/>
    <mergeCell ref="FG165:FJ165"/>
    <mergeCell ref="AQ6:AQ8"/>
    <mergeCell ref="AU164:AX164"/>
    <mergeCell ref="AY164:BB164"/>
    <mergeCell ref="BC164:BF164"/>
    <mergeCell ref="AX6:AX8"/>
    <mergeCell ref="BS164:BV164"/>
    <mergeCell ref="BW164:BZ164"/>
    <mergeCell ref="BO6:BO8"/>
    <mergeCell ref="BU6:BU8"/>
    <mergeCell ref="BC6:BC8"/>
    <mergeCell ref="BD6:BD8"/>
    <mergeCell ref="BO164:BR164"/>
    <mergeCell ref="BS165:BV165"/>
    <mergeCell ref="BQ6:BQ8"/>
    <mergeCell ref="BS6:BS8"/>
    <mergeCell ref="BK6:BK8"/>
    <mergeCell ref="BJ6:BJ8"/>
    <mergeCell ref="BI6:BI8"/>
    <mergeCell ref="BK164:BN164"/>
    <mergeCell ref="AR6:AR8"/>
    <mergeCell ref="BG164:BJ164"/>
    <mergeCell ref="FX166:FY166"/>
    <mergeCell ref="AO6:AO8"/>
    <mergeCell ref="EB166:EC166"/>
    <mergeCell ref="AS6:AS8"/>
    <mergeCell ref="AT6:AT8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BP6:BP8"/>
    <mergeCell ref="CI164:CL164"/>
    <mergeCell ref="BR6:BR8"/>
    <mergeCell ref="AW6:AW8"/>
    <mergeCell ref="BX166:BY166"/>
    <mergeCell ref="CV166:CW166"/>
    <mergeCell ref="CZ166:DA166"/>
    <mergeCell ref="BP166:BQ166"/>
    <mergeCell ref="CA164:CD164"/>
    <mergeCell ref="CA165:CD165"/>
    <mergeCell ref="JO164:JR164"/>
    <mergeCell ref="JO165:JR165"/>
    <mergeCell ref="JP166:JQ166"/>
    <mergeCell ref="JK164:JN164"/>
    <mergeCell ref="JK165:JN165"/>
    <mergeCell ref="JL166:JM166"/>
    <mergeCell ref="CI165:CL165"/>
    <mergeCell ref="CM165:CP165"/>
    <mergeCell ref="CQ165:CT165"/>
    <mergeCell ref="CU165:CX165"/>
    <mergeCell ref="CY165:DB165"/>
    <mergeCell ref="DP166:DQ166"/>
    <mergeCell ref="DD166:DE166"/>
    <mergeCell ref="FW165:FZ165"/>
    <mergeCell ref="GE165:GH165"/>
    <mergeCell ref="FD166:FE166"/>
    <mergeCell ref="FH166:FI166"/>
    <mergeCell ref="FW164:FZ164"/>
    <mergeCell ref="GA164:GD164"/>
    <mergeCell ref="FC164:FF164"/>
    <mergeCell ref="FG164:FJ164"/>
    <mergeCell ref="FK164:FN164"/>
    <mergeCell ref="FO164:FR164"/>
    <mergeCell ref="CE165:CH165"/>
    <mergeCell ref="EA164:ED164"/>
    <mergeCell ref="JW164:JZ164"/>
    <mergeCell ref="JW165:JZ165"/>
    <mergeCell ref="JX166:JY166"/>
    <mergeCell ref="L166:M166"/>
    <mergeCell ref="II164:IL164"/>
    <mergeCell ref="II165:IL165"/>
    <mergeCell ref="IJ166:IK166"/>
    <mergeCell ref="DC165:DF165"/>
    <mergeCell ref="DG165:DJ165"/>
    <mergeCell ref="DK165:DN165"/>
    <mergeCell ref="DO165:DR165"/>
    <mergeCell ref="DL166:DM166"/>
    <mergeCell ref="DH166:DI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W165:BZ165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4" t="s">
        <v>1837</v>
      </c>
      <c r="DJ17" s="95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0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73" t="s">
        <v>686</v>
      </c>
      <c r="AG5" s="1273" t="s">
        <v>687</v>
      </c>
      <c r="AH5" s="1273" t="s">
        <v>688</v>
      </c>
      <c r="AI5" s="1273" t="s">
        <v>689</v>
      </c>
      <c r="AJ5" s="1273" t="s">
        <v>690</v>
      </c>
      <c r="AK5" s="1273" t="s">
        <v>691</v>
      </c>
      <c r="AL5" s="1273" t="s">
        <v>692</v>
      </c>
      <c r="AM5" s="1273" t="s">
        <v>693</v>
      </c>
      <c r="AN5" s="1273" t="s">
        <v>694</v>
      </c>
      <c r="AO5" s="1282" t="s">
        <v>695</v>
      </c>
      <c r="AP5" s="1282" t="s">
        <v>696</v>
      </c>
      <c r="AQ5" s="1282" t="s">
        <v>697</v>
      </c>
      <c r="AR5" s="1282" t="s">
        <v>698</v>
      </c>
      <c r="AS5" s="1282" t="s">
        <v>699</v>
      </c>
      <c r="AT5" s="1282" t="s">
        <v>700</v>
      </c>
      <c r="AU5" s="1282" t="s">
        <v>701</v>
      </c>
      <c r="AV5" s="1282" t="s">
        <v>702</v>
      </c>
      <c r="AW5" s="1282" t="s">
        <v>703</v>
      </c>
      <c r="AX5" s="1282" t="s">
        <v>704</v>
      </c>
      <c r="AY5" s="1282" t="s">
        <v>705</v>
      </c>
      <c r="AZ5" s="1282" t="s">
        <v>706</v>
      </c>
      <c r="BA5" s="1282" t="s">
        <v>707</v>
      </c>
      <c r="BB5" s="1282" t="s">
        <v>708</v>
      </c>
      <c r="BC5" s="1282" t="s">
        <v>709</v>
      </c>
      <c r="BD5" s="1282" t="s">
        <v>710</v>
      </c>
      <c r="BE5" s="1282" t="s">
        <v>711</v>
      </c>
      <c r="BF5" s="1282" t="s">
        <v>712</v>
      </c>
      <c r="BG5" s="1282" t="s">
        <v>713</v>
      </c>
      <c r="BH5" s="1282" t="s">
        <v>714</v>
      </c>
      <c r="BI5" s="1282" t="s">
        <v>715</v>
      </c>
      <c r="BJ5" s="1282" t="s">
        <v>716</v>
      </c>
      <c r="BK5" s="1282" t="s">
        <v>717</v>
      </c>
      <c r="BL5" s="1282" t="s">
        <v>718</v>
      </c>
      <c r="BM5" s="1282" t="s">
        <v>719</v>
      </c>
      <c r="BN5" s="1282" t="s">
        <v>720</v>
      </c>
      <c r="BO5" s="1282" t="s">
        <v>721</v>
      </c>
      <c r="BP5" s="1282" t="s">
        <v>722</v>
      </c>
      <c r="BQ5" s="1282" t="s">
        <v>723</v>
      </c>
      <c r="BR5" s="1282" t="s">
        <v>724</v>
      </c>
      <c r="BS5" s="1282" t="s">
        <v>725</v>
      </c>
      <c r="BT5" s="1282" t="s">
        <v>726</v>
      </c>
      <c r="BU5" s="1282" t="s">
        <v>727</v>
      </c>
      <c r="BV5" s="1282" t="s">
        <v>728</v>
      </c>
      <c r="BW5" s="1282" t="s">
        <v>729</v>
      </c>
      <c r="BX5" s="1295" t="s">
        <v>730</v>
      </c>
      <c r="BY5" s="1279" t="s">
        <v>1798</v>
      </c>
      <c r="BZ5" s="1279" t="s">
        <v>1807</v>
      </c>
      <c r="CA5" s="1293" t="s">
        <v>1817</v>
      </c>
      <c r="CB5" s="1291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239"/>
      <c r="AG6" s="1239"/>
      <c r="AH6" s="1239"/>
      <c r="AI6" s="1239"/>
      <c r="AJ6" s="1239"/>
      <c r="AK6" s="1239"/>
      <c r="AL6" s="1239"/>
      <c r="AM6" s="1239"/>
      <c r="AN6" s="1239"/>
      <c r="AO6" s="1232"/>
      <c r="AP6" s="1232"/>
      <c r="AQ6" s="1232"/>
      <c r="AR6" s="1232"/>
      <c r="AS6" s="1232"/>
      <c r="AT6" s="1232"/>
      <c r="AU6" s="1232"/>
      <c r="AV6" s="1232"/>
      <c r="AW6" s="1232"/>
      <c r="AX6" s="1232"/>
      <c r="AY6" s="1232"/>
      <c r="AZ6" s="1232"/>
      <c r="BA6" s="1232"/>
      <c r="BB6" s="1232"/>
      <c r="BC6" s="1232"/>
      <c r="BD6" s="1232"/>
      <c r="BE6" s="1232"/>
      <c r="BF6" s="1232"/>
      <c r="BG6" s="1232"/>
      <c r="BH6" s="1232"/>
      <c r="BI6" s="1232"/>
      <c r="BJ6" s="1232"/>
      <c r="BK6" s="1232"/>
      <c r="BL6" s="1232"/>
      <c r="BM6" s="1232"/>
      <c r="BN6" s="1232"/>
      <c r="BO6" s="1232"/>
      <c r="BP6" s="1232"/>
      <c r="BQ6" s="1232"/>
      <c r="BR6" s="1232"/>
      <c r="BS6" s="1232"/>
      <c r="BT6" s="1232"/>
      <c r="BU6" s="1232"/>
      <c r="BV6" s="1232"/>
      <c r="BW6" s="1232"/>
      <c r="BX6" s="1201"/>
      <c r="BY6" s="1196"/>
      <c r="BZ6" s="1196"/>
      <c r="CA6" s="1294"/>
      <c r="CB6" s="1292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74"/>
      <c r="AG7" s="1274"/>
      <c r="AH7" s="1274"/>
      <c r="AI7" s="1274"/>
      <c r="AJ7" s="1274"/>
      <c r="AK7" s="1274"/>
      <c r="AL7" s="1274"/>
      <c r="AM7" s="1274"/>
      <c r="AN7" s="1274"/>
      <c r="AO7" s="1199"/>
      <c r="AP7" s="1199"/>
      <c r="AQ7" s="1199"/>
      <c r="AR7" s="1199"/>
      <c r="AS7" s="1199"/>
      <c r="AT7" s="1199"/>
      <c r="AU7" s="1199"/>
      <c r="AV7" s="1199"/>
      <c r="AW7" s="1199"/>
      <c r="AX7" s="1199"/>
      <c r="AY7" s="1199"/>
      <c r="AZ7" s="1199"/>
      <c r="BA7" s="1199"/>
      <c r="BB7" s="1199"/>
      <c r="BC7" s="1199"/>
      <c r="BD7" s="1199"/>
      <c r="BE7" s="1199"/>
      <c r="BF7" s="1199"/>
      <c r="BG7" s="1199"/>
      <c r="BH7" s="1199"/>
      <c r="BI7" s="1199"/>
      <c r="BJ7" s="1199"/>
      <c r="BK7" s="1199"/>
      <c r="BL7" s="1199"/>
      <c r="BM7" s="1199"/>
      <c r="BN7" s="1199"/>
      <c r="BO7" s="1199"/>
      <c r="BP7" s="1199"/>
      <c r="BQ7" s="1199"/>
      <c r="BR7" s="1199"/>
      <c r="BS7" s="1199"/>
      <c r="BT7" s="1199"/>
      <c r="BU7" s="1199"/>
      <c r="BV7" s="1199"/>
      <c r="BW7" s="1199"/>
      <c r="BX7" s="1201"/>
      <c r="BY7" s="1196"/>
      <c r="BZ7" s="1196"/>
      <c r="CA7" s="1294"/>
      <c r="CB7" s="1292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39">
        <v>0.1956</v>
      </c>
      <c r="CB8" s="94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39">
        <v>0.1467</v>
      </c>
      <c r="CB9" s="94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39">
        <v>9.7799999999999998E-2</v>
      </c>
      <c r="CB10" s="94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39"/>
      <c r="CB11" s="94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39">
        <v>0.18360000000000001</v>
      </c>
      <c r="CB12" s="94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39">
        <v>0.13780000000000001</v>
      </c>
      <c r="CB13" s="94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39">
        <v>9.1800000000000007E-2</v>
      </c>
      <c r="CB14" s="94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0">
        <v>0</v>
      </c>
      <c r="CB15" s="94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39"/>
      <c r="CB16" s="94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1">
        <v>1513</v>
      </c>
      <c r="CB17" s="94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0"/>
      <c r="CB18" s="94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2">
        <v>3305</v>
      </c>
      <c r="CB19" s="94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0">
        <v>338</v>
      </c>
      <c r="CB20" s="94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0">
        <v>27</v>
      </c>
      <c r="CB21" s="94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2">
        <v>2259</v>
      </c>
      <c r="CB22" s="94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2">
        <v>4078</v>
      </c>
      <c r="CB23" s="94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2">
        <v>5234</v>
      </c>
      <c r="CB24" s="94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2">
        <v>5054</v>
      </c>
      <c r="CB25" s="94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2">
        <v>6094</v>
      </c>
      <c r="CB26" s="94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2">
        <v>21222</v>
      </c>
      <c r="CB27" s="94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4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2">
        <v>34765</v>
      </c>
      <c r="CB29" s="94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2">
        <v>12652</v>
      </c>
      <c r="CB30" s="94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2">
        <v>6847</v>
      </c>
      <c r="CB31" s="94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2">
        <v>3003</v>
      </c>
      <c r="CB32" s="94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3"/>
      <c r="CB33" s="94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3"/>
      <c r="CB34" s="94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2">
        <v>14610</v>
      </c>
      <c r="CB35" s="94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2">
        <v>12</v>
      </c>
      <c r="CB36" s="94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2">
        <v>4134</v>
      </c>
      <c r="CB37" s="94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4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4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4">
        <v>0.1091</v>
      </c>
      <c r="CB40" s="94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4">
        <v>8.1699999999999995E-2</v>
      </c>
      <c r="CB41" s="94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4">
        <v>5.45E-2</v>
      </c>
      <c r="CB42" s="94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5"/>
      <c r="CB43" s="94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5"/>
      <c r="CB44" s="94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0">
        <v>5.2499999999999998E-2</v>
      </c>
      <c r="CB45" s="94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0">
        <v>3.9399999999999998E-2</v>
      </c>
      <c r="CB46" s="94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0">
        <v>2.6200000000000001E-2</v>
      </c>
      <c r="CB47" s="94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5"/>
      <c r="CB48" s="94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5">
        <v>7.1199999999999999E-2</v>
      </c>
      <c r="CB49" s="94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4">
        <v>5.33E-2</v>
      </c>
      <c r="CB50" s="94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4">
        <v>3.56E-2</v>
      </c>
      <c r="CB51" s="94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4"/>
      <c r="CB52" s="94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4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6">
        <v>55364</v>
      </c>
      <c r="CB54" s="94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6">
        <v>93232</v>
      </c>
      <c r="CB55" s="94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6">
        <v>233176</v>
      </c>
      <c r="CB56" s="94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6">
        <v>17318</v>
      </c>
      <c r="CB57" s="94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6"/>
      <c r="CB58" s="94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6">
        <v>55186</v>
      </c>
      <c r="CB59" s="94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6">
        <v>195130</v>
      </c>
      <c r="CB60" s="94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6">
        <v>56230</v>
      </c>
      <c r="CB61" s="94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6"/>
      <c r="CB62" s="94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6">
        <v>655415</v>
      </c>
      <c r="CB63" s="94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6">
        <v>232456</v>
      </c>
      <c r="CB64" s="94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6">
        <v>27613</v>
      </c>
      <c r="CB65" s="94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6">
        <v>347163</v>
      </c>
      <c r="CB66" s="94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6">
        <v>401721</v>
      </c>
      <c r="CB67" s="94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6">
        <v>1211</v>
      </c>
      <c r="CB68" s="94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6">
        <v>331691</v>
      </c>
      <c r="CB69" s="94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47"/>
      <c r="CB70" s="94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2">
        <v>24710</v>
      </c>
      <c r="CB71" s="94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2">
        <v>23412</v>
      </c>
      <c r="CB72" s="94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6">
        <v>15146</v>
      </c>
      <c r="CB73" s="94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6">
        <v>331691</v>
      </c>
      <c r="CB74" s="94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6">
        <v>496</v>
      </c>
      <c r="CB75" s="94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6">
        <v>99</v>
      </c>
      <c r="CB76" s="94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0"/>
      <c r="CB77" s="94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6">
        <v>134644</v>
      </c>
      <c r="CB78" s="94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6">
        <v>226546</v>
      </c>
      <c r="CB79" s="94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6"/>
      <c r="CB80" s="94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6"/>
      <c r="CB81" s="94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6">
        <v>0</v>
      </c>
      <c r="CB82" s="94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0"/>
      <c r="CB83" s="94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0">
        <v>8.7800000000000003E-2</v>
      </c>
      <c r="CB84" s="94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0">
        <v>0.1754</v>
      </c>
      <c r="CB85" s="94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48">
        <v>3.4451999999999998</v>
      </c>
      <c r="CB86" s="94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48">
        <v>7.7176</v>
      </c>
      <c r="CB87" s="94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48">
        <v>0.26319999999999999</v>
      </c>
      <c r="CB88" s="94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48">
        <v>10.609500000000001</v>
      </c>
      <c r="CB89" s="94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0"/>
      <c r="CB90" s="94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6">
        <v>87055</v>
      </c>
      <c r="CB91" s="94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4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2">
        <v>93340</v>
      </c>
      <c r="CB93" s="94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6">
        <v>1490931</v>
      </c>
      <c r="CB94" s="94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4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6">
        <v>11608</v>
      </c>
      <c r="CB96" s="94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2">
        <v>2896181</v>
      </c>
      <c r="CB97" s="94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6">
        <v>5803</v>
      </c>
      <c r="CB98" s="94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3"/>
  <sheetViews>
    <sheetView topLeftCell="C94" workbookViewId="0">
      <selection activeCell="I88" sqref="I88"/>
    </sheetView>
  </sheetViews>
  <sheetFormatPr baseColWidth="10" defaultRowHeight="15.5"/>
  <cols>
    <col min="2" max="2" width="31.83203125" bestFit="1" customWidth="1"/>
    <col min="3" max="4" width="9.58203125" customWidth="1"/>
    <col min="9" max="11" width="9.75" customWidth="1"/>
    <col min="12" max="13" width="9.58203125" customWidth="1"/>
    <col min="14" max="14" width="9.6640625" customWidth="1"/>
  </cols>
  <sheetData>
    <row r="2" spans="2:16">
      <c r="B2" s="355" t="s">
        <v>110</v>
      </c>
    </row>
    <row r="3" spans="2:16">
      <c r="B3" s="355" t="s">
        <v>111</v>
      </c>
    </row>
    <row r="4" spans="2:16">
      <c r="B4" s="355" t="s">
        <v>112</v>
      </c>
    </row>
    <row r="5" spans="2:16">
      <c r="B5" s="902"/>
      <c r="F5" s="988"/>
    </row>
    <row r="6" spans="2:16" ht="62">
      <c r="B6" s="911" t="s">
        <v>242</v>
      </c>
      <c r="C6" s="918" t="s">
        <v>1830</v>
      </c>
      <c r="D6" s="918" t="s">
        <v>1881</v>
      </c>
      <c r="E6" s="918" t="s">
        <v>1892</v>
      </c>
      <c r="F6" s="918" t="s">
        <v>1902</v>
      </c>
      <c r="G6" s="918" t="s">
        <v>2034</v>
      </c>
      <c r="H6" s="918" t="s">
        <v>2042</v>
      </c>
      <c r="I6" s="1078" t="s">
        <v>2052</v>
      </c>
      <c r="J6" s="1078" t="s">
        <v>2060</v>
      </c>
      <c r="K6" s="1078" t="s">
        <v>2071</v>
      </c>
      <c r="L6" s="1078" t="s">
        <v>2082</v>
      </c>
      <c r="M6" s="1078" t="s">
        <v>2090</v>
      </c>
      <c r="N6" s="1078" t="s">
        <v>2102</v>
      </c>
      <c r="O6" s="1078" t="s">
        <v>2108</v>
      </c>
    </row>
    <row r="7" spans="2:16" ht="28">
      <c r="B7" s="912" t="s">
        <v>1175</v>
      </c>
      <c r="C7" s="868"/>
      <c r="D7" s="868"/>
      <c r="E7" s="868"/>
      <c r="F7" s="804"/>
      <c r="G7" s="868"/>
      <c r="H7" s="868"/>
      <c r="I7" s="868"/>
      <c r="J7" s="868"/>
      <c r="K7" s="868"/>
      <c r="L7" s="868"/>
      <c r="M7" s="868"/>
      <c r="N7" s="868"/>
      <c r="O7" s="868"/>
    </row>
    <row r="8" spans="2:16" ht="15.75" customHeight="1">
      <c r="B8" s="912" t="s">
        <v>1176</v>
      </c>
      <c r="C8" s="868"/>
      <c r="D8" s="868"/>
      <c r="E8" s="868"/>
      <c r="F8" s="804"/>
      <c r="G8" s="868"/>
      <c r="H8" s="868"/>
      <c r="I8" s="868"/>
      <c r="J8" s="868"/>
      <c r="K8" s="868"/>
      <c r="L8" s="868"/>
      <c r="M8" s="868"/>
      <c r="N8" s="868"/>
      <c r="O8" s="868"/>
      <c r="P8" s="899"/>
    </row>
    <row r="9" spans="2:16" ht="15.75" customHeight="1">
      <c r="B9" s="913" t="s">
        <v>13</v>
      </c>
      <c r="C9" s="919">
        <v>0.16518938233258149</v>
      </c>
      <c r="D9" s="919">
        <v>0.16782962996027184</v>
      </c>
      <c r="E9" s="919">
        <v>0.16771602007200853</v>
      </c>
      <c r="F9" s="1045">
        <v>0.16735403723500958</v>
      </c>
      <c r="G9" s="919">
        <v>0.1681</v>
      </c>
      <c r="H9" s="919">
        <v>0.16729334855424199</v>
      </c>
      <c r="I9" s="919">
        <v>0.16937515568319306</v>
      </c>
      <c r="J9" s="919">
        <v>0.17039677423833821</v>
      </c>
      <c r="K9" s="919">
        <v>0.17064640676627882</v>
      </c>
      <c r="L9" s="919">
        <v>0.17229891229896604</v>
      </c>
      <c r="M9" s="919">
        <v>0.17194345293853255</v>
      </c>
      <c r="N9" s="919">
        <v>0.17066665280459831</v>
      </c>
      <c r="O9" s="919">
        <v>0.1711</v>
      </c>
      <c r="P9" s="899"/>
    </row>
    <row r="10" spans="2:16" ht="15.75" customHeight="1">
      <c r="B10" s="913" t="s">
        <v>15</v>
      </c>
      <c r="C10" s="919">
        <v>0.12389203674943611</v>
      </c>
      <c r="D10" s="919">
        <v>0.12587222247020391</v>
      </c>
      <c r="E10" s="919">
        <v>0.12578701505400641</v>
      </c>
      <c r="F10" s="1045">
        <v>0.1255155279262572</v>
      </c>
      <c r="G10" s="919">
        <v>0.12609999999999999</v>
      </c>
      <c r="H10" s="919">
        <v>0.12547001141568162</v>
      </c>
      <c r="I10" s="919">
        <v>0.12703136676239479</v>
      </c>
      <c r="J10" s="919">
        <v>0.12779758067875369</v>
      </c>
      <c r="K10" s="919">
        <v>0.12798480507470911</v>
      </c>
      <c r="L10" s="919">
        <v>0.12922418422422455</v>
      </c>
      <c r="M10" s="919">
        <v>0.12895758970389942</v>
      </c>
      <c r="N10" s="919">
        <v>0.12799998960344874</v>
      </c>
      <c r="O10" s="919">
        <v>0.1283</v>
      </c>
      <c r="P10" s="899"/>
    </row>
    <row r="11" spans="2:16" ht="15.75" customHeight="1">
      <c r="B11" s="913" t="s">
        <v>16</v>
      </c>
      <c r="C11" s="919">
        <v>8.2594691166290743E-2</v>
      </c>
      <c r="D11" s="919">
        <v>8.3914814980135921E-2</v>
      </c>
      <c r="E11" s="919">
        <v>8.3858010036004266E-2</v>
      </c>
      <c r="F11" s="1045">
        <v>8.3677018617504789E-2</v>
      </c>
      <c r="G11" s="919">
        <v>8.4000000000000005E-2</v>
      </c>
      <c r="H11" s="919">
        <v>8.364667427712108E-2</v>
      </c>
      <c r="I11" s="919">
        <v>8.4687577841596529E-2</v>
      </c>
      <c r="J11" s="919">
        <v>8.5198387119169106E-2</v>
      </c>
      <c r="K11" s="919">
        <v>8.5323203383139409E-2</v>
      </c>
      <c r="L11" s="919">
        <v>8.6149456149483022E-2</v>
      </c>
      <c r="M11" s="919">
        <v>8.5971726469266277E-2</v>
      </c>
      <c r="N11" s="919">
        <v>8.5333326402299153E-2</v>
      </c>
      <c r="O11" s="919">
        <v>8.5500000000000007E-2</v>
      </c>
      <c r="P11" s="899"/>
    </row>
    <row r="12" spans="2:16" ht="15.75" customHeight="1">
      <c r="B12" s="914" t="s">
        <v>1177</v>
      </c>
      <c r="C12" s="919"/>
      <c r="D12" s="919"/>
      <c r="E12" s="919"/>
      <c r="F12" s="1045"/>
      <c r="G12" s="919"/>
      <c r="H12" s="919"/>
      <c r="I12" s="919"/>
      <c r="J12" s="919"/>
      <c r="K12" s="919"/>
      <c r="L12" s="919"/>
      <c r="M12" s="919"/>
      <c r="N12" s="919"/>
      <c r="O12" s="919"/>
      <c r="P12" s="899"/>
    </row>
    <row r="13" spans="2:16" ht="15.75" customHeight="1">
      <c r="B13" s="913" t="s">
        <v>13</v>
      </c>
      <c r="C13" s="919">
        <v>0.16275228896309551</v>
      </c>
      <c r="D13" s="919">
        <v>0.1653541515419352</v>
      </c>
      <c r="E13" s="919">
        <v>0.16525765493336345</v>
      </c>
      <c r="F13" s="1045">
        <v>0.16492502674785633</v>
      </c>
      <c r="G13" s="919">
        <v>0.1656</v>
      </c>
      <c r="H13" s="919">
        <v>0.16487945235633555</v>
      </c>
      <c r="I13" s="919">
        <v>0.16692971957877306</v>
      </c>
      <c r="J13" s="919">
        <v>0.16794571369679931</v>
      </c>
      <c r="K13" s="919">
        <v>0.16818801611413817</v>
      </c>
      <c r="L13" s="919">
        <v>0.16979869753419366</v>
      </c>
      <c r="M13" s="919">
        <v>0.16945707138130434</v>
      </c>
      <c r="N13" s="919">
        <v>0.16823291446799837</v>
      </c>
      <c r="O13" s="919">
        <v>0.1686</v>
      </c>
      <c r="P13" s="899"/>
    </row>
    <row r="14" spans="2:16" ht="15.75" customHeight="1">
      <c r="B14" s="913" t="s">
        <v>15</v>
      </c>
      <c r="C14" s="919">
        <v>0.12206421672232165</v>
      </c>
      <c r="D14" s="919">
        <v>0.12401561365645139</v>
      </c>
      <c r="E14" s="919">
        <v>0.12394324120002258</v>
      </c>
      <c r="F14" s="1045">
        <v>0.12369377006089226</v>
      </c>
      <c r="G14" s="919">
        <v>0.1242</v>
      </c>
      <c r="H14" s="919">
        <v>0.12365958926725165</v>
      </c>
      <c r="I14" s="919">
        <v>0.12519728968407978</v>
      </c>
      <c r="J14" s="919">
        <v>0.12595928527259947</v>
      </c>
      <c r="K14" s="919">
        <v>0.1261410120856036</v>
      </c>
      <c r="L14" s="919">
        <v>0.12734902315064522</v>
      </c>
      <c r="M14" s="919">
        <v>0.12709280353597827</v>
      </c>
      <c r="N14" s="919">
        <v>0.12617468585099878</v>
      </c>
      <c r="O14" s="919">
        <v>0.1265</v>
      </c>
      <c r="P14" s="899"/>
    </row>
    <row r="15" spans="2:16">
      <c r="B15" s="913" t="s">
        <v>16</v>
      </c>
      <c r="C15" s="919">
        <v>8.1376144481547757E-2</v>
      </c>
      <c r="D15" s="919">
        <v>8.2677075770967598E-2</v>
      </c>
      <c r="E15" s="919">
        <v>8.2628827466681723E-2</v>
      </c>
      <c r="F15" s="1045">
        <v>8.2462513373928167E-2</v>
      </c>
      <c r="G15" s="919">
        <v>8.2799999999999999E-2</v>
      </c>
      <c r="H15" s="919">
        <v>8.2439726178167777E-2</v>
      </c>
      <c r="I15" s="919">
        <v>8.3464859789386531E-2</v>
      </c>
      <c r="J15" s="919">
        <v>8.3972856848399655E-2</v>
      </c>
      <c r="K15" s="919">
        <v>8.4094008057069083E-2</v>
      </c>
      <c r="L15" s="919">
        <v>8.489934876709683E-2</v>
      </c>
      <c r="M15" s="919">
        <v>8.4728535690652168E-2</v>
      </c>
      <c r="N15" s="919">
        <v>8.4116457233999187E-2</v>
      </c>
      <c r="O15" s="919">
        <v>8.43E-2</v>
      </c>
      <c r="P15" s="899"/>
    </row>
    <row r="16" spans="2:16">
      <c r="B16" s="912" t="s">
        <v>157</v>
      </c>
      <c r="C16" s="920"/>
      <c r="D16" s="920"/>
      <c r="E16" s="920"/>
      <c r="F16" s="730"/>
      <c r="G16" s="1056"/>
      <c r="H16" s="1056"/>
      <c r="I16" s="1056"/>
      <c r="J16" s="1056"/>
      <c r="K16" s="1056"/>
      <c r="L16" s="1056"/>
      <c r="M16" s="1056"/>
      <c r="N16" s="1056"/>
      <c r="O16" s="1056"/>
      <c r="P16" s="899"/>
    </row>
    <row r="17" spans="2:16" ht="28">
      <c r="B17" s="915" t="s">
        <v>20</v>
      </c>
      <c r="C17" s="920"/>
      <c r="D17" s="920"/>
      <c r="E17" s="920"/>
      <c r="F17" s="730"/>
      <c r="G17" s="1056"/>
      <c r="H17" s="1056"/>
      <c r="I17" s="1056"/>
      <c r="J17" s="1056"/>
      <c r="K17" s="1056"/>
      <c r="L17" s="1056"/>
      <c r="M17" s="1056"/>
      <c r="N17" s="1056"/>
      <c r="O17" s="1094"/>
      <c r="P17" s="899"/>
    </row>
    <row r="18" spans="2:16" ht="17.25" customHeight="1">
      <c r="B18" s="916" t="s">
        <v>159</v>
      </c>
      <c r="C18" s="929">
        <v>1842.1659283684742</v>
      </c>
      <c r="D18" s="929">
        <v>1891.8273450737029</v>
      </c>
      <c r="E18" s="929">
        <v>1874.9182729010936</v>
      </c>
      <c r="F18" s="1046">
        <v>1878.0616761560668</v>
      </c>
      <c r="G18" s="929">
        <v>1895</v>
      </c>
      <c r="H18" s="929">
        <v>1863</v>
      </c>
      <c r="I18" s="929">
        <v>1887.775450500005</v>
      </c>
      <c r="J18" s="929">
        <v>1890</v>
      </c>
      <c r="K18" s="929">
        <v>1896.6981804045286</v>
      </c>
      <c r="L18" s="929">
        <v>1933.1985830209037</v>
      </c>
      <c r="M18" s="929">
        <v>1920.361363329705</v>
      </c>
      <c r="N18" s="929">
        <v>1871.412129793637</v>
      </c>
      <c r="O18" s="929">
        <v>1871.412129793637</v>
      </c>
      <c r="P18" s="899"/>
    </row>
    <row r="19" spans="2:16" ht="30" customHeight="1">
      <c r="B19" s="922" t="s">
        <v>23</v>
      </c>
      <c r="C19" s="929"/>
      <c r="D19" s="929"/>
      <c r="E19" s="929"/>
      <c r="F19" s="1046"/>
      <c r="G19" s="929"/>
      <c r="H19" s="929"/>
      <c r="I19" s="868"/>
      <c r="J19" s="868"/>
      <c r="K19" s="868"/>
      <c r="L19" s="868"/>
      <c r="M19" s="868"/>
      <c r="N19" s="868"/>
      <c r="O19" s="868"/>
      <c r="P19" s="899"/>
    </row>
    <row r="20" spans="2:16">
      <c r="B20" s="927" t="s">
        <v>161</v>
      </c>
      <c r="C20" s="929">
        <v>3258.2638623090875</v>
      </c>
      <c r="D20" s="929">
        <v>3316.2388393665437</v>
      </c>
      <c r="E20" s="929">
        <v>3310.3693033067616</v>
      </c>
      <c r="F20" s="1046">
        <v>3814.2152410455133</v>
      </c>
      <c r="G20" s="929">
        <v>3837</v>
      </c>
      <c r="H20" s="929">
        <v>3816.8644677974203</v>
      </c>
      <c r="I20" s="929">
        <v>3857.6617010967952</v>
      </c>
      <c r="J20" s="929">
        <v>3874.8975646228464</v>
      </c>
      <c r="K20" s="929">
        <v>3888.2122009951745</v>
      </c>
      <c r="L20" s="929">
        <v>3930.6078825147524</v>
      </c>
      <c r="M20" s="929">
        <v>3918.5058922883909</v>
      </c>
      <c r="N20" s="929">
        <v>3869.6964431155357</v>
      </c>
      <c r="O20" s="929">
        <v>3869.6964431155357</v>
      </c>
      <c r="P20" s="899"/>
    </row>
    <row r="21" spans="2:16">
      <c r="B21" s="927" t="s">
        <v>1832</v>
      </c>
      <c r="C21" s="929">
        <v>479.60268199008368</v>
      </c>
      <c r="D21" s="929">
        <v>492.80178706466768</v>
      </c>
      <c r="E21" s="929">
        <v>488.18210028856333</v>
      </c>
      <c r="F21" s="1046">
        <v>480.5266193453046</v>
      </c>
      <c r="G21" s="929">
        <v>485</v>
      </c>
      <c r="H21" s="929">
        <v>476.48769319248197</v>
      </c>
      <c r="I21" s="929">
        <v>482.82326362828218</v>
      </c>
      <c r="J21" s="929">
        <v>483.27203320081799</v>
      </c>
      <c r="K21" s="929">
        <v>484.98791686051402</v>
      </c>
      <c r="L21" s="929">
        <v>494.5704671446619</v>
      </c>
      <c r="M21" s="929">
        <v>491.19149624556843</v>
      </c>
      <c r="N21" s="929">
        <v>478.36196611307287</v>
      </c>
      <c r="O21" s="929">
        <v>478.36196611307287</v>
      </c>
      <c r="P21" s="899"/>
    </row>
    <row r="22" spans="2:16">
      <c r="B22" s="927" t="s">
        <v>1833</v>
      </c>
      <c r="C22" s="929">
        <v>13.943344909748108</v>
      </c>
      <c r="D22" s="929">
        <v>14.091200867889725</v>
      </c>
      <c r="E22" s="929">
        <v>14.146646852192834</v>
      </c>
      <c r="F22" s="1046">
        <v>23.650861896161693</v>
      </c>
      <c r="G22" s="929">
        <v>24</v>
      </c>
      <c r="H22" s="929">
        <v>23.915423701819531</v>
      </c>
      <c r="I22" s="929">
        <v>24.047036360457472</v>
      </c>
      <c r="J22" s="929">
        <v>24.179134528605172</v>
      </c>
      <c r="K22" s="929">
        <v>24.332740617980718</v>
      </c>
      <c r="L22" s="929">
        <v>24.437192758756098</v>
      </c>
      <c r="M22" s="929">
        <v>24.412615784456012</v>
      </c>
      <c r="N22" s="929">
        <v>24.245185147036661</v>
      </c>
      <c r="O22" s="929">
        <v>24.245185147036661</v>
      </c>
      <c r="P22" s="899"/>
    </row>
    <row r="23" spans="2:16" ht="30" customHeight="1">
      <c r="B23" s="928" t="s">
        <v>167</v>
      </c>
      <c r="C23" s="929">
        <v>2255.1800954824157</v>
      </c>
      <c r="D23" s="929">
        <v>2302.4434977895439</v>
      </c>
      <c r="E23" s="929">
        <v>2292.6395886906917</v>
      </c>
      <c r="F23" s="1046">
        <v>2768.686103990362</v>
      </c>
      <c r="G23" s="929">
        <v>2790</v>
      </c>
      <c r="H23" s="929">
        <v>2766.2265801481299</v>
      </c>
      <c r="I23" s="929">
        <v>2794.6664681804177</v>
      </c>
      <c r="J23" s="929">
        <v>2802.1803694312666</v>
      </c>
      <c r="K23" s="929">
        <v>2815.1581338255792</v>
      </c>
      <c r="L23" s="929">
        <v>2853.8962733316407</v>
      </c>
      <c r="M23" s="929">
        <v>2840.8049518524058</v>
      </c>
      <c r="N23" s="929">
        <v>2787.5989874463116</v>
      </c>
      <c r="O23" s="929">
        <v>2787.5989874463116</v>
      </c>
      <c r="P23" s="899"/>
    </row>
    <row r="24" spans="2:16" ht="30" customHeight="1">
      <c r="B24" s="924" t="s">
        <v>27</v>
      </c>
      <c r="C24" s="929">
        <v>3999.0833044800524</v>
      </c>
      <c r="D24" s="929">
        <v>4065.5802302391699</v>
      </c>
      <c r="E24" s="929">
        <v>4062.1232820266068</v>
      </c>
      <c r="F24" s="1046">
        <v>4578.6731254140932</v>
      </c>
      <c r="G24" s="929">
        <v>4603</v>
      </c>
      <c r="H24" s="929">
        <v>4584.2287118172153</v>
      </c>
      <c r="I24" s="929">
        <v>4634.1890895468086</v>
      </c>
      <c r="J24" s="929">
        <v>4658.0768670564448</v>
      </c>
      <c r="K24" s="929">
        <v>4671.7764275594491</v>
      </c>
      <c r="L24" s="929">
        <v>4717.805881026351</v>
      </c>
      <c r="M24" s="929">
        <v>4705.9711954825143</v>
      </c>
      <c r="N24" s="929">
        <v>4658.6936492713967</v>
      </c>
      <c r="O24" s="929">
        <v>4658.6936492713967</v>
      </c>
      <c r="P24" s="899"/>
    </row>
    <row r="25" spans="2:16" ht="30" customHeight="1">
      <c r="B25" s="918" t="s">
        <v>28</v>
      </c>
      <c r="C25" s="929">
        <v>5182.4372618935167</v>
      </c>
      <c r="D25" s="929">
        <v>5266.3374957612978</v>
      </c>
      <c r="E25" s="929">
        <v>5263.6856569688152</v>
      </c>
      <c r="F25" s="1046">
        <v>5790.0485553689214</v>
      </c>
      <c r="G25" s="929">
        <v>5819</v>
      </c>
      <c r="H25" s="929">
        <v>5796.8785711167502</v>
      </c>
      <c r="I25" s="929">
        <v>5861.7072849370434</v>
      </c>
      <c r="J25" s="929">
        <v>5894.0397913293991</v>
      </c>
      <c r="K25" s="929">
        <v>5909.1589491534787</v>
      </c>
      <c r="L25" s="929">
        <v>5965.0649157712769</v>
      </c>
      <c r="M25" s="929">
        <v>5951.6600088372334</v>
      </c>
      <c r="N25" s="929">
        <v>5899.0451722310918</v>
      </c>
      <c r="O25" s="929">
        <v>5899.0451722310918</v>
      </c>
      <c r="P25" s="899"/>
    </row>
    <row r="26" spans="2:16" ht="30" customHeight="1">
      <c r="B26" s="926" t="s">
        <v>29</v>
      </c>
      <c r="C26" s="929">
        <v>4934.866539471881</v>
      </c>
      <c r="D26" s="929">
        <v>5012.0123021550571</v>
      </c>
      <c r="E26" s="929">
        <v>5011.6952195274389</v>
      </c>
      <c r="F26" s="1046">
        <v>5541.9751028547944</v>
      </c>
      <c r="G26" s="929">
        <v>5569</v>
      </c>
      <c r="H26" s="929">
        <v>5551.1324022348881</v>
      </c>
      <c r="I26" s="929">
        <v>5612.6497549884443</v>
      </c>
      <c r="J26" s="929">
        <v>5644.8911265221977</v>
      </c>
      <c r="K26" s="929">
        <v>5659.0818241927509</v>
      </c>
      <c r="L26" s="929">
        <v>5709.7586425093868</v>
      </c>
      <c r="M26" s="929">
        <v>5698.2274885115676</v>
      </c>
      <c r="N26" s="929">
        <v>5652.7853497466394</v>
      </c>
      <c r="O26" s="929">
        <v>5652.7853497466394</v>
      </c>
      <c r="P26" s="899"/>
    </row>
    <row r="27" spans="2:16" ht="17.25" customHeight="1">
      <c r="B27" s="925" t="s">
        <v>30</v>
      </c>
      <c r="C27" s="929">
        <v>6022.1938559492119</v>
      </c>
      <c r="D27" s="929">
        <v>6114.0027005258771</v>
      </c>
      <c r="E27" s="929">
        <v>6115.4927588658211</v>
      </c>
      <c r="F27" s="1046">
        <v>6653.1316867890482</v>
      </c>
      <c r="G27" s="929">
        <v>6683</v>
      </c>
      <c r="H27" s="929">
        <v>6664.4249235689922</v>
      </c>
      <c r="I27" s="929">
        <v>6739.5118219271562</v>
      </c>
      <c r="J27" s="929">
        <v>6780.155595583271</v>
      </c>
      <c r="K27" s="929">
        <v>6795.3660544889835</v>
      </c>
      <c r="L27" s="929">
        <v>6853.8564628359818</v>
      </c>
      <c r="M27" s="929">
        <v>6841.4959932266129</v>
      </c>
      <c r="N27" s="929">
        <v>6793.5859053864888</v>
      </c>
      <c r="O27" s="929">
        <v>6793.5859053864888</v>
      </c>
      <c r="P27" s="899"/>
    </row>
    <row r="28" spans="2:16" ht="17.25" customHeight="1">
      <c r="B28" s="927" t="s">
        <v>31</v>
      </c>
      <c r="C28" s="929">
        <v>20874.694873230663</v>
      </c>
      <c r="D28" s="929">
        <v>21126.190911780457</v>
      </c>
      <c r="E28" s="929">
        <v>21184.989673787895</v>
      </c>
      <c r="F28" s="1046">
        <v>21823.566319095149</v>
      </c>
      <c r="G28" s="929">
        <v>21883</v>
      </c>
      <c r="H28" s="929">
        <v>21893.679306797927</v>
      </c>
      <c r="I28" s="929">
        <v>22151.336285146223</v>
      </c>
      <c r="J28" s="929">
        <v>22326.06490891553</v>
      </c>
      <c r="K28" s="929">
        <v>22347.318000898256</v>
      </c>
      <c r="L28" s="929">
        <v>22475.170282121744</v>
      </c>
      <c r="M28" s="929">
        <v>22469.617616726027</v>
      </c>
      <c r="N28" s="929">
        <v>22460.039924000896</v>
      </c>
      <c r="O28" s="929">
        <v>22460.039924000896</v>
      </c>
      <c r="P28" s="899"/>
    </row>
    <row r="29" spans="2:16" ht="28.5" customHeight="1">
      <c r="B29" s="926" t="s">
        <v>1831</v>
      </c>
      <c r="C29" s="929">
        <v>2981.3804880089369</v>
      </c>
      <c r="D29" s="929">
        <v>3034.7310794313685</v>
      </c>
      <c r="E29" s="929">
        <v>3029.1172321696317</v>
      </c>
      <c r="F29" s="1046">
        <v>3530.8054547705933</v>
      </c>
      <c r="G29" s="929">
        <v>3552</v>
      </c>
      <c r="H29" s="929">
        <v>3533.5840981157071</v>
      </c>
      <c r="I29" s="929">
        <v>3570.8523557794592</v>
      </c>
      <c r="J29" s="929">
        <v>3586.3746409388427</v>
      </c>
      <c r="K29" s="929">
        <v>3599.2601849969487</v>
      </c>
      <c r="L29" s="929">
        <v>3638.8257664059179</v>
      </c>
      <c r="M29" s="929">
        <v>3627.3408022454382</v>
      </c>
      <c r="N29" s="929">
        <v>3580.7565256959469</v>
      </c>
      <c r="O29" s="929">
        <v>3611</v>
      </c>
      <c r="P29" s="899"/>
    </row>
    <row r="30" spans="2:16" ht="16">
      <c r="B30" s="912" t="s">
        <v>275</v>
      </c>
      <c r="C30" s="929"/>
      <c r="D30" s="929"/>
      <c r="E30" s="929"/>
      <c r="F30" s="804"/>
      <c r="G30" s="868"/>
      <c r="H30" s="868"/>
      <c r="I30" s="868"/>
      <c r="J30" s="868"/>
      <c r="K30" s="868"/>
      <c r="L30" s="868"/>
      <c r="M30" s="868"/>
      <c r="N30" s="868"/>
      <c r="O30" s="1100"/>
      <c r="P30" s="899"/>
    </row>
    <row r="31" spans="2:16" ht="56">
      <c r="B31" s="912" t="s">
        <v>34</v>
      </c>
      <c r="C31" s="929"/>
      <c r="D31" s="929"/>
      <c r="E31" s="929"/>
      <c r="F31" s="804"/>
      <c r="G31" s="868"/>
      <c r="H31" s="868"/>
      <c r="I31" s="868"/>
      <c r="J31" s="868"/>
      <c r="K31" s="868"/>
      <c r="L31" s="868"/>
      <c r="M31" s="868"/>
      <c r="N31" s="868"/>
      <c r="O31" s="1100"/>
      <c r="P31" s="1188"/>
    </row>
    <row r="32" spans="2:16" ht="28">
      <c r="B32" s="913" t="s">
        <v>35</v>
      </c>
      <c r="C32" s="929">
        <v>10067.459898660611</v>
      </c>
      <c r="D32" s="929">
        <v>10198.90509463753</v>
      </c>
      <c r="E32" s="929">
        <v>10219.104760837618</v>
      </c>
      <c r="F32" s="1046">
        <v>10795.928943235473</v>
      </c>
      <c r="G32" s="929">
        <v>10832</v>
      </c>
      <c r="H32" s="929">
        <v>10826.67254227503</v>
      </c>
      <c r="I32" s="929">
        <v>10951.265660080502</v>
      </c>
      <c r="J32" s="929">
        <v>11030.665664602348</v>
      </c>
      <c r="K32" s="929">
        <v>11046.696138396175</v>
      </c>
      <c r="L32" s="929">
        <v>11119.932847749113</v>
      </c>
      <c r="M32" s="929">
        <v>11111.46218380653</v>
      </c>
      <c r="N32" s="929">
        <v>11081.955769370219</v>
      </c>
      <c r="O32" s="929">
        <v>11099.185572862489</v>
      </c>
      <c r="P32" s="1187"/>
    </row>
    <row r="33" spans="2:16">
      <c r="B33" s="913" t="s">
        <v>37</v>
      </c>
      <c r="C33" s="929">
        <v>7.2348056310580482</v>
      </c>
      <c r="D33" s="929">
        <v>7.3134661803106988</v>
      </c>
      <c r="E33" s="929">
        <v>7.3406755480209549</v>
      </c>
      <c r="F33" s="1046">
        <v>7.3752079312598982</v>
      </c>
      <c r="G33" s="929">
        <v>7</v>
      </c>
      <c r="H33" s="929">
        <v>7.4025083371427112</v>
      </c>
      <c r="I33" s="929">
        <v>7.4914583367968142</v>
      </c>
      <c r="J33" s="929">
        <v>7.5559170188016003</v>
      </c>
      <c r="K33" s="929">
        <v>7.5590836549119373</v>
      </c>
      <c r="L33" s="929">
        <v>7.5943171254142134</v>
      </c>
      <c r="M33" s="929">
        <v>7.5969072645413336</v>
      </c>
      <c r="N33" s="929">
        <v>7.6128517733076961</v>
      </c>
      <c r="O33" s="929">
        <v>7.5998025384369949</v>
      </c>
    </row>
    <row r="34" spans="2:16" ht="28">
      <c r="B34" s="913" t="s">
        <v>39</v>
      </c>
      <c r="C34" s="929">
        <v>2697.8001641234046</v>
      </c>
      <c r="D34" s="929">
        <v>2732.2980030412491</v>
      </c>
      <c r="E34" s="929">
        <v>2738.294161353188</v>
      </c>
      <c r="F34" s="1046">
        <v>2744.6497862237557</v>
      </c>
      <c r="G34" s="929">
        <v>2753</v>
      </c>
      <c r="H34" s="929">
        <v>2750.939112340981</v>
      </c>
      <c r="I34" s="929">
        <v>2784.4027195370254</v>
      </c>
      <c r="J34" s="929">
        <v>2805.8763919969756</v>
      </c>
      <c r="K34" s="929">
        <v>2808.0688581388354</v>
      </c>
      <c r="L34" s="929">
        <v>2826.0366739002616</v>
      </c>
      <c r="M34" s="929">
        <v>2824.6444992260426</v>
      </c>
      <c r="N34" s="929">
        <v>2821.2216655700081</v>
      </c>
      <c r="O34" s="929">
        <v>2820.4944312013949</v>
      </c>
    </row>
    <row r="35" spans="2:16">
      <c r="B35" s="912" t="s">
        <v>1180</v>
      </c>
      <c r="C35" s="920"/>
      <c r="D35" s="920"/>
      <c r="E35" s="920"/>
      <c r="F35" s="804"/>
      <c r="G35" s="868"/>
      <c r="H35" s="868"/>
      <c r="I35" s="868"/>
      <c r="J35" s="868"/>
      <c r="K35" s="868"/>
      <c r="L35" s="868"/>
      <c r="M35" s="868"/>
      <c r="N35" s="868"/>
      <c r="O35" s="868"/>
    </row>
    <row r="36" spans="2:16" ht="28">
      <c r="B36" s="912" t="s">
        <v>1181</v>
      </c>
      <c r="C36" s="920"/>
      <c r="D36" s="920"/>
      <c r="E36" s="920"/>
      <c r="F36" s="804"/>
      <c r="G36" s="868"/>
      <c r="H36" s="868"/>
      <c r="I36" s="868"/>
      <c r="J36" s="868"/>
      <c r="K36" s="868"/>
      <c r="L36" s="868"/>
      <c r="M36" s="868"/>
      <c r="N36" s="868"/>
      <c r="O36" s="868"/>
      <c r="P36" s="899"/>
    </row>
    <row r="37" spans="2:16">
      <c r="B37" s="913" t="s">
        <v>13</v>
      </c>
      <c r="C37" s="919">
        <v>0.11144170005388394</v>
      </c>
      <c r="D37" s="919">
        <v>0.11289240800352154</v>
      </c>
      <c r="E37" s="919">
        <v>0.11294554295848132</v>
      </c>
      <c r="F37" s="1045">
        <v>0.1129038676844364</v>
      </c>
      <c r="G37" s="919">
        <v>0.1133</v>
      </c>
      <c r="H37" s="919">
        <v>0.1129826935526002</v>
      </c>
      <c r="I37" s="919">
        <v>0.11437601805576889</v>
      </c>
      <c r="J37" s="919">
        <v>0.11514274105868974</v>
      </c>
      <c r="K37" s="919">
        <v>0.11527993385163637</v>
      </c>
      <c r="L37" s="919">
        <v>0.11624464818772846</v>
      </c>
      <c r="M37" s="919">
        <v>0.11609999999999999</v>
      </c>
      <c r="N37" s="919">
        <v>0.1155038379884423</v>
      </c>
      <c r="O37" s="919">
        <v>0.11566470543733159</v>
      </c>
      <c r="P37" s="899"/>
    </row>
    <row r="38" spans="2:16">
      <c r="B38" s="913" t="s">
        <v>15</v>
      </c>
      <c r="C38" s="919">
        <v>8.3581275040412947E-2</v>
      </c>
      <c r="D38" s="919">
        <v>8.4669306002641151E-2</v>
      </c>
      <c r="E38" s="919">
        <v>8.4709157218860978E-2</v>
      </c>
      <c r="F38" s="1045">
        <v>8.4677900763327291E-2</v>
      </c>
      <c r="G38" s="919">
        <v>8.5000000000000006E-2</v>
      </c>
      <c r="H38" s="919">
        <v>8.4737020164450158E-2</v>
      </c>
      <c r="I38" s="919">
        <v>8.5782013541826657E-2</v>
      </c>
      <c r="J38" s="919">
        <v>8.6357055794017298E-2</v>
      </c>
      <c r="K38" s="919">
        <v>8.6459950388727266E-2</v>
      </c>
      <c r="L38" s="919">
        <v>8.7183486140796351E-2</v>
      </c>
      <c r="M38" s="919">
        <v>8.7099999999999997E-2</v>
      </c>
      <c r="N38" s="919">
        <v>8.6627878491331731E-2</v>
      </c>
      <c r="O38" s="919">
        <v>8.6748529077998696E-2</v>
      </c>
      <c r="P38" s="899"/>
    </row>
    <row r="39" spans="2:16">
      <c r="B39" s="913" t="s">
        <v>16</v>
      </c>
      <c r="C39" s="919">
        <v>5.5720850026941972E-2</v>
      </c>
      <c r="D39" s="919">
        <v>5.6446204001760772E-2</v>
      </c>
      <c r="E39" s="919">
        <v>5.6472771479240659E-2</v>
      </c>
      <c r="F39" s="1045">
        <v>5.6451933842218201E-2</v>
      </c>
      <c r="G39" s="919">
        <v>5.67E-2</v>
      </c>
      <c r="H39" s="919">
        <v>5.6491346776300098E-2</v>
      </c>
      <c r="I39" s="919">
        <v>5.7188009027884443E-2</v>
      </c>
      <c r="J39" s="919">
        <v>5.757137052934487E-2</v>
      </c>
      <c r="K39" s="919">
        <v>5.7639966925818187E-2</v>
      </c>
      <c r="L39" s="919">
        <v>5.8122324093864232E-2</v>
      </c>
      <c r="M39" s="919">
        <v>5.8000000000000003E-2</v>
      </c>
      <c r="N39" s="919">
        <v>5.7751918994221149E-2</v>
      </c>
      <c r="O39" s="919">
        <v>5.7832352718665797E-2</v>
      </c>
      <c r="P39" s="899"/>
    </row>
    <row r="40" spans="2:16">
      <c r="B40" s="912" t="s">
        <v>1182</v>
      </c>
      <c r="C40" s="919"/>
      <c r="D40" s="919"/>
      <c r="E40" s="919"/>
      <c r="F40" s="1045"/>
      <c r="G40" s="919"/>
      <c r="H40" s="919"/>
      <c r="I40" s="919"/>
      <c r="J40" s="919"/>
      <c r="K40" s="919"/>
      <c r="L40" s="919"/>
      <c r="M40" s="919"/>
      <c r="N40" s="919"/>
      <c r="O40" s="919"/>
      <c r="P40" s="899"/>
    </row>
    <row r="41" spans="2:16" ht="28">
      <c r="B41" s="912" t="s">
        <v>1183</v>
      </c>
      <c r="C41" s="919"/>
      <c r="D41" s="919"/>
      <c r="E41" s="919"/>
      <c r="F41" s="1045"/>
      <c r="G41" s="919"/>
      <c r="H41" s="919"/>
      <c r="I41" s="919"/>
      <c r="J41" s="919"/>
      <c r="K41" s="919"/>
      <c r="L41" s="919"/>
      <c r="M41" s="919"/>
      <c r="N41" s="919"/>
      <c r="O41" s="919"/>
      <c r="P41" s="899"/>
    </row>
    <row r="42" spans="2:16">
      <c r="B42" s="913" t="s">
        <v>13</v>
      </c>
      <c r="C42" s="919">
        <v>6.627552357839947E-2</v>
      </c>
      <c r="D42" s="919">
        <v>6.7248780374300945E-2</v>
      </c>
      <c r="E42" s="919">
        <v>6.7256193381920584E-2</v>
      </c>
      <c r="F42" s="1045">
        <v>6.7193571485252929E-2</v>
      </c>
      <c r="G42" s="919">
        <v>6.7500000000000004E-2</v>
      </c>
      <c r="H42" s="919">
        <v>6.7218097377926223E-2</v>
      </c>
      <c r="I42" s="919">
        <v>6.8049404488000967E-2</v>
      </c>
      <c r="J42" s="919">
        <v>6.8491218990665736E-2</v>
      </c>
      <c r="K42" s="919">
        <v>6.8578707059942637E-2</v>
      </c>
      <c r="L42" s="919">
        <v>6.9180912025023675E-2</v>
      </c>
      <c r="M42" s="919">
        <v>6.9099999999999995E-2</v>
      </c>
      <c r="N42" s="919">
        <v>6.8672616992734553E-2</v>
      </c>
      <c r="O42" s="919">
        <v>6.8792007600276789E-2</v>
      </c>
      <c r="P42" s="899"/>
    </row>
    <row r="43" spans="2:16">
      <c r="B43" s="913" t="s">
        <v>15</v>
      </c>
      <c r="C43" s="919">
        <v>4.9706642683799609E-2</v>
      </c>
      <c r="D43" s="919">
        <v>5.0436585280725713E-2</v>
      </c>
      <c r="E43" s="919">
        <v>5.0442145036440442E-2</v>
      </c>
      <c r="F43" s="1045">
        <v>5.0395178613939703E-2</v>
      </c>
      <c r="G43" s="919">
        <v>5.0599999999999999E-2</v>
      </c>
      <c r="H43" s="919">
        <v>5.0413573033444667E-2</v>
      </c>
      <c r="I43" s="919">
        <v>5.1037053366000722E-2</v>
      </c>
      <c r="J43" s="919">
        <v>5.1368414242999302E-2</v>
      </c>
      <c r="K43" s="919">
        <v>5.1434030294956974E-2</v>
      </c>
      <c r="L43" s="919">
        <v>5.188568401876776E-2</v>
      </c>
      <c r="M43" s="919">
        <v>5.1799999999999999E-2</v>
      </c>
      <c r="N43" s="919">
        <v>5.1504462744550922E-2</v>
      </c>
      <c r="O43" s="919">
        <v>5.1594005700207592E-2</v>
      </c>
      <c r="P43" s="899"/>
    </row>
    <row r="44" spans="2:16">
      <c r="B44" s="913" t="s">
        <v>16</v>
      </c>
      <c r="C44" s="919">
        <v>3.3137761789199735E-2</v>
      </c>
      <c r="D44" s="919">
        <v>3.3624390187150473E-2</v>
      </c>
      <c r="E44" s="919">
        <v>3.3628096690960292E-2</v>
      </c>
      <c r="F44" s="1045">
        <v>3.3596785742626464E-2</v>
      </c>
      <c r="G44" s="919">
        <v>3.3700000000000001E-2</v>
      </c>
      <c r="H44" s="919">
        <v>3.3609048688963111E-2</v>
      </c>
      <c r="I44" s="919">
        <v>3.4024702244000483E-2</v>
      </c>
      <c r="J44" s="919">
        <v>3.4245609495332868E-2</v>
      </c>
      <c r="K44" s="919">
        <v>3.4289353529971318E-2</v>
      </c>
      <c r="L44" s="919">
        <v>3.4590456012511837E-2</v>
      </c>
      <c r="M44" s="919">
        <v>3.4500000000000003E-2</v>
      </c>
      <c r="N44" s="919">
        <v>3.4336308496367277E-2</v>
      </c>
      <c r="O44" s="919">
        <v>3.4396003800138394E-2</v>
      </c>
      <c r="P44" s="899"/>
    </row>
    <row r="45" spans="2:16">
      <c r="B45" s="912" t="s">
        <v>1184</v>
      </c>
      <c r="C45" s="919"/>
      <c r="D45" s="919"/>
      <c r="E45" s="919"/>
      <c r="F45" s="1045"/>
      <c r="G45" s="919"/>
      <c r="H45" s="919"/>
      <c r="I45" s="919"/>
      <c r="J45" s="919"/>
      <c r="K45" s="919"/>
      <c r="L45" s="919"/>
      <c r="M45" s="919"/>
      <c r="N45" s="919"/>
      <c r="O45" s="919"/>
      <c r="P45" s="899"/>
    </row>
    <row r="46" spans="2:16">
      <c r="B46" s="913" t="s">
        <v>13</v>
      </c>
      <c r="C46" s="919">
        <v>7.143696270004557E-2</v>
      </c>
      <c r="D46" s="919">
        <v>7.2550963489161763E-2</v>
      </c>
      <c r="E46" s="919">
        <v>7.2454455117111974E-2</v>
      </c>
      <c r="F46" s="1045">
        <v>7.2224312737255686E-2</v>
      </c>
      <c r="G46" s="919">
        <v>7.2599999999999998E-2</v>
      </c>
      <c r="H46" s="919">
        <v>7.2154504660630975E-2</v>
      </c>
      <c r="I46" s="919">
        <v>7.3056998091293901E-2</v>
      </c>
      <c r="J46" s="919">
        <v>7.3469704337477085E-2</v>
      </c>
      <c r="K46" s="919">
        <v>7.3588789565286791E-2</v>
      </c>
      <c r="L46" s="919">
        <v>7.4356615701641884E-2</v>
      </c>
      <c r="M46" s="919">
        <v>7.4200000000000002E-2</v>
      </c>
      <c r="N46" s="919">
        <v>7.3521167930789388E-2</v>
      </c>
      <c r="O46" s="919">
        <v>7.3750770874524918E-2</v>
      </c>
      <c r="P46" s="899"/>
    </row>
    <row r="47" spans="2:16">
      <c r="B47" s="913" t="s">
        <v>15</v>
      </c>
      <c r="C47" s="919">
        <v>5.3577722025034177E-2</v>
      </c>
      <c r="D47" s="919">
        <v>5.4413222616871322E-2</v>
      </c>
      <c r="E47" s="919">
        <v>5.4340841337833991E-2</v>
      </c>
      <c r="F47" s="1045">
        <v>5.4168234552941771E-2</v>
      </c>
      <c r="G47" s="919">
        <v>5.4399999999999997E-2</v>
      </c>
      <c r="H47" s="919">
        <v>5.4115878495473231E-2</v>
      </c>
      <c r="I47" s="919">
        <v>5.4792748568470433E-2</v>
      </c>
      <c r="J47" s="919">
        <v>5.510227825310781E-2</v>
      </c>
      <c r="K47" s="919">
        <v>5.5191592173965097E-2</v>
      </c>
      <c r="L47" s="919">
        <v>5.5767461776231424E-2</v>
      </c>
      <c r="M47" s="919">
        <v>5.5599999999999997E-2</v>
      </c>
      <c r="N47" s="919">
        <v>5.5140875948092048E-2</v>
      </c>
      <c r="O47" s="919">
        <v>5.5313078155893695E-2</v>
      </c>
      <c r="P47" s="899"/>
    </row>
    <row r="48" spans="2:16">
      <c r="B48" s="913" t="s">
        <v>16</v>
      </c>
      <c r="C48" s="919">
        <v>3.5718481350022785E-2</v>
      </c>
      <c r="D48" s="919">
        <v>3.6275481744580881E-2</v>
      </c>
      <c r="E48" s="919">
        <v>3.6227227558555987E-2</v>
      </c>
      <c r="F48" s="1045">
        <v>3.6112156368627843E-2</v>
      </c>
      <c r="G48" s="919">
        <v>3.6299999999999999E-2</v>
      </c>
      <c r="H48" s="919">
        <v>3.6077252330315487E-2</v>
      </c>
      <c r="I48" s="919">
        <v>3.652849904564695E-2</v>
      </c>
      <c r="J48" s="919">
        <v>3.6734852168738542E-2</v>
      </c>
      <c r="K48" s="919">
        <v>3.6794394782643396E-2</v>
      </c>
      <c r="L48" s="919">
        <v>3.7178307850820942E-2</v>
      </c>
      <c r="M48" s="919">
        <v>3.7100000000000001E-2</v>
      </c>
      <c r="N48" s="919">
        <v>3.6760583965394694E-2</v>
      </c>
      <c r="O48" s="919">
        <v>3.6875385437262459E-2</v>
      </c>
      <c r="P48" s="899"/>
    </row>
    <row r="49" spans="2:16" ht="28">
      <c r="B49" s="912" t="s">
        <v>1185</v>
      </c>
      <c r="C49" s="919"/>
      <c r="D49" s="919"/>
      <c r="E49" s="919"/>
      <c r="F49" s="1045"/>
      <c r="G49" s="919"/>
      <c r="H49" s="919"/>
      <c r="I49" s="919"/>
      <c r="J49" s="919"/>
      <c r="K49" s="919"/>
      <c r="L49" s="919"/>
      <c r="M49" s="919"/>
      <c r="N49" s="919"/>
      <c r="O49" s="1094"/>
      <c r="P49" s="899"/>
    </row>
    <row r="50" spans="2:16" ht="16">
      <c r="B50" s="912" t="s">
        <v>282</v>
      </c>
      <c r="C50" s="920"/>
      <c r="D50" s="920"/>
      <c r="E50" s="920"/>
      <c r="F50" s="1047"/>
      <c r="G50" s="920"/>
      <c r="H50" s="920"/>
      <c r="I50" s="920"/>
      <c r="J50" s="920"/>
      <c r="K50" s="920"/>
      <c r="L50" s="920"/>
      <c r="M50" s="920"/>
      <c r="N50" s="920"/>
      <c r="O50" s="1094"/>
      <c r="P50" s="899"/>
    </row>
    <row r="51" spans="2:16" ht="16">
      <c r="B51" s="930" t="s">
        <v>771</v>
      </c>
      <c r="C51" s="920"/>
      <c r="D51" s="920"/>
      <c r="E51" s="920"/>
      <c r="F51" s="1047"/>
      <c r="G51" s="920"/>
      <c r="H51" s="920"/>
      <c r="I51" s="920"/>
      <c r="J51" s="920"/>
      <c r="K51" s="920"/>
      <c r="L51" s="920"/>
      <c r="M51" s="920"/>
      <c r="N51" s="920"/>
      <c r="O51" s="1094"/>
      <c r="P51" s="899"/>
    </row>
    <row r="52" spans="2:16">
      <c r="B52" s="923" t="s">
        <v>163</v>
      </c>
      <c r="C52" s="929">
        <v>53478.623851125223</v>
      </c>
      <c r="D52" s="929">
        <v>54675.603347384305</v>
      </c>
      <c r="E52" s="929">
        <v>54381.794223695222</v>
      </c>
      <c r="F52" s="1046">
        <v>53866.833415227367</v>
      </c>
      <c r="G52" s="929">
        <v>54237</v>
      </c>
      <c r="H52" s="929">
        <v>53613.384529988019</v>
      </c>
      <c r="I52" s="929">
        <v>54305.175149438161</v>
      </c>
      <c r="J52" s="929">
        <v>54483.226677012863</v>
      </c>
      <c r="K52" s="929">
        <v>54624.252962085833</v>
      </c>
      <c r="L52" s="929">
        <v>55449.125567168936</v>
      </c>
      <c r="M52" s="929">
        <v>55192.058381466952</v>
      </c>
      <c r="N52" s="929">
        <v>54223.749076101536</v>
      </c>
      <c r="O52" s="929">
        <v>54605</v>
      </c>
      <c r="P52" s="899"/>
    </row>
    <row r="53" spans="2:16">
      <c r="B53" s="923" t="s">
        <v>1834</v>
      </c>
      <c r="C53" s="929">
        <v>90047.743328095501</v>
      </c>
      <c r="D53" s="929">
        <v>92067.812257275669</v>
      </c>
      <c r="E53" s="929">
        <v>91569.403193298145</v>
      </c>
      <c r="F53" s="1046">
        <v>90696.631049011645</v>
      </c>
      <c r="G53" s="929">
        <v>91322</v>
      </c>
      <c r="H53" s="929">
        <v>90266.554452238503</v>
      </c>
      <c r="I53" s="929">
        <v>91431.645028534855</v>
      </c>
      <c r="J53" s="929">
        <v>91729.287687393386</v>
      </c>
      <c r="K53" s="929">
        <v>91967.599260967705</v>
      </c>
      <c r="L53" s="929">
        <v>93360.633475623239</v>
      </c>
      <c r="M53" s="929">
        <v>92925.766205456253</v>
      </c>
      <c r="N53" s="929">
        <v>91287.493302502451</v>
      </c>
      <c r="O53" s="929">
        <v>91933</v>
      </c>
      <c r="P53" s="899"/>
    </row>
    <row r="54" spans="2:16">
      <c r="B54" s="925" t="s">
        <v>1835</v>
      </c>
      <c r="C54" s="932">
        <v>225207.88205067106</v>
      </c>
      <c r="D54" s="932">
        <v>230267.6853824064</v>
      </c>
      <c r="E54" s="932">
        <v>229015.01858553084</v>
      </c>
      <c r="F54" s="1048">
        <v>226822.76528839828</v>
      </c>
      <c r="G54" s="929">
        <v>228390</v>
      </c>
      <c r="H54" s="929">
        <v>225741.6206587163</v>
      </c>
      <c r="I54" s="929">
        <v>228655.9057025272</v>
      </c>
      <c r="J54" s="929">
        <v>229396.70085907163</v>
      </c>
      <c r="K54" s="929">
        <v>229994.13165118493</v>
      </c>
      <c r="L54" s="929">
        <v>233484.93343207325</v>
      </c>
      <c r="M54" s="929">
        <v>232393.97772112177</v>
      </c>
      <c r="N54" s="929">
        <v>228283.63943322393</v>
      </c>
      <c r="O54" s="929">
        <v>229903</v>
      </c>
      <c r="P54" s="899"/>
    </row>
    <row r="55" spans="2:16">
      <c r="B55" s="927" t="s">
        <v>1836</v>
      </c>
      <c r="C55" s="932">
        <v>653640.34856521804</v>
      </c>
      <c r="D55" s="932">
        <v>668336.94900273043</v>
      </c>
      <c r="E55" s="932">
        <v>664692.294478219</v>
      </c>
      <c r="F55" s="1048">
        <v>658315.79263581138</v>
      </c>
      <c r="G55" s="929">
        <v>662868</v>
      </c>
      <c r="H55" s="929">
        <v>655169.86788609531</v>
      </c>
      <c r="I55" s="929">
        <v>663628.84948324913</v>
      </c>
      <c r="J55" s="929">
        <v>665773.69371705852</v>
      </c>
      <c r="K55" s="929">
        <v>667509.72583227546</v>
      </c>
      <c r="L55" s="929">
        <v>677651.31752903562</v>
      </c>
      <c r="M55" s="929">
        <v>674480.06651572767</v>
      </c>
      <c r="N55" s="929">
        <v>662531.34634385305</v>
      </c>
      <c r="O55" s="929">
        <v>667240</v>
      </c>
      <c r="P55" s="899"/>
    </row>
    <row r="56" spans="2:16">
      <c r="B56" s="930" t="s">
        <v>1186</v>
      </c>
      <c r="C56" s="929"/>
      <c r="D56" s="929"/>
      <c r="E56" s="929"/>
      <c r="F56" s="1046"/>
      <c r="G56" s="929"/>
      <c r="H56" s="929"/>
      <c r="I56" s="868"/>
      <c r="J56" s="868"/>
      <c r="K56" s="868"/>
      <c r="L56" s="868"/>
      <c r="M56" s="868"/>
      <c r="N56" s="868"/>
      <c r="O56" s="868"/>
      <c r="P56" s="899"/>
    </row>
    <row r="57" spans="2:16">
      <c r="B57" s="923" t="s">
        <v>163</v>
      </c>
      <c r="C57" s="929">
        <v>16735.367723606523</v>
      </c>
      <c r="D57" s="929">
        <v>17105.685224818579</v>
      </c>
      <c r="E57" s="929">
        <v>17017.170998377624</v>
      </c>
      <c r="F57" s="1046">
        <v>16861.297371001387</v>
      </c>
      <c r="G57" s="929">
        <v>16975</v>
      </c>
      <c r="H57" s="929">
        <v>16785.068099200038</v>
      </c>
      <c r="I57" s="929">
        <v>17001.323550457459</v>
      </c>
      <c r="J57" s="929">
        <v>17059.052385787174</v>
      </c>
      <c r="K57" s="929">
        <v>17102.393834889885</v>
      </c>
      <c r="L57" s="929">
        <v>17356.707675641217</v>
      </c>
      <c r="M57" s="929">
        <v>17278.135778139855</v>
      </c>
      <c r="N57" s="929">
        <v>16982.394672786519</v>
      </c>
      <c r="O57" s="929">
        <v>17099</v>
      </c>
      <c r="P57" s="899"/>
    </row>
    <row r="58" spans="2:16">
      <c r="B58" s="913" t="s">
        <v>1834</v>
      </c>
      <c r="C58" s="929">
        <v>53306.284529529948</v>
      </c>
      <c r="D58" s="929">
        <v>54499.406659621141</v>
      </c>
      <c r="E58" s="929">
        <v>54206.5443603155</v>
      </c>
      <c r="F58" s="1046">
        <v>53693.243055963278</v>
      </c>
      <c r="G58" s="929">
        <v>54062</v>
      </c>
      <c r="H58" s="929">
        <v>53440.610930875853</v>
      </c>
      <c r="I58" s="929">
        <v>54130.172197409709</v>
      </c>
      <c r="J58" s="929">
        <v>54307.649939100222</v>
      </c>
      <c r="K58" s="929">
        <v>54448.221755218176</v>
      </c>
      <c r="L58" s="929">
        <v>55270.436139596917</v>
      </c>
      <c r="M58" s="929">
        <v>55014.197374321593</v>
      </c>
      <c r="N58" s="929">
        <v>54049.008526379424</v>
      </c>
      <c r="O58" s="929">
        <v>54429</v>
      </c>
      <c r="P58" s="899"/>
    </row>
    <row r="59" spans="2:16">
      <c r="B59" s="931" t="s">
        <v>1835</v>
      </c>
      <c r="C59" s="932">
        <v>188458.38862585498</v>
      </c>
      <c r="D59" s="932">
        <v>192692.53164953488</v>
      </c>
      <c r="E59" s="932">
        <v>191644.27541678384</v>
      </c>
      <c r="F59" s="1048">
        <v>189809.7547060728</v>
      </c>
      <c r="G59" s="929">
        <v>191121</v>
      </c>
      <c r="H59" s="929">
        <v>188905.03159902137</v>
      </c>
      <c r="I59" s="929">
        <v>191343.76268761378</v>
      </c>
      <c r="J59" s="929">
        <v>191963.67465620462</v>
      </c>
      <c r="K59" s="929">
        <v>192463.61650269738</v>
      </c>
      <c r="L59" s="929">
        <v>195384.78814486242</v>
      </c>
      <c r="M59" s="929">
        <v>194471.85493188625</v>
      </c>
      <c r="N59" s="929">
        <v>191032.24294588086</v>
      </c>
      <c r="O59" s="929">
        <v>192388</v>
      </c>
      <c r="P59" s="899"/>
    </row>
    <row r="60" spans="2:16">
      <c r="B60" s="868" t="s">
        <v>1836</v>
      </c>
      <c r="C60" s="932">
        <v>616894.7841517505</v>
      </c>
      <c r="D60" s="932">
        <v>630765.18883922836</v>
      </c>
      <c r="E60" s="932">
        <v>627325.42510502599</v>
      </c>
      <c r="F60" s="1048">
        <v>621307.3897491151</v>
      </c>
      <c r="G60" s="929">
        <v>625604</v>
      </c>
      <c r="H60" s="929">
        <v>618338.31880101084</v>
      </c>
      <c r="I60" s="929">
        <v>626321.76357759838</v>
      </c>
      <c r="J60" s="929">
        <v>628346.03154630528</v>
      </c>
      <c r="K60" s="929">
        <v>629984.46950281772</v>
      </c>
      <c r="L60" s="929">
        <v>639555.93343472003</v>
      </c>
      <c r="M60" s="929">
        <v>636562.95998435107</v>
      </c>
      <c r="N60" s="929">
        <v>625285.95854541252</v>
      </c>
      <c r="O60" s="929">
        <v>629730</v>
      </c>
      <c r="P60" s="899"/>
    </row>
    <row r="61" spans="2:16">
      <c r="B61" s="912" t="s">
        <v>401</v>
      </c>
      <c r="C61" s="929">
        <v>52533.200281895479</v>
      </c>
      <c r="D61" s="929">
        <v>53090.265083218364</v>
      </c>
      <c r="E61" s="929">
        <v>53299.164383714444</v>
      </c>
      <c r="F61" s="1046">
        <v>53567.749198637975</v>
      </c>
      <c r="G61" s="929">
        <v>53672</v>
      </c>
      <c r="H61" s="929">
        <v>53776.648499134062</v>
      </c>
      <c r="I61" s="929">
        <v>54421.720598799177</v>
      </c>
      <c r="J61" s="929">
        <v>54896.798768959576</v>
      </c>
      <c r="K61" s="929">
        <v>54917.014861306809</v>
      </c>
      <c r="L61" s="929">
        <v>55159.607969473829</v>
      </c>
      <c r="M61" s="929">
        <v>55184.87808490789</v>
      </c>
      <c r="N61" s="929">
        <v>55326.390731338652</v>
      </c>
      <c r="O61" s="929">
        <v>55220</v>
      </c>
      <c r="P61" s="899"/>
    </row>
    <row r="62" spans="2:16">
      <c r="B62" s="912" t="s">
        <v>54</v>
      </c>
      <c r="C62" s="920"/>
      <c r="D62" s="920"/>
      <c r="E62" s="920"/>
      <c r="F62" s="1047"/>
      <c r="G62" s="920"/>
      <c r="H62" s="868"/>
      <c r="I62" s="868"/>
      <c r="J62" s="868"/>
      <c r="K62" s="868"/>
      <c r="L62" s="868"/>
      <c r="M62" s="868"/>
      <c r="N62" s="868"/>
      <c r="O62" s="868"/>
      <c r="P62" s="899"/>
    </row>
    <row r="63" spans="2:16" ht="28">
      <c r="B63" s="913" t="s">
        <v>1187</v>
      </c>
      <c r="C63" s="929">
        <v>538473.57583344053</v>
      </c>
      <c r="D63" s="929">
        <v>544183.57777373062</v>
      </c>
      <c r="E63" s="929">
        <v>546324.82850133965</v>
      </c>
      <c r="F63" s="1046">
        <v>639642.15078577085</v>
      </c>
      <c r="G63" s="929">
        <v>641594</v>
      </c>
      <c r="H63" s="929">
        <v>643531.24936293368</v>
      </c>
      <c r="I63" s="929">
        <v>649994.4674468278</v>
      </c>
      <c r="J63" s="929">
        <v>655036.86678862409</v>
      </c>
      <c r="K63" s="929">
        <v>656451.67034344096</v>
      </c>
      <c r="L63" s="929">
        <v>659326.93529348064</v>
      </c>
      <c r="M63" s="929">
        <v>659339.29630919639</v>
      </c>
      <c r="N63" s="929">
        <v>659160.07332718314</v>
      </c>
      <c r="O63" s="929">
        <v>660952</v>
      </c>
      <c r="P63" s="899"/>
    </row>
    <row r="64" spans="2:16" ht="28">
      <c r="B64" s="913" t="s">
        <v>57</v>
      </c>
      <c r="C64" s="929">
        <v>156401.13157154724</v>
      </c>
      <c r="D64" s="929">
        <v>158059.61734469753</v>
      </c>
      <c r="E64" s="929">
        <v>158681.54950962888</v>
      </c>
      <c r="F64" s="1046">
        <v>220094.43067278518</v>
      </c>
      <c r="G64" s="929">
        <v>221035</v>
      </c>
      <c r="H64" s="929">
        <v>221966.53198234271</v>
      </c>
      <c r="I64" s="929">
        <v>223715.85417028406</v>
      </c>
      <c r="J64" s="929">
        <v>225210.23543689519</v>
      </c>
      <c r="K64" s="929">
        <v>226145.38677298636</v>
      </c>
      <c r="L64" s="929">
        <v>227126.50827837834</v>
      </c>
      <c r="M64" s="929">
        <v>227020.0456660139</v>
      </c>
      <c r="N64" s="929">
        <v>226245.77916169341</v>
      </c>
      <c r="O64" s="929">
        <v>228031</v>
      </c>
      <c r="P64" s="899"/>
    </row>
    <row r="65" spans="2:16" ht="42">
      <c r="B65" s="913" t="s">
        <v>59</v>
      </c>
      <c r="C65" s="929">
        <v>16252.347008713543</v>
      </c>
      <c r="D65" s="929">
        <v>16424.687745787574</v>
      </c>
      <c r="E65" s="929">
        <v>16489.315522190336</v>
      </c>
      <c r="F65" s="1046">
        <v>25619.495994898822</v>
      </c>
      <c r="G65" s="929">
        <v>25750</v>
      </c>
      <c r="H65" s="929">
        <v>25879.114836015928</v>
      </c>
      <c r="I65" s="929">
        <v>26045.66115522763</v>
      </c>
      <c r="J65" s="929">
        <v>26200.859509960948</v>
      </c>
      <c r="K65" s="929">
        <v>26344.672240620148</v>
      </c>
      <c r="L65" s="929">
        <v>26458.234301015949</v>
      </c>
      <c r="M65" s="929">
        <v>26437.198467102429</v>
      </c>
      <c r="N65" s="929">
        <v>26291.609504290667</v>
      </c>
      <c r="O65" s="929">
        <v>26591</v>
      </c>
      <c r="P65" s="899"/>
    </row>
    <row r="66" spans="2:16" ht="42">
      <c r="B66" s="913" t="s">
        <v>1188</v>
      </c>
      <c r="C66" s="929">
        <v>197162.07544149525</v>
      </c>
      <c r="D66" s="929">
        <v>199252.7923937247</v>
      </c>
      <c r="E66" s="929">
        <v>200036.81125081074</v>
      </c>
      <c r="F66" s="1046">
        <v>314296.90655809274</v>
      </c>
      <c r="G66" s="929">
        <v>315924</v>
      </c>
      <c r="H66" s="929">
        <v>317532.39533493144</v>
      </c>
      <c r="I66" s="929">
        <v>319530.64556491491</v>
      </c>
      <c r="J66" s="929">
        <v>321411.91080193123</v>
      </c>
      <c r="K66" s="929">
        <v>323218.50433100795</v>
      </c>
      <c r="L66" s="929">
        <v>324610.89148150809</v>
      </c>
      <c r="M66" s="929">
        <v>324342.35859845398</v>
      </c>
      <c r="N66" s="929">
        <v>322489.21054718341</v>
      </c>
      <c r="O66" s="929">
        <v>326266</v>
      </c>
      <c r="P66" s="899"/>
    </row>
    <row r="67" spans="2:16" ht="42">
      <c r="B67" s="913" t="s">
        <v>794</v>
      </c>
      <c r="C67" s="929">
        <v>221599.97528671726</v>
      </c>
      <c r="D67" s="929">
        <v>223949.83300609922</v>
      </c>
      <c r="E67" s="929">
        <v>224831.02965086745</v>
      </c>
      <c r="F67" s="1046">
        <v>366064.12168152718</v>
      </c>
      <c r="G67" s="929">
        <v>368054</v>
      </c>
      <c r="H67" s="929">
        <v>370019.79013448249</v>
      </c>
      <c r="I67" s="929">
        <v>372180.63789359818</v>
      </c>
      <c r="J67" s="929">
        <v>374287.68378583406</v>
      </c>
      <c r="K67" s="929">
        <v>376548.66501866188</v>
      </c>
      <c r="L67" s="929">
        <v>378167.50309068308</v>
      </c>
      <c r="M67" s="929">
        <v>377815.9386134416</v>
      </c>
      <c r="N67" s="929">
        <v>375409.03390129737</v>
      </c>
      <c r="O67" s="929">
        <v>380217</v>
      </c>
      <c r="P67" s="899"/>
    </row>
    <row r="68" spans="2:16" ht="42">
      <c r="B68" s="913" t="s">
        <v>412</v>
      </c>
      <c r="C68" s="929">
        <v>1505.1650878543328</v>
      </c>
      <c r="D68" s="929">
        <v>1521.1259371101255</v>
      </c>
      <c r="E68" s="929">
        <v>1527.111255581048</v>
      </c>
      <c r="F68" s="1046">
        <v>1534.8066650436626</v>
      </c>
      <c r="G68" s="929">
        <v>1538</v>
      </c>
      <c r="H68" s="929">
        <v>1540.7919835145851</v>
      </c>
      <c r="I68" s="929">
        <v>1559.2743907990205</v>
      </c>
      <c r="J68" s="929">
        <v>1572.8861843293985</v>
      </c>
      <c r="K68" s="929">
        <v>1573.4654095860099</v>
      </c>
      <c r="L68" s="929">
        <v>1580.4161126653519</v>
      </c>
      <c r="M68" s="929">
        <v>1581.1401442361168</v>
      </c>
      <c r="N68" s="929">
        <v>1585.1947210323995</v>
      </c>
      <c r="O68" s="929">
        <v>1582</v>
      </c>
      <c r="P68" s="899"/>
    </row>
    <row r="69" spans="2:16" ht="28">
      <c r="B69" s="912" t="s">
        <v>1189</v>
      </c>
      <c r="C69" s="920"/>
      <c r="D69" s="920"/>
      <c r="E69" s="920"/>
      <c r="F69" s="1047"/>
      <c r="G69" s="920"/>
      <c r="H69" s="920"/>
      <c r="I69" s="920"/>
      <c r="J69" s="920"/>
      <c r="K69" s="920"/>
      <c r="L69" s="920"/>
      <c r="M69" s="920"/>
      <c r="N69" s="920"/>
      <c r="O69" s="920"/>
      <c r="P69" s="899"/>
    </row>
    <row r="70" spans="2:16">
      <c r="B70" s="913" t="s">
        <v>67</v>
      </c>
      <c r="C70" s="929">
        <v>366233.31883885304</v>
      </c>
      <c r="D70" s="929">
        <v>370116.87609220948</v>
      </c>
      <c r="E70" s="929">
        <v>371573.21006221819</v>
      </c>
      <c r="F70" s="1046">
        <v>373445.63945222937</v>
      </c>
      <c r="G70" s="929">
        <v>374174</v>
      </c>
      <c r="H70" s="929">
        <v>374901.97342223814</v>
      </c>
      <c r="I70" s="929">
        <v>379399.07039487618</v>
      </c>
      <c r="J70" s="929">
        <v>382711.06079393992</v>
      </c>
      <c r="K70" s="929">
        <v>382851.99655560218</v>
      </c>
      <c r="L70" s="929">
        <v>384543.22569554963</v>
      </c>
      <c r="M70" s="929">
        <v>384719.39539762744</v>
      </c>
      <c r="N70" s="929">
        <v>385705.94572926348</v>
      </c>
      <c r="O70" s="929">
        <v>384966</v>
      </c>
      <c r="P70" s="899"/>
    </row>
    <row r="71" spans="2:16">
      <c r="B71" s="913" t="s">
        <v>1190</v>
      </c>
      <c r="C71" s="929">
        <v>17313.430606930884</v>
      </c>
      <c r="D71" s="929">
        <v>17497.023129935638</v>
      </c>
      <c r="E71" s="929">
        <v>17565.870326062424</v>
      </c>
      <c r="F71" s="1046">
        <v>17654.388149654005</v>
      </c>
      <c r="G71" s="929">
        <v>17689</v>
      </c>
      <c r="H71" s="929">
        <v>17723.235345780795</v>
      </c>
      <c r="I71" s="929">
        <v>17935.832540965723</v>
      </c>
      <c r="J71" s="929">
        <v>18092.404630383513</v>
      </c>
      <c r="K71" s="929">
        <v>18099.067272486394</v>
      </c>
      <c r="L71" s="929">
        <v>18179.018977721014</v>
      </c>
      <c r="M71" s="929">
        <v>18187.347280349619</v>
      </c>
      <c r="N71" s="929">
        <v>18233.985775069814</v>
      </c>
      <c r="O71" s="929">
        <v>18199</v>
      </c>
      <c r="P71" s="899"/>
    </row>
    <row r="72" spans="2:16">
      <c r="B72" s="913" t="s">
        <v>1191</v>
      </c>
      <c r="C72" s="929">
        <v>12639.40357456265</v>
      </c>
      <c r="D72" s="929">
        <v>12773.432470638299</v>
      </c>
      <c r="E72" s="929">
        <v>12823.693306666668</v>
      </c>
      <c r="F72" s="1046">
        <v>21439.101616344797</v>
      </c>
      <c r="G72" s="929">
        <v>21560</v>
      </c>
      <c r="H72" s="929">
        <v>21678.922366227176</v>
      </c>
      <c r="I72" s="929">
        <v>21798.226989243645</v>
      </c>
      <c r="J72" s="929">
        <v>21917.971718323101</v>
      </c>
      <c r="K72" s="929">
        <v>22057.213009971172</v>
      </c>
      <c r="L72" s="929">
        <v>22151.897088291866</v>
      </c>
      <c r="M72" s="929">
        <v>22129.618481628178</v>
      </c>
      <c r="N72" s="929">
        <v>21977.845473731777</v>
      </c>
      <c r="O72" s="929">
        <v>22277</v>
      </c>
      <c r="P72" s="899"/>
    </row>
    <row r="73" spans="2:16" ht="42">
      <c r="B73" s="913" t="s">
        <v>72</v>
      </c>
      <c r="C73" s="929">
        <v>18814.56359817916</v>
      </c>
      <c r="D73" s="929">
        <v>19014.074213876571</v>
      </c>
      <c r="E73" s="929">
        <v>19088.8906947631</v>
      </c>
      <c r="F73" s="1046">
        <v>19185.083313045783</v>
      </c>
      <c r="G73" s="929">
        <v>19222</v>
      </c>
      <c r="H73" s="929">
        <v>19259.899793932316</v>
      </c>
      <c r="I73" s="929">
        <v>19490.92988498776</v>
      </c>
      <c r="J73" s="929">
        <v>19661.077304117483</v>
      </c>
      <c r="K73" s="929">
        <v>19668.317619825124</v>
      </c>
      <c r="L73" s="929">
        <v>19755.201408316898</v>
      </c>
      <c r="M73" s="929">
        <v>19764.251802951458</v>
      </c>
      <c r="N73" s="929">
        <v>19814.934012904992</v>
      </c>
      <c r="O73" s="929">
        <v>19777</v>
      </c>
      <c r="P73" s="899"/>
    </row>
    <row r="74" spans="2:16" ht="28">
      <c r="B74" s="913" t="s">
        <v>1192</v>
      </c>
      <c r="C74" s="929">
        <v>366233.31883885304</v>
      </c>
      <c r="D74" s="929">
        <v>370116.87609220948</v>
      </c>
      <c r="E74" s="929">
        <v>371573.21006221819</v>
      </c>
      <c r="F74" s="1046">
        <v>373445.63945222937</v>
      </c>
      <c r="G74" s="929">
        <v>374174</v>
      </c>
      <c r="H74" s="929">
        <v>374901.97342223814</v>
      </c>
      <c r="I74" s="929">
        <v>379399.07039487618</v>
      </c>
      <c r="J74" s="929">
        <v>382711.06079393992</v>
      </c>
      <c r="K74" s="929">
        <v>382851.99655560218</v>
      </c>
      <c r="L74" s="929">
        <v>384543.22569554963</v>
      </c>
      <c r="M74" s="929">
        <v>384719.39539762744</v>
      </c>
      <c r="N74" s="929">
        <v>385705.94572926348</v>
      </c>
      <c r="O74" s="929">
        <v>384966</v>
      </c>
      <c r="P74" s="899"/>
    </row>
    <row r="75" spans="2:16" ht="15.65" customHeight="1">
      <c r="B75" s="913" t="s">
        <v>1193</v>
      </c>
      <c r="C75" s="929">
        <v>464.50589708090763</v>
      </c>
      <c r="D75" s="929">
        <v>469.43154188994578</v>
      </c>
      <c r="E75" s="929">
        <v>471.27865869333516</v>
      </c>
      <c r="F75" s="1046">
        <v>473.65352315483574</v>
      </c>
      <c r="G75" s="929">
        <v>475</v>
      </c>
      <c r="H75" s="929">
        <v>475.50063995822518</v>
      </c>
      <c r="I75" s="929">
        <v>481.20445759600324</v>
      </c>
      <c r="J75" s="929">
        <v>485.40516515674108</v>
      </c>
      <c r="K75" s="929">
        <v>485.58391866996379</v>
      </c>
      <c r="L75" s="929">
        <v>487.72896082863844</v>
      </c>
      <c r="M75" s="929">
        <v>487.95240272016707</v>
      </c>
      <c r="N75" s="929">
        <v>489.20367731272734</v>
      </c>
      <c r="O75" s="929">
        <v>488</v>
      </c>
      <c r="P75" s="899"/>
    </row>
    <row r="76" spans="2:16" ht="15.65" customHeight="1">
      <c r="B76" s="913" t="s">
        <v>1194</v>
      </c>
      <c r="C76" s="929">
        <v>91.469426757534805</v>
      </c>
      <c r="D76" s="929">
        <v>92.69600168001547</v>
      </c>
      <c r="E76" s="929">
        <v>92.853566185492014</v>
      </c>
      <c r="F76" s="1046">
        <v>92.99737089306528</v>
      </c>
      <c r="G76" s="929">
        <v>93</v>
      </c>
      <c r="H76" s="929">
        <v>93.167949312886975</v>
      </c>
      <c r="I76" s="929">
        <v>94.30576715847485</v>
      </c>
      <c r="J76" s="929">
        <v>95.005774095427114</v>
      </c>
      <c r="K76" s="929">
        <v>95.091184032509588</v>
      </c>
      <c r="L76" s="929">
        <v>95.753325703357405</v>
      </c>
      <c r="M76" s="929">
        <v>95.680260387028397</v>
      </c>
      <c r="N76" s="929">
        <v>95.461735059744242</v>
      </c>
      <c r="O76" s="929">
        <v>95</v>
      </c>
      <c r="P76" s="899"/>
    </row>
    <row r="77" spans="2:16" ht="56">
      <c r="B77" s="930" t="s">
        <v>1195</v>
      </c>
      <c r="C77" s="920"/>
      <c r="D77" s="920"/>
      <c r="E77" s="920"/>
      <c r="F77" s="1047"/>
      <c r="G77" s="920"/>
      <c r="H77" s="920"/>
      <c r="I77" s="920"/>
      <c r="J77" s="920"/>
      <c r="K77" s="920"/>
      <c r="L77" s="868"/>
      <c r="M77" s="868"/>
      <c r="N77" s="868"/>
      <c r="O77" s="868"/>
      <c r="P77" s="899"/>
    </row>
    <row r="78" spans="2:16">
      <c r="B78" s="917" t="s">
        <v>1196</v>
      </c>
      <c r="C78" s="929">
        <v>82677</v>
      </c>
      <c r="D78" s="929">
        <v>83553.34043279555</v>
      </c>
      <c r="E78" s="929">
        <v>83882.105684639042</v>
      </c>
      <c r="F78" s="1046">
        <v>84304.803865580674</v>
      </c>
      <c r="G78" s="929">
        <v>84469</v>
      </c>
      <c r="H78" s="929">
        <v>84633.569117424195</v>
      </c>
      <c r="I78" s="929">
        <v>85648.782144944998</v>
      </c>
      <c r="J78" s="929">
        <v>86396.45910646292</v>
      </c>
      <c r="K78" s="929">
        <v>86428.275147378547</v>
      </c>
      <c r="L78" s="929">
        <v>86810.067638366439</v>
      </c>
      <c r="M78" s="929">
        <v>86849.837689510998</v>
      </c>
      <c r="N78" s="929">
        <v>87072.549975920585</v>
      </c>
      <c r="O78" s="929">
        <v>86906</v>
      </c>
      <c r="P78" s="899"/>
    </row>
    <row r="79" spans="2:16" ht="56">
      <c r="B79" s="912" t="s">
        <v>1197</v>
      </c>
      <c r="C79" s="920"/>
      <c r="D79" s="920"/>
      <c r="E79" s="920"/>
      <c r="F79" s="1047"/>
      <c r="G79" s="920"/>
      <c r="H79" s="920"/>
      <c r="I79" s="920"/>
      <c r="J79" s="920"/>
      <c r="K79" s="920"/>
      <c r="L79" s="920"/>
      <c r="M79" s="920"/>
      <c r="N79" s="920"/>
      <c r="O79" s="920"/>
      <c r="P79" s="899"/>
    </row>
    <row r="80" spans="2:16" ht="56">
      <c r="B80" s="913" t="s">
        <v>83</v>
      </c>
      <c r="C80" s="929">
        <v>207079</v>
      </c>
      <c r="D80" s="929">
        <v>209274.96667398422</v>
      </c>
      <c r="E80" s="929">
        <v>210098.42073059914</v>
      </c>
      <c r="F80" s="1046">
        <v>211157.14737481831</v>
      </c>
      <c r="G80" s="929">
        <v>211569</v>
      </c>
      <c r="H80" s="929">
        <v>211980.60143143323</v>
      </c>
      <c r="I80" s="929">
        <v>214523.39231688323</v>
      </c>
      <c r="J80" s="929">
        <v>216396.08909230924</v>
      </c>
      <c r="K80" s="929">
        <v>216475.77831679539</v>
      </c>
      <c r="L80" s="920">
        <v>217432</v>
      </c>
      <c r="M80" s="929">
        <v>217531.66054123774</v>
      </c>
      <c r="N80" s="929">
        <v>218089.48511264124</v>
      </c>
      <c r="O80" s="929">
        <v>217671</v>
      </c>
      <c r="P80" s="899"/>
    </row>
    <row r="81" spans="2:16" ht="56">
      <c r="B81" s="912" t="s">
        <v>1198</v>
      </c>
      <c r="C81" s="920"/>
      <c r="D81" s="920"/>
      <c r="E81" s="920"/>
      <c r="F81" s="804"/>
      <c r="G81" s="868"/>
      <c r="H81" s="868"/>
      <c r="I81" s="868"/>
      <c r="J81" s="868"/>
      <c r="K81" s="868"/>
      <c r="L81" s="868"/>
      <c r="M81" s="868"/>
      <c r="N81" s="868"/>
      <c r="O81" s="868"/>
      <c r="P81" s="899"/>
    </row>
    <row r="82" spans="2:16">
      <c r="B82" s="913" t="s">
        <v>88</v>
      </c>
      <c r="C82" s="935">
        <v>5.385809890353601E-2</v>
      </c>
      <c r="D82" s="935">
        <v>5.4429212999085708E-2</v>
      </c>
      <c r="E82" s="935">
        <v>5.4643380784916852E-2</v>
      </c>
      <c r="F82" s="1049">
        <v>5.4918739366699755E-2</v>
      </c>
      <c r="G82" s="935">
        <v>5.5E-2</v>
      </c>
      <c r="H82" s="935">
        <v>5.5132907152530906E-2</v>
      </c>
      <c r="I82" s="935">
        <v>5.5794248109435222E-2</v>
      </c>
      <c r="J82" s="935">
        <v>5.6281307853332595E-2</v>
      </c>
      <c r="K82" s="935">
        <v>5.6302033799881405E-2</v>
      </c>
      <c r="L82" s="935">
        <v>5.6550745158467308E-2</v>
      </c>
      <c r="M82" s="935">
        <v>5.6576652591653342E-2</v>
      </c>
      <c r="N82" s="935">
        <v>5.6721734217495115E-2</v>
      </c>
      <c r="O82" s="935">
        <v>5.6599999999999998E-2</v>
      </c>
      <c r="P82" s="899"/>
    </row>
    <row r="83" spans="2:16">
      <c r="B83" s="913" t="s">
        <v>90</v>
      </c>
      <c r="C83" s="935">
        <v>0.10771619780707202</v>
      </c>
      <c r="D83" s="935">
        <v>0.10885842599817142</v>
      </c>
      <c r="E83" s="935">
        <v>0.1092867615698337</v>
      </c>
      <c r="F83" s="1049">
        <v>0.10983747873339951</v>
      </c>
      <c r="G83" s="935">
        <v>0.1101</v>
      </c>
      <c r="H83" s="935">
        <v>0.11026581430506181</v>
      </c>
      <c r="I83" s="935">
        <v>0.11158849621887044</v>
      </c>
      <c r="J83" s="935">
        <v>0.11256261570666519</v>
      </c>
      <c r="K83" s="935">
        <v>0.11260406759976281</v>
      </c>
      <c r="L83" s="935">
        <v>0.11310149031693462</v>
      </c>
      <c r="M83" s="935">
        <v>0.11315330518330668</v>
      </c>
      <c r="N83" s="935">
        <v>0.11344346843499023</v>
      </c>
      <c r="O83" s="935">
        <v>0.1132</v>
      </c>
      <c r="P83" s="899"/>
    </row>
    <row r="84" spans="2:16">
      <c r="B84" s="913" t="s">
        <v>92</v>
      </c>
      <c r="C84" s="935">
        <v>2.8852414278395635</v>
      </c>
      <c r="D84" s="935">
        <v>2.9158366787312531</v>
      </c>
      <c r="E84" s="935">
        <v>2.9273098978156371</v>
      </c>
      <c r="F84" s="1049">
        <v>2.9420611794955596</v>
      </c>
      <c r="G84" s="935">
        <v>2.9478</v>
      </c>
      <c r="H84" s="935">
        <v>2.9535343985799436</v>
      </c>
      <c r="I84" s="935">
        <v>2.9889632080929753</v>
      </c>
      <c r="J84" s="935">
        <v>3.0150555689362837</v>
      </c>
      <c r="K84" s="935">
        <v>3.0161658821636572</v>
      </c>
      <c r="L84" s="935">
        <v>3.0294896408921557</v>
      </c>
      <c r="M84" s="935">
        <v>3.0308775324263739</v>
      </c>
      <c r="N84" s="935">
        <v>3.0386497250179976</v>
      </c>
      <c r="O84" s="935">
        <v>3.0327999999999999</v>
      </c>
      <c r="P84" s="899"/>
    </row>
    <row r="85" spans="2:16">
      <c r="B85" s="913" t="s">
        <v>93</v>
      </c>
      <c r="C85" s="935">
        <v>0.2354270847350606</v>
      </c>
      <c r="D85" s="935">
        <v>0.23792356584567664</v>
      </c>
      <c r="E85" s="935">
        <v>0.23885974626215767</v>
      </c>
      <c r="F85" s="1049">
        <v>0.24006340679763327</v>
      </c>
      <c r="G85" s="935">
        <v>0.24049999999999999</v>
      </c>
      <c r="H85" s="935">
        <v>0.24099958721411435</v>
      </c>
      <c r="I85" s="935">
        <v>0.2438904722744791</v>
      </c>
      <c r="J85" s="935">
        <v>0.24601953100347251</v>
      </c>
      <c r="K85" s="935">
        <v>0.24611012924725942</v>
      </c>
      <c r="L85" s="935">
        <v>0.24719730817270291</v>
      </c>
      <c r="M85" s="935">
        <v>0.24731055597743656</v>
      </c>
      <c r="N85" s="935">
        <v>0.24794474368394526</v>
      </c>
      <c r="O85" s="935">
        <v>0.2475</v>
      </c>
      <c r="P85" s="899"/>
    </row>
    <row r="86" spans="2:16">
      <c r="B86" s="913" t="s">
        <v>1199</v>
      </c>
      <c r="C86" s="935">
        <v>0.16157429671060805</v>
      </c>
      <c r="D86" s="935">
        <v>0.16328763899725718</v>
      </c>
      <c r="E86" s="935">
        <v>0.16393014235475059</v>
      </c>
      <c r="F86" s="1049">
        <v>0.16475621810009927</v>
      </c>
      <c r="G86" s="935">
        <v>0.1651</v>
      </c>
      <c r="H86" s="935">
        <v>0.16539872145759274</v>
      </c>
      <c r="I86" s="935">
        <v>0.16738274432830569</v>
      </c>
      <c r="J86" s="935">
        <v>0.16884392355999786</v>
      </c>
      <c r="K86" s="935">
        <v>0.16890610139964424</v>
      </c>
      <c r="L86" s="935">
        <v>0.16965223547540195</v>
      </c>
      <c r="M86" s="935">
        <v>0.16972995777496006</v>
      </c>
      <c r="N86" s="935">
        <v>0.17016520265248536</v>
      </c>
      <c r="O86" s="935">
        <v>0.16980000000000001</v>
      </c>
      <c r="P86" s="899"/>
    </row>
    <row r="87" spans="2:16">
      <c r="B87" s="913" t="s">
        <v>667</v>
      </c>
      <c r="C87" s="935">
        <v>0.2590029874528158</v>
      </c>
      <c r="D87" s="935">
        <v>0.26174946866799426</v>
      </c>
      <c r="E87" s="935">
        <v>0.2627793991236862</v>
      </c>
      <c r="F87" s="1049">
        <v>0.26410359542386158</v>
      </c>
      <c r="G87" s="935">
        <v>0.2646</v>
      </c>
      <c r="H87" s="935">
        <v>0.26513352587955358</v>
      </c>
      <c r="I87" s="935">
        <v>0.26831390704877967</v>
      </c>
      <c r="J87" s="935">
        <v>0.27065617183913865</v>
      </c>
      <c r="K87" s="935">
        <v>0.2707558426812815</v>
      </c>
      <c r="L87" s="935">
        <v>0.27195189278699677</v>
      </c>
      <c r="M87" s="935">
        <v>0.27207648133967544</v>
      </c>
      <c r="N87" s="935">
        <v>0.27277417723467601</v>
      </c>
      <c r="O87" s="935">
        <v>0.27229999999999999</v>
      </c>
      <c r="P87" s="899"/>
    </row>
    <row r="88" spans="2:16" ht="28">
      <c r="B88" s="912" t="s">
        <v>1200</v>
      </c>
      <c r="C88" s="920"/>
      <c r="D88" s="920"/>
      <c r="E88" s="920"/>
      <c r="F88" s="804"/>
      <c r="G88" s="868"/>
      <c r="H88" s="868"/>
      <c r="I88" s="868"/>
      <c r="J88" s="868"/>
      <c r="K88" s="868"/>
      <c r="L88" s="868"/>
      <c r="M88" s="868"/>
      <c r="N88" s="868"/>
      <c r="O88" s="868"/>
      <c r="P88" s="899"/>
    </row>
    <row r="89" spans="2:16" ht="28">
      <c r="B89" s="913" t="s">
        <v>1201</v>
      </c>
      <c r="C89" s="929">
        <v>71487</v>
      </c>
      <c r="D89" s="929">
        <v>72244.91650870179</v>
      </c>
      <c r="E89" s="929">
        <v>72529.185432569648</v>
      </c>
      <c r="F89" s="1046">
        <v>72894.674048971181</v>
      </c>
      <c r="G89" s="929">
        <v>73037</v>
      </c>
      <c r="H89" s="929">
        <v>73178.942972839053</v>
      </c>
      <c r="I89" s="929">
        <v>74056.75324388119</v>
      </c>
      <c r="J89" s="929">
        <v>74703.236788172129</v>
      </c>
      <c r="K89" s="929">
        <v>74730.746726227037</v>
      </c>
      <c r="L89" s="929">
        <v>75060.865982886258</v>
      </c>
      <c r="M89" s="929">
        <v>75095.253405454918</v>
      </c>
      <c r="N89" s="929">
        <v>75287.822971839458</v>
      </c>
      <c r="O89" s="929">
        <v>75143</v>
      </c>
      <c r="P89" s="899"/>
    </row>
    <row r="90" spans="2:16" ht="56">
      <c r="B90" s="912" t="s">
        <v>1202</v>
      </c>
      <c r="C90" s="929"/>
      <c r="D90" s="929"/>
      <c r="E90" s="929"/>
      <c r="F90" s="1046"/>
      <c r="G90" s="929"/>
      <c r="H90" s="929"/>
      <c r="I90" s="929"/>
      <c r="J90" s="929"/>
      <c r="K90" s="929"/>
      <c r="L90" s="929"/>
      <c r="M90" s="929"/>
      <c r="N90" s="929"/>
      <c r="O90" s="929"/>
      <c r="P90" s="899"/>
    </row>
    <row r="91" spans="2:16" ht="28">
      <c r="B91" s="913" t="s">
        <v>235</v>
      </c>
      <c r="C91" s="929">
        <v>57440</v>
      </c>
      <c r="D91" s="929">
        <v>58076.824106252927</v>
      </c>
      <c r="E91" s="929">
        <v>58299.119858038961</v>
      </c>
      <c r="F91" s="1046">
        <v>58583.136182220165</v>
      </c>
      <c r="G91" s="929">
        <v>58701</v>
      </c>
      <c r="H91" s="929">
        <v>58805.791856069918</v>
      </c>
      <c r="I91" s="929">
        <v>59511.80217591978</v>
      </c>
      <c r="J91" s="929">
        <v>60027.586664585528</v>
      </c>
      <c r="K91" s="929">
        <v>60051.218001163979</v>
      </c>
      <c r="L91" s="929">
        <v>60323.805825472788</v>
      </c>
      <c r="M91" s="929">
        <v>60347.910812902104</v>
      </c>
      <c r="N91" s="929">
        <v>60488.614957547703</v>
      </c>
      <c r="O91" s="929">
        <v>60379</v>
      </c>
      <c r="P91" s="899"/>
    </row>
    <row r="92" spans="2:16" ht="28">
      <c r="B92" s="913" t="s">
        <v>1203</v>
      </c>
      <c r="C92" s="929">
        <v>1164142</v>
      </c>
      <c r="D92" s="929">
        <v>1176486.4917919934</v>
      </c>
      <c r="E92" s="929">
        <v>1181115.7247557617</v>
      </c>
      <c r="F92" s="1046">
        <v>1187067.5957091784</v>
      </c>
      <c r="G92" s="929">
        <v>1189382</v>
      </c>
      <c r="H92" s="929">
        <v>1191696.8286729469</v>
      </c>
      <c r="I92" s="929">
        <v>1205991.7019477047</v>
      </c>
      <c r="J92" s="929">
        <v>1216519.4898361783</v>
      </c>
      <c r="K92" s="929">
        <v>1216967.4808101556</v>
      </c>
      <c r="L92" s="929">
        <v>1222343.3724978871</v>
      </c>
      <c r="M92" s="929">
        <v>1222903.3612153591</v>
      </c>
      <c r="N92" s="929">
        <v>1226039.2980332023</v>
      </c>
      <c r="O92" s="929">
        <v>1223687</v>
      </c>
      <c r="P92" s="899"/>
    </row>
    <row r="93" spans="2:16" ht="42">
      <c r="B93" s="913" t="s">
        <v>1144</v>
      </c>
      <c r="C93" s="929"/>
      <c r="D93" s="929"/>
      <c r="E93" s="929"/>
      <c r="F93" s="1046"/>
      <c r="G93" s="929"/>
      <c r="H93" s="929"/>
      <c r="I93" s="929"/>
      <c r="J93" s="929"/>
      <c r="K93" s="929"/>
      <c r="L93" s="929"/>
      <c r="M93" s="929"/>
      <c r="N93" s="929"/>
      <c r="O93" s="929"/>
      <c r="P93" s="899"/>
    </row>
    <row r="94" spans="2:16">
      <c r="B94" s="913" t="s">
        <v>238</v>
      </c>
      <c r="C94" s="929">
        <v>7127</v>
      </c>
      <c r="D94" s="929">
        <v>7202.8741752409969</v>
      </c>
      <c r="E94" s="929">
        <v>7231.2160072964698</v>
      </c>
      <c r="F94" s="1046">
        <v>7267.655505653508</v>
      </c>
      <c r="G94" s="929">
        <v>7282</v>
      </c>
      <c r="H94" s="929">
        <v>7295.9973377089818</v>
      </c>
      <c r="I94" s="929">
        <v>7383.5157021504328</v>
      </c>
      <c r="J94" s="929">
        <v>7447.9706126261144</v>
      </c>
      <c r="K94" s="929">
        <v>7450.7133747740145</v>
      </c>
      <c r="L94" s="929">
        <v>7483.6265205488307</v>
      </c>
      <c r="M94" s="929">
        <v>7487.0549732337086</v>
      </c>
      <c r="N94" s="929">
        <v>7506.2543082690172</v>
      </c>
      <c r="O94" s="929">
        <v>7492</v>
      </c>
      <c r="P94" s="899"/>
    </row>
    <row r="95" spans="2:16" ht="42">
      <c r="B95" s="913" t="s">
        <v>445</v>
      </c>
      <c r="C95" s="929">
        <v>2686069</v>
      </c>
      <c r="D95" s="929">
        <v>2759992.3816731358</v>
      </c>
      <c r="E95" s="929">
        <v>2734119.3011721289</v>
      </c>
      <c r="F95" s="1046">
        <v>2691243.9106276035</v>
      </c>
      <c r="G95" s="929">
        <v>2715491</v>
      </c>
      <c r="H95" s="929">
        <v>2668623.4459610088</v>
      </c>
      <c r="I95" s="929">
        <v>2704106.5277909609</v>
      </c>
      <c r="J95" s="929">
        <v>2706619.9127539154</v>
      </c>
      <c r="K95" s="929">
        <v>2716229.914082862</v>
      </c>
      <c r="L95" s="929">
        <v>2769898.0753506646</v>
      </c>
      <c r="M95" s="929">
        <v>2750973.7650413564</v>
      </c>
      <c r="N95" s="929">
        <v>2679120.5243357029</v>
      </c>
      <c r="O95" s="929">
        <v>2708394</v>
      </c>
      <c r="P95" s="899"/>
    </row>
    <row r="96" spans="2:16">
      <c r="B96" s="913" t="s">
        <v>448</v>
      </c>
      <c r="C96" s="929">
        <v>3564</v>
      </c>
      <c r="D96" s="929">
        <v>3601.4370876204985</v>
      </c>
      <c r="E96" s="929">
        <v>3615.6080036482349</v>
      </c>
      <c r="F96" s="1046">
        <v>3633.827752826754</v>
      </c>
      <c r="G96" s="929">
        <v>3641</v>
      </c>
      <c r="H96" s="929">
        <v>3647.9986688544909</v>
      </c>
      <c r="I96" s="929">
        <v>3691.7578510752164</v>
      </c>
      <c r="J96" s="929">
        <v>3723.9853063130572</v>
      </c>
      <c r="K96" s="929">
        <v>3725.3566873870072</v>
      </c>
      <c r="L96" s="929">
        <v>3741.8132602744154</v>
      </c>
      <c r="M96" s="929">
        <v>3743.5274866168543</v>
      </c>
      <c r="N96" s="929">
        <v>3753.1271541345086</v>
      </c>
      <c r="O96" s="929">
        <v>3746</v>
      </c>
      <c r="P96" s="899"/>
    </row>
    <row r="97" spans="3:16">
      <c r="F97" s="934"/>
      <c r="H97" s="1073"/>
      <c r="J97" s="1114"/>
      <c r="N97" s="1139"/>
      <c r="O97" s="899"/>
      <c r="P97" s="899"/>
    </row>
    <row r="98" spans="3:16">
      <c r="F98" s="933"/>
      <c r="J98" s="1114"/>
      <c r="O98" s="899"/>
      <c r="P98" s="899"/>
    </row>
    <row r="99" spans="3:16">
      <c r="F99" s="934"/>
      <c r="O99" s="899"/>
      <c r="P99" s="899"/>
    </row>
    <row r="100" spans="3:16">
      <c r="F100" s="899"/>
      <c r="O100" s="899"/>
      <c r="P100" s="899"/>
    </row>
    <row r="101" spans="3:16">
      <c r="C101" s="921"/>
      <c r="F101" s="899"/>
      <c r="O101" s="899"/>
      <c r="P101" s="899"/>
    </row>
    <row r="102" spans="3:16">
      <c r="C102" s="921"/>
      <c r="F102" s="899"/>
      <c r="O102" s="899"/>
      <c r="P102" s="899"/>
    </row>
    <row r="103" spans="3:16">
      <c r="C103" s="921"/>
      <c r="F103" s="899"/>
      <c r="O103" s="899"/>
      <c r="P103" s="899"/>
    </row>
    <row r="104" spans="3:16">
      <c r="C104" s="921"/>
      <c r="F104" s="899"/>
      <c r="O104" s="899"/>
      <c r="P104" s="899"/>
    </row>
    <row r="105" spans="3:16">
      <c r="C105" s="921"/>
      <c r="F105" s="899"/>
      <c r="O105" s="899"/>
      <c r="P105" s="899"/>
    </row>
    <row r="106" spans="3:16">
      <c r="C106" s="921"/>
      <c r="F106" s="899"/>
      <c r="O106" s="899"/>
      <c r="P106" s="899"/>
    </row>
    <row r="107" spans="3:16">
      <c r="C107" s="921"/>
      <c r="F107" s="899"/>
      <c r="O107" s="899"/>
      <c r="P107" s="899"/>
    </row>
    <row r="108" spans="3:16">
      <c r="C108" s="921"/>
      <c r="F108" s="899"/>
    </row>
    <row r="109" spans="3:16">
      <c r="C109" s="921"/>
      <c r="F109" s="899"/>
    </row>
    <row r="110" spans="3:16">
      <c r="C110" s="921"/>
    </row>
    <row r="111" spans="3:16">
      <c r="C111" s="921"/>
    </row>
    <row r="112" spans="3:16">
      <c r="C112" s="921"/>
    </row>
    <row r="113" spans="3:3">
      <c r="C113" s="92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topLeftCell="AK160" workbookViewId="0">
      <selection activeCell="AW121" sqref="AW121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2" width="7.33203125" bestFit="1" customWidth="1"/>
    <col min="43" max="43" width="8.25" customWidth="1"/>
    <col min="44" max="45" width="7.33203125" bestFit="1" customWidth="1"/>
    <col min="46" max="46" width="7.4140625" bestFit="1" customWidth="1"/>
    <col min="47" max="47" width="7.75" bestFit="1" customWidth="1"/>
  </cols>
  <sheetData>
    <row r="1" spans="1:47" ht="15.75" customHeight="1">
      <c r="A1" s="355" t="s">
        <v>110</v>
      </c>
    </row>
    <row r="2" spans="1:47" ht="15.75" customHeight="1">
      <c r="A2" s="355" t="s">
        <v>111</v>
      </c>
    </row>
    <row r="3" spans="1:47" ht="15.75" customHeight="1">
      <c r="A3" s="355" t="s">
        <v>112</v>
      </c>
    </row>
    <row r="4" spans="1:47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475" t="s">
        <v>2046</v>
      </c>
      <c r="AO4" s="475" t="s">
        <v>2051</v>
      </c>
      <c r="AP4" s="475" t="s">
        <v>2059</v>
      </c>
      <c r="AQ4" s="475" t="s">
        <v>2067</v>
      </c>
      <c r="AR4" s="475" t="s">
        <v>2077</v>
      </c>
      <c r="AS4" s="475" t="s">
        <v>2086</v>
      </c>
      <c r="AT4" s="475" t="s">
        <v>2094</v>
      </c>
      <c r="AU4" s="475" t="s">
        <v>2109</v>
      </c>
    </row>
    <row r="5" spans="1:47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  <c r="AO5" s="477" t="s">
        <v>629</v>
      </c>
      <c r="AP5" s="477" t="s">
        <v>629</v>
      </c>
      <c r="AQ5" s="477" t="s">
        <v>629</v>
      </c>
      <c r="AR5" s="477" t="s">
        <v>629</v>
      </c>
      <c r="AS5" s="477" t="s">
        <v>629</v>
      </c>
      <c r="AT5" s="477" t="s">
        <v>629</v>
      </c>
      <c r="AU5" s="1169" t="s">
        <v>629</v>
      </c>
    </row>
    <row r="6" spans="1:47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730"/>
      <c r="AU6" s="868"/>
    </row>
    <row r="7" spans="1:47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730"/>
      <c r="AU7" s="868"/>
    </row>
    <row r="8" spans="1:47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730"/>
      <c r="AU8" s="868"/>
    </row>
    <row r="9" spans="1:47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  <c r="AO9" s="829">
        <v>0.30204251389887915</v>
      </c>
      <c r="AP9" s="829">
        <v>0.30282356461247839</v>
      </c>
      <c r="AQ9" s="829">
        <v>0.30369323296287565</v>
      </c>
      <c r="AR9" s="829">
        <v>0.3086954555110305</v>
      </c>
      <c r="AS9" s="829">
        <v>0.30706439301805999</v>
      </c>
      <c r="AT9" s="1164">
        <v>0.30089875929453685</v>
      </c>
      <c r="AU9" s="829">
        <v>0.30335915118409573</v>
      </c>
    </row>
    <row r="10" spans="1:47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  <c r="AO10" s="829">
        <v>0.22644863225053788</v>
      </c>
      <c r="AP10" s="829">
        <v>0.22703420500163757</v>
      </c>
      <c r="AQ10" s="829">
        <v>0.22768621655430588</v>
      </c>
      <c r="AR10" s="829">
        <v>0.23143650468302179</v>
      </c>
      <c r="AS10" s="829">
        <v>0.23021365738950475</v>
      </c>
      <c r="AT10" s="1164">
        <v>0.22559113155488983</v>
      </c>
      <c r="AU10" s="829">
        <v>0.22743574730450394</v>
      </c>
    </row>
    <row r="11" spans="1:47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  <c r="AO11" s="829">
        <v>0.15102125694943958</v>
      </c>
      <c r="AP11" s="829">
        <v>0.1514117823062392</v>
      </c>
      <c r="AQ11" s="829">
        <v>0.15184661648143782</v>
      </c>
      <c r="AR11" s="829">
        <v>0.15434772775551525</v>
      </c>
      <c r="AS11" s="829">
        <v>0.15353219650902999</v>
      </c>
      <c r="AT11" s="1164">
        <v>0.15044937964726843</v>
      </c>
      <c r="AU11" s="829">
        <v>0.15167957559204787</v>
      </c>
    </row>
    <row r="12" spans="1:47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  <c r="AO12" s="830"/>
      <c r="AP12" s="830"/>
      <c r="AQ12" s="830"/>
      <c r="AR12" s="830"/>
      <c r="AS12" s="830"/>
      <c r="AT12" s="1165"/>
      <c r="AU12" s="830"/>
    </row>
    <row r="13" spans="1:47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  <c r="AO13" s="830"/>
      <c r="AP13" s="830"/>
      <c r="AQ13" s="830"/>
      <c r="AR13" s="830"/>
      <c r="AS13" s="830"/>
      <c r="AT13" s="1165"/>
      <c r="AU13" s="830"/>
    </row>
    <row r="14" spans="1:47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  <c r="AO14" s="830"/>
      <c r="AP14" s="830"/>
      <c r="AQ14" s="830"/>
      <c r="AR14" s="830"/>
      <c r="AS14" s="830"/>
      <c r="AT14" s="1165"/>
      <c r="AU14" s="830"/>
    </row>
    <row r="15" spans="1:47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  <c r="AO15" s="830"/>
      <c r="AP15" s="830"/>
      <c r="AQ15" s="830"/>
      <c r="AR15" s="830"/>
      <c r="AS15" s="830"/>
      <c r="AT15" s="1165"/>
      <c r="AU15" s="830"/>
    </row>
    <row r="16" spans="1:47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  <c r="AO16" s="829">
        <v>0.30037745042644876</v>
      </c>
      <c r="AP16" s="829">
        <v>0.3011541954580545</v>
      </c>
      <c r="AQ16" s="829">
        <v>0.30201906960585867</v>
      </c>
      <c r="AR16" s="829">
        <v>0.30699371650600826</v>
      </c>
      <c r="AS16" s="829">
        <v>0.30537164553725482</v>
      </c>
      <c r="AT16" s="1164">
        <v>0.29924000097428033</v>
      </c>
      <c r="AU16" s="829">
        <v>0.30168682951273906</v>
      </c>
    </row>
    <row r="17" spans="1:47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  <c r="AO17" s="831">
        <v>0.22528308781983655</v>
      </c>
      <c r="AP17" s="831">
        <v>0.22586564659354091</v>
      </c>
      <c r="AQ17" s="831">
        <v>0.226514302204394</v>
      </c>
      <c r="AR17" s="831">
        <v>0.23024528737950622</v>
      </c>
      <c r="AS17" s="831">
        <v>0.22902873415294112</v>
      </c>
      <c r="AT17" s="1166">
        <v>0.22443000073071026</v>
      </c>
      <c r="AU17" s="831">
        <v>0.2262651221345543</v>
      </c>
    </row>
    <row r="18" spans="1:47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  <c r="AO18" s="832">
        <v>0.15018872521322438</v>
      </c>
      <c r="AP18" s="832">
        <v>0.15057709772902725</v>
      </c>
      <c r="AQ18" s="832">
        <v>0.15100953480292933</v>
      </c>
      <c r="AR18" s="832">
        <v>0.15349685825300413</v>
      </c>
      <c r="AS18" s="832">
        <v>0.15268582276862741</v>
      </c>
      <c r="AT18" s="884">
        <v>0.14962000048714016</v>
      </c>
      <c r="AU18" s="832">
        <v>0.15084341475636953</v>
      </c>
    </row>
    <row r="19" spans="1:47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  <c r="AP19" s="713"/>
      <c r="AQ19" s="713"/>
      <c r="AR19" s="713"/>
      <c r="AS19" s="713"/>
      <c r="AT19" s="780"/>
      <c r="AU19" s="713"/>
    </row>
    <row r="20" spans="1:47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/>
      <c r="AP20" s="833"/>
      <c r="AQ20" s="833"/>
      <c r="AR20" s="833"/>
      <c r="AS20" s="833"/>
      <c r="AT20" s="1167"/>
      <c r="AU20" s="833"/>
    </row>
    <row r="21" spans="1:47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  <c r="AO21" s="834">
        <v>1286.0293384643985</v>
      </c>
      <c r="AP21" s="834">
        <v>1287.2048695273636</v>
      </c>
      <c r="AQ21" s="834">
        <v>1291.9748068126826</v>
      </c>
      <c r="AR21" s="834">
        <v>1316.3943254263838</v>
      </c>
      <c r="AS21" s="834">
        <v>1307.8221555886196</v>
      </c>
      <c r="AT21" s="1168">
        <v>1275.0368829510762</v>
      </c>
      <c r="AU21" s="834">
        <v>1288.2651418203407</v>
      </c>
    </row>
    <row r="22" spans="1:47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  <c r="AO22" s="834">
        <v>3015.534437264394</v>
      </c>
      <c r="AP22" s="834">
        <v>3025.9260751461175</v>
      </c>
      <c r="AQ22" s="834">
        <v>3036.3984291924589</v>
      </c>
      <c r="AR22" s="834">
        <v>3064.3108099557071</v>
      </c>
      <c r="AS22" s="834">
        <v>3057.0935365425303</v>
      </c>
      <c r="AT22" s="1168">
        <v>3027.004112244254</v>
      </c>
      <c r="AU22" s="834">
        <v>3036.4523577353498</v>
      </c>
    </row>
    <row r="23" spans="1:47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  <c r="AO23" s="834">
        <v>303.49080310880828</v>
      </c>
      <c r="AP23" s="834">
        <v>303.77288860103619</v>
      </c>
      <c r="AQ23" s="834">
        <v>304.85145077720199</v>
      </c>
      <c r="AR23" s="834">
        <v>310.87480569948184</v>
      </c>
      <c r="AS23" s="834">
        <v>308.7508678756476</v>
      </c>
      <c r="AT23" s="1168">
        <v>300.68654145077716</v>
      </c>
      <c r="AU23" s="834">
        <v>303.97200777202067</v>
      </c>
    </row>
    <row r="24" spans="1:47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  <c r="AO24" s="834">
        <v>24.595616008370389</v>
      </c>
      <c r="AP24" s="834">
        <v>24.611594733629786</v>
      </c>
      <c r="AQ24" s="834">
        <v>24.7684767634493</v>
      </c>
      <c r="AR24" s="834">
        <v>24.87451739471619</v>
      </c>
      <c r="AS24" s="834">
        <v>24.849823001133487</v>
      </c>
      <c r="AT24" s="1168">
        <v>24.679867468829016</v>
      </c>
      <c r="AU24" s="834">
        <v>24.7031092510245</v>
      </c>
    </row>
    <row r="25" spans="1:47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739"/>
      <c r="AQ25" s="739"/>
      <c r="AR25" s="739"/>
      <c r="AS25" s="739"/>
      <c r="AT25" s="883"/>
      <c r="AU25" s="739"/>
    </row>
    <row r="26" spans="1:47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  <c r="AO26" s="834">
        <v>3686.3560787209922</v>
      </c>
      <c r="AP26" s="834">
        <v>3702.6306363788958</v>
      </c>
      <c r="AQ26" s="834">
        <v>3713.3377433243031</v>
      </c>
      <c r="AR26" s="834">
        <v>3744.2124670081253</v>
      </c>
      <c r="AS26" s="834">
        <v>3737.325902627505</v>
      </c>
      <c r="AT26" s="1168">
        <v>3709.0128823414257</v>
      </c>
      <c r="AU26" s="834">
        <v>3717.1506688013274</v>
      </c>
    </row>
    <row r="27" spans="1:47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  <c r="AO27" s="834">
        <v>4715.3096091261214</v>
      </c>
      <c r="AP27" s="834">
        <v>4739.077612549384</v>
      </c>
      <c r="AQ27" s="834">
        <v>4750.7768711347362</v>
      </c>
      <c r="AR27" s="834">
        <v>4789.1562291038135</v>
      </c>
      <c r="AS27" s="834">
        <v>4781.3374448341856</v>
      </c>
      <c r="AT27" s="1168">
        <v>4750.0940052593178</v>
      </c>
      <c r="AU27" s="834">
        <v>4758.6977726572204</v>
      </c>
    </row>
    <row r="28" spans="1:47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  <c r="AO28" s="834">
        <v>4690.3926078295672</v>
      </c>
      <c r="AP28" s="834">
        <v>4714.1434830793114</v>
      </c>
      <c r="AQ28" s="834">
        <v>4725.749436823312</v>
      </c>
      <c r="AR28" s="834">
        <v>4763.6371335877657</v>
      </c>
      <c r="AS28" s="834">
        <v>4755.992244548851</v>
      </c>
      <c r="AT28" s="1168">
        <v>4725.4185245251119</v>
      </c>
      <c r="AU28" s="834">
        <v>4733.749007299919</v>
      </c>
    </row>
    <row r="29" spans="1:47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  <c r="AO29" s="834">
        <v>5536.8865514096105</v>
      </c>
      <c r="AP29" s="834">
        <v>5567.958408423151</v>
      </c>
      <c r="AQ29" s="834">
        <v>5579.9102031294378</v>
      </c>
      <c r="AR29" s="834">
        <v>5621.6888035500551</v>
      </c>
      <c r="AS29" s="834">
        <v>5614.3808777032009</v>
      </c>
      <c r="AT29" s="1168">
        <v>5585.7485248816411</v>
      </c>
      <c r="AU29" s="834">
        <v>5592.5477637336635</v>
      </c>
    </row>
    <row r="30" spans="1:47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  <c r="AO30" s="834">
        <v>23268.154013735155</v>
      </c>
      <c r="AP30" s="834">
        <v>23453.867059228269</v>
      </c>
      <c r="AQ30" s="834">
        <v>23472.476352250942</v>
      </c>
      <c r="AR30" s="834">
        <v>23593.548021757964</v>
      </c>
      <c r="AS30" s="834">
        <v>23594.3630700752</v>
      </c>
      <c r="AT30" s="1168">
        <v>23611.221662687771</v>
      </c>
      <c r="AU30" s="834">
        <v>23583.735166648185</v>
      </c>
    </row>
    <row r="31" spans="1:47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  <c r="AO31" s="834">
        <v>2830.0203253215868</v>
      </c>
      <c r="AP31" s="834">
        <v>2838.9388643067805</v>
      </c>
      <c r="AQ31" s="834">
        <v>2849.2830081982006</v>
      </c>
      <c r="AR31" s="834">
        <v>2876.0765683205532</v>
      </c>
      <c r="AS31" s="834">
        <v>2868.9130760641442</v>
      </c>
      <c r="AT31" s="1168">
        <v>2838.9062939823925</v>
      </c>
      <c r="AU31" s="834">
        <v>2848.4647514851063</v>
      </c>
    </row>
    <row r="32" spans="1:47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  <c r="AO32" s="834">
        <v>12939.753944864146</v>
      </c>
      <c r="AP32" s="834">
        <v>13046.63884032645</v>
      </c>
      <c r="AQ32" s="834">
        <v>13053.929999515256</v>
      </c>
      <c r="AR32" s="834">
        <v>13123.530785533252</v>
      </c>
      <c r="AS32" s="834">
        <v>13123.785514260053</v>
      </c>
      <c r="AT32" s="1168">
        <v>13134.538565866544</v>
      </c>
      <c r="AU32" s="834">
        <v>13119.404354571994</v>
      </c>
    </row>
    <row r="33" spans="1:47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  <c r="AO33" s="834">
        <v>6851.2840960848825</v>
      </c>
      <c r="AP33" s="834">
        <v>6905.035452373294</v>
      </c>
      <c r="AQ33" s="834">
        <v>6910.0574637034397</v>
      </c>
      <c r="AR33" s="834">
        <v>6952.4834385001241</v>
      </c>
      <c r="AS33" s="834">
        <v>6949.9238494879237</v>
      </c>
      <c r="AT33" s="1168">
        <v>6944.9257959671841</v>
      </c>
      <c r="AU33" s="834">
        <v>6941.6265227931117</v>
      </c>
    </row>
    <row r="34" spans="1:47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  <c r="AO34" s="834">
        <v>31785.69873539445</v>
      </c>
      <c r="AP34" s="834">
        <v>32049.256855393531</v>
      </c>
      <c r="AQ34" s="834">
        <v>32069.091280650882</v>
      </c>
      <c r="AR34" s="834">
        <v>32224.324585409871</v>
      </c>
      <c r="AS34" s="834">
        <v>32231.229766503133</v>
      </c>
      <c r="AT34" s="1168">
        <v>32279.401516325324</v>
      </c>
      <c r="AU34" s="834">
        <v>32231.507049600514</v>
      </c>
    </row>
    <row r="35" spans="1:47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  <c r="AO35" s="833"/>
      <c r="AP35" s="833"/>
      <c r="AQ35" s="833"/>
      <c r="AR35" s="833"/>
      <c r="AS35" s="833"/>
      <c r="AT35" s="1167"/>
      <c r="AU35" s="833"/>
    </row>
    <row r="36" spans="1:47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  <c r="AQ36" s="833"/>
      <c r="AR36" s="833"/>
      <c r="AS36" s="833"/>
      <c r="AT36" s="1167"/>
      <c r="AU36" s="833"/>
    </row>
    <row r="37" spans="1:47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  <c r="AO37" s="833"/>
      <c r="AP37" s="833"/>
      <c r="AQ37" s="833"/>
      <c r="AR37" s="833"/>
      <c r="AS37" s="833"/>
      <c r="AT37" s="1167"/>
      <c r="AU37" s="833"/>
    </row>
    <row r="38" spans="1:47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  <c r="AO38" s="833"/>
      <c r="AP38" s="833"/>
      <c r="AQ38" s="833"/>
      <c r="AR38" s="833"/>
      <c r="AS38" s="833"/>
      <c r="AT38" s="1167"/>
      <c r="AU38" s="833"/>
    </row>
    <row r="39" spans="1:47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  <c r="AO39" s="834">
        <v>10858.243337526643</v>
      </c>
      <c r="AP39" s="834">
        <v>10937.277240323427</v>
      </c>
      <c r="AQ39" s="834">
        <v>10950.584276746486</v>
      </c>
      <c r="AR39" s="834">
        <v>11013.166071515117</v>
      </c>
      <c r="AS39" s="834">
        <v>11009.751501103334</v>
      </c>
      <c r="AT39" s="1168">
        <v>11000.503538964655</v>
      </c>
      <c r="AU39" s="834">
        <v>10994.501787909552</v>
      </c>
    </row>
    <row r="40" spans="1:47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  <c r="AO40" s="834">
        <v>8.4799597364157808</v>
      </c>
      <c r="AP40" s="834">
        <v>8.5540102266623883</v>
      </c>
      <c r="AQ40" s="834">
        <v>8.5575205904325262</v>
      </c>
      <c r="AR40" s="834">
        <v>8.5973073220242853</v>
      </c>
      <c r="AS40" s="834">
        <v>8.6005363352736435</v>
      </c>
      <c r="AT40" s="1168">
        <v>8.6198273009030366</v>
      </c>
      <c r="AU40" s="834">
        <v>8.6044302943256188</v>
      </c>
    </row>
    <row r="41" spans="1:47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  <c r="AO41" s="834">
        <v>2971.8636541284636</v>
      </c>
      <c r="AP41" s="834">
        <v>2995.4582721644751</v>
      </c>
      <c r="AQ41" s="834">
        <v>2997.5226111902821</v>
      </c>
      <c r="AR41" s="834">
        <v>3015.3781120464332</v>
      </c>
      <c r="AS41" s="834">
        <v>3014.5325478826007</v>
      </c>
      <c r="AT41" s="1168">
        <v>3013.4141019180979</v>
      </c>
      <c r="AU41" s="834">
        <v>3011.5203909878874</v>
      </c>
    </row>
    <row r="42" spans="1:47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  <c r="AO42" s="833"/>
      <c r="AP42" s="833"/>
      <c r="AQ42" s="833"/>
      <c r="AR42" s="833"/>
      <c r="AS42" s="833"/>
      <c r="AT42" s="1167"/>
      <c r="AU42" s="833"/>
    </row>
    <row r="43" spans="1:47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  <c r="AO43" s="833"/>
      <c r="AP43" s="833"/>
      <c r="AQ43" s="833"/>
      <c r="AR43" s="833"/>
      <c r="AS43" s="833"/>
      <c r="AT43" s="1167"/>
      <c r="AU43" s="833"/>
    </row>
    <row r="44" spans="1:47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  <c r="AO44" s="833"/>
      <c r="AP44" s="833"/>
      <c r="AQ44" s="833"/>
      <c r="AR44" s="833"/>
      <c r="AS44" s="833"/>
      <c r="AT44" s="1167"/>
      <c r="AU44" s="833"/>
    </row>
    <row r="45" spans="1:47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  <c r="AO45" s="833"/>
      <c r="AP45" s="833"/>
      <c r="AQ45" s="833"/>
      <c r="AR45" s="833"/>
      <c r="AS45" s="833"/>
      <c r="AT45" s="1167"/>
      <c r="AU45" s="833"/>
    </row>
    <row r="46" spans="1:47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  <c r="AO46" s="833"/>
      <c r="AP46" s="833"/>
      <c r="AQ46" s="833"/>
      <c r="AR46" s="833"/>
      <c r="AS46" s="833"/>
      <c r="AT46" s="1167"/>
      <c r="AU46" s="833"/>
    </row>
    <row r="47" spans="1:47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  <c r="AO47" s="829">
        <v>0.19022389732134509</v>
      </c>
      <c r="AP47" s="829">
        <v>0.19067730679679082</v>
      </c>
      <c r="AQ47" s="829">
        <v>0.19124069817234546</v>
      </c>
      <c r="AR47" s="829">
        <v>0.19446730465761344</v>
      </c>
      <c r="AS47" s="829">
        <v>0.19340301165414692</v>
      </c>
      <c r="AT47" s="1164">
        <v>0.18937664038235633</v>
      </c>
      <c r="AU47" s="829">
        <v>0.19098862523088395</v>
      </c>
    </row>
    <row r="48" spans="1:47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  <c r="AO48" s="829">
        <v>0.14262631671425435</v>
      </c>
      <c r="AP48" s="829">
        <v>0.14296627464991227</v>
      </c>
      <c r="AQ48" s="829">
        <v>0.14338869495511816</v>
      </c>
      <c r="AR48" s="829">
        <v>0.145807944087117</v>
      </c>
      <c r="AS48" s="829">
        <v>0.14500995711951348</v>
      </c>
      <c r="AT48" s="1164">
        <v>0.14199105932430392</v>
      </c>
      <c r="AU48" s="829">
        <v>0.14319969538308622</v>
      </c>
    </row>
    <row r="49" spans="1:47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  <c r="AO49" s="829">
        <v>9.5028736107163642E-2</v>
      </c>
      <c r="AP49" s="829">
        <v>9.525524250303373E-2</v>
      </c>
      <c r="AQ49" s="829">
        <v>9.5536691737890853E-2</v>
      </c>
      <c r="AR49" s="829">
        <v>9.7148583516620549E-2</v>
      </c>
      <c r="AS49" s="829">
        <v>9.6616902584880038E-2</v>
      </c>
      <c r="AT49" s="1164">
        <v>9.46054782662515E-2</v>
      </c>
      <c r="AU49" s="829">
        <v>9.5410765535288475E-2</v>
      </c>
    </row>
    <row r="50" spans="1:47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  <c r="AR50" s="833"/>
      <c r="AS50" s="833"/>
      <c r="AT50" s="1167"/>
      <c r="AU50" s="833"/>
    </row>
    <row r="51" spans="1:47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  <c r="AR51" s="833"/>
      <c r="AS51" s="833"/>
      <c r="AT51" s="1167"/>
      <c r="AU51" s="833"/>
    </row>
    <row r="52" spans="1:47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  <c r="AR52" s="833"/>
      <c r="AS52" s="833"/>
      <c r="AT52" s="1167"/>
      <c r="AU52" s="833"/>
    </row>
    <row r="53" spans="1:47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1167"/>
      <c r="AU53" s="833"/>
    </row>
    <row r="54" spans="1:47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833"/>
      <c r="AS54" s="833"/>
      <c r="AT54" s="1167"/>
      <c r="AU54" s="833"/>
    </row>
    <row r="55" spans="1:47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  <c r="AO55" s="829">
        <v>0.11333812109453557</v>
      </c>
      <c r="AP55" s="829">
        <v>0.11347165014499834</v>
      </c>
      <c r="AQ55" s="829">
        <v>0.11386296420749051</v>
      </c>
      <c r="AR55" s="829">
        <v>0.11605640037171962</v>
      </c>
      <c r="AS55" s="829">
        <v>0.1152904673531245</v>
      </c>
      <c r="AT55" s="1164">
        <v>0.11238351285792698</v>
      </c>
      <c r="AU55" s="829">
        <v>0.11356499675704719</v>
      </c>
    </row>
    <row r="56" spans="1:47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  <c r="AO56" s="829">
        <v>8.4962105417865613E-2</v>
      </c>
      <c r="AP56" s="829">
        <v>8.5062203329779137E-2</v>
      </c>
      <c r="AQ56" s="829">
        <v>8.5355545643096831E-2</v>
      </c>
      <c r="AR56" s="829">
        <v>8.6999819897980155E-2</v>
      </c>
      <c r="AS56" s="829">
        <v>8.6425650490189965E-2</v>
      </c>
      <c r="AT56" s="1164">
        <v>8.4246498657772506E-2</v>
      </c>
      <c r="AU56" s="829">
        <v>8.5132179120949003E-2</v>
      </c>
    </row>
    <row r="57" spans="1:47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  <c r="AO57" s="829">
        <v>5.6586089741195646E-2</v>
      </c>
      <c r="AP57" s="829">
        <v>5.6652756514559928E-2</v>
      </c>
      <c r="AQ57" s="829">
        <v>5.684812707870316E-2</v>
      </c>
      <c r="AR57" s="829">
        <v>5.7943239424240685E-2</v>
      </c>
      <c r="AS57" s="829">
        <v>5.756083362725542E-2</v>
      </c>
      <c r="AT57" s="1164">
        <v>5.6109484457618007E-2</v>
      </c>
      <c r="AU57" s="829">
        <v>5.6699361484850795E-2</v>
      </c>
    </row>
    <row r="58" spans="1:47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1167"/>
      <c r="AU58" s="833"/>
    </row>
    <row r="59" spans="1:47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  <c r="AR59" s="833"/>
      <c r="AS59" s="833"/>
      <c r="AT59" s="1167"/>
      <c r="AU59" s="833"/>
    </row>
    <row r="60" spans="1:47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  <c r="AO60" s="834">
        <v>51892.429679727698</v>
      </c>
      <c r="AP60" s="834">
        <v>52062.171995035416</v>
      </c>
      <c r="AQ60" s="834">
        <v>52197.096386520308</v>
      </c>
      <c r="AR60" s="834">
        <v>52986.127263962124</v>
      </c>
      <c r="AS60" s="834">
        <v>52740.096480116532</v>
      </c>
      <c r="AT60" s="1168">
        <v>51813.294788092164</v>
      </c>
      <c r="AU60" s="834">
        <v>52178.213312384949</v>
      </c>
    </row>
    <row r="61" spans="1:47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  <c r="AO61" s="834">
        <v>16061.812794786254</v>
      </c>
      <c r="AP61" s="834">
        <v>16115.352456484759</v>
      </c>
      <c r="AQ61" s="834">
        <v>16156.70649199215</v>
      </c>
      <c r="AR61" s="834">
        <v>16398.948668499124</v>
      </c>
      <c r="AS61" s="834">
        <v>16323.758421504008</v>
      </c>
      <c r="AT61" s="1168">
        <v>16040.625480496938</v>
      </c>
      <c r="AU61" s="834">
        <v>16151.946407261015</v>
      </c>
    </row>
    <row r="62" spans="1:47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  <c r="AO62" s="834">
        <v>86393.215093135193</v>
      </c>
      <c r="AP62" s="834">
        <v>87147.422050020905</v>
      </c>
      <c r="AQ62" s="834">
        <v>87179.509461071561</v>
      </c>
      <c r="AR62" s="834">
        <v>87564.660258476346</v>
      </c>
      <c r="AS62" s="834">
        <v>87604.794988488909</v>
      </c>
      <c r="AT62" s="1168">
        <v>87829.406865843426</v>
      </c>
      <c r="AU62" s="834">
        <v>87660.922491628298</v>
      </c>
    </row>
    <row r="63" spans="1:47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  <c r="AO63" s="834">
        <v>87557.033171274961</v>
      </c>
      <c r="AP63" s="834">
        <v>87842.75397462034</v>
      </c>
      <c r="AQ63" s="834">
        <v>88070.687092215914</v>
      </c>
      <c r="AR63" s="834">
        <v>89403.351735846532</v>
      </c>
      <c r="AS63" s="834">
        <v>88987.573806801563</v>
      </c>
      <c r="AT63" s="1168">
        <v>87421.257597419753</v>
      </c>
      <c r="AU63" s="834">
        <v>88038.087052942428</v>
      </c>
    </row>
    <row r="64" spans="1:47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  <c r="AO64" s="834">
        <v>51723.980255106864</v>
      </c>
      <c r="AP64" s="834">
        <v>51893.171565277153</v>
      </c>
      <c r="AQ64" s="834">
        <v>52027.657975032278</v>
      </c>
      <c r="AR64" s="834">
        <v>52814.12755792433</v>
      </c>
      <c r="AS64" s="834">
        <v>52568.89542128476</v>
      </c>
      <c r="AT64" s="1168">
        <v>51645.102245391216</v>
      </c>
      <c r="AU64" s="834">
        <v>52008.836197756456</v>
      </c>
    </row>
    <row r="65" spans="1:47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  <c r="AO65" s="834">
        <v>219353.82948197966</v>
      </c>
      <c r="AP65" s="834">
        <v>220066.21987609615</v>
      </c>
      <c r="AQ65" s="834">
        <v>220638.64609846039</v>
      </c>
      <c r="AR65" s="834">
        <v>223984.08746815092</v>
      </c>
      <c r="AS65" s="834">
        <v>222939.16922773261</v>
      </c>
      <c r="AT65" s="1168">
        <v>219002.38752320499</v>
      </c>
      <c r="AU65" s="834">
        <v>220553.27149985093</v>
      </c>
    </row>
    <row r="66" spans="1:47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  <c r="AO66" s="834">
        <v>183526.26345390806</v>
      </c>
      <c r="AP66" s="834">
        <v>184123.7268333309</v>
      </c>
      <c r="AQ66" s="834">
        <v>184602.07475834715</v>
      </c>
      <c r="AR66" s="834">
        <v>187398.26981597298</v>
      </c>
      <c r="AS66" s="834">
        <v>186525.3939266153</v>
      </c>
      <c r="AT66" s="1168">
        <v>183236.9453125546</v>
      </c>
      <c r="AU66" s="834">
        <v>184532.19356777161</v>
      </c>
    </row>
    <row r="67" spans="1:47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  <c r="AO67" s="834">
        <v>637144.91697224882</v>
      </c>
      <c r="AP67" s="834">
        <v>639214.1578858135</v>
      </c>
      <c r="AQ67" s="834">
        <v>640876.85262327176</v>
      </c>
      <c r="AR67" s="834">
        <v>650594.17084270169</v>
      </c>
      <c r="AS67" s="834">
        <v>647559.05471499893</v>
      </c>
      <c r="AT67" s="1168">
        <v>636124.10298339417</v>
      </c>
      <c r="AU67" s="834">
        <v>640628.86975617951</v>
      </c>
    </row>
    <row r="68" spans="1:47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  <c r="AO68" s="834">
        <v>601313.90611973475</v>
      </c>
      <c r="AP68" s="834">
        <v>603266.77948228316</v>
      </c>
      <c r="AQ68" s="834">
        <v>604835.96953721903</v>
      </c>
      <c r="AR68" s="834">
        <v>614006.81657669786</v>
      </c>
      <c r="AS68" s="834">
        <v>611142.38576094445</v>
      </c>
      <c r="AT68" s="1168">
        <v>600350.49947438808</v>
      </c>
      <c r="AU68" s="834">
        <v>604601.93244064995</v>
      </c>
    </row>
    <row r="69" spans="1:47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  <c r="AO69" s="10"/>
      <c r="AP69" s="10"/>
      <c r="AQ69" s="10"/>
      <c r="AR69" s="10"/>
      <c r="AS69" s="10"/>
      <c r="AT69" s="1168"/>
      <c r="AU69" s="834"/>
    </row>
    <row r="70" spans="1:47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  <c r="AO70" s="10"/>
      <c r="AP70" s="10"/>
      <c r="AQ70" s="10"/>
      <c r="AR70" s="10"/>
      <c r="AS70" s="10"/>
      <c r="AT70" s="1168"/>
      <c r="AU70" s="868"/>
    </row>
    <row r="71" spans="1:47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  <c r="AO71" s="10"/>
      <c r="AP71" s="10"/>
      <c r="AQ71" s="10"/>
      <c r="AR71" s="10"/>
      <c r="AS71" s="10"/>
      <c r="AT71" s="1168"/>
      <c r="AU71" s="868"/>
    </row>
    <row r="72" spans="1:47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  <c r="AO72" s="834">
        <v>655229.56438987504</v>
      </c>
      <c r="AP72" s="834">
        <v>659356.87043884175</v>
      </c>
      <c r="AQ72" s="834">
        <v>660785.20786973124</v>
      </c>
      <c r="AR72" s="834">
        <v>663677.40773149917</v>
      </c>
      <c r="AS72" s="834">
        <v>663692.53423892439</v>
      </c>
      <c r="AT72" s="1168">
        <v>663515.75568634714</v>
      </c>
      <c r="AU72" s="834">
        <v>662811.65946670447</v>
      </c>
    </row>
    <row r="73" spans="1:47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  <c r="AO73" s="834">
        <v>27490.75350330599</v>
      </c>
      <c r="AP73" s="834">
        <v>27540.933203389093</v>
      </c>
      <c r="AQ73" s="834">
        <v>27692.275530178889</v>
      </c>
      <c r="AR73" s="834">
        <v>27811.386122504206</v>
      </c>
      <c r="AS73" s="834">
        <v>27789.664623300996</v>
      </c>
      <c r="AT73" s="1168">
        <v>27637.60090340157</v>
      </c>
      <c r="AU73" s="834">
        <v>27652.07343216076</v>
      </c>
    </row>
    <row r="74" spans="1:47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  <c r="AO74" s="834">
        <v>379191.06143517216</v>
      </c>
      <c r="AP74" s="834">
        <v>380121.59448034817</v>
      </c>
      <c r="AQ74" s="834">
        <v>382032.01615271217</v>
      </c>
      <c r="AR74" s="834">
        <v>383679.29144958901</v>
      </c>
      <c r="AS74" s="834">
        <v>383423.0340658708</v>
      </c>
      <c r="AT74" s="1168">
        <v>381605.34923494107</v>
      </c>
      <c r="AU74" s="834">
        <v>381719.97166422766</v>
      </c>
    </row>
    <row r="75" spans="1:47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  <c r="AO75" s="834">
        <v>429636.20103260915</v>
      </c>
      <c r="AP75" s="834">
        <v>430257.75978972029</v>
      </c>
      <c r="AQ75" s="834">
        <v>432743.83368184714</v>
      </c>
      <c r="AR75" s="834">
        <v>434602.38167823694</v>
      </c>
      <c r="AS75" s="834">
        <v>434233.32017744344</v>
      </c>
      <c r="AT75" s="1168">
        <v>431665.98818130378</v>
      </c>
      <c r="AU75" s="834">
        <v>431950.1197578875</v>
      </c>
    </row>
    <row r="76" spans="1:47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  <c r="AO76" s="834">
        <v>1615.4897531352028</v>
      </c>
      <c r="AP76" s="834">
        <v>1629.5928700209288</v>
      </c>
      <c r="AQ76" s="834">
        <v>1630.1928810715781</v>
      </c>
      <c r="AR76" s="834">
        <v>1637.3949184763499</v>
      </c>
      <c r="AS76" s="834">
        <v>1638.1454084889076</v>
      </c>
      <c r="AT76" s="1168">
        <v>1642.3454858434488</v>
      </c>
      <c r="AU76" s="834">
        <v>1639.1949516282964</v>
      </c>
    </row>
    <row r="77" spans="1:47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  <c r="AO77" s="834">
        <v>228552.33255849313</v>
      </c>
      <c r="AP77" s="834">
        <v>229376.85170325052</v>
      </c>
      <c r="AQ77" s="834">
        <v>230332.41084419913</v>
      </c>
      <c r="AR77" s="834">
        <v>231330.07618082187</v>
      </c>
      <c r="AS77" s="834">
        <v>231223.56055356472</v>
      </c>
      <c r="AT77" s="1168">
        <v>230437.72201486069</v>
      </c>
      <c r="AU77" s="834">
        <v>230412.63735513095</v>
      </c>
    </row>
    <row r="78" spans="1:47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  <c r="AO78" s="10"/>
      <c r="AP78" s="10"/>
      <c r="AQ78" s="10"/>
      <c r="AR78" s="10"/>
      <c r="AS78" s="10"/>
      <c r="AT78" s="1168"/>
      <c r="AU78" s="868"/>
    </row>
    <row r="79" spans="1:47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  <c r="AO79" s="10"/>
      <c r="AP79" s="10"/>
      <c r="AQ79" s="10"/>
      <c r="AR79" s="10"/>
      <c r="AS79" s="10"/>
      <c r="AT79" s="1168"/>
      <c r="AU79" s="868"/>
    </row>
    <row r="80" spans="1:47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  <c r="AO80" s="10"/>
      <c r="AP80" s="10"/>
      <c r="AQ80" s="10"/>
      <c r="AR80" s="10"/>
      <c r="AS80" s="10"/>
      <c r="AT80" s="1168"/>
      <c r="AU80" s="868"/>
    </row>
    <row r="81" spans="1:47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  <c r="AO81" s="10"/>
      <c r="AP81" s="10"/>
      <c r="AQ81" s="10"/>
      <c r="AR81" s="10"/>
      <c r="AS81" s="10"/>
      <c r="AT81" s="1168"/>
      <c r="AU81" s="868"/>
    </row>
    <row r="82" spans="1:47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  <c r="AO82" s="834">
        <v>312842.29444317281</v>
      </c>
      <c r="AP82" s="834">
        <v>315573.38663163659</v>
      </c>
      <c r="AQ82" s="834">
        <v>315689.57977579738</v>
      </c>
      <c r="AR82" s="834">
        <v>317084.26637285057</v>
      </c>
      <c r="AS82" s="834">
        <v>317229.60001983255</v>
      </c>
      <c r="AT82" s="1168">
        <v>318042.95202895772</v>
      </c>
      <c r="AU82" s="834">
        <v>317432.84580533276</v>
      </c>
    </row>
    <row r="83" spans="1:47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  <c r="AO83" s="834">
        <v>16862.941680477186</v>
      </c>
      <c r="AP83" s="834">
        <v>17010.154027132688</v>
      </c>
      <c r="AQ83" s="834">
        <v>17016.417113193802</v>
      </c>
      <c r="AR83" s="834">
        <v>17091.594028740059</v>
      </c>
      <c r="AS83" s="834">
        <v>17099.427857019673</v>
      </c>
      <c r="AT83" s="1168">
        <v>17143.269459447463</v>
      </c>
      <c r="AU83" s="834">
        <v>17110.383286923399</v>
      </c>
    </row>
    <row r="84" spans="1:47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  <c r="AO84" s="834">
        <v>20188.552385676012</v>
      </c>
      <c r="AP84" s="834">
        <v>20364.797090104643</v>
      </c>
      <c r="AQ84" s="834">
        <v>20372.295345357888</v>
      </c>
      <c r="AR84" s="834">
        <v>20462.298212381753</v>
      </c>
      <c r="AS84" s="834">
        <v>20471.676982444536</v>
      </c>
      <c r="AT84" s="1168">
        <v>20524.164769217241</v>
      </c>
      <c r="AU84" s="834">
        <v>20484.792978141482</v>
      </c>
    </row>
    <row r="85" spans="1:47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  <c r="AO85" s="834">
        <v>312842.29444317281</v>
      </c>
      <c r="AP85" s="834">
        <v>315573.38663163659</v>
      </c>
      <c r="AQ85" s="834">
        <v>315689.57977579738</v>
      </c>
      <c r="AR85" s="834">
        <v>317084.26637285057</v>
      </c>
      <c r="AS85" s="834">
        <v>317229.60001983255</v>
      </c>
      <c r="AT85" s="1168">
        <v>318042.95202895772</v>
      </c>
      <c r="AU85" s="834">
        <v>317432.84580533276</v>
      </c>
    </row>
    <row r="86" spans="1:47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  <c r="AO86" s="834">
        <v>654.24338582265227</v>
      </c>
      <c r="AP86" s="834">
        <v>654.66841991455226</v>
      </c>
      <c r="AQ86" s="834">
        <v>658.84148190775124</v>
      </c>
      <c r="AR86" s="834">
        <v>661.66216269945073</v>
      </c>
      <c r="AS86" s="834">
        <v>661.00529183015078</v>
      </c>
      <c r="AT86" s="1168">
        <v>656.4844746708518</v>
      </c>
      <c r="AU86" s="834">
        <v>657.1027060772517</v>
      </c>
    </row>
    <row r="87" spans="1:47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  <c r="AO87" s="834">
        <v>125.46558648645694</v>
      </c>
      <c r="AP87" s="834">
        <v>126.39692253347064</v>
      </c>
      <c r="AQ87" s="834">
        <v>126.51054677148839</v>
      </c>
      <c r="AR87" s="834">
        <v>127.39151684644891</v>
      </c>
      <c r="AS87" s="834">
        <v>127.29433273610306</v>
      </c>
      <c r="AT87" s="1168">
        <v>127.00355982464474</v>
      </c>
      <c r="AU87" s="834">
        <v>127.03091255299859</v>
      </c>
    </row>
    <row r="88" spans="1:47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  <c r="AO88" s="834">
        <v>22599.857452262619</v>
      </c>
      <c r="AP88" s="834">
        <v>22614.539618100967</v>
      </c>
      <c r="AQ88" s="834">
        <v>22758.691791786558</v>
      </c>
      <c r="AR88" s="834">
        <v>22856.127983259219</v>
      </c>
      <c r="AS88" s="834">
        <v>22833.437363327226</v>
      </c>
      <c r="AT88" s="1168">
        <v>22677.272508501177</v>
      </c>
      <c r="AU88" s="834">
        <v>22698.628386084227</v>
      </c>
    </row>
    <row r="89" spans="1:47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713"/>
      <c r="AQ89" s="713"/>
      <c r="AR89" s="713"/>
      <c r="AS89" s="713"/>
      <c r="AT89" s="1168"/>
      <c r="AU89" s="834"/>
    </row>
    <row r="90" spans="1:47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  <c r="AO90" s="713"/>
      <c r="AP90" s="713"/>
      <c r="AQ90" s="713"/>
      <c r="AR90" s="713"/>
      <c r="AS90" s="713"/>
      <c r="AT90" s="1168"/>
      <c r="AU90" s="834"/>
    </row>
    <row r="91" spans="1:47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  <c r="AP91" s="713"/>
      <c r="AQ91" s="713"/>
      <c r="AR91" s="713"/>
      <c r="AS91" s="713"/>
      <c r="AT91" s="1168"/>
      <c r="AU91" s="834"/>
    </row>
    <row r="92" spans="1:47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  <c r="AO92" s="834">
        <v>93132.308331109234</v>
      </c>
      <c r="AP92" s="834">
        <v>93945</v>
      </c>
      <c r="AQ92" s="834">
        <v>93979.937504704896</v>
      </c>
      <c r="AR92" s="834">
        <v>94395.131947685237</v>
      </c>
      <c r="AS92" s="834">
        <v>94438.397382896626</v>
      </c>
      <c r="AT92" s="1168">
        <v>94680.53008503138</v>
      </c>
      <c r="AU92" s="834">
        <v>94498.903105742982</v>
      </c>
    </row>
    <row r="93" spans="1:47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  <c r="AO93" s="834"/>
      <c r="AP93" s="834"/>
      <c r="AQ93" s="834"/>
      <c r="AR93" s="834"/>
      <c r="AS93" s="834"/>
      <c r="AT93" s="1168"/>
      <c r="AU93" s="834"/>
    </row>
    <row r="94" spans="1:47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  <c r="AO94" s="834"/>
      <c r="AP94" s="834"/>
      <c r="AQ94" s="834"/>
      <c r="AR94" s="834"/>
      <c r="AS94" s="834"/>
      <c r="AT94" s="1168"/>
      <c r="AU94" s="834"/>
    </row>
    <row r="95" spans="1:47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  <c r="AO95" s="834"/>
      <c r="AP95" s="868"/>
      <c r="AQ95" s="868"/>
      <c r="AR95" s="868"/>
      <c r="AS95" s="868"/>
      <c r="AT95" s="1168"/>
      <c r="AU95" s="834"/>
    </row>
    <row r="96" spans="1:47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  <c r="AO96" s="834">
        <v>209883.5500090498</v>
      </c>
      <c r="AP96" s="834">
        <v>211715.81928369185</v>
      </c>
      <c r="AQ96" s="834">
        <v>211793.77239302633</v>
      </c>
      <c r="AR96" s="834">
        <v>212729.45717522813</v>
      </c>
      <c r="AS96" s="834">
        <v>212826.96042944331</v>
      </c>
      <c r="AT96" s="1168">
        <v>213372.63219478438</v>
      </c>
      <c r="AU96" s="834">
        <v>212963.31650323147</v>
      </c>
    </row>
    <row r="97" spans="1:47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  <c r="AO97" s="10"/>
      <c r="AP97" s="10"/>
      <c r="AQ97" s="10"/>
      <c r="AR97" s="10"/>
      <c r="AS97" s="10"/>
      <c r="AT97" s="730"/>
      <c r="AU97" s="713"/>
    </row>
    <row r="98" spans="1:47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  <c r="AO98" s="10"/>
      <c r="AP98" s="10"/>
      <c r="AQ98" s="10"/>
      <c r="AR98" s="10"/>
      <c r="AS98" s="10"/>
      <c r="AT98" s="730"/>
      <c r="AU98" s="713"/>
    </row>
    <row r="99" spans="1:47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  <c r="AO99" s="10"/>
      <c r="AP99" s="10"/>
      <c r="AQ99" s="10"/>
      <c r="AR99" s="10"/>
      <c r="AS99" s="10"/>
      <c r="AT99" s="730"/>
      <c r="AU99" s="713"/>
    </row>
    <row r="100" spans="1:47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  <c r="AO100" s="10"/>
      <c r="AP100" s="10"/>
      <c r="AQ100" s="10"/>
      <c r="AR100" s="10"/>
      <c r="AS100" s="10"/>
      <c r="AT100" s="730"/>
      <c r="AU100" s="713"/>
    </row>
    <row r="101" spans="1:47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  <c r="AO101" s="829">
        <v>5.0695285140226032E-2</v>
      </c>
      <c r="AP101" s="829">
        <v>5.1137851569694422E-2</v>
      </c>
      <c r="AQ101" s="829">
        <v>5.1156680368354954E-2</v>
      </c>
      <c r="AR101" s="829">
        <v>5.1382685726245284E-2</v>
      </c>
      <c r="AS101" s="829">
        <v>5.1406236668061954E-2</v>
      </c>
      <c r="AT101" s="1164">
        <v>5.153803825868563E-2</v>
      </c>
      <c r="AU101" s="829">
        <v>5.1439172122226866E-2</v>
      </c>
    </row>
    <row r="102" spans="1:47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  <c r="AO102" s="829">
        <v>0.10155955456425281</v>
      </c>
      <c r="AP102" s="829">
        <v>0.10244616264462117</v>
      </c>
      <c r="AQ102" s="829">
        <v>0.10248388300460443</v>
      </c>
      <c r="AR102" s="829">
        <v>0.10293664707157806</v>
      </c>
      <c r="AS102" s="829">
        <v>0.10298382745835079</v>
      </c>
      <c r="AT102" s="1164">
        <v>0.10324786997823356</v>
      </c>
      <c r="AU102" s="829">
        <v>0.10304980815152782</v>
      </c>
    </row>
    <row r="103" spans="1:47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  <c r="AO103" s="829">
        <v>4.1120635620075339</v>
      </c>
      <c r="AP103" s="829">
        <v>4.1479616003231463</v>
      </c>
      <c r="AQ103" s="829">
        <v>4.1494888669451644</v>
      </c>
      <c r="AR103" s="829">
        <v>4.1678209148748424</v>
      </c>
      <c r="AS103" s="829">
        <v>4.1697312102687318</v>
      </c>
      <c r="AT103" s="1164">
        <v>4.180422076622853</v>
      </c>
      <c r="AU103" s="829">
        <v>4.1724027147408949</v>
      </c>
    </row>
    <row r="104" spans="1:47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  <c r="AO104" s="829">
        <v>28.913210958308913</v>
      </c>
      <c r="AP104" s="829">
        <v>29.16562134524905</v>
      </c>
      <c r="AQ104" s="829">
        <v>29.176360036751774</v>
      </c>
      <c r="AR104" s="829">
        <v>29.305258425868566</v>
      </c>
      <c r="AS104" s="829">
        <v>29.318690313017999</v>
      </c>
      <c r="AT104" s="1164">
        <v>29.393861153537038</v>
      </c>
      <c r="AU104" s="829">
        <v>29.337474500376725</v>
      </c>
    </row>
    <row r="105" spans="1:47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  <c r="AO105" s="829">
        <v>0.15225483970447887</v>
      </c>
      <c r="AP105" s="829">
        <v>0.15358401421431556</v>
      </c>
      <c r="AQ105" s="829">
        <v>0.15364056337295939</v>
      </c>
      <c r="AR105" s="829">
        <v>0.15431933279782337</v>
      </c>
      <c r="AS105" s="829">
        <v>0.15439006412641273</v>
      </c>
      <c r="AT105" s="1164">
        <v>0.15478590823691918</v>
      </c>
      <c r="AU105" s="829">
        <v>0.15448898027375471</v>
      </c>
    </row>
    <row r="106" spans="1:47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  <c r="AO106" s="829">
        <v>38.139752853830053</v>
      </c>
      <c r="AP106" s="829">
        <v>38.472710330933431</v>
      </c>
      <c r="AQ106" s="829">
        <v>38.486875863792378</v>
      </c>
      <c r="AR106" s="829">
        <v>38.656907228045206</v>
      </c>
      <c r="AS106" s="829">
        <v>36.674999999999997</v>
      </c>
      <c r="AT106" s="1164">
        <v>38.773784116617826</v>
      </c>
      <c r="AU106" s="829">
        <v>38.699403826622017</v>
      </c>
    </row>
    <row r="107" spans="1:47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  <c r="AP107" s="713"/>
      <c r="AQ107" s="713"/>
      <c r="AR107" s="713"/>
      <c r="AS107" s="713"/>
      <c r="AT107" s="780"/>
      <c r="AU107" s="713"/>
    </row>
    <row r="108" spans="1:47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  <c r="AR108" s="713"/>
      <c r="AS108" s="713"/>
      <c r="AT108" s="780"/>
      <c r="AU108" s="713"/>
    </row>
    <row r="109" spans="1:47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  <c r="AO109" s="834">
        <v>127485.1233849644</v>
      </c>
      <c r="AP109" s="834">
        <v>128598.05993736289</v>
      </c>
      <c r="AQ109" s="834">
        <v>128645.40934498115</v>
      </c>
      <c r="AR109" s="834">
        <v>129213.75255197991</v>
      </c>
      <c r="AS109" s="834">
        <v>129272.97689039765</v>
      </c>
      <c r="AT109" s="1168">
        <v>129604.42274372537</v>
      </c>
      <c r="AU109" s="834">
        <v>129355.80077483466</v>
      </c>
    </row>
    <row r="110" spans="1:47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  <c r="AO110" s="834">
        <v>64719.710674288748</v>
      </c>
      <c r="AP110" s="834">
        <v>65280.655074851995</v>
      </c>
      <c r="AQ110" s="834">
        <v>65306.350564214234</v>
      </c>
      <c r="AR110" s="834">
        <v>65602.822333113523</v>
      </c>
      <c r="AS110" s="834">
        <v>65629.050884777607</v>
      </c>
      <c r="AT110" s="1168">
        <v>65782.041243722604</v>
      </c>
      <c r="AU110" s="834">
        <v>65662.567544670703</v>
      </c>
    </row>
    <row r="111" spans="1:47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  <c r="AO111" s="834">
        <v>1485231.5976530681</v>
      </c>
      <c r="AP111" s="834">
        <v>1498197.5696027037</v>
      </c>
      <c r="AQ111" s="834">
        <v>1498749.2013104479</v>
      </c>
      <c r="AR111" s="834">
        <v>1505370.5330151445</v>
      </c>
      <c r="AS111" s="834">
        <v>1506060.5104527669</v>
      </c>
      <c r="AT111" s="1168">
        <v>1509921.9324069733</v>
      </c>
      <c r="AU111" s="834">
        <v>1507025.428138376</v>
      </c>
    </row>
    <row r="112" spans="1:47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  <c r="AO112" s="834">
        <v>8028.4433233737964</v>
      </c>
      <c r="AP112" s="834">
        <v>8098.531093587274</v>
      </c>
      <c r="AQ112" s="834">
        <v>8101.5129476684806</v>
      </c>
      <c r="AR112" s="834">
        <v>8137.3046628463799</v>
      </c>
      <c r="AS112" s="834">
        <v>8141.0343469987447</v>
      </c>
      <c r="AT112" s="1168">
        <v>8161.907325567181</v>
      </c>
      <c r="AU112" s="834">
        <v>8146.2502250899952</v>
      </c>
    </row>
    <row r="113" spans="1:47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  <c r="AO113" s="834">
        <v>2669692.5055699479</v>
      </c>
      <c r="AP113" s="834">
        <v>2672173.9037435227</v>
      </c>
      <c r="AQ113" s="834">
        <v>2681661.6026424863</v>
      </c>
      <c r="AR113" s="834">
        <v>2734646.7518782378</v>
      </c>
      <c r="AS113" s="834">
        <v>2715963.2832772015</v>
      </c>
      <c r="AT113" s="1168">
        <v>2645024.4884326421</v>
      </c>
      <c r="AU113" s="834">
        <v>2673925.47892487</v>
      </c>
    </row>
    <row r="114" spans="1:47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  <c r="AO114" s="834">
        <v>4015.0665831059014</v>
      </c>
      <c r="AP114" s="834">
        <v>4050.1178443197982</v>
      </c>
      <c r="AQ114" s="834">
        <v>4051.6090851737122</v>
      </c>
      <c r="AR114" s="834">
        <v>4069.5087095186273</v>
      </c>
      <c r="AS114" s="834">
        <v>4071.4</v>
      </c>
      <c r="AT114" s="1168">
        <v>4081.8126300879021</v>
      </c>
      <c r="AU114" s="834">
        <v>4073.9824320803682</v>
      </c>
    </row>
    <row r="115" spans="1:47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  <c r="AO115" s="10"/>
      <c r="AP115" s="10"/>
      <c r="AQ115" s="10"/>
      <c r="AR115" s="10"/>
      <c r="AS115" s="10"/>
      <c r="AT115" s="730"/>
      <c r="AU115" s="713"/>
    </row>
    <row r="116" spans="1:47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  <c r="AO116" s="10"/>
      <c r="AP116" s="10"/>
      <c r="AQ116" s="10"/>
      <c r="AR116" s="10"/>
      <c r="AS116" s="10"/>
      <c r="AT116" s="730"/>
      <c r="AU116" s="713"/>
    </row>
    <row r="117" spans="1:47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  <c r="AO117" s="10"/>
      <c r="AP117" s="10"/>
      <c r="AQ117" s="10"/>
      <c r="AR117" s="10"/>
      <c r="AS117" s="10"/>
      <c r="AT117" s="730"/>
      <c r="AU117" s="713"/>
    </row>
    <row r="118" spans="1:47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  <c r="AO118" s="10"/>
      <c r="AP118" s="10"/>
      <c r="AQ118" s="10"/>
      <c r="AR118" s="10"/>
      <c r="AS118" s="10"/>
      <c r="AT118" s="730"/>
      <c r="AU118" s="713"/>
    </row>
    <row r="119" spans="1:47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  <c r="AO119" s="10"/>
      <c r="AP119" s="10"/>
      <c r="AQ119" s="10"/>
      <c r="AR119" s="10"/>
      <c r="AS119" s="10"/>
      <c r="AT119" s="730"/>
      <c r="AU119" s="713"/>
    </row>
    <row r="120" spans="1:47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  <c r="AO120" s="10"/>
      <c r="AP120" s="10"/>
      <c r="AQ120" s="10"/>
      <c r="AR120" s="10"/>
      <c r="AS120" s="10"/>
      <c r="AT120" s="730"/>
      <c r="AU120" s="868"/>
    </row>
    <row r="121" spans="1:47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  <c r="AO121" s="834">
        <v>18534.646992281407</v>
      </c>
      <c r="AP121" s="834">
        <v>18679.044435105698</v>
      </c>
      <c r="AQ121" s="834">
        <v>18693.045244521982</v>
      </c>
      <c r="AR121" s="834">
        <v>18809.81139336052</v>
      </c>
      <c r="AS121" s="834">
        <v>18801.923852612599</v>
      </c>
      <c r="AT121" s="1168">
        <v>18784.585196415122</v>
      </c>
      <c r="AU121" s="834">
        <v>18777.342070133262</v>
      </c>
    </row>
    <row r="122" spans="1:47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  <c r="AO122" s="834">
        <v>6358.6331338628261</v>
      </c>
      <c r="AP122" s="834">
        <v>6403.4967056679925</v>
      </c>
      <c r="AQ122" s="834">
        <v>6410.2099497776317</v>
      </c>
      <c r="AR122" s="834">
        <v>6459.4482357711213</v>
      </c>
      <c r="AS122" s="834">
        <v>6452.3021123567742</v>
      </c>
      <c r="AT122" s="1168">
        <v>6428.7868165938999</v>
      </c>
      <c r="AU122" s="834">
        <v>6434.0371404250382</v>
      </c>
    </row>
    <row r="123" spans="1:47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  <c r="AO123" s="834">
        <v>9319.8255480487824</v>
      </c>
      <c r="AP123" s="834">
        <v>9383.7605904735719</v>
      </c>
      <c r="AQ123" s="834">
        <v>9394.3441720896772</v>
      </c>
      <c r="AR123" s="834">
        <v>9470.0921653680616</v>
      </c>
      <c r="AS123" s="834">
        <v>9457.8858605674268</v>
      </c>
      <c r="AT123" s="1168">
        <v>9416.5809111049457</v>
      </c>
      <c r="AU123" s="834">
        <v>9427.2846252642794</v>
      </c>
    </row>
    <row r="124" spans="1:47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  <c r="AO124" s="834">
        <v>30169.977485981097</v>
      </c>
      <c r="AP124" s="834">
        <v>30354.5525849074</v>
      </c>
      <c r="AQ124" s="834">
        <v>30397.958997998743</v>
      </c>
      <c r="AR124" s="834">
        <v>30687.218877874817</v>
      </c>
      <c r="AS124" s="834">
        <v>30626.378150857567</v>
      </c>
      <c r="AT124" s="1168">
        <v>30408.655518651281</v>
      </c>
      <c r="AU124" s="834">
        <v>30480.22578139824</v>
      </c>
    </row>
    <row r="125" spans="1:47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  <c r="AO125" s="10"/>
      <c r="AP125" s="10"/>
      <c r="AQ125" s="10"/>
      <c r="AR125" s="10"/>
      <c r="AS125" s="10"/>
      <c r="AT125" s="730"/>
      <c r="AU125" s="713"/>
    </row>
    <row r="126" spans="1:47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  <c r="AO126" s="10"/>
      <c r="AP126" s="10"/>
      <c r="AQ126" s="10"/>
      <c r="AR126" s="10"/>
      <c r="AS126" s="10"/>
      <c r="AT126" s="730"/>
      <c r="AU126" s="713"/>
    </row>
    <row r="127" spans="1:47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  <c r="AO127" s="834">
        <v>312842.29444317281</v>
      </c>
      <c r="AP127" s="834">
        <v>315573.38663163659</v>
      </c>
      <c r="AQ127" s="834">
        <v>315689.57977579738</v>
      </c>
      <c r="AR127" s="834">
        <v>317084.26637285057</v>
      </c>
      <c r="AS127" s="834">
        <v>317229.60001983255</v>
      </c>
      <c r="AT127" s="1168">
        <v>318042.95202895772</v>
      </c>
      <c r="AU127" s="834">
        <v>317432.84580533276</v>
      </c>
    </row>
    <row r="128" spans="1:47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  <c r="AO128" s="834">
        <v>16862.941680477186</v>
      </c>
      <c r="AP128" s="834">
        <v>17010.154027132688</v>
      </c>
      <c r="AQ128" s="834">
        <v>17016.417113193802</v>
      </c>
      <c r="AR128" s="834">
        <v>17091.594028740059</v>
      </c>
      <c r="AS128" s="834">
        <v>17099.427857019673</v>
      </c>
      <c r="AT128" s="1168">
        <v>17143.269459447463</v>
      </c>
      <c r="AU128" s="834">
        <v>17110.383286923399</v>
      </c>
    </row>
    <row r="129" spans="1:47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  <c r="AO129" s="834">
        <v>1155.8525011971535</v>
      </c>
      <c r="AP129" s="834">
        <v>1165.9430157890329</v>
      </c>
      <c r="AQ129" s="834">
        <v>1166.372312398493</v>
      </c>
      <c r="AR129" s="834">
        <v>1171.5252345583926</v>
      </c>
      <c r="AS129" s="834">
        <v>1172.0621960318126</v>
      </c>
      <c r="AT129" s="1168">
        <v>1175.0672722980323</v>
      </c>
      <c r="AU129" s="834">
        <v>1172.8131243867726</v>
      </c>
    </row>
    <row r="130" spans="1:47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  <c r="AO130" s="834">
        <v>311863.17792460066</v>
      </c>
      <c r="AP130" s="834">
        <v>314178.15071890375</v>
      </c>
      <c r="AQ130" s="834">
        <v>314460.58048271236</v>
      </c>
      <c r="AR130" s="834">
        <v>316650.3612419432</v>
      </c>
      <c r="AS130" s="834">
        <v>316408.79583468713</v>
      </c>
      <c r="AT130" s="1168">
        <v>315686.03697497724</v>
      </c>
      <c r="AU130" s="834">
        <v>315754.0262063531</v>
      </c>
    </row>
    <row r="131" spans="1:47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  <c r="AO131" s="834">
        <v>654.24338582265227</v>
      </c>
      <c r="AP131" s="834">
        <v>654.66841991455226</v>
      </c>
      <c r="AQ131" s="834">
        <v>658.84148190775124</v>
      </c>
      <c r="AR131" s="834">
        <v>661.66216269945073</v>
      </c>
      <c r="AS131" s="834">
        <v>661.00529183015078</v>
      </c>
      <c r="AT131" s="1168">
        <v>656.4844746708518</v>
      </c>
      <c r="AU131" s="834">
        <v>657.1027060772517</v>
      </c>
    </row>
    <row r="132" spans="1:47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  <c r="AO132" s="834">
        <v>22240.766900663781</v>
      </c>
      <c r="AP132" s="834">
        <v>22329.08189594849</v>
      </c>
      <c r="AQ132" s="834">
        <v>22416.06345200754</v>
      </c>
      <c r="AR132" s="834">
        <v>22513.294554001513</v>
      </c>
      <c r="AS132" s="834">
        <v>22504.398210972871</v>
      </c>
      <c r="AT132" s="1168">
        <v>22437.427237741176</v>
      </c>
      <c r="AU132" s="834">
        <v>22432.096122496245</v>
      </c>
    </row>
    <row r="133" spans="1:47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  <c r="AO133" s="834">
        <v>125.85949457480118</v>
      </c>
      <c r="AP133" s="834">
        <v>126.95823949702802</v>
      </c>
      <c r="AQ133" s="834">
        <v>127.00498512783591</v>
      </c>
      <c r="AR133" s="834">
        <v>127.56608109635832</v>
      </c>
      <c r="AS133" s="834">
        <v>127.62455023457515</v>
      </c>
      <c r="AT133" s="1168">
        <v>127.9517696502302</v>
      </c>
      <c r="AU133" s="834">
        <v>127.70631798878192</v>
      </c>
    </row>
    <row r="134" spans="1:47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  <c r="AO134" s="834">
        <v>20188.552385676012</v>
      </c>
      <c r="AP134" s="834">
        <v>20364.797090104643</v>
      </c>
      <c r="AQ134" s="834">
        <v>20372.295345357888</v>
      </c>
      <c r="AR134" s="834">
        <v>20462.298212381753</v>
      </c>
      <c r="AS134" s="834">
        <v>20471.676982444536</v>
      </c>
      <c r="AT134" s="1168">
        <v>20524.164769217241</v>
      </c>
      <c r="AU134" s="834">
        <v>20484.792978141482</v>
      </c>
    </row>
    <row r="135" spans="1:47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  <c r="AO135" s="10"/>
      <c r="AP135" s="10"/>
      <c r="AQ135" s="10"/>
      <c r="AR135" s="10"/>
      <c r="AS135" s="10"/>
      <c r="AT135" s="730"/>
      <c r="AU135" s="713"/>
    </row>
    <row r="136" spans="1:47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  <c r="AO136" s="10"/>
      <c r="AP136" s="10"/>
      <c r="AQ136" s="10"/>
      <c r="AR136" s="10"/>
      <c r="AS136" s="10"/>
      <c r="AT136" s="730"/>
      <c r="AU136" s="713"/>
    </row>
    <row r="137" spans="1:47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  <c r="AO137" s="834">
        <v>655229.56438987504</v>
      </c>
      <c r="AP137" s="834">
        <v>659356.87043884175</v>
      </c>
      <c r="AQ137" s="834">
        <v>660785.20786973124</v>
      </c>
      <c r="AR137" s="834">
        <v>663677.40773149917</v>
      </c>
      <c r="AS137" s="834">
        <v>663692.53423892439</v>
      </c>
      <c r="AT137" s="1168">
        <v>663515.75568634714</v>
      </c>
      <c r="AU137" s="834">
        <v>662811.65946670447</v>
      </c>
    </row>
    <row r="138" spans="1:47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  <c r="AO138" s="834">
        <v>228552.33255849313</v>
      </c>
      <c r="AP138" s="834">
        <v>229376.85170325052</v>
      </c>
      <c r="AQ138" s="834">
        <v>230332.41084419913</v>
      </c>
      <c r="AR138" s="834">
        <v>231330.07618082187</v>
      </c>
      <c r="AS138" s="834">
        <v>231223.56055356472</v>
      </c>
      <c r="AT138" s="1168">
        <v>230437.72201486069</v>
      </c>
      <c r="AU138" s="834">
        <v>230412.63735513095</v>
      </c>
    </row>
    <row r="139" spans="1:47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  <c r="AO139" s="834">
        <v>27490.75350330599</v>
      </c>
      <c r="AP139" s="834">
        <v>27540.933203389093</v>
      </c>
      <c r="AQ139" s="834">
        <v>27692.275530178889</v>
      </c>
      <c r="AR139" s="834">
        <v>27811.386122504206</v>
      </c>
      <c r="AS139" s="834">
        <v>27789.664623300996</v>
      </c>
      <c r="AT139" s="1168">
        <v>27637.60090340157</v>
      </c>
      <c r="AU139" s="834">
        <v>27652.07343216076</v>
      </c>
    </row>
    <row r="140" spans="1:47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  <c r="AO140" s="834">
        <v>379191.06143517216</v>
      </c>
      <c r="AP140" s="834">
        <v>380121.59448034817</v>
      </c>
      <c r="AQ140" s="834">
        <v>382032.01615271217</v>
      </c>
      <c r="AR140" s="834">
        <v>383679.29144958901</v>
      </c>
      <c r="AS140" s="834">
        <v>383423.0340658708</v>
      </c>
      <c r="AT140" s="1168">
        <v>381605.34923494107</v>
      </c>
      <c r="AU140" s="834">
        <v>381719.97166422766</v>
      </c>
    </row>
    <row r="141" spans="1:47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  <c r="AO141" s="834">
        <v>429636.20103260915</v>
      </c>
      <c r="AP141" s="834">
        <v>430257.75978972029</v>
      </c>
      <c r="AQ141" s="834">
        <v>432743.83368184714</v>
      </c>
      <c r="AR141" s="834">
        <v>434602.38167823694</v>
      </c>
      <c r="AS141" s="834">
        <v>434233.32017744344</v>
      </c>
      <c r="AT141" s="1168">
        <v>431665.98818130378</v>
      </c>
      <c r="AU141" s="834">
        <v>431950.1197578875</v>
      </c>
    </row>
    <row r="142" spans="1:47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  <c r="AO142" s="834">
        <v>1615.4897531352028</v>
      </c>
      <c r="AP142" s="834">
        <v>1629.5928700209288</v>
      </c>
      <c r="AQ142" s="834">
        <v>1630.1928810715781</v>
      </c>
      <c r="AR142" s="834">
        <v>1637.3949184763499</v>
      </c>
      <c r="AS142" s="834">
        <v>1638.1454084889076</v>
      </c>
      <c r="AT142" s="1168">
        <v>1642.3454858434488</v>
      </c>
      <c r="AU142" s="834">
        <v>1639.1949516282964</v>
      </c>
    </row>
    <row r="143" spans="1:47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  <c r="AO143" s="10"/>
      <c r="AP143" s="10"/>
      <c r="AQ143" s="10"/>
      <c r="AR143" s="10"/>
      <c r="AS143" s="10"/>
      <c r="AT143" s="730"/>
      <c r="AU143" s="713"/>
    </row>
    <row r="144" spans="1:47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  <c r="AO144" s="10"/>
      <c r="AP144" s="10"/>
      <c r="AQ144" s="10"/>
      <c r="AR144" s="10"/>
      <c r="AS144" s="10"/>
      <c r="AT144" s="730"/>
      <c r="AU144" s="713"/>
    </row>
    <row r="145" spans="1:47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  <c r="AO145" s="834">
        <v>39459.197971608279</v>
      </c>
      <c r="AP145" s="834">
        <v>39784.520955500266</v>
      </c>
      <c r="AQ145" s="834">
        <v>39807.007536694378</v>
      </c>
      <c r="AR145" s="834">
        <v>40020.463259045267</v>
      </c>
      <c r="AS145" s="834">
        <v>40020.654647486364</v>
      </c>
      <c r="AT145" s="1168">
        <v>40051.120612657025</v>
      </c>
      <c r="AU145" s="834">
        <v>40005.995029839112</v>
      </c>
    </row>
    <row r="146" spans="1:47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  <c r="AO146" s="834">
        <v>158750.59557377981</v>
      </c>
      <c r="AP146" s="834">
        <v>160136.47759544576</v>
      </c>
      <c r="AQ146" s="834">
        <v>160195.43935082463</v>
      </c>
      <c r="AR146" s="834">
        <v>160903.16759554626</v>
      </c>
      <c r="AS146" s="834">
        <v>160976.91658481373</v>
      </c>
      <c r="AT146" s="1168">
        <v>161389.64887246545</v>
      </c>
      <c r="AU146" s="834">
        <v>161080.05286168272</v>
      </c>
    </row>
    <row r="147" spans="1:47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  <c r="AO147" s="834">
        <v>25636.476073577498</v>
      </c>
      <c r="AP147" s="834">
        <v>25841.216224274351</v>
      </c>
      <c r="AQ147" s="834">
        <v>25858.532075846375</v>
      </c>
      <c r="AR147" s="834">
        <v>26010.199352420219</v>
      </c>
      <c r="AS147" s="834">
        <v>26004.046750781414</v>
      </c>
      <c r="AT147" s="1168">
        <v>25998.926412284516</v>
      </c>
      <c r="AU147" s="834">
        <v>25980.594555126954</v>
      </c>
    </row>
    <row r="148" spans="1:47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  <c r="AO148" s="834">
        <v>1972237.5441954874</v>
      </c>
      <c r="AP148" s="834">
        <v>1989455.0453020255</v>
      </c>
      <c r="AQ148" s="834">
        <v>1990187.5564917286</v>
      </c>
      <c r="AR148" s="834">
        <v>1998980.0162005108</v>
      </c>
      <c r="AS148" s="834">
        <v>1999896.2365457262</v>
      </c>
      <c r="AT148" s="1168">
        <v>2005023.8148736455</v>
      </c>
      <c r="AU148" s="834">
        <v>2001177.549769619</v>
      </c>
    </row>
    <row r="149" spans="1:47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  <c r="AO149" s="834">
        <v>7819720.6953944573</v>
      </c>
      <c r="AP149" s="834">
        <v>7887986.3311045272</v>
      </c>
      <c r="AQ149" s="834">
        <v>7890890.663255889</v>
      </c>
      <c r="AR149" s="834">
        <v>7925751.8691742821</v>
      </c>
      <c r="AS149" s="834">
        <v>7929384.5893890001</v>
      </c>
      <c r="AT149" s="1168">
        <v>7949714.9144485202</v>
      </c>
      <c r="AU149" s="834">
        <v>7934464.8656283626</v>
      </c>
    </row>
    <row r="150" spans="1:47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  <c r="AO150" s="834">
        <v>31278884.471420664</v>
      </c>
      <c r="AP150" s="834">
        <v>31551947.029013164</v>
      </c>
      <c r="AQ150" s="834">
        <v>31563564.358246237</v>
      </c>
      <c r="AR150" s="834">
        <v>31703009.189453319</v>
      </c>
      <c r="AS150" s="834">
        <v>31717540.071097225</v>
      </c>
      <c r="AT150" s="1168">
        <v>31798861.375728693</v>
      </c>
      <c r="AU150" s="834">
        <v>31737861.177152522</v>
      </c>
    </row>
    <row r="151" spans="1:47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10"/>
      <c r="AP151" s="10"/>
      <c r="AQ151" s="10"/>
      <c r="AR151" s="10"/>
      <c r="AS151" s="10"/>
      <c r="AT151" s="730"/>
      <c r="AU151" s="713"/>
    </row>
    <row r="152" spans="1:47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  <c r="AO152" s="10"/>
      <c r="AP152" s="10"/>
      <c r="AQ152" s="10"/>
      <c r="AR152" s="10"/>
      <c r="AS152" s="10"/>
      <c r="AT152" s="730"/>
      <c r="AU152" s="713"/>
    </row>
    <row r="153" spans="1:47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  <c r="AO153" s="10"/>
      <c r="AP153" s="10"/>
      <c r="AQ153" s="10"/>
      <c r="AR153" s="10"/>
      <c r="AS153" s="10"/>
      <c r="AT153" s="730"/>
      <c r="AU153" s="713"/>
    </row>
    <row r="154" spans="1:47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  <c r="AO154" s="834">
        <v>19393.329607432101</v>
      </c>
      <c r="AP154" s="834">
        <v>19559.893758145608</v>
      </c>
      <c r="AQ154" s="834">
        <v>19575.897162040259</v>
      </c>
      <c r="AR154" s="834">
        <v>19709.850555098841</v>
      </c>
      <c r="AS154" s="834">
        <v>19701.047472576862</v>
      </c>
      <c r="AT154" s="1168">
        <v>19682.206406606798</v>
      </c>
      <c r="AU154" s="834">
        <v>19673.355254459831</v>
      </c>
    </row>
    <row r="155" spans="1:47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  <c r="AO155" s="834">
        <v>3675.4081726663871</v>
      </c>
      <c r="AP155" s="834">
        <v>3707.4942388028458</v>
      </c>
      <c r="AQ155" s="834">
        <v>3708.859326705734</v>
      </c>
      <c r="AR155" s="834">
        <v>3725.244715152784</v>
      </c>
      <c r="AS155" s="834">
        <v>3726.9521584344916</v>
      </c>
      <c r="AT155" s="1168">
        <v>3736.5077737547081</v>
      </c>
      <c r="AU155" s="834">
        <v>3729.3399788614483</v>
      </c>
    </row>
    <row r="156" spans="1:47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  <c r="AO156" s="834">
        <v>4713.362884389041</v>
      </c>
      <c r="AP156" s="834">
        <v>4737.1576848814248</v>
      </c>
      <c r="AQ156" s="834">
        <v>4745.9964069894668</v>
      </c>
      <c r="AR156" s="834">
        <v>4801.1177433114817</v>
      </c>
      <c r="AS156" s="834">
        <v>4786.8002647769172</v>
      </c>
      <c r="AT156" s="1168">
        <v>4733.9081329431992</v>
      </c>
      <c r="AU156" s="834">
        <v>4753.3699711122745</v>
      </c>
    </row>
    <row r="157" spans="1:47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  <c r="AO157" s="713"/>
      <c r="AP157" s="713"/>
      <c r="AQ157" s="713"/>
      <c r="AR157" s="713"/>
      <c r="AS157" s="713"/>
      <c r="AT157" s="780"/>
      <c r="AU157" s="713"/>
    </row>
    <row r="158" spans="1:47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  <c r="AO158" s="834"/>
      <c r="AP158" s="834"/>
      <c r="AQ158" s="834"/>
      <c r="AR158" s="834"/>
      <c r="AS158" s="834"/>
      <c r="AT158" s="1168"/>
      <c r="AU158" s="834"/>
    </row>
    <row r="159" spans="1:47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  <c r="AO159" s="834">
        <v>165658.60347156855</v>
      </c>
      <c r="AP159" s="834">
        <v>167097.00870254354</v>
      </c>
      <c r="AQ159" s="834">
        <v>167161.71884465675</v>
      </c>
      <c r="AR159" s="834">
        <v>167915.49382204437</v>
      </c>
      <c r="AS159" s="834">
        <v>167985.08503350322</v>
      </c>
      <c r="AT159" s="1168">
        <v>168386.45663541745</v>
      </c>
      <c r="AU159" s="834">
        <v>168076.33365450901</v>
      </c>
    </row>
    <row r="160" spans="1:47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  <c r="AO160" s="739">
        <v>14807.768572418758</v>
      </c>
      <c r="AP160" s="739">
        <v>14929.156443408798</v>
      </c>
      <c r="AQ160" s="739">
        <v>14937.879207243423</v>
      </c>
      <c r="AR160" s="739">
        <v>15019.345945241716</v>
      </c>
      <c r="AS160" s="739">
        <v>15018.758690535769</v>
      </c>
      <c r="AT160" s="883">
        <v>15027.574350268447</v>
      </c>
      <c r="AU160" s="739">
        <v>15011.794518329632</v>
      </c>
    </row>
    <row r="161" spans="1:47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10"/>
      <c r="AP161" s="10"/>
      <c r="AQ161" s="10"/>
      <c r="AR161" s="10"/>
      <c r="AS161" s="10"/>
      <c r="AT161" s="730"/>
      <c r="AU161" s="713"/>
    </row>
    <row r="162" spans="1:47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  <c r="AO162" s="10"/>
      <c r="AP162" s="10"/>
      <c r="AQ162" s="10"/>
      <c r="AR162" s="10"/>
      <c r="AS162" s="10"/>
      <c r="AT162" s="730"/>
      <c r="AU162" s="713"/>
    </row>
    <row r="163" spans="1:47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  <c r="AO163" s="834">
        <v>27621.10328135001</v>
      </c>
      <c r="AP163" s="834">
        <v>27839.964197511388</v>
      </c>
      <c r="AQ163" s="834">
        <v>27859.327254546373</v>
      </c>
      <c r="AR163" s="834">
        <v>28026.127975599953</v>
      </c>
      <c r="AS163" s="834">
        <v>28017.859126699299</v>
      </c>
      <c r="AT163" s="1168">
        <v>28005.838096875632</v>
      </c>
      <c r="AU163" s="834">
        <v>27988.954275809658</v>
      </c>
    </row>
    <row r="164" spans="1:47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  <c r="AO164" s="834">
        <v>10405.008827994163</v>
      </c>
      <c r="AP164" s="834">
        <v>10461.759477938869</v>
      </c>
      <c r="AQ164" s="834">
        <v>10479.548387213266</v>
      </c>
      <c r="AR164" s="834">
        <v>10592.908297194741</v>
      </c>
      <c r="AS164" s="834">
        <v>10565.336470096365</v>
      </c>
      <c r="AT164" s="1168">
        <v>10464.377003416887</v>
      </c>
      <c r="AU164" s="834">
        <v>10500.413157073073</v>
      </c>
    </row>
    <row r="165" spans="1:47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  <c r="AO165" s="834">
        <v>2391.7540968547246</v>
      </c>
      <c r="AP165" s="834">
        <v>2404.6674584025372</v>
      </c>
      <c r="AQ165" s="834">
        <v>2409.180369183769</v>
      </c>
      <c r="AR165" s="834">
        <v>2433.3035352115658</v>
      </c>
      <c r="AS165" s="834">
        <v>2427.692327454411</v>
      </c>
      <c r="AT165" s="1168">
        <v>2406.8329133135435</v>
      </c>
      <c r="AU165" s="834">
        <v>2413.9096071030131</v>
      </c>
    </row>
    <row r="166" spans="1:47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  <c r="AO166" s="834">
        <v>1506.8271346177701</v>
      </c>
      <c r="AP166" s="834">
        <v>1517.6588833110911</v>
      </c>
      <c r="AQ166" s="834">
        <v>1519.1679251220396</v>
      </c>
      <c r="AR166" s="834">
        <v>1530.4425895621198</v>
      </c>
      <c r="AS166" s="834">
        <v>1528.9395411504322</v>
      </c>
      <c r="AT166" s="1168">
        <v>1524.1192543022639</v>
      </c>
      <c r="AU166" s="834">
        <v>1525.0324292409621</v>
      </c>
    </row>
    <row r="167" spans="1:47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  <c r="AO167" s="834">
        <v>54013.113496597667</v>
      </c>
      <c r="AP167" s="834">
        <v>54402.650931230019</v>
      </c>
      <c r="AQ167" s="834">
        <v>54456.225807125156</v>
      </c>
      <c r="AR167" s="834">
        <v>54857.883830633305</v>
      </c>
      <c r="AS167" s="834">
        <v>54805.210368909204</v>
      </c>
      <c r="AT167" s="1168">
        <v>54637.183667188845</v>
      </c>
      <c r="AU167" s="834">
        <v>54667.822270834993</v>
      </c>
    </row>
    <row r="168" spans="1:47" ht="15.75" customHeight="1">
      <c r="A168" s="490"/>
      <c r="B168" s="490"/>
      <c r="C168" s="490"/>
      <c r="D168" s="490"/>
      <c r="AL168" s="999"/>
      <c r="AN168" s="1073"/>
    </row>
    <row r="169" spans="1:47" ht="15.75" customHeight="1">
      <c r="A169" s="490"/>
      <c r="B169" s="490"/>
      <c r="C169" s="490"/>
      <c r="D169" s="490"/>
      <c r="AN169" s="1073"/>
    </row>
    <row r="170" spans="1:47" ht="15.75" customHeight="1">
      <c r="A170" s="490"/>
      <c r="B170" s="490"/>
      <c r="C170" s="490"/>
      <c r="D170" s="490"/>
      <c r="AN170" s="1073"/>
    </row>
    <row r="171" spans="1:47" ht="15.75" customHeight="1">
      <c r="A171" s="490"/>
      <c r="B171" s="490"/>
      <c r="C171" s="490"/>
      <c r="D171" s="490"/>
      <c r="AN171" s="1073"/>
    </row>
    <row r="172" spans="1:47" ht="15.75" customHeight="1">
      <c r="A172" s="490"/>
      <c r="B172" s="490"/>
      <c r="C172" s="490"/>
      <c r="D172" s="490"/>
      <c r="AN172" s="1073"/>
    </row>
    <row r="173" spans="1:47" ht="15.75" customHeight="1">
      <c r="A173" s="490"/>
      <c r="B173" s="490"/>
      <c r="C173" s="490"/>
      <c r="D173" s="490"/>
      <c r="AN173" s="1073"/>
    </row>
    <row r="174" spans="1:47" ht="15.75" customHeight="1">
      <c r="A174" s="490"/>
      <c r="B174" s="490"/>
      <c r="C174" s="490"/>
      <c r="D174" s="490"/>
      <c r="AN174" s="1073"/>
    </row>
    <row r="175" spans="1:47" ht="15.75" customHeight="1">
      <c r="A175" s="490"/>
      <c r="B175" s="490"/>
      <c r="C175" s="490"/>
      <c r="D175" s="490"/>
      <c r="AN175" s="1073"/>
    </row>
    <row r="176" spans="1:47" ht="15.75" customHeight="1">
      <c r="A176" s="490"/>
      <c r="B176" s="490"/>
      <c r="C176" s="490"/>
      <c r="D176" s="490"/>
      <c r="AN176" s="1073"/>
    </row>
    <row r="177" spans="1:40" ht="15.75" customHeight="1">
      <c r="A177" s="490"/>
      <c r="B177" s="490"/>
      <c r="C177" s="490"/>
      <c r="D177" s="490"/>
      <c r="AN177" s="1073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B164"/>
  <sheetViews>
    <sheetView showGridLines="0" topLeftCell="OP136" zoomScaleNormal="100" workbookViewId="0">
      <selection activeCell="OZ165" sqref="OZ165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19" width="12.33203125" customWidth="1"/>
    <col min="120" max="120" width="12" customWidth="1"/>
    <col min="121" max="121" width="11.75" customWidth="1"/>
    <col min="122" max="122" width="11.33203125" customWidth="1"/>
    <col min="123" max="123" width="11.08203125" customWidth="1"/>
    <col min="124" max="124" width="10.75" customWidth="1"/>
    <col min="125" max="125" width="11" customWidth="1"/>
    <col min="126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25" ht="66.75" customHeight="1">
      <c r="A1" s="1312" t="s">
        <v>1323</v>
      </c>
      <c r="B1" s="1203"/>
      <c r="CB1" s="491" t="s">
        <v>1324</v>
      </c>
    </row>
    <row r="2" spans="1:125" ht="15.75" customHeight="1">
      <c r="A2" s="492" t="s">
        <v>1325</v>
      </c>
      <c r="B2" s="493"/>
    </row>
    <row r="3" spans="1:125" ht="38.25" customHeight="1">
      <c r="A3" s="494" t="s">
        <v>148</v>
      </c>
      <c r="B3" s="495" t="s">
        <v>1326</v>
      </c>
      <c r="C3" s="1306" t="s">
        <v>1327</v>
      </c>
      <c r="D3" s="1306" t="s">
        <v>1328</v>
      </c>
      <c r="E3" s="1306" t="s">
        <v>1329</v>
      </c>
      <c r="F3" s="1306" t="s">
        <v>1330</v>
      </c>
      <c r="G3" s="1306" t="s">
        <v>1331</v>
      </c>
      <c r="H3" s="1306" t="s">
        <v>1332</v>
      </c>
      <c r="I3" s="1306" t="s">
        <v>1333</v>
      </c>
      <c r="J3" s="1306" t="s">
        <v>1334</v>
      </c>
      <c r="K3" s="1306" t="s">
        <v>1335</v>
      </c>
      <c r="L3" s="1306" t="s">
        <v>1336</v>
      </c>
      <c r="M3" s="1306" t="s">
        <v>1337</v>
      </c>
      <c r="N3" s="1306" t="s">
        <v>1338</v>
      </c>
      <c r="O3" s="1306" t="s">
        <v>1339</v>
      </c>
      <c r="P3" s="1306" t="s">
        <v>1340</v>
      </c>
      <c r="Q3" s="1306" t="s">
        <v>1341</v>
      </c>
      <c r="R3" s="1306" t="s">
        <v>1342</v>
      </c>
      <c r="S3" s="1306" t="s">
        <v>1343</v>
      </c>
      <c r="T3" s="1306" t="s">
        <v>1344</v>
      </c>
      <c r="U3" s="1306" t="s">
        <v>1345</v>
      </c>
      <c r="V3" s="1306" t="s">
        <v>1346</v>
      </c>
      <c r="W3" s="1306" t="s">
        <v>1347</v>
      </c>
      <c r="X3" s="1306" t="s">
        <v>1348</v>
      </c>
      <c r="Y3" s="1306" t="s">
        <v>1349</v>
      </c>
      <c r="Z3" s="1306" t="s">
        <v>1350</v>
      </c>
      <c r="AA3" s="1306" t="s">
        <v>1351</v>
      </c>
      <c r="AB3" s="1306" t="s">
        <v>1352</v>
      </c>
      <c r="AC3" s="1306" t="s">
        <v>1353</v>
      </c>
      <c r="AD3" s="1306" t="s">
        <v>1354</v>
      </c>
      <c r="AE3" s="1306" t="s">
        <v>1355</v>
      </c>
      <c r="AF3" s="1306" t="s">
        <v>1356</v>
      </c>
      <c r="AG3" s="1306" t="s">
        <v>1357</v>
      </c>
      <c r="AH3" s="1306" t="s">
        <v>1358</v>
      </c>
      <c r="AI3" s="1306" t="s">
        <v>1359</v>
      </c>
      <c r="AJ3" s="1306" t="s">
        <v>1360</v>
      </c>
      <c r="AK3" s="1306" t="s">
        <v>1361</v>
      </c>
      <c r="AL3" s="1306" t="s">
        <v>1362</v>
      </c>
      <c r="AM3" s="1306" t="s">
        <v>1363</v>
      </c>
      <c r="AN3" s="1306" t="s">
        <v>1364</v>
      </c>
      <c r="AO3" s="1306" t="s">
        <v>1365</v>
      </c>
      <c r="AP3" s="1306" t="s">
        <v>1366</v>
      </c>
      <c r="AQ3" s="1306" t="s">
        <v>1367</v>
      </c>
      <c r="AR3" s="1306" t="s">
        <v>1368</v>
      </c>
      <c r="AS3" s="1306" t="s">
        <v>1369</v>
      </c>
      <c r="AT3" s="1306" t="s">
        <v>1370</v>
      </c>
      <c r="AU3" s="1306" t="s">
        <v>1371</v>
      </c>
      <c r="AV3" s="1306" t="s">
        <v>1372</v>
      </c>
      <c r="AW3" s="1306" t="s">
        <v>1373</v>
      </c>
      <c r="AX3" s="1306" t="s">
        <v>1374</v>
      </c>
      <c r="AY3" s="1306" t="s">
        <v>1375</v>
      </c>
      <c r="AZ3" s="1306" t="s">
        <v>1376</v>
      </c>
      <c r="BA3" s="1306" t="s">
        <v>1377</v>
      </c>
      <c r="BB3" s="1306" t="s">
        <v>1378</v>
      </c>
      <c r="BC3" s="1306" t="s">
        <v>1379</v>
      </c>
      <c r="BD3" s="1306" t="s">
        <v>1380</v>
      </c>
      <c r="BE3" s="1306" t="s">
        <v>1381</v>
      </c>
      <c r="BF3" s="1306" t="s">
        <v>1382</v>
      </c>
      <c r="BG3" s="1306" t="s">
        <v>1383</v>
      </c>
      <c r="BH3" s="1306" t="s">
        <v>1384</v>
      </c>
      <c r="BI3" s="1306" t="s">
        <v>1385</v>
      </c>
      <c r="BJ3" s="1306" t="s">
        <v>1386</v>
      </c>
      <c r="BK3" s="1306" t="s">
        <v>1387</v>
      </c>
      <c r="BL3" s="1306" t="s">
        <v>1388</v>
      </c>
      <c r="BM3" s="1306" t="s">
        <v>1389</v>
      </c>
      <c r="BN3" s="1306" t="s">
        <v>1390</v>
      </c>
      <c r="BO3" s="1306" t="s">
        <v>1391</v>
      </c>
      <c r="BP3" s="1306" t="s">
        <v>1392</v>
      </c>
      <c r="BQ3" s="1306" t="s">
        <v>1393</v>
      </c>
      <c r="BR3" s="1306" t="s">
        <v>1394</v>
      </c>
      <c r="BS3" s="1306" t="s">
        <v>1395</v>
      </c>
      <c r="BT3" s="1306" t="s">
        <v>1396</v>
      </c>
      <c r="BU3" s="1306" t="s">
        <v>1397</v>
      </c>
      <c r="BV3" s="1306" t="s">
        <v>1398</v>
      </c>
      <c r="BW3" s="1306" t="s">
        <v>1399</v>
      </c>
      <c r="BX3" s="1306" t="s">
        <v>1400</v>
      </c>
      <c r="BY3" s="1306" t="s">
        <v>1401</v>
      </c>
      <c r="BZ3" s="1306" t="s">
        <v>1402</v>
      </c>
      <c r="CA3" s="1306" t="s">
        <v>1403</v>
      </c>
      <c r="CB3" s="1306" t="s">
        <v>1404</v>
      </c>
      <c r="CC3" s="1306" t="s">
        <v>1405</v>
      </c>
      <c r="CD3" s="1306" t="s">
        <v>1406</v>
      </c>
      <c r="CE3" s="1306" t="s">
        <v>1407</v>
      </c>
      <c r="CF3" s="1306" t="s">
        <v>1408</v>
      </c>
      <c r="CG3" s="1306" t="s">
        <v>1409</v>
      </c>
      <c r="CH3" s="1306" t="s">
        <v>1410</v>
      </c>
      <c r="CI3" s="1306" t="s">
        <v>1411</v>
      </c>
      <c r="CJ3" s="1306" t="s">
        <v>1412</v>
      </c>
      <c r="CK3" s="1306" t="s">
        <v>1413</v>
      </c>
      <c r="CL3" s="1306" t="s">
        <v>1414</v>
      </c>
      <c r="CM3" s="1306" t="s">
        <v>1415</v>
      </c>
      <c r="CN3" s="1306" t="s">
        <v>1416</v>
      </c>
      <c r="CO3" s="1306" t="s">
        <v>1417</v>
      </c>
      <c r="CP3" s="1306" t="s">
        <v>1418</v>
      </c>
      <c r="CQ3" s="1306" t="s">
        <v>1419</v>
      </c>
      <c r="CR3" s="1306" t="s">
        <v>1420</v>
      </c>
      <c r="CS3" s="1306" t="s">
        <v>1421</v>
      </c>
      <c r="CT3" s="1306" t="s">
        <v>1422</v>
      </c>
      <c r="CU3" s="1306" t="s">
        <v>1423</v>
      </c>
      <c r="CV3" s="1306" t="s">
        <v>1424</v>
      </c>
      <c r="CW3" s="1306" t="s">
        <v>1425</v>
      </c>
      <c r="CX3" s="1306" t="s">
        <v>1426</v>
      </c>
      <c r="CY3" s="1306" t="s">
        <v>1427</v>
      </c>
      <c r="CZ3" s="1306" t="s">
        <v>1428</v>
      </c>
      <c r="DA3" s="1306" t="s">
        <v>1429</v>
      </c>
      <c r="DB3" s="1306" t="s">
        <v>1430</v>
      </c>
      <c r="DC3" s="1306" t="s">
        <v>1431</v>
      </c>
      <c r="DD3" s="1306" t="s">
        <v>1432</v>
      </c>
      <c r="DE3" s="1307" t="s">
        <v>1433</v>
      </c>
      <c r="DF3" s="1302" t="s">
        <v>1801</v>
      </c>
      <c r="DG3" s="1302" t="s">
        <v>1809</v>
      </c>
      <c r="DH3" s="1302" t="s">
        <v>1818</v>
      </c>
      <c r="DI3" s="1302" t="s">
        <v>1824</v>
      </c>
      <c r="DJ3" s="1302" t="s">
        <v>1842</v>
      </c>
      <c r="DK3" s="1302" t="s">
        <v>1895</v>
      </c>
      <c r="DL3" s="1302" t="s">
        <v>1904</v>
      </c>
      <c r="DM3" s="1304" t="s">
        <v>2037</v>
      </c>
      <c r="DN3" s="1304" t="s">
        <v>2039</v>
      </c>
      <c r="DO3" s="1302" t="s">
        <v>2049</v>
      </c>
      <c r="DP3" s="1302" t="s">
        <v>2057</v>
      </c>
      <c r="DQ3" s="1302" t="s">
        <v>2072</v>
      </c>
      <c r="DR3" s="1302" t="s">
        <v>2083</v>
      </c>
      <c r="DS3" s="1302" t="s">
        <v>2091</v>
      </c>
      <c r="DT3" s="1302" t="s">
        <v>2099</v>
      </c>
      <c r="DU3" s="1302" t="s">
        <v>2112</v>
      </c>
    </row>
    <row r="4" spans="1:125" ht="15.75" customHeight="1">
      <c r="A4" s="496"/>
      <c r="B4" s="497" t="s">
        <v>1434</v>
      </c>
      <c r="C4" s="1199"/>
      <c r="D4" s="1199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201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</row>
    <row r="5" spans="1:125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  <c r="DO5" s="734">
        <v>0.18325812001012071</v>
      </c>
      <c r="DP5" s="734">
        <v>0.18370490860836247</v>
      </c>
      <c r="DQ5" s="734">
        <v>0.18424360241773294</v>
      </c>
      <c r="DR5" s="734">
        <v>0.18733227667837862</v>
      </c>
      <c r="DS5" s="734">
        <v>0.18631657126191445</v>
      </c>
      <c r="DT5" s="903">
        <v>0.18247480255712309</v>
      </c>
      <c r="DU5" s="734">
        <v>0.18401156656734913</v>
      </c>
    </row>
    <row r="6" spans="1:125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  <c r="DO6" s="734">
        <v>0.13748520175146206</v>
      </c>
      <c r="DP6" s="734">
        <v>0.13782039465077875</v>
      </c>
      <c r="DQ6" s="734">
        <v>0.13822453732701853</v>
      </c>
      <c r="DR6" s="734">
        <v>0.14054174435634945</v>
      </c>
      <c r="DS6" s="734">
        <v>0.13977973466152713</v>
      </c>
      <c r="DT6" s="903">
        <v>0.1368975357967154</v>
      </c>
      <c r="DU6" s="734">
        <v>0.13805045775170788</v>
      </c>
    </row>
    <row r="7" spans="1:125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  <c r="DO7" s="734">
        <v>9.1712283492803387E-2</v>
      </c>
      <c r="DP7" s="734">
        <v>9.1935880693195013E-2</v>
      </c>
      <c r="DQ7" s="734">
        <v>9.220547223630414E-2</v>
      </c>
      <c r="DR7" s="734">
        <v>9.3751212034320269E-2</v>
      </c>
      <c r="DS7" s="734">
        <v>9.3242898061139751E-2</v>
      </c>
      <c r="DT7" s="903">
        <v>9.132026903630773E-2</v>
      </c>
      <c r="DU7" s="734">
        <v>9.2089348936066642E-2</v>
      </c>
    </row>
    <row r="8" spans="1:125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  <c r="DO8" s="734"/>
      <c r="DP8" s="734"/>
      <c r="DQ8" s="734"/>
      <c r="DR8" s="734"/>
      <c r="DS8" s="734"/>
      <c r="DT8" s="903"/>
      <c r="DU8" s="734"/>
    </row>
    <row r="9" spans="1:125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  <c r="DO9" s="734">
        <v>0.18209299118171848</v>
      </c>
      <c r="DP9" s="734">
        <v>0.1825369391621694</v>
      </c>
      <c r="DQ9" s="734">
        <v>0.18307220803360563</v>
      </c>
      <c r="DR9" s="734">
        <v>0.18614124494654516</v>
      </c>
      <c r="DS9" s="734">
        <v>0.18513199723935914</v>
      </c>
      <c r="DT9" s="903">
        <v>0.18131465394867632</v>
      </c>
      <c r="DU9" s="734">
        <v>0.18284164743386006</v>
      </c>
    </row>
    <row r="10" spans="1:125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  <c r="DO10" s="734">
        <v>0.13648651989854585</v>
      </c>
      <c r="DP10" s="734">
        <v>0.13681927798261329</v>
      </c>
      <c r="DQ10" s="734">
        <v>0.1372204849977666</v>
      </c>
      <c r="DR10" s="734">
        <v>0.1395208600147779</v>
      </c>
      <c r="DS10" s="734">
        <v>0.13876438549933684</v>
      </c>
      <c r="DT10" s="903">
        <v>0.13590312270376106</v>
      </c>
      <c r="DU10" s="734">
        <v>0.13704766992300296</v>
      </c>
    </row>
    <row r="11" spans="1:125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  <c r="DO11" s="734">
        <v>9.1046495590859242E-2</v>
      </c>
      <c r="DP11" s="734">
        <v>9.1268469581084699E-2</v>
      </c>
      <c r="DQ11" s="734">
        <v>9.1536104016802816E-2</v>
      </c>
      <c r="DR11" s="734">
        <v>9.307062247327258E-2</v>
      </c>
      <c r="DS11" s="734">
        <v>9.2565998619679568E-2</v>
      </c>
      <c r="DT11" s="903">
        <v>9.0657326974338162E-2</v>
      </c>
      <c r="DU11" s="734">
        <v>9.1420823716930028E-2</v>
      </c>
    </row>
    <row r="12" spans="1:125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  <c r="DO12" s="735">
        <v>0</v>
      </c>
      <c r="DP12" s="735">
        <v>0</v>
      </c>
      <c r="DQ12" s="735">
        <v>0</v>
      </c>
      <c r="DR12" s="735">
        <v>0</v>
      </c>
      <c r="DS12" s="735">
        <v>0</v>
      </c>
      <c r="DT12" s="904">
        <v>0</v>
      </c>
      <c r="DU12" s="735">
        <v>0</v>
      </c>
    </row>
    <row r="13" spans="1:125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  <c r="DO13" s="735">
        <v>0</v>
      </c>
      <c r="DP13" s="735">
        <v>0</v>
      </c>
      <c r="DQ13" s="735">
        <v>0</v>
      </c>
      <c r="DR13" s="735">
        <v>0</v>
      </c>
      <c r="DS13" s="735">
        <v>0</v>
      </c>
      <c r="DT13" s="904">
        <v>0</v>
      </c>
      <c r="DU13" s="735">
        <v>0</v>
      </c>
    </row>
    <row r="14" spans="1:125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  <c r="DO14" s="735">
        <v>0</v>
      </c>
      <c r="DP14" s="735">
        <v>0</v>
      </c>
      <c r="DQ14" s="735">
        <v>0</v>
      </c>
      <c r="DR14" s="735">
        <v>0</v>
      </c>
      <c r="DS14" s="735">
        <v>0</v>
      </c>
      <c r="DT14" s="904">
        <v>0</v>
      </c>
      <c r="DU14" s="735">
        <v>0</v>
      </c>
    </row>
    <row r="15" spans="1:125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  <c r="DO15" s="735">
        <v>873.07908620638716</v>
      </c>
      <c r="DP15" s="735">
        <v>873.87079602885581</v>
      </c>
      <c r="DQ15" s="735">
        <v>877.17313957078875</v>
      </c>
      <c r="DR15" s="735"/>
      <c r="DS15" s="735">
        <v>888</v>
      </c>
      <c r="DT15" s="904">
        <v>865.90229342247233</v>
      </c>
      <c r="DU15" s="735">
        <v>874.66010287888002</v>
      </c>
    </row>
    <row r="16" spans="1:125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  <c r="DO16" s="734"/>
      <c r="DP16" s="734"/>
      <c r="DQ16" s="734"/>
      <c r="DR16" s="734"/>
      <c r="DS16" s="734"/>
      <c r="DT16" s="903"/>
      <c r="DU16" s="734"/>
    </row>
    <row r="17" spans="1:125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  <c r="DO17" s="735">
        <v>2755.1965604828256</v>
      </c>
      <c r="DP17" s="735">
        <v>2765.3953650526182</v>
      </c>
      <c r="DQ17" s="735">
        <v>2774.9236960746771</v>
      </c>
      <c r="DR17" s="735">
        <v>2797.5773454660184</v>
      </c>
      <c r="DS17" s="735">
        <v>2792</v>
      </c>
      <c r="DT17" s="904">
        <v>2769.2609345384349</v>
      </c>
      <c r="DU17" s="735">
        <v>2775.7878055170386</v>
      </c>
    </row>
    <row r="18" spans="1:125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  <c r="DO18" s="735">
        <v>218.91139896373056</v>
      </c>
      <c r="DP18" s="735">
        <v>219.11487046632121</v>
      </c>
      <c r="DQ18" s="735">
        <v>219.8928497409326</v>
      </c>
      <c r="DR18" s="735">
        <v>224.23756476683934</v>
      </c>
      <c r="DS18" s="735">
        <v>223</v>
      </c>
      <c r="DT18" s="904">
        <v>216.88865284974091</v>
      </c>
      <c r="DU18" s="735">
        <v>219.2584974093264</v>
      </c>
    </row>
    <row r="19" spans="1:125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  <c r="DO19" s="735">
        <v>24.595616008370389</v>
      </c>
      <c r="DP19" s="735">
        <v>24.611594733629786</v>
      </c>
      <c r="DQ19" s="735">
        <v>24.7684767634493</v>
      </c>
      <c r="DR19" s="735">
        <v>24.87451739471619</v>
      </c>
      <c r="DS19" s="735">
        <v>25</v>
      </c>
      <c r="DT19" s="904">
        <v>24.679867468829016</v>
      </c>
      <c r="DU19" s="735">
        <v>24.7031092510245</v>
      </c>
    </row>
    <row r="20" spans="1:125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  <c r="DO20" s="735">
        <v>1845.9940470456811</v>
      </c>
      <c r="DP20" s="735">
        <v>1847.4143687096841</v>
      </c>
      <c r="DQ20" s="735">
        <v>1856.9558455831825</v>
      </c>
      <c r="DR20" s="735">
        <v>1877.1530071038801</v>
      </c>
      <c r="DS20" s="735">
        <v>1870.5901018914942</v>
      </c>
      <c r="DT20" s="904">
        <v>1842.2742546470724</v>
      </c>
      <c r="DU20" s="735">
        <v>1851.8597992878674</v>
      </c>
    </row>
    <row r="21" spans="1:125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  <c r="DO21" s="735"/>
      <c r="DP21" s="735"/>
      <c r="DQ21" s="735"/>
      <c r="DR21" s="735"/>
      <c r="DS21" s="735"/>
      <c r="DT21" s="904"/>
      <c r="DU21" s="735"/>
    </row>
    <row r="22" spans="1:125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  <c r="DO22" s="735">
        <v>4368.8195487046505</v>
      </c>
      <c r="DP22" s="735">
        <v>4392.3189745839873</v>
      </c>
      <c r="DQ22" s="735">
        <v>4402.7695705808674</v>
      </c>
      <c r="DR22" s="735">
        <v>4434.1576458839236</v>
      </c>
      <c r="DS22" s="735">
        <v>4428.8105914432963</v>
      </c>
      <c r="DT22" s="904">
        <v>4407.0485922033522</v>
      </c>
      <c r="DU22" s="735">
        <v>4411.7592893055153</v>
      </c>
    </row>
    <row r="23" spans="1:125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  <c r="DO23" s="735">
        <v>4318.9679923135955</v>
      </c>
      <c r="DP23" s="735">
        <v>4342.4665202618689</v>
      </c>
      <c r="DQ23" s="735">
        <v>4352.7123641849848</v>
      </c>
      <c r="DR23" s="735">
        <v>4383.0779656262157</v>
      </c>
      <c r="DS23" s="735">
        <v>4378.0999929501222</v>
      </c>
      <c r="DT23" s="904">
        <v>4357.7698114421282</v>
      </c>
      <c r="DU23" s="735">
        <v>4361.8949897155535</v>
      </c>
    </row>
    <row r="24" spans="1:125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  <c r="DO24" s="735">
        <v>5162.2450761791706</v>
      </c>
      <c r="DP24" s="735">
        <v>5193.0483015410618</v>
      </c>
      <c r="DQ24" s="735">
        <v>5203.6397446404444</v>
      </c>
      <c r="DR24" s="735">
        <v>5237.8253968617337</v>
      </c>
      <c r="DS24" s="735">
        <v>5233.206156278261</v>
      </c>
      <c r="DT24" s="904">
        <v>5214.9053678368418</v>
      </c>
      <c r="DU24" s="735">
        <v>5217.4577550317017</v>
      </c>
    </row>
    <row r="25" spans="1:125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  <c r="DO25" s="735">
        <v>22855.64297400515</v>
      </c>
      <c r="DP25" s="735">
        <v>23041.097711674323</v>
      </c>
      <c r="DQ25" s="735">
        <v>23058.199243140487</v>
      </c>
      <c r="DR25" s="735">
        <v>23170.808240883267</v>
      </c>
      <c r="DS25" s="735">
        <v>23174.625760882722</v>
      </c>
      <c r="DT25" s="904">
        <v>23203.08602843219</v>
      </c>
      <c r="DU25" s="735">
        <v>23170.807041627188</v>
      </c>
    </row>
    <row r="26" spans="1:125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905"/>
      <c r="DU26" s="736"/>
    </row>
    <row r="27" spans="1:125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  <c r="DO27" s="735">
        <v>12007.785246930545</v>
      </c>
      <c r="DP27" s="735">
        <v>12106.877912710916</v>
      </c>
      <c r="DQ27" s="735">
        <v>12113.682357911817</v>
      </c>
      <c r="DR27" s="735">
        <v>12178</v>
      </c>
      <c r="DS27" s="735">
        <v>12178.601848679742</v>
      </c>
      <c r="DT27" s="904">
        <v>12188.226665545817</v>
      </c>
      <c r="DU27" s="735">
        <v>12174.338515413965</v>
      </c>
    </row>
    <row r="28" spans="1:125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  <c r="DO28" s="735">
        <v>6363.715361851866</v>
      </c>
      <c r="DP28" s="735">
        <v>6413.5419480658911</v>
      </c>
      <c r="DQ28" s="735">
        <v>6418.247267997077</v>
      </c>
      <c r="DR28" s="735">
        <v>6457.8494213616887</v>
      </c>
      <c r="DS28" s="735">
        <v>6455.3775065640575</v>
      </c>
      <c r="DT28" s="904">
        <v>6450.360626957221</v>
      </c>
      <c r="DU28" s="735">
        <v>6447.4611940685209</v>
      </c>
    </row>
    <row r="29" spans="1:125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  <c r="DO29" s="735">
        <v>30717.238162700978</v>
      </c>
      <c r="DP29" s="735">
        <v>30971.928247108324</v>
      </c>
      <c r="DQ29" s="735">
        <v>30991.18302204664</v>
      </c>
      <c r="DR29" s="735">
        <v>31140.722360236396</v>
      </c>
      <c r="DS29" s="735">
        <v>31147.577938640039</v>
      </c>
      <c r="DT29" s="904">
        <v>31194.741619811775</v>
      </c>
      <c r="DU29" s="735">
        <v>31148.147336005866</v>
      </c>
    </row>
    <row r="30" spans="1:125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  <c r="DO30" s="735">
        <v>2539.8537721617868</v>
      </c>
      <c r="DP30" s="735">
        <v>2548.5393842188728</v>
      </c>
      <c r="DQ30" s="735">
        <v>2557.8419874305832</v>
      </c>
      <c r="DR30" s="735">
        <v>2578.7900446401641</v>
      </c>
      <c r="DS30" s="735">
        <v>2573.6930905726085</v>
      </c>
      <c r="DT30" s="904">
        <v>2551.5867604247373</v>
      </c>
      <c r="DU30" s="735">
        <v>2557.907532085927</v>
      </c>
    </row>
    <row r="31" spans="1:125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904"/>
      <c r="DU31" s="735"/>
    </row>
    <row r="32" spans="1:125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903"/>
      <c r="DU32" s="734"/>
    </row>
    <row r="33" spans="1:125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  <c r="DO33" s="735">
        <v>10576.754391206667</v>
      </c>
      <c r="DP33" s="735">
        <v>10655.632869167041</v>
      </c>
      <c r="DQ33" s="735">
        <v>10667.907837285573</v>
      </c>
      <c r="DR33" s="735">
        <v>10724.642419676076</v>
      </c>
      <c r="DS33" s="735">
        <v>10723.309561422648</v>
      </c>
      <c r="DT33" s="904">
        <v>10722.088243007589</v>
      </c>
      <c r="DU33" s="735">
        <v>10712.768080736681</v>
      </c>
    </row>
    <row r="34" spans="1:125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  <c r="DO34" s="734">
        <v>8.4477869563315195</v>
      </c>
      <c r="DP34" s="734">
        <v>8.5209402142189905</v>
      </c>
      <c r="DQ34" s="734">
        <v>8.5243212642545512</v>
      </c>
      <c r="DR34" s="734">
        <v>8.5631489894490809</v>
      </c>
      <c r="DS34" s="734">
        <v>8.5665099532149114</v>
      </c>
      <c r="DT34" s="903">
        <v>8.5862304318755118</v>
      </c>
      <c r="DU34" s="734">
        <v>8.570745670944806</v>
      </c>
    </row>
    <row r="35" spans="1:125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  <c r="DO35" s="735">
        <v>2893.949162310862</v>
      </c>
      <c r="DP35" s="735">
        <v>2917.4913490432668</v>
      </c>
      <c r="DQ35" s="735">
        <v>2919.2701474223409</v>
      </c>
      <c r="DR35" s="735">
        <v>2935.546918765639</v>
      </c>
      <c r="DS35" s="735">
        <v>2935.2603905304513</v>
      </c>
      <c r="DT35" s="904">
        <v>2936.3013841290622</v>
      </c>
      <c r="DU35" s="735">
        <v>2933.5181781512606</v>
      </c>
    </row>
    <row r="36" spans="1:125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  <c r="DO36" s="734"/>
      <c r="DP36" s="734"/>
      <c r="DQ36" s="734"/>
      <c r="DR36" s="734"/>
      <c r="DS36" s="734"/>
      <c r="DT36" s="903"/>
      <c r="DU36" s="734"/>
    </row>
    <row r="37" spans="1:125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903"/>
      <c r="DU37" s="734"/>
    </row>
    <row r="38" spans="1:125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  <c r="DO38" s="868"/>
      <c r="DP38" s="868"/>
      <c r="DQ38" s="868"/>
      <c r="DR38" s="868"/>
      <c r="DS38" s="868"/>
      <c r="DT38" s="804"/>
      <c r="DU38" s="868"/>
    </row>
    <row r="39" spans="1:125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  <c r="DO39" s="734">
        <v>0.11458513895145142</v>
      </c>
      <c r="DP39" s="734">
        <v>0.11482438160493101</v>
      </c>
      <c r="DQ39" s="734">
        <v>0.11517755179022753</v>
      </c>
      <c r="DR39" s="734">
        <v>0.1171883</v>
      </c>
      <c r="DS39" s="734">
        <v>0.11651456031964524</v>
      </c>
      <c r="DT39" s="903">
        <v>0.11396312184023005</v>
      </c>
      <c r="DU39" s="734">
        <v>0.11498904470923953</v>
      </c>
    </row>
    <row r="40" spans="1:125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  <c r="DO40" s="734">
        <v>8.5980430824238577E-2</v>
      </c>
      <c r="DP40" s="734">
        <v>8.6159949622277701E-2</v>
      </c>
      <c r="DQ40" s="734">
        <v>8.6424955407180884E-2</v>
      </c>
      <c r="DR40" s="734">
        <v>8.7933748190076877E-2</v>
      </c>
      <c r="DS40" s="734">
        <v>8.742819693070622E-2</v>
      </c>
      <c r="DT40" s="903">
        <v>8.5513692295208915E-2</v>
      </c>
      <c r="DU40" s="734">
        <v>8.6283506697644174E-2</v>
      </c>
    </row>
    <row r="41" spans="1:125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  <c r="DO41" s="734">
        <v>5.7209416254425674E-2</v>
      </c>
      <c r="DP41" s="734">
        <v>5.7328863965306627E-2</v>
      </c>
      <c r="DQ41" s="734">
        <v>5.7505192766093269E-2</v>
      </c>
      <c r="DR41" s="734">
        <v>5.850910904716914E-2</v>
      </c>
      <c r="DS41" s="734">
        <v>5.8172726777878027E-2</v>
      </c>
      <c r="DT41" s="903">
        <v>5.6898859090042289E-2</v>
      </c>
      <c r="DU41" s="734">
        <v>5.7411076023190698E-2</v>
      </c>
    </row>
    <row r="42" spans="1:125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  <c r="DO42" s="734"/>
      <c r="DP42" s="734"/>
      <c r="DQ42" s="734"/>
      <c r="DR42" s="734"/>
      <c r="DS42" s="734"/>
      <c r="DT42" s="903"/>
      <c r="DU42" s="734"/>
    </row>
    <row r="43" spans="1:125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  <c r="DO43" s="734"/>
      <c r="DP43" s="734"/>
      <c r="DQ43" s="734"/>
      <c r="DR43" s="734"/>
      <c r="DS43" s="734"/>
      <c r="DT43" s="903"/>
      <c r="DU43" s="734"/>
    </row>
    <row r="44" spans="1:125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  <c r="DO44" s="734">
        <v>6.2744770447012876E-2</v>
      </c>
      <c r="DP44" s="734">
        <v>6.2826496134200618E-2</v>
      </c>
      <c r="DQ44" s="734">
        <v>6.3039953566641341E-2</v>
      </c>
      <c r="DR44" s="734">
        <v>6.4238763106370639E-2</v>
      </c>
      <c r="DS44" s="734">
        <v>6.3822277095267999E-2</v>
      </c>
      <c r="DT44" s="903">
        <v>6.2241951218854924E-2</v>
      </c>
      <c r="DU44" s="734">
        <v>6.2883431444329591E-2</v>
      </c>
    </row>
    <row r="45" spans="1:125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  <c r="DO45" s="734">
        <v>4.6975582107155134E-2</v>
      </c>
      <c r="DP45" s="734">
        <v>4.7036768269785124E-2</v>
      </c>
      <c r="DQ45" s="734">
        <v>4.7196578993014549E-2</v>
      </c>
      <c r="DR45" s="734">
        <v>4.8094100420907115E-2</v>
      </c>
      <c r="DS45" s="734">
        <v>4.7782286820002233E-2</v>
      </c>
      <c r="DT45" s="903">
        <v>4.6599132790835822E-2</v>
      </c>
      <c r="DU45" s="734">
        <v>4.7079394441125057E-2</v>
      </c>
    </row>
    <row r="46" spans="1:125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  <c r="DO46" s="734">
        <v>3.1372385223506438E-2</v>
      </c>
      <c r="DP46" s="734">
        <v>3.1413248067100309E-2</v>
      </c>
      <c r="DQ46" s="734">
        <v>3.151997678332067E-2</v>
      </c>
      <c r="DR46" s="734">
        <v>3.2119381553185319E-2</v>
      </c>
      <c r="DS46" s="734">
        <v>3.1911138547633999E-2</v>
      </c>
      <c r="DT46" s="903">
        <v>3.1120975609427462E-2</v>
      </c>
      <c r="DU46" s="734">
        <v>3.1441715722164795E-2</v>
      </c>
    </row>
    <row r="47" spans="1:125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  <c r="DO47" s="734"/>
      <c r="DP47" s="734"/>
      <c r="DQ47" s="734"/>
      <c r="DR47" s="734"/>
      <c r="DS47" s="734"/>
      <c r="DT47" s="903"/>
      <c r="DU47" s="734"/>
    </row>
    <row r="48" spans="1:125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  <c r="DO48" s="734">
        <v>6.989027382063949E-2</v>
      </c>
      <c r="DP48" s="734">
        <v>6.9984566266090911E-2</v>
      </c>
      <c r="DQ48" s="734">
        <v>7.0221005542524903E-2</v>
      </c>
      <c r="DR48" s="734">
        <v>7.1549867331485065E-2</v>
      </c>
      <c r="DS48" s="734">
        <v>7.1089099987715773E-2</v>
      </c>
      <c r="DT48" s="903">
        <v>6.9340913254827247E-2</v>
      </c>
      <c r="DU48" s="734">
        <v>7.0050182274835754E-2</v>
      </c>
    </row>
    <row r="49" spans="1:125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  <c r="DO49" s="734">
        <v>5.2459207903377866E-2</v>
      </c>
      <c r="DP49" s="734">
        <v>5.2529983230605058E-2</v>
      </c>
      <c r="DQ49" s="734">
        <v>5.2707453091301357E-2</v>
      </c>
      <c r="DR49" s="734">
        <v>5.3704888543347463E-2</v>
      </c>
      <c r="DS49" s="734">
        <v>5.3359039420708278E-2</v>
      </c>
      <c r="DT49" s="903">
        <v>5.204686125540478E-2</v>
      </c>
      <c r="DU49" s="734">
        <v>5.257923420153944E-2</v>
      </c>
    </row>
    <row r="50" spans="1:125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  <c r="DO50" s="734">
        <v>3.5028141986116229E-2</v>
      </c>
      <c r="DP50" s="734">
        <v>3.50754E-2</v>
      </c>
      <c r="DQ50" s="734">
        <v>3.5193900640077803E-2</v>
      </c>
      <c r="DR50" s="734">
        <v>3.5859909755209855E-2</v>
      </c>
      <c r="DS50" s="734">
        <v>3.5628978853700782E-2</v>
      </c>
      <c r="DT50" s="903">
        <v>3.4752809255982307E-2</v>
      </c>
      <c r="DU50" s="734">
        <v>3.5108286128243106E-2</v>
      </c>
    </row>
    <row r="51" spans="1:125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  <c r="DO51" s="868"/>
      <c r="DP51" s="868"/>
      <c r="DQ51" s="868"/>
      <c r="DR51" s="868"/>
      <c r="DS51" s="868"/>
      <c r="DT51" s="804"/>
      <c r="DU51" s="868"/>
    </row>
    <row r="52" spans="1:125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  <c r="DO52" s="868"/>
      <c r="DP52" s="868"/>
      <c r="DQ52" s="868"/>
      <c r="DR52" s="868"/>
      <c r="DS52" s="868"/>
      <c r="DT52" s="804"/>
      <c r="DU52" s="868"/>
    </row>
    <row r="53" spans="1:125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  <c r="DO53" s="737">
        <v>51880.754967130211</v>
      </c>
      <c r="DP53" s="737">
        <v>52050.459093963065</v>
      </c>
      <c r="DQ53" s="737">
        <v>52185.35313027857</v>
      </c>
      <c r="DR53" s="737">
        <v>52974.206492256541</v>
      </c>
      <c r="DS53" s="737">
        <v>52728.231060197497</v>
      </c>
      <c r="DT53" s="906">
        <v>51801.637879192102</v>
      </c>
      <c r="DU53" s="737">
        <v>52166.474304440402</v>
      </c>
    </row>
    <row r="54" spans="1:125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  <c r="DO54" s="735">
        <v>87545.358677814147</v>
      </c>
      <c r="DP54" s="735">
        <v>87831.041384326774</v>
      </c>
      <c r="DQ54" s="735">
        <v>88058.944110261116</v>
      </c>
      <c r="DR54" s="735">
        <v>89391.431061887968</v>
      </c>
      <c r="DS54" s="735">
        <v>88975.708570956151</v>
      </c>
      <c r="DT54" s="904">
        <v>87409.601207713626</v>
      </c>
      <c r="DU54" s="735">
        <v>88026.348417742323</v>
      </c>
    </row>
    <row r="55" spans="1:125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  <c r="DO55" s="735">
        <v>219342.15542677988</v>
      </c>
      <c r="DP55" s="735">
        <v>220054.50790733538</v>
      </c>
      <c r="DQ55" s="735">
        <v>220626.90366506024</v>
      </c>
      <c r="DR55" s="735">
        <v>223972.16698968399</v>
      </c>
      <c r="DS55" s="735">
        <v>222927.30436002588</v>
      </c>
      <c r="DT55" s="904">
        <v>218990.73217181739</v>
      </c>
      <c r="DU55" s="735">
        <v>220541.53361010418</v>
      </c>
    </row>
    <row r="56" spans="1:125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  <c r="DO56" s="737">
        <v>637133.24291704909</v>
      </c>
      <c r="DP56" s="737">
        <v>639202.44591705268</v>
      </c>
      <c r="DQ56" s="737">
        <v>640865.11018987151</v>
      </c>
      <c r="DR56" s="737">
        <v>650582.25036423479</v>
      </c>
      <c r="DS56" s="737">
        <v>647547.18984729226</v>
      </c>
      <c r="DT56" s="906">
        <v>636112.4476320066</v>
      </c>
      <c r="DU56" s="737">
        <v>640617.13186643284</v>
      </c>
    </row>
    <row r="57" spans="1:125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  <c r="DO57" s="868"/>
      <c r="DP57" s="868"/>
      <c r="DQ57" s="868"/>
      <c r="DR57" s="868"/>
      <c r="DS57" s="868"/>
      <c r="DT57" s="804"/>
      <c r="DU57" s="868"/>
    </row>
    <row r="58" spans="1:125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  <c r="DO58" s="737">
        <v>16049.835064698271</v>
      </c>
      <c r="DP58" s="737">
        <v>16103.209790000001</v>
      </c>
      <c r="DQ58" s="737">
        <v>16144.583943782087</v>
      </c>
      <c r="DR58" s="737">
        <v>16386.892745712132</v>
      </c>
      <c r="DS58" s="737">
        <v>16311.638475130057</v>
      </c>
      <c r="DT58" s="906">
        <v>16028.250493714848</v>
      </c>
      <c r="DU58" s="737">
        <v>16139.691922909709</v>
      </c>
    </row>
    <row r="59" spans="1:125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  <c r="DO59" s="737">
        <v>51712.305542509377</v>
      </c>
      <c r="DP59" s="737">
        <v>51881.458664204802</v>
      </c>
      <c r="DQ59" s="737">
        <v>52015.914718790533</v>
      </c>
      <c r="DR59" s="737">
        <v>52802.206786218732</v>
      </c>
      <c r="DS59" s="737">
        <v>52557.030001365725</v>
      </c>
      <c r="DT59" s="906">
        <v>51633.445336491146</v>
      </c>
      <c r="DU59" s="737">
        <v>51997.09718981191</v>
      </c>
    </row>
    <row r="60" spans="1:125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  <c r="DO60" s="737">
        <v>183514.58917957981</v>
      </c>
      <c r="DP60" s="737">
        <v>184112.01455380785</v>
      </c>
      <c r="DQ60" s="737">
        <v>184590.33205067288</v>
      </c>
      <c r="DR60" s="737">
        <v>187386.34923976063</v>
      </c>
      <c r="DS60" s="737">
        <v>186513.52887484065</v>
      </c>
      <c r="DT60" s="906">
        <v>183225.28944201928</v>
      </c>
      <c r="DU60" s="737">
        <v>184520.45530530409</v>
      </c>
    </row>
    <row r="61" spans="1:125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  <c r="DO61" s="737">
        <v>601300.5643423635</v>
      </c>
      <c r="DP61" s="737">
        <v>603253.39437512809</v>
      </c>
      <c r="DQ61" s="737">
        <v>604822.54961333307</v>
      </c>
      <c r="DR61" s="737">
        <v>613993.19317273563</v>
      </c>
      <c r="DS61" s="737">
        <v>611128.82591213682</v>
      </c>
      <c r="DT61" s="906">
        <v>600337.1790728023</v>
      </c>
      <c r="DU61" s="737">
        <v>604588.51770951087</v>
      </c>
    </row>
    <row r="62" spans="1:125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  <c r="DO62" s="737">
        <v>86427.011949895357</v>
      </c>
      <c r="DP62" s="737">
        <v>87181.513951067376</v>
      </c>
      <c r="DQ62" s="737">
        <v>87213.613914650472</v>
      </c>
      <c r="DR62" s="737">
        <v>87598.915382293839</v>
      </c>
      <c r="DS62" s="737">
        <v>87639.065812934292</v>
      </c>
      <c r="DT62" s="906">
        <v>87863.76555801589</v>
      </c>
      <c r="DU62" s="737">
        <v>87695.215273043112</v>
      </c>
    </row>
    <row r="63" spans="1:125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907"/>
      <c r="DU63" s="761"/>
    </row>
    <row r="64" spans="1:125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904"/>
      <c r="DU64" s="735"/>
    </row>
    <row r="65" spans="1:125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  <c r="DO65" s="737">
        <v>655229.56438987504</v>
      </c>
      <c r="DP65" s="737">
        <v>659356.87043884175</v>
      </c>
      <c r="DQ65" s="737">
        <v>660785.20786973124</v>
      </c>
      <c r="DR65" s="737">
        <v>663677.40773149917</v>
      </c>
      <c r="DS65" s="737">
        <v>663692.53423892439</v>
      </c>
      <c r="DT65" s="906">
        <v>663515.75568634714</v>
      </c>
      <c r="DU65" s="737">
        <v>662811.65946670447</v>
      </c>
    </row>
    <row r="66" spans="1:125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  <c r="DO66" s="737">
        <v>228552.33255849313</v>
      </c>
      <c r="DP66" s="737">
        <v>229376.85170325052</v>
      </c>
      <c r="DQ66" s="737">
        <v>230332.41084419913</v>
      </c>
      <c r="DR66" s="737">
        <v>231330.07618082187</v>
      </c>
      <c r="DS66" s="737">
        <v>231223.56055356472</v>
      </c>
      <c r="DT66" s="906">
        <v>230437.72201486069</v>
      </c>
      <c r="DU66" s="737">
        <v>230412.63735513095</v>
      </c>
    </row>
    <row r="67" spans="1:125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  <c r="DO67" s="737">
        <v>27490.75350330599</v>
      </c>
      <c r="DP67" s="737">
        <v>27540.933203389093</v>
      </c>
      <c r="DQ67" s="737">
        <v>27692.275530178889</v>
      </c>
      <c r="DR67" s="737">
        <v>27811.386122504206</v>
      </c>
      <c r="DS67" s="737">
        <v>27789.664623300996</v>
      </c>
      <c r="DT67" s="906">
        <v>27637.60090340157</v>
      </c>
      <c r="DU67" s="737">
        <v>27652.07343216076</v>
      </c>
    </row>
    <row r="68" spans="1:125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  <c r="DO68" s="737">
        <v>379220.6685929962</v>
      </c>
      <c r="DP68" s="737">
        <v>380151.27429399552</v>
      </c>
      <c r="DQ68" s="737">
        <v>382061.84513167926</v>
      </c>
      <c r="DR68" s="737">
        <v>383709.24904746265</v>
      </c>
      <c r="DS68" s="737">
        <v>383452.97165522218</v>
      </c>
      <c r="DT68" s="906">
        <v>381635.14489984559</v>
      </c>
      <c r="DU68" s="737">
        <v>381749.77627882711</v>
      </c>
    </row>
    <row r="69" spans="1:125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  <c r="DO69" s="735">
        <v>429650.20168275788</v>
      </c>
      <c r="DP69" s="735">
        <v>430271.78069474205</v>
      </c>
      <c r="DQ69" s="735">
        <v>432757.9356011101</v>
      </c>
      <c r="DR69" s="735">
        <v>434616.54416241549</v>
      </c>
      <c r="DS69" s="735">
        <v>434247.47063493315</v>
      </c>
      <c r="DT69" s="904">
        <v>431680.05497657642</v>
      </c>
      <c r="DU69" s="735">
        <v>431964.19581221876</v>
      </c>
    </row>
    <row r="70" spans="1:125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  <c r="DO70" s="735">
        <v>1615.4897531352028</v>
      </c>
      <c r="DP70" s="735">
        <v>1629.5928700209288</v>
      </c>
      <c r="DQ70" s="735">
        <v>1630.1928810715781</v>
      </c>
      <c r="DR70" s="735">
        <v>1637.3949184763499</v>
      </c>
      <c r="DS70" s="735">
        <v>1638.1454084889076</v>
      </c>
      <c r="DT70" s="904">
        <v>1642.3454858434488</v>
      </c>
      <c r="DU70" s="735">
        <v>1639.1949516282964</v>
      </c>
    </row>
    <row r="71" spans="1:125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907"/>
      <c r="DU71" s="761"/>
    </row>
    <row r="72" spans="1:125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  <c r="DO72" s="737">
        <v>313217.43955321051</v>
      </c>
      <c r="DP72" s="737">
        <v>315951.80673325236</v>
      </c>
      <c r="DQ72" s="737">
        <v>316068.13921052322</v>
      </c>
      <c r="DR72" s="737">
        <v>317464.49824722478</v>
      </c>
      <c r="DS72" s="737">
        <v>317610.00617117621</v>
      </c>
      <c r="DT72" s="906">
        <v>318424.33351207193</v>
      </c>
      <c r="DU72" s="737">
        <v>317813.49567903724</v>
      </c>
    </row>
    <row r="73" spans="1:125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  <c r="DO73" s="735">
        <v>16862.941680477186</v>
      </c>
      <c r="DP73" s="735">
        <v>17010.154027132688</v>
      </c>
      <c r="DQ73" s="735">
        <v>17016.417113193802</v>
      </c>
      <c r="DR73" s="735">
        <v>17091.594028740059</v>
      </c>
      <c r="DS73" s="735">
        <v>17099.427857019673</v>
      </c>
      <c r="DT73" s="904">
        <v>17143.269459447463</v>
      </c>
      <c r="DU73" s="735">
        <v>17110.383286923399</v>
      </c>
    </row>
    <row r="74" spans="1:125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  <c r="DO74" s="737">
        <v>20202.071128380074</v>
      </c>
      <c r="DP74" s="737">
        <v>20378.433850523226</v>
      </c>
      <c r="DQ74" s="737">
        <v>20385.937126789449</v>
      </c>
      <c r="DR74" s="737">
        <v>20476.00026190875</v>
      </c>
      <c r="DS74" s="737">
        <v>20485.385312222686</v>
      </c>
      <c r="DT74" s="906">
        <v>20537.908246086223</v>
      </c>
      <c r="DU74" s="737">
        <v>20498.510090707405</v>
      </c>
    </row>
    <row r="75" spans="1:125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  <c r="DO75" s="737">
        <v>313217.43955321051</v>
      </c>
      <c r="DP75" s="737">
        <v>315951.80673325236</v>
      </c>
      <c r="DQ75" s="737">
        <v>316068.13921052322</v>
      </c>
      <c r="DR75" s="737">
        <v>317464.49824722478</v>
      </c>
      <c r="DS75" s="737">
        <v>317610.00617117621</v>
      </c>
      <c r="DT75" s="906">
        <v>318424.33351207193</v>
      </c>
      <c r="DU75" s="737">
        <v>317813.49567903724</v>
      </c>
    </row>
    <row r="76" spans="1:125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  <c r="DO76" s="735">
        <v>22599.857452262619</v>
      </c>
      <c r="DP76" s="735">
        <v>22614.539618100967</v>
      </c>
      <c r="DQ76" s="735">
        <v>22758.691791786558</v>
      </c>
      <c r="DR76" s="735">
        <v>22856.127983259219</v>
      </c>
      <c r="DS76" s="735">
        <v>22833.437363327226</v>
      </c>
      <c r="DT76" s="904">
        <v>22677.272508501177</v>
      </c>
      <c r="DU76" s="735">
        <v>22698.628386084227</v>
      </c>
    </row>
    <row r="77" spans="1:125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  <c r="DO77" s="737">
        <v>600.8236210535789</v>
      </c>
      <c r="DP77" s="737">
        <v>606.06877085349515</v>
      </c>
      <c r="DQ77" s="737">
        <v>606.29192349895345</v>
      </c>
      <c r="DR77" s="737">
        <v>608.97046366555048</v>
      </c>
      <c r="DS77" s="737">
        <v>609.24958157764763</v>
      </c>
      <c r="DT77" s="906">
        <v>610.81165009585595</v>
      </c>
      <c r="DU77" s="737">
        <v>609.63992160192549</v>
      </c>
    </row>
    <row r="78" spans="1:125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  <c r="DO78" s="735">
        <v>119.78863929983825</v>
      </c>
      <c r="DP78" s="735">
        <v>120.67783514171721</v>
      </c>
      <c r="DQ78" s="735">
        <v>120.78631821858941</v>
      </c>
      <c r="DR78" s="735">
        <v>121.62742699987892</v>
      </c>
      <c r="DS78" s="735">
        <v>121.53464018346253</v>
      </c>
      <c r="DT78" s="904">
        <v>121.25702388735884</v>
      </c>
      <c r="DU78" s="735">
        <v>121.28313898554953</v>
      </c>
    </row>
    <row r="79" spans="1:125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907"/>
      <c r="DU79" s="761"/>
    </row>
    <row r="80" spans="1:125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  <c r="DO80" s="735">
        <v>93215.110630171606</v>
      </c>
      <c r="DP80" s="735">
        <v>94028.872276249458</v>
      </c>
      <c r="DQ80" s="735">
        <v>94063.493415973207</v>
      </c>
      <c r="DR80" s="735">
        <v>94479.057001038105</v>
      </c>
      <c r="DS80" s="735">
        <v>94522.360902787783</v>
      </c>
      <c r="DT80" s="904">
        <v>94764.708880853883</v>
      </c>
      <c r="DU80" s="735">
        <v>94582.920420209281</v>
      </c>
    </row>
    <row r="81" spans="1:125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  <c r="DO81" s="735"/>
      <c r="DP81" s="735"/>
      <c r="DQ81" s="735"/>
      <c r="DR81" s="735"/>
      <c r="DS81" s="735"/>
      <c r="DT81" s="904"/>
      <c r="DU81" s="735"/>
    </row>
    <row r="82" spans="1:125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  <c r="DO82" s="737">
        <v>92170.787756282953</v>
      </c>
      <c r="DP82" s="737">
        <v>92975.432533913758</v>
      </c>
      <c r="DQ82" s="737">
        <v>93009.66580038509</v>
      </c>
      <c r="DR82" s="737">
        <v>93420.573675077452</v>
      </c>
      <c r="DS82" s="737">
        <v>93463.392427425701</v>
      </c>
      <c r="DT82" s="906">
        <v>93703.025292724982</v>
      </c>
      <c r="DU82" s="737">
        <v>93523.27347449142</v>
      </c>
    </row>
    <row r="83" spans="1:125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906"/>
      <c r="DU83" s="737"/>
    </row>
    <row r="84" spans="1:125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904"/>
      <c r="DU84" s="735"/>
    </row>
    <row r="85" spans="1:125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  <c r="DO85" s="738">
        <v>4.6808646612808702E-2</v>
      </c>
      <c r="DP85" s="738">
        <v>4.721728294935118E-2</v>
      </c>
      <c r="DQ85" s="738">
        <v>4.7234668206781079E-2</v>
      </c>
      <c r="DR85" s="738">
        <v>4.7443346487233154E-2</v>
      </c>
      <c r="DS85" s="738">
        <v>4.7465091856843875E-2</v>
      </c>
      <c r="DT85" s="908">
        <v>4.758678865885306E-2</v>
      </c>
      <c r="DU85" s="738">
        <v>4.7495502259522815E-2</v>
      </c>
    </row>
    <row r="86" spans="1:125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  <c r="DO86" s="738">
        <v>9.3279324658015889E-2</v>
      </c>
      <c r="DP86" s="738">
        <v>9.4093646888237722E-2</v>
      </c>
      <c r="DQ86" s="738">
        <v>9.4128291877773121E-2</v>
      </c>
      <c r="DR86" s="738">
        <v>9.4544141736291332E-2</v>
      </c>
      <c r="DS86" s="738">
        <v>9.4587475469233989E-2</v>
      </c>
      <c r="DT86" s="908">
        <v>9.4829990395981556E-2</v>
      </c>
      <c r="DU86" s="738">
        <v>9.4648076704897444E-2</v>
      </c>
    </row>
    <row r="87" spans="1:125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  <c r="DO87" s="873">
        <v>2.9269767797128501</v>
      </c>
      <c r="DP87" s="873">
        <v>2.9525290901289236</v>
      </c>
      <c r="DQ87" s="873">
        <v>2.9536162022009207</v>
      </c>
      <c r="DR87" s="873">
        <v>2.9666649982143158</v>
      </c>
      <c r="DS87" s="873">
        <v>2.9680247510916704</v>
      </c>
      <c r="DT87" s="909">
        <v>2.9756345355956459</v>
      </c>
      <c r="DU87" s="873">
        <v>2.9699263344303053</v>
      </c>
    </row>
    <row r="88" spans="1:125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  <c r="DO88" s="738">
        <v>43.581046792214309</v>
      </c>
      <c r="DP88" s="738">
        <v>43.96150639941397</v>
      </c>
      <c r="DQ88" s="738">
        <v>43.977692889995808</v>
      </c>
      <c r="DR88" s="738">
        <v>44.171982162662196</v>
      </c>
      <c r="DS88" s="738">
        <v>44.192228122310588</v>
      </c>
      <c r="DT88" s="908">
        <v>44.305533556383416</v>
      </c>
      <c r="DU88" s="738">
        <v>44.220541634407695</v>
      </c>
    </row>
    <row r="89" spans="1:125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  <c r="DO89" s="738">
        <v>7.3001210601925492E-2</v>
      </c>
      <c r="DP89" s="738">
        <v>7.3638506260359962E-2</v>
      </c>
      <c r="DQ89" s="738">
        <v>7.3665619730431148E-2</v>
      </c>
      <c r="DR89" s="738">
        <v>7.3991067445793215E-2</v>
      </c>
      <c r="DS89" s="738">
        <v>7.4024980802009213E-2</v>
      </c>
      <c r="DT89" s="908">
        <v>7.4214775092507318E-2</v>
      </c>
      <c r="DU89" s="738">
        <v>7.4072407856006703E-2</v>
      </c>
    </row>
    <row r="90" spans="1:125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  <c r="DO90" s="738">
        <v>60.665357884470474</v>
      </c>
      <c r="DP90" s="738">
        <v>61.194962378400987</v>
      </c>
      <c r="DQ90" s="738">
        <v>61.217494174131431</v>
      </c>
      <c r="DR90" s="738">
        <v>61.487947252406869</v>
      </c>
      <c r="DS90" s="738">
        <v>61.516129879447469</v>
      </c>
      <c r="DT90" s="908">
        <v>61.673852449560471</v>
      </c>
      <c r="DU90" s="738">
        <v>61.555542639598151</v>
      </c>
    </row>
    <row r="91" spans="1:125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904"/>
      <c r="DU91" s="735"/>
    </row>
    <row r="92" spans="1:125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  <c r="DO92" s="1112">
        <v>127539.19835578065</v>
      </c>
      <c r="DP92" s="737">
        <v>128652.60697903723</v>
      </c>
      <c r="DQ92" s="737">
        <v>128699.97647070739</v>
      </c>
      <c r="DR92" s="737">
        <v>129268.5607500879</v>
      </c>
      <c r="DS92" s="737">
        <v>129327.81020951025</v>
      </c>
      <c r="DT92" s="906">
        <v>129659.39665120131</v>
      </c>
      <c r="DU92" s="737">
        <v>129410.66922509838</v>
      </c>
    </row>
    <row r="93" spans="1:125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883"/>
      <c r="DU93" s="739"/>
    </row>
    <row r="94" spans="1:125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  <c r="DO94" s="1112">
        <v>64777.156703865192</v>
      </c>
      <c r="DP94" s="1112">
        <v>65338.599005736869</v>
      </c>
      <c r="DQ94" s="1112">
        <v>65364.317302738789</v>
      </c>
      <c r="DR94" s="1112">
        <v>65661.052223710736</v>
      </c>
      <c r="DS94" s="1112">
        <v>65687.304056167297</v>
      </c>
      <c r="DT94" s="1170">
        <v>65840.430211280007</v>
      </c>
      <c r="DU94" s="1112">
        <v>65720.850465869473</v>
      </c>
    </row>
    <row r="95" spans="1:125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  <c r="DO95" s="735">
        <v>1486169.4604281625</v>
      </c>
      <c r="DP95" s="1113">
        <v>1499143.6198567431</v>
      </c>
      <c r="DQ95" s="1113">
        <v>1499695.5998972624</v>
      </c>
      <c r="DR95" s="1113">
        <v>1506321.11270108</v>
      </c>
      <c r="DS95" s="1113">
        <v>1507011.5258311259</v>
      </c>
      <c r="DT95" s="1171">
        <v>1510875.3861147591</v>
      </c>
      <c r="DU95" s="1113">
        <v>1507977.0528226371</v>
      </c>
    </row>
    <row r="96" spans="1:125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  <c r="DO96" s="739"/>
      <c r="DP96" s="1112"/>
      <c r="DQ96" s="1112"/>
      <c r="DR96" s="1112"/>
      <c r="DS96" s="868"/>
      <c r="DT96" s="804"/>
      <c r="DU96" s="868"/>
    </row>
    <row r="97" spans="1:125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5">
        <v>7897.1545156550856</v>
      </c>
      <c r="DI97" s="956">
        <v>7881.48423302637</v>
      </c>
      <c r="DJ97" s="956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  <c r="DO97" s="735">
        <v>8035.2026947258264</v>
      </c>
      <c r="DP97" s="1113">
        <v>8105.3494737965666</v>
      </c>
      <c r="DQ97" s="1113">
        <v>8108.3338383842602</v>
      </c>
      <c r="DR97" s="1113">
        <v>8144.1556876098784</v>
      </c>
      <c r="DS97" s="1112">
        <v>8147.8885118878197</v>
      </c>
      <c r="DT97" s="1170">
        <v>8168.7790640016729</v>
      </c>
      <c r="DU97" s="1112">
        <v>8153.1087813729591</v>
      </c>
    </row>
    <row r="98" spans="1:125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  <c r="DO98" s="1112">
        <v>2669692.5055699479</v>
      </c>
      <c r="DP98" s="1112">
        <v>2672173.9037435227</v>
      </c>
      <c r="DQ98" s="1112">
        <v>2681661.6026424863</v>
      </c>
      <c r="DR98" s="1112">
        <v>2734646.7518782378</v>
      </c>
      <c r="DS98" s="1113">
        <v>2715963.2832772015</v>
      </c>
      <c r="DT98" s="1171">
        <v>2645024.4884326421</v>
      </c>
      <c r="DU98" s="1113">
        <v>2673925.47892487</v>
      </c>
    </row>
    <row r="99" spans="1:125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  <c r="DO99" s="735">
        <v>4018.4462687819164</v>
      </c>
      <c r="DP99" s="1113">
        <v>4053.5270344244445</v>
      </c>
      <c r="DQ99" s="1113">
        <v>4055.0195305316029</v>
      </c>
      <c r="DR99" s="1113">
        <v>4072.934221900377</v>
      </c>
      <c r="DS99" s="1112">
        <v>4074.8010265550442</v>
      </c>
      <c r="DT99" s="1170">
        <v>4085.248499305148</v>
      </c>
      <c r="DU99" s="1112">
        <v>4077.4117102218502</v>
      </c>
    </row>
    <row r="100" spans="1:125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  <c r="DO100" s="713"/>
      <c r="DP100" s="713"/>
      <c r="DQ100" s="713"/>
      <c r="DR100" s="713"/>
      <c r="DS100" s="713"/>
      <c r="DT100" s="780"/>
      <c r="DU100" s="713"/>
    </row>
    <row r="101" spans="1:125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  <c r="DO101" s="868"/>
      <c r="DP101" s="868"/>
      <c r="DQ101" s="868"/>
      <c r="DR101" s="868"/>
      <c r="DS101" s="868"/>
      <c r="DT101" s="804"/>
      <c r="DU101" s="868"/>
    </row>
    <row r="102" spans="1:125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  <c r="DO102" s="735">
        <v>18909.657257031326</v>
      </c>
      <c r="DP102" s="735">
        <v>19054.46147832779</v>
      </c>
      <c r="DQ102" s="735">
        <v>19069.773312018402</v>
      </c>
      <c r="DR102" s="735">
        <v>19193.83787363573</v>
      </c>
      <c r="DS102" s="735">
        <v>19183.403983861717</v>
      </c>
      <c r="DT102" s="904">
        <v>19156.258372931541</v>
      </c>
      <c r="DU102" s="735">
        <v>19153.035092669659</v>
      </c>
    </row>
    <row r="103" spans="1:125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  <c r="DO103" s="735">
        <v>4317.0506493165667</v>
      </c>
      <c r="DP103" s="735">
        <v>4344.0012018499838</v>
      </c>
      <c r="DQ103" s="735">
        <v>4349.9919737763012</v>
      </c>
      <c r="DR103" s="735">
        <v>4390.3206126284576</v>
      </c>
      <c r="DS103" s="735">
        <v>4382.1290991156839</v>
      </c>
      <c r="DT103" s="904">
        <v>4352.9977875028626</v>
      </c>
      <c r="DU103" s="735">
        <v>4362.3504435003833</v>
      </c>
    </row>
    <row r="104" spans="1:125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  <c r="DO104" s="735">
        <v>9684.8355219486148</v>
      </c>
      <c r="DP104" s="735">
        <v>9749.1552252667952</v>
      </c>
      <c r="DQ104" s="735">
        <v>9761.0189481239286</v>
      </c>
      <c r="DR104" s="735">
        <v>9843.9004554955536</v>
      </c>
      <c r="DS104" s="735">
        <v>9829.1992400592026</v>
      </c>
      <c r="DT104" s="904">
        <v>9778.3220496532231</v>
      </c>
      <c r="DU104" s="735">
        <v>9792.9426702157743</v>
      </c>
    </row>
    <row r="105" spans="1:125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  <c r="DO105" s="735">
        <v>30316.047108871808</v>
      </c>
      <c r="DP105" s="735">
        <v>30500.805496022029</v>
      </c>
      <c r="DQ105" s="735">
        <v>30544.712089079534</v>
      </c>
      <c r="DR105" s="735">
        <v>30836.770629442453</v>
      </c>
      <c r="DS105" s="735">
        <v>30774.958145260782</v>
      </c>
      <c r="DT105" s="904">
        <v>30553.518511733997</v>
      </c>
      <c r="DU105" s="735">
        <v>30626.60461143604</v>
      </c>
    </row>
    <row r="106" spans="1:125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  <c r="DO106" s="713"/>
      <c r="DP106" s="713"/>
      <c r="DQ106" s="713"/>
      <c r="DR106" s="713"/>
      <c r="DS106" s="713"/>
      <c r="DT106" s="780"/>
      <c r="DU106" s="713"/>
    </row>
    <row r="107" spans="1:125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  <c r="DO107" s="735">
        <v>313217.43955321051</v>
      </c>
      <c r="DP107" s="735">
        <v>315951.80673325236</v>
      </c>
      <c r="DQ107" s="735">
        <v>316068.13921052322</v>
      </c>
      <c r="DR107" s="735">
        <v>317464.49824722478</v>
      </c>
      <c r="DS107" s="735">
        <v>317610.00617117621</v>
      </c>
      <c r="DT107" s="904">
        <v>318424.33351207193</v>
      </c>
      <c r="DU107" s="735">
        <v>317813.49567903724</v>
      </c>
    </row>
    <row r="108" spans="1:125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  <c r="DO108" s="735">
        <v>16862.941680477186</v>
      </c>
      <c r="DP108" s="735">
        <v>17010.154027132688</v>
      </c>
      <c r="DQ108" s="735">
        <v>17016.417113193802</v>
      </c>
      <c r="DR108" s="735">
        <v>17091.594028740059</v>
      </c>
      <c r="DS108" s="735">
        <v>17099.427857019673</v>
      </c>
      <c r="DT108" s="904">
        <v>17143.269459447463</v>
      </c>
      <c r="DU108" s="735">
        <v>17110.383286923399</v>
      </c>
    </row>
    <row r="109" spans="1:125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  <c r="DO109" s="735">
        <v>313217.43955321051</v>
      </c>
      <c r="DP109" s="735">
        <v>315951.80673325236</v>
      </c>
      <c r="DQ109" s="735">
        <v>316068.13921052322</v>
      </c>
      <c r="DR109" s="735">
        <v>317464.49824722478</v>
      </c>
      <c r="DS109" s="735">
        <v>317610.00617117621</v>
      </c>
      <c r="DT109" s="904">
        <v>318424.33351207193</v>
      </c>
      <c r="DU109" s="735">
        <v>317813.49567903724</v>
      </c>
    </row>
    <row r="110" spans="1:125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  <c r="DO110" s="735">
        <v>119.78863929983825</v>
      </c>
      <c r="DP110" s="735">
        <v>120.67783514171721</v>
      </c>
      <c r="DQ110" s="735">
        <v>120.78631821858941</v>
      </c>
      <c r="DR110" s="735">
        <v>121.62742699987892</v>
      </c>
      <c r="DS110" s="735">
        <v>121.53464018346253</v>
      </c>
      <c r="DT110" s="904">
        <v>121.25702388735884</v>
      </c>
      <c r="DU110" s="735">
        <v>121.28313898554953</v>
      </c>
    </row>
    <row r="111" spans="1:125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  <c r="DO111" s="735">
        <v>600.8236210535789</v>
      </c>
      <c r="DP111" s="735">
        <v>606.06877085349515</v>
      </c>
      <c r="DQ111" s="735">
        <v>606.29192349895345</v>
      </c>
      <c r="DR111" s="735">
        <v>608.97046366555048</v>
      </c>
      <c r="DS111" s="735">
        <v>609.24958157764763</v>
      </c>
      <c r="DT111" s="904">
        <v>610.81165009585595</v>
      </c>
      <c r="DU111" s="735">
        <v>609.63992160192549</v>
      </c>
    </row>
    <row r="112" spans="1:125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  <c r="DO112" s="735">
        <v>22599.857452262619</v>
      </c>
      <c r="DP112" s="735">
        <v>22614.539618100967</v>
      </c>
      <c r="DQ112" s="735">
        <v>22758.691791786558</v>
      </c>
      <c r="DR112" s="735">
        <v>22856.127983259219</v>
      </c>
      <c r="DS112" s="735">
        <v>22833.437363327226</v>
      </c>
      <c r="DT112" s="904">
        <v>22677.272508501177</v>
      </c>
      <c r="DU112" s="735">
        <v>22698.628386084227</v>
      </c>
    </row>
    <row r="113" spans="1:125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  <c r="DO113" s="735">
        <v>1182.5780908002198</v>
      </c>
      <c r="DP113" s="735">
        <v>1187.2739440942762</v>
      </c>
      <c r="DQ113" s="735">
        <v>1191.8988962354754</v>
      </c>
      <c r="DR113" s="735">
        <v>1197.0688335616476</v>
      </c>
      <c r="DS113" s="735">
        <v>1196.5958003968783</v>
      </c>
      <c r="DT113" s="904">
        <v>1193.034843797805</v>
      </c>
      <c r="DU113" s="735">
        <v>1192.7513796476549</v>
      </c>
    </row>
    <row r="114" spans="1:125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  <c r="DO114" s="735">
        <v>20202.071128380074</v>
      </c>
      <c r="DP114" s="735">
        <v>20378.433850523226</v>
      </c>
      <c r="DQ114" s="735">
        <v>20385.937126789449</v>
      </c>
      <c r="DR114" s="735">
        <v>20476.00026190875</v>
      </c>
      <c r="DS114" s="735">
        <v>20485.385312222686</v>
      </c>
      <c r="DT114" s="904">
        <v>20537.908246086223</v>
      </c>
      <c r="DU114" s="735">
        <v>20498.510090707405</v>
      </c>
    </row>
    <row r="115" spans="1:125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  <c r="DO115" s="713"/>
      <c r="DP115" s="713"/>
      <c r="DQ115" s="713"/>
      <c r="DR115" s="713"/>
      <c r="DS115" s="713"/>
      <c r="DT115" s="780"/>
      <c r="DU115" s="713"/>
    </row>
    <row r="116" spans="1:125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  <c r="DO116" s="735">
        <v>655229.56438987504</v>
      </c>
      <c r="DP116" s="735">
        <v>659356.87043884175</v>
      </c>
      <c r="DQ116" s="735">
        <v>660785.20786973124</v>
      </c>
      <c r="DR116" s="735">
        <v>663677.40773149917</v>
      </c>
      <c r="DS116" s="735">
        <v>663692.53423892439</v>
      </c>
      <c r="DT116" s="904">
        <v>663515.75568634714</v>
      </c>
      <c r="DU116" s="735">
        <v>662811.65946670447</v>
      </c>
    </row>
    <row r="117" spans="1:125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  <c r="DO117" s="735">
        <v>228552.33255849313</v>
      </c>
      <c r="DP117" s="735">
        <v>229376.85170325052</v>
      </c>
      <c r="DQ117" s="735">
        <v>230332.41084419913</v>
      </c>
      <c r="DR117" s="735">
        <v>231330.07618082187</v>
      </c>
      <c r="DS117" s="735">
        <v>231223.56055356472</v>
      </c>
      <c r="DT117" s="904">
        <v>230437.72201486069</v>
      </c>
      <c r="DU117" s="735">
        <v>230412.63735513095</v>
      </c>
    </row>
    <row r="118" spans="1:125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  <c r="DO118" s="735">
        <v>27490.75350330599</v>
      </c>
      <c r="DP118" s="735">
        <v>27540.933203389093</v>
      </c>
      <c r="DQ118" s="735">
        <v>27692.275530178889</v>
      </c>
      <c r="DR118" s="735">
        <v>27811.386122504206</v>
      </c>
      <c r="DS118" s="735">
        <v>27789.664623300996</v>
      </c>
      <c r="DT118" s="904">
        <v>27637.60090340157</v>
      </c>
      <c r="DU118" s="735">
        <v>27652.07343216076</v>
      </c>
    </row>
    <row r="119" spans="1:125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  <c r="DO119" s="735">
        <v>379220.6685929962</v>
      </c>
      <c r="DP119" s="735">
        <v>380151.27429399552</v>
      </c>
      <c r="DQ119" s="735">
        <v>382061.84513167926</v>
      </c>
      <c r="DR119" s="735">
        <v>383709.24904746265</v>
      </c>
      <c r="DS119" s="735">
        <v>383452.97165522218</v>
      </c>
      <c r="DT119" s="904">
        <v>381635.14489984559</v>
      </c>
      <c r="DU119" s="735">
        <v>381749.77627882711</v>
      </c>
    </row>
    <row r="120" spans="1:125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  <c r="DO120" s="735">
        <v>429650.20168275788</v>
      </c>
      <c r="DP120" s="735">
        <v>430271.78069474205</v>
      </c>
      <c r="DQ120" s="735">
        <v>432757.9356011101</v>
      </c>
      <c r="DR120" s="735">
        <v>434616.54416241549</v>
      </c>
      <c r="DS120" s="735">
        <v>434247.47063493315</v>
      </c>
      <c r="DT120" s="904">
        <v>431680.05497657642</v>
      </c>
      <c r="DU120" s="735">
        <v>431964.19581221876</v>
      </c>
    </row>
    <row r="121" spans="1:125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  <c r="DO121" s="735">
        <v>1615.4897531352028</v>
      </c>
      <c r="DP121" s="735">
        <v>1629.5928700209288</v>
      </c>
      <c r="DQ121" s="735">
        <v>1630.1928810715781</v>
      </c>
      <c r="DR121" s="735">
        <v>1637.3949184763499</v>
      </c>
      <c r="DS121" s="735">
        <v>1638.1454084889076</v>
      </c>
      <c r="DT121" s="904">
        <v>1642.3454858434488</v>
      </c>
      <c r="DU121" s="735">
        <v>1639.1949516282964</v>
      </c>
    </row>
    <row r="122" spans="1:125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  <c r="DO122" s="735"/>
      <c r="DP122" s="735"/>
      <c r="DQ122" s="735"/>
      <c r="DR122" s="735"/>
      <c r="DS122" s="735"/>
      <c r="DT122" s="904"/>
      <c r="DU122" s="735"/>
    </row>
    <row r="123" spans="1:125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  <c r="DO123" s="735">
        <v>19010.688662642093</v>
      </c>
      <c r="DP123" s="735">
        <v>19155.523013797247</v>
      </c>
      <c r="DQ123" s="735">
        <v>19171</v>
      </c>
      <c r="DR123" s="735">
        <v>19297.407513534785</v>
      </c>
      <c r="DS123" s="735">
        <v>19286.212030621595</v>
      </c>
      <c r="DT123" s="1172">
        <v>19256.125998985437</v>
      </c>
      <c r="DU123" s="1177">
        <v>19254.116929920074</v>
      </c>
    </row>
    <row r="124" spans="1:125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  <c r="DO124" s="735">
        <v>1884.1747643784008</v>
      </c>
      <c r="DP124" s="735">
        <v>1900.6234833403093</v>
      </c>
      <c r="DQ124" s="735">
        <v>1900.6234833403093</v>
      </c>
      <c r="DR124" s="735">
        <v>1909.7231528254499</v>
      </c>
      <c r="DS124" s="735">
        <v>1910.598462829636</v>
      </c>
      <c r="DT124" s="1172">
        <v>1915.4970886144827</v>
      </c>
      <c r="DU124" s="1177">
        <v>1911.8225638760989</v>
      </c>
    </row>
    <row r="125" spans="1:125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  <c r="DO125" s="735">
        <v>5073.3065117003061</v>
      </c>
      <c r="DP125" s="735">
        <v>5097.4540819850836</v>
      </c>
      <c r="DQ125" s="735">
        <v>5107.4540819850799</v>
      </c>
      <c r="DR125" s="735">
        <v>5169.7844872455198</v>
      </c>
      <c r="DS125" s="735">
        <v>5152.9729615283859</v>
      </c>
      <c r="DT125" s="1172">
        <v>5090.5645754556381</v>
      </c>
      <c r="DU125" s="1177">
        <v>5113.9116842854928</v>
      </c>
    </row>
    <row r="126" spans="1:125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1172"/>
      <c r="DU126" s="1177"/>
    </row>
    <row r="127" spans="1:125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  <c r="DO127" s="735">
        <v>166289.61756321214</v>
      </c>
      <c r="DP127" s="735">
        <v>167729.59555277228</v>
      </c>
      <c r="DQ127" s="735">
        <v>167796</v>
      </c>
      <c r="DR127" s="735">
        <v>168560.4499679115</v>
      </c>
      <c r="DS127" s="735">
        <v>168626.60852306357</v>
      </c>
      <c r="DT127" s="1172">
        <v>169014.79431321035</v>
      </c>
      <c r="DU127" s="1177">
        <v>168709.98608514594</v>
      </c>
    </row>
    <row r="128" spans="1:125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  <c r="DO128" s="735">
        <v>15265.83158743758</v>
      </c>
      <c r="DP128" s="735">
        <v>15387.748837326153</v>
      </c>
      <c r="DQ128" s="735">
        <v>15398</v>
      </c>
      <c r="DR128" s="735">
        <v>15488.37374255843</v>
      </c>
      <c r="DS128" s="735">
        <v>15484.710033857864</v>
      </c>
      <c r="DT128" s="1172">
        <v>15481.66101007862</v>
      </c>
      <c r="DU128" s="1177">
        <v>15470.744882477888</v>
      </c>
    </row>
    <row r="129" spans="1:418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903"/>
      <c r="DU129" s="734"/>
    </row>
    <row r="130" spans="1:418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1172"/>
      <c r="DU130" s="1177"/>
    </row>
    <row r="131" spans="1:418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  <c r="DO131" s="735">
        <v>27682.987077163871</v>
      </c>
      <c r="DP131" s="735">
        <v>27902.121735747671</v>
      </c>
      <c r="DQ131" s="735">
        <v>27922</v>
      </c>
      <c r="DR131" s="735">
        <v>28089.21612920702</v>
      </c>
      <c r="DS131" s="735">
        <v>28080.723288705452</v>
      </c>
      <c r="DT131" s="1172">
        <v>28067.8605492428</v>
      </c>
      <c r="DU131" s="1177">
        <v>28051.29803888722</v>
      </c>
    </row>
    <row r="132" spans="1:418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DO132" s="735">
        <v>5308.3467219556651</v>
      </c>
      <c r="DP132" s="735">
        <v>5338.0866231286718</v>
      </c>
      <c r="DQ132" s="735">
        <v>5347</v>
      </c>
      <c r="DR132" s="735">
        <v>5403.122534556519</v>
      </c>
      <c r="DS132" s="735">
        <v>5389.8079077199382</v>
      </c>
      <c r="DT132" s="1172">
        <v>5341.2493340729397</v>
      </c>
      <c r="DU132" s="1177">
        <v>5358.3409552796411</v>
      </c>
      <c r="EN132" s="555"/>
    </row>
    <row r="133" spans="1:418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  <c r="DO133" s="735">
        <v>1348.1378850986962</v>
      </c>
      <c r="DP133" s="735">
        <v>1356.2560160370238</v>
      </c>
      <c r="DQ133" s="735">
        <v>1359</v>
      </c>
      <c r="DR133" s="735">
        <v>1370.2758753042515</v>
      </c>
      <c r="DS133" s="735">
        <v>1367.9722899482886</v>
      </c>
      <c r="DT133" s="1172">
        <v>1359.5578566440629</v>
      </c>
      <c r="DU133" s="1177">
        <v>1362.0664586229757</v>
      </c>
    </row>
    <row r="134" spans="1:418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DO134" s="735">
        <v>1617.0877013373674</v>
      </c>
      <c r="DP134" s="735">
        <v>1626.9555250295437</v>
      </c>
      <c r="DQ134" s="735">
        <v>1629</v>
      </c>
      <c r="DR134" s="735">
        <v>1644.8462177664053</v>
      </c>
      <c r="DS134" s="735">
        <v>1641.5611200913506</v>
      </c>
      <c r="DT134" s="1172">
        <v>1629.7966586476623</v>
      </c>
      <c r="DU134" s="1177">
        <v>1633.6743527399888</v>
      </c>
      <c r="JA134" s="556"/>
    </row>
    <row r="135" spans="1:418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DO135" s="737">
        <v>54009.076156055708</v>
      </c>
      <c r="DP135" s="737">
        <v>54399.006772125467</v>
      </c>
      <c r="DQ135" s="737">
        <v>54452</v>
      </c>
      <c r="DR135" s="737">
        <v>54853.203510329426</v>
      </c>
      <c r="DS135" s="737">
        <v>54800.935345112317</v>
      </c>
      <c r="DT135" s="1172">
        <v>54634.507603426027</v>
      </c>
      <c r="DU135" s="1177">
        <v>54664.445683525613</v>
      </c>
      <c r="JA135" s="556"/>
    </row>
    <row r="136" spans="1:418" ht="15.75" customHeight="1">
      <c r="DS136" s="1139"/>
      <c r="DU136" s="1139"/>
      <c r="JA136" s="556"/>
    </row>
    <row r="137" spans="1:418" ht="48.75" customHeight="1">
      <c r="B137" s="528" t="s">
        <v>941</v>
      </c>
      <c r="C137" s="1303" t="s">
        <v>1487</v>
      </c>
      <c r="D137" s="1259"/>
      <c r="E137" s="1208"/>
      <c r="F137" s="1303" t="s">
        <v>1488</v>
      </c>
      <c r="G137" s="1259"/>
      <c r="H137" s="1208"/>
      <c r="I137" s="1303" t="s">
        <v>1489</v>
      </c>
      <c r="J137" s="1259"/>
      <c r="K137" s="1208"/>
      <c r="L137" s="1303" t="s">
        <v>1490</v>
      </c>
      <c r="M137" s="1259"/>
      <c r="N137" s="1208"/>
      <c r="O137" s="1303" t="s">
        <v>1491</v>
      </c>
      <c r="P137" s="1259"/>
      <c r="Q137" s="1208"/>
      <c r="R137" s="1303" t="s">
        <v>1492</v>
      </c>
      <c r="S137" s="1259"/>
      <c r="T137" s="1208"/>
      <c r="U137" s="1303" t="s">
        <v>1493</v>
      </c>
      <c r="V137" s="1259"/>
      <c r="W137" s="1208"/>
      <c r="X137" s="1303" t="s">
        <v>1494</v>
      </c>
      <c r="Y137" s="1259"/>
      <c r="Z137" s="1208"/>
      <c r="AA137" s="1313" t="s">
        <v>1495</v>
      </c>
      <c r="AB137" s="1259"/>
      <c r="AC137" s="1208"/>
      <c r="AD137" s="1313" t="s">
        <v>1496</v>
      </c>
      <c r="AE137" s="1259"/>
      <c r="AF137" s="1259"/>
      <c r="AG137" s="1303" t="s">
        <v>1497</v>
      </c>
      <c r="AH137" s="1259"/>
      <c r="AI137" s="1208"/>
      <c r="AJ137" s="1303" t="s">
        <v>1498</v>
      </c>
      <c r="AK137" s="1259"/>
      <c r="AL137" s="1208"/>
      <c r="AM137" s="1303" t="s">
        <v>1499</v>
      </c>
      <c r="AN137" s="1259"/>
      <c r="AO137" s="1208"/>
      <c r="AP137" s="1303" t="s">
        <v>1500</v>
      </c>
      <c r="AQ137" s="1259"/>
      <c r="AR137" s="1208"/>
      <c r="AS137" s="1303" t="s">
        <v>1501</v>
      </c>
      <c r="AT137" s="1259"/>
      <c r="AU137" s="1208"/>
      <c r="AV137" s="1303" t="s">
        <v>1502</v>
      </c>
      <c r="AW137" s="1259"/>
      <c r="AX137" s="1208"/>
      <c r="AY137" s="1303" t="s">
        <v>1503</v>
      </c>
      <c r="AZ137" s="1259"/>
      <c r="BA137" s="1208"/>
      <c r="BB137" s="1303" t="s">
        <v>1504</v>
      </c>
      <c r="BC137" s="1259"/>
      <c r="BD137" s="1208"/>
      <c r="BE137" s="1303" t="s">
        <v>1505</v>
      </c>
      <c r="BF137" s="1259"/>
      <c r="BG137" s="1208"/>
      <c r="BH137" s="1303" t="s">
        <v>1506</v>
      </c>
      <c r="BI137" s="1259"/>
      <c r="BJ137" s="1208"/>
      <c r="BK137" s="1303" t="s">
        <v>1507</v>
      </c>
      <c r="BL137" s="1259"/>
      <c r="BM137" s="1208"/>
      <c r="BN137" s="1303" t="s">
        <v>1508</v>
      </c>
      <c r="BO137" s="1259"/>
      <c r="BP137" s="1208"/>
      <c r="BQ137" s="1303" t="s">
        <v>1509</v>
      </c>
      <c r="BR137" s="1259"/>
      <c r="BS137" s="1208"/>
      <c r="BT137" s="1303" t="s">
        <v>1510</v>
      </c>
      <c r="BU137" s="1259"/>
      <c r="BV137" s="1208"/>
      <c r="BW137" s="1303" t="s">
        <v>1511</v>
      </c>
      <c r="BX137" s="1259"/>
      <c r="BY137" s="1208"/>
      <c r="BZ137" s="1303" t="s">
        <v>1512</v>
      </c>
      <c r="CA137" s="1259"/>
      <c r="CB137" s="1208"/>
      <c r="CC137" s="1303" t="s">
        <v>1513</v>
      </c>
      <c r="CD137" s="1259"/>
      <c r="CE137" s="1208"/>
      <c r="CF137" s="1303" t="s">
        <v>1514</v>
      </c>
      <c r="CG137" s="1259"/>
      <c r="CH137" s="1208"/>
      <c r="CI137" s="1303" t="s">
        <v>1515</v>
      </c>
      <c r="CJ137" s="1259"/>
      <c r="CK137" s="1208"/>
      <c r="CL137" s="1303" t="s">
        <v>1516</v>
      </c>
      <c r="CM137" s="1259"/>
      <c r="CN137" s="1208"/>
      <c r="CO137" s="1303" t="s">
        <v>1517</v>
      </c>
      <c r="CP137" s="1259"/>
      <c r="CQ137" s="1208"/>
      <c r="CR137" s="1303" t="s">
        <v>1518</v>
      </c>
      <c r="CS137" s="1259"/>
      <c r="CT137" s="1208"/>
      <c r="CU137" s="1303" t="s">
        <v>1519</v>
      </c>
      <c r="CV137" s="1259"/>
      <c r="CW137" s="1208"/>
      <c r="CX137" s="1303" t="s">
        <v>1520</v>
      </c>
      <c r="CY137" s="1259"/>
      <c r="CZ137" s="1259"/>
      <c r="DA137" s="1303" t="s">
        <v>1521</v>
      </c>
      <c r="DB137" s="1259"/>
      <c r="DC137" s="1208"/>
      <c r="DD137" s="1303" t="s">
        <v>1522</v>
      </c>
      <c r="DE137" s="1259"/>
      <c r="DF137" s="1208"/>
      <c r="DG137" s="1303" t="s">
        <v>1523</v>
      </c>
      <c r="DH137" s="1259"/>
      <c r="DI137" s="1208"/>
      <c r="DJ137" s="1303" t="s">
        <v>1524</v>
      </c>
      <c r="DK137" s="1259"/>
      <c r="DL137" s="1208"/>
      <c r="DM137" s="1303" t="s">
        <v>1525</v>
      </c>
      <c r="DN137" s="1259"/>
      <c r="DO137" s="1208"/>
      <c r="DP137" s="1303" t="s">
        <v>1526</v>
      </c>
      <c r="DQ137" s="1259"/>
      <c r="DR137" s="1285"/>
      <c r="DS137" s="1308" t="s">
        <v>1527</v>
      </c>
      <c r="DT137" s="1309"/>
      <c r="DU137" s="1310"/>
      <c r="DV137" s="1311" t="s">
        <v>1528</v>
      </c>
      <c r="DW137" s="1259"/>
      <c r="DX137" s="1208"/>
      <c r="DY137" s="1303" t="s">
        <v>1529</v>
      </c>
      <c r="DZ137" s="1259"/>
      <c r="EA137" s="1208"/>
      <c r="EB137" s="1303" t="s">
        <v>1530</v>
      </c>
      <c r="EC137" s="1259"/>
      <c r="ED137" s="1208"/>
      <c r="EE137" s="1303" t="s">
        <v>1531</v>
      </c>
      <c r="EF137" s="1259"/>
      <c r="EG137" s="1208"/>
      <c r="EH137" s="1303" t="s">
        <v>1532</v>
      </c>
      <c r="EI137" s="1259"/>
      <c r="EJ137" s="1208"/>
      <c r="EK137" s="1303" t="s">
        <v>1533</v>
      </c>
      <c r="EL137" s="1259"/>
      <c r="EM137" s="1208"/>
      <c r="EN137" s="1303" t="s">
        <v>1534</v>
      </c>
      <c r="EO137" s="1259"/>
      <c r="EP137" s="1208"/>
      <c r="EQ137" s="1303" t="s">
        <v>1535</v>
      </c>
      <c r="ER137" s="1259"/>
      <c r="ES137" s="1208"/>
      <c r="ET137" s="1303" t="s">
        <v>1536</v>
      </c>
      <c r="EU137" s="1259"/>
      <c r="EV137" s="1208"/>
      <c r="EW137" s="1303" t="s">
        <v>1537</v>
      </c>
      <c r="EX137" s="1259"/>
      <c r="EY137" s="1208"/>
      <c r="EZ137" s="1303" t="s">
        <v>1538</v>
      </c>
      <c r="FA137" s="1259"/>
      <c r="FB137" s="1208"/>
      <c r="FC137" s="1303" t="s">
        <v>1539</v>
      </c>
      <c r="FD137" s="1259"/>
      <c r="FE137" s="1208"/>
      <c r="FF137" s="1303" t="s">
        <v>1540</v>
      </c>
      <c r="FG137" s="1259"/>
      <c r="FH137" s="1208"/>
      <c r="FI137" s="1303" t="s">
        <v>1541</v>
      </c>
      <c r="FJ137" s="1259"/>
      <c r="FK137" s="1208"/>
      <c r="FL137" s="1303" t="s">
        <v>1542</v>
      </c>
      <c r="FM137" s="1259"/>
      <c r="FN137" s="1208"/>
      <c r="FO137" s="1303" t="s">
        <v>1543</v>
      </c>
      <c r="FP137" s="1259"/>
      <c r="FQ137" s="1208"/>
      <c r="FR137" s="1303" t="s">
        <v>1544</v>
      </c>
      <c r="FS137" s="1259"/>
      <c r="FT137" s="1208"/>
      <c r="FU137" s="1303" t="s">
        <v>1545</v>
      </c>
      <c r="FV137" s="1259"/>
      <c r="FW137" s="1208"/>
      <c r="FX137" s="1303" t="s">
        <v>1546</v>
      </c>
      <c r="FY137" s="1259"/>
      <c r="FZ137" s="1208"/>
      <c r="GA137" s="1303" t="s">
        <v>1547</v>
      </c>
      <c r="GB137" s="1259"/>
      <c r="GC137" s="1208"/>
      <c r="GD137" s="1303" t="s">
        <v>1548</v>
      </c>
      <c r="GE137" s="1259"/>
      <c r="GF137" s="1208"/>
      <c r="GG137" s="1303" t="s">
        <v>1549</v>
      </c>
      <c r="GH137" s="1259"/>
      <c r="GI137" s="1208"/>
      <c r="GJ137" s="1303" t="s">
        <v>1550</v>
      </c>
      <c r="GK137" s="1259"/>
      <c r="GL137" s="1208"/>
      <c r="GM137" s="1303" t="s">
        <v>1551</v>
      </c>
      <c r="GN137" s="1259"/>
      <c r="GO137" s="1208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96" t="s">
        <v>1564</v>
      </c>
      <c r="IB137" s="1259"/>
      <c r="IC137" s="1259"/>
      <c r="ID137" s="1208"/>
      <c r="IE137" s="1296" t="s">
        <v>1565</v>
      </c>
      <c r="IF137" s="1259"/>
      <c r="IG137" s="1259"/>
      <c r="IH137" s="1208"/>
      <c r="II137" s="1296" t="s">
        <v>1566</v>
      </c>
      <c r="IJ137" s="1259"/>
      <c r="IK137" s="1259"/>
      <c r="IL137" s="1208"/>
      <c r="IM137" s="1296" t="s">
        <v>1567</v>
      </c>
      <c r="IN137" s="1259"/>
      <c r="IO137" s="1259"/>
      <c r="IP137" s="1208"/>
      <c r="IQ137" s="1296" t="s">
        <v>1568</v>
      </c>
      <c r="IR137" s="1259"/>
      <c r="IS137" s="1259"/>
      <c r="IT137" s="1208"/>
      <c r="IU137" s="1296" t="s">
        <v>1569</v>
      </c>
      <c r="IV137" s="1259"/>
      <c r="IW137" s="1259"/>
      <c r="IX137" s="1208"/>
      <c r="IY137" s="1296" t="s">
        <v>1570</v>
      </c>
      <c r="IZ137" s="1259"/>
      <c r="JA137" s="1259"/>
      <c r="JB137" s="1208"/>
      <c r="JC137" s="1296" t="s">
        <v>1571</v>
      </c>
      <c r="JD137" s="1259"/>
      <c r="JE137" s="1259"/>
      <c r="JF137" s="1208"/>
      <c r="JG137" s="1296" t="s">
        <v>1572</v>
      </c>
      <c r="JH137" s="1259"/>
      <c r="JI137" s="1259"/>
      <c r="JJ137" s="1208"/>
      <c r="JK137" s="1296" t="s">
        <v>1573</v>
      </c>
      <c r="JL137" s="1259"/>
      <c r="JM137" s="1259"/>
      <c r="JN137" s="1208"/>
      <c r="JO137" s="1296" t="s">
        <v>1574</v>
      </c>
      <c r="JP137" s="1259"/>
      <c r="JQ137" s="1259"/>
      <c r="JR137" s="1208"/>
      <c r="JS137" s="1296" t="s">
        <v>1575</v>
      </c>
      <c r="JT137" s="1259"/>
      <c r="JU137" s="1259"/>
      <c r="JV137" s="1208"/>
      <c r="JW137" s="1296" t="s">
        <v>1576</v>
      </c>
      <c r="JX137" s="1259"/>
      <c r="JY137" s="1259"/>
      <c r="JZ137" s="1208"/>
      <c r="KA137" s="1296" t="s">
        <v>1577</v>
      </c>
      <c r="KB137" s="1259"/>
      <c r="KC137" s="1259"/>
      <c r="KD137" s="1208"/>
      <c r="KE137" s="1296" t="s">
        <v>1578</v>
      </c>
      <c r="KF137" s="1259"/>
      <c r="KG137" s="1259"/>
      <c r="KH137" s="1208"/>
      <c r="KI137" s="1296" t="s">
        <v>1579</v>
      </c>
      <c r="KJ137" s="1259"/>
      <c r="KK137" s="1259"/>
      <c r="KL137" s="1208"/>
      <c r="KM137" s="1296" t="s">
        <v>1580</v>
      </c>
      <c r="KN137" s="1259"/>
      <c r="KO137" s="1259"/>
      <c r="KP137" s="1208"/>
      <c r="KQ137" s="1296" t="s">
        <v>1581</v>
      </c>
      <c r="KR137" s="1259"/>
      <c r="KS137" s="1259"/>
      <c r="KT137" s="1208"/>
      <c r="KU137" s="1296" t="s">
        <v>1582</v>
      </c>
      <c r="KV137" s="1259"/>
      <c r="KW137" s="1259"/>
      <c r="KX137" s="1208"/>
      <c r="KY137" s="1296" t="s">
        <v>1583</v>
      </c>
      <c r="KZ137" s="1259"/>
      <c r="LA137" s="1259"/>
      <c r="LB137" s="1208"/>
      <c r="LC137" s="1296" t="s">
        <v>1584</v>
      </c>
      <c r="LD137" s="1259"/>
      <c r="LE137" s="1259"/>
      <c r="LF137" s="1208"/>
      <c r="LG137" s="1296" t="s">
        <v>1585</v>
      </c>
      <c r="LH137" s="1259"/>
      <c r="LI137" s="1259"/>
      <c r="LJ137" s="1208"/>
      <c r="LK137" s="1296" t="s">
        <v>1586</v>
      </c>
      <c r="LL137" s="1259"/>
      <c r="LM137" s="1259"/>
      <c r="LN137" s="1208"/>
      <c r="LO137" s="1296" t="s">
        <v>1587</v>
      </c>
      <c r="LP137" s="1259"/>
      <c r="LQ137" s="1259"/>
      <c r="LR137" s="1208"/>
      <c r="LS137" s="1296" t="s">
        <v>1588</v>
      </c>
      <c r="LT137" s="1259"/>
      <c r="LU137" s="1259"/>
      <c r="LV137" s="1208"/>
      <c r="LW137" s="1296" t="s">
        <v>1589</v>
      </c>
      <c r="LX137" s="1259"/>
      <c r="LY137" s="1259"/>
      <c r="LZ137" s="1208"/>
      <c r="MA137" s="1296" t="s">
        <v>1590</v>
      </c>
      <c r="MB137" s="1259"/>
      <c r="MC137" s="1259"/>
      <c r="MD137" s="1208"/>
      <c r="ME137" s="1296" t="s">
        <v>1591</v>
      </c>
      <c r="MF137" s="1259"/>
      <c r="MG137" s="1259"/>
      <c r="MH137" s="1208"/>
      <c r="MI137" s="1296" t="s">
        <v>1592</v>
      </c>
      <c r="MJ137" s="1259"/>
      <c r="MK137" s="1259"/>
      <c r="ML137" s="1208"/>
      <c r="MM137" s="1296" t="s">
        <v>1593</v>
      </c>
      <c r="MN137" s="1259"/>
      <c r="MO137" s="1259"/>
      <c r="MP137" s="1208"/>
      <c r="MQ137" s="1296" t="s">
        <v>1802</v>
      </c>
      <c r="MR137" s="1259"/>
      <c r="MS137" s="1259"/>
      <c r="MT137" s="1208"/>
      <c r="MU137" s="1301" t="s">
        <v>1810</v>
      </c>
      <c r="MV137" s="1259"/>
      <c r="MW137" s="1259"/>
      <c r="MX137" s="1208"/>
      <c r="MY137" s="1301" t="s">
        <v>1819</v>
      </c>
      <c r="MZ137" s="1259"/>
      <c r="NA137" s="1259"/>
      <c r="NB137" s="1208"/>
      <c r="NC137" s="1301" t="s">
        <v>1825</v>
      </c>
      <c r="ND137" s="1259"/>
      <c r="NE137" s="1259"/>
      <c r="NF137" s="1208"/>
      <c r="NG137" s="1301" t="s">
        <v>1841</v>
      </c>
      <c r="NH137" s="1259"/>
      <c r="NI137" s="1259"/>
      <c r="NJ137" s="1208"/>
      <c r="NK137" s="1301" t="s">
        <v>1893</v>
      </c>
      <c r="NL137" s="1259"/>
      <c r="NM137" s="1259"/>
      <c r="NN137" s="1208"/>
      <c r="NO137" s="1301" t="s">
        <v>1905</v>
      </c>
      <c r="NP137" s="1259"/>
      <c r="NQ137" s="1259"/>
      <c r="NR137" s="1208"/>
      <c r="NS137" s="1301" t="s">
        <v>2035</v>
      </c>
      <c r="NT137" s="1259"/>
      <c r="NU137" s="1259"/>
      <c r="NV137" s="1208"/>
      <c r="NW137" s="1301" t="s">
        <v>2040</v>
      </c>
      <c r="NX137" s="1259"/>
      <c r="NY137" s="1259"/>
      <c r="NZ137" s="1208"/>
      <c r="OA137" s="1296" t="s">
        <v>2050</v>
      </c>
      <c r="OB137" s="1259"/>
      <c r="OC137" s="1259"/>
      <c r="OD137" s="1208"/>
      <c r="OE137" s="1296" t="s">
        <v>2058</v>
      </c>
      <c r="OF137" s="1259"/>
      <c r="OG137" s="1259"/>
      <c r="OH137" s="1208"/>
      <c r="OI137" s="1296" t="s">
        <v>2075</v>
      </c>
      <c r="OJ137" s="1259"/>
      <c r="OK137" s="1259"/>
      <c r="OL137" s="1208"/>
      <c r="OM137" s="1296" t="s">
        <v>2084</v>
      </c>
      <c r="ON137" s="1259"/>
      <c r="OO137" s="1259"/>
      <c r="OP137" s="1208"/>
      <c r="OQ137" s="1296" t="s">
        <v>2092</v>
      </c>
      <c r="OR137" s="1259"/>
      <c r="OS137" s="1259"/>
      <c r="OT137" s="1208"/>
      <c r="OU137" s="1296" t="s">
        <v>2100</v>
      </c>
      <c r="OV137" s="1259"/>
      <c r="OW137" s="1259"/>
      <c r="OX137" s="1208"/>
      <c r="OY137" s="1296" t="s">
        <v>2110</v>
      </c>
      <c r="OZ137" s="1259"/>
      <c r="PA137" s="1259"/>
      <c r="PB137" s="1208"/>
    </row>
    <row r="138" spans="1:418" ht="24" customHeight="1">
      <c r="B138" s="1256" t="s">
        <v>1594</v>
      </c>
      <c r="C138" s="1305">
        <v>29161.596062819161</v>
      </c>
      <c r="D138" s="1264"/>
      <c r="E138" s="1221"/>
      <c r="F138" s="1305">
        <v>29191.971656300408</v>
      </c>
      <c r="G138" s="1264"/>
      <c r="H138" s="1221"/>
      <c r="I138" s="1305">
        <v>29192.9716563004</v>
      </c>
      <c r="J138" s="1264"/>
      <c r="K138" s="1221"/>
      <c r="L138" s="1305">
        <v>29334</v>
      </c>
      <c r="M138" s="1264"/>
      <c r="N138" s="1221"/>
      <c r="O138" s="1305">
        <v>29389.722399999999</v>
      </c>
      <c r="P138" s="1264"/>
      <c r="Q138" s="1221"/>
      <c r="R138" s="1305">
        <v>29468.267232757313</v>
      </c>
      <c r="S138" s="1264"/>
      <c r="T138" s="1221"/>
      <c r="U138" s="1305">
        <v>29550</v>
      </c>
      <c r="V138" s="1264"/>
      <c r="W138" s="1221"/>
      <c r="X138" s="1305">
        <v>29623.877642047377</v>
      </c>
      <c r="Y138" s="1264"/>
      <c r="Z138" s="1264"/>
      <c r="AA138" s="1305">
        <v>29743.419422516748</v>
      </c>
      <c r="AB138" s="1264"/>
      <c r="AC138" s="1264"/>
      <c r="AD138" s="1305">
        <v>29785.504300000001</v>
      </c>
      <c r="AE138" s="1264"/>
      <c r="AF138" s="1264"/>
      <c r="AG138" s="1305">
        <v>29797.491601576756</v>
      </c>
      <c r="AH138" s="1264"/>
      <c r="AI138" s="1221"/>
      <c r="AJ138" s="1305">
        <v>29881.253123751751</v>
      </c>
      <c r="AK138" s="1264"/>
      <c r="AL138" s="1221"/>
      <c r="AM138" s="1305">
        <v>29923.825473326851</v>
      </c>
      <c r="AN138" s="1264"/>
      <c r="AO138" s="1221"/>
      <c r="AP138" s="1305">
        <v>29993</v>
      </c>
      <c r="AQ138" s="1264"/>
      <c r="AR138" s="1221"/>
      <c r="AS138" s="1305">
        <v>29861.015299999999</v>
      </c>
      <c r="AT138" s="1264"/>
      <c r="AU138" s="1221"/>
      <c r="AV138" s="1305">
        <v>30004</v>
      </c>
      <c r="AW138" s="1264"/>
      <c r="AX138" s="1221"/>
      <c r="AY138" s="1305">
        <v>30048</v>
      </c>
      <c r="AZ138" s="1264"/>
      <c r="BA138" s="1221"/>
      <c r="BB138" s="1305">
        <v>30177</v>
      </c>
      <c r="BC138" s="1264"/>
      <c r="BD138" s="1221"/>
      <c r="BE138" s="1305">
        <v>30245</v>
      </c>
      <c r="BF138" s="1264"/>
      <c r="BG138" s="1221"/>
      <c r="BH138" s="1305">
        <v>30309.767945804637</v>
      </c>
      <c r="BI138" s="1264"/>
      <c r="BJ138" s="1221"/>
      <c r="BK138" s="1305">
        <v>30190.75647342825</v>
      </c>
      <c r="BL138" s="1264"/>
      <c r="BM138" s="1221"/>
      <c r="BN138" s="1305">
        <v>30250.52621213442</v>
      </c>
      <c r="BO138" s="1264"/>
      <c r="BP138" s="1221"/>
      <c r="BQ138" s="1305">
        <v>30293.224378785519</v>
      </c>
      <c r="BR138" s="1264"/>
      <c r="BS138" s="1221"/>
      <c r="BT138" s="1305">
        <v>30220</v>
      </c>
      <c r="BU138" s="1264"/>
      <c r="BV138" s="1221"/>
      <c r="BW138" s="1305">
        <v>30392.338520008412</v>
      </c>
      <c r="BX138" s="1264"/>
      <c r="BY138" s="1221"/>
      <c r="BZ138" s="1305">
        <v>30429.239242189735</v>
      </c>
      <c r="CA138" s="1264"/>
      <c r="CB138" s="1221"/>
      <c r="CC138" s="1305">
        <v>30493</v>
      </c>
      <c r="CD138" s="1264"/>
      <c r="CE138" s="1221"/>
      <c r="CF138" s="1305">
        <v>30574.102874754357</v>
      </c>
      <c r="CG138" s="1264"/>
      <c r="CH138" s="1221"/>
      <c r="CI138" s="1305">
        <v>30492.757900000001</v>
      </c>
      <c r="CJ138" s="1264"/>
      <c r="CK138" s="1221"/>
      <c r="CL138" s="1305">
        <v>30648.286499999998</v>
      </c>
      <c r="CM138" s="1264"/>
      <c r="CN138" s="1221"/>
      <c r="CO138" s="1305">
        <v>30730.352699999999</v>
      </c>
      <c r="CP138" s="1264"/>
      <c r="CQ138" s="1221"/>
      <c r="CR138" s="1305">
        <v>30845.766454347406</v>
      </c>
      <c r="CS138" s="1264"/>
      <c r="CT138" s="1221"/>
      <c r="CU138" s="1305">
        <v>30897</v>
      </c>
      <c r="CV138" s="1264"/>
      <c r="CW138" s="1221"/>
      <c r="CX138" s="1305">
        <v>31030</v>
      </c>
      <c r="CY138" s="1264"/>
      <c r="CZ138" s="1221"/>
      <c r="DA138" s="1305">
        <v>31078</v>
      </c>
      <c r="DB138" s="1264"/>
      <c r="DC138" s="1221"/>
      <c r="DD138" s="1305">
        <v>31218</v>
      </c>
      <c r="DE138" s="1264"/>
      <c r="DF138" s="1221"/>
      <c r="DG138" s="1305">
        <v>31315</v>
      </c>
      <c r="DH138" s="1264"/>
      <c r="DI138" s="1221"/>
      <c r="DJ138" s="1305">
        <v>31316</v>
      </c>
      <c r="DK138" s="1264"/>
      <c r="DL138" s="1221"/>
      <c r="DM138" s="1305">
        <v>31288</v>
      </c>
      <c r="DN138" s="1264"/>
      <c r="DO138" s="1221"/>
      <c r="DP138" s="1305">
        <v>31328</v>
      </c>
      <c r="DQ138" s="1264"/>
      <c r="DR138" s="1221"/>
      <c r="DS138" s="1315">
        <v>31321</v>
      </c>
      <c r="DT138" s="1278"/>
      <c r="DU138" s="1240"/>
      <c r="DV138" s="1305">
        <v>31468</v>
      </c>
      <c r="DW138" s="1264"/>
      <c r="DX138" s="1221"/>
      <c r="DY138" s="1305">
        <v>31556</v>
      </c>
      <c r="DZ138" s="1264"/>
      <c r="EA138" s="1221"/>
      <c r="EB138" s="1305">
        <v>31750</v>
      </c>
      <c r="EC138" s="1264"/>
      <c r="ED138" s="1221"/>
      <c r="EE138" s="1305">
        <v>31772.41</v>
      </c>
      <c r="EF138" s="1264"/>
      <c r="EG138" s="1221"/>
      <c r="EH138" s="1305">
        <v>31827</v>
      </c>
      <c r="EI138" s="1264"/>
      <c r="EJ138" s="1221"/>
      <c r="EK138" s="1305">
        <v>31916</v>
      </c>
      <c r="EL138" s="1264"/>
      <c r="EM138" s="1221"/>
      <c r="EN138" s="1305">
        <v>31921</v>
      </c>
      <c r="EO138" s="1264"/>
      <c r="EP138" s="1221"/>
      <c r="EQ138" s="1305">
        <v>32176.335158009166</v>
      </c>
      <c r="ER138" s="1264"/>
      <c r="ES138" s="1221"/>
      <c r="ET138" s="1305">
        <v>32250.679635329045</v>
      </c>
      <c r="EU138" s="1264"/>
      <c r="EV138" s="1221"/>
      <c r="EW138" s="1305">
        <v>32288</v>
      </c>
      <c r="EX138" s="1264"/>
      <c r="EY138" s="1221"/>
      <c r="EZ138" s="1305">
        <v>32448</v>
      </c>
      <c r="FA138" s="1264"/>
      <c r="FB138" s="1221"/>
      <c r="FC138" s="1305">
        <v>32617</v>
      </c>
      <c r="FD138" s="1264"/>
      <c r="FE138" s="1221"/>
      <c r="FF138" s="1305">
        <v>32760</v>
      </c>
      <c r="FG138" s="1264"/>
      <c r="FH138" s="1221"/>
      <c r="FI138" s="1305">
        <v>32761</v>
      </c>
      <c r="FJ138" s="1264"/>
      <c r="FK138" s="1221"/>
      <c r="FL138" s="1305">
        <v>32712</v>
      </c>
      <c r="FM138" s="1264"/>
      <c r="FN138" s="1221"/>
      <c r="FO138" s="1305">
        <v>32669</v>
      </c>
      <c r="FP138" s="1264"/>
      <c r="FQ138" s="1221"/>
      <c r="FR138" s="1305">
        <v>32698</v>
      </c>
      <c r="FS138" s="1264"/>
      <c r="FT138" s="1221"/>
      <c r="FU138" s="1305">
        <v>32748</v>
      </c>
      <c r="FV138" s="1264"/>
      <c r="FW138" s="1221"/>
      <c r="FX138" s="1305">
        <v>32941</v>
      </c>
      <c r="FY138" s="1264"/>
      <c r="FZ138" s="1221"/>
      <c r="GA138" s="1305">
        <v>33176</v>
      </c>
      <c r="GB138" s="1264"/>
      <c r="GC138" s="1221"/>
      <c r="GD138" s="1305">
        <v>33100</v>
      </c>
      <c r="GE138" s="1264"/>
      <c r="GF138" s="1221"/>
      <c r="GG138" s="1305">
        <v>29751</v>
      </c>
      <c r="GH138" s="1264"/>
      <c r="GI138" s="1221"/>
      <c r="GJ138" s="1305">
        <v>29911</v>
      </c>
      <c r="GK138" s="1264"/>
      <c r="GL138" s="1221"/>
      <c r="GM138" s="1305">
        <v>29970</v>
      </c>
      <c r="GN138" s="1264"/>
      <c r="GO138" s="1221"/>
      <c r="GP138" s="1305">
        <v>30093</v>
      </c>
      <c r="GQ138" s="1264"/>
      <c r="GR138" s="1264"/>
      <c r="GS138" s="1221"/>
      <c r="GT138" s="1305">
        <v>30183</v>
      </c>
      <c r="GU138" s="1264"/>
      <c r="GV138" s="1221"/>
      <c r="GW138" s="1305">
        <v>30275</v>
      </c>
      <c r="GX138" s="1264"/>
      <c r="GY138" s="1221"/>
      <c r="GZ138" s="1305">
        <v>30326</v>
      </c>
      <c r="HA138" s="1264"/>
      <c r="HB138" s="1221"/>
      <c r="HC138" s="1305">
        <v>30608</v>
      </c>
      <c r="HD138" s="1264"/>
      <c r="HE138" s="1221"/>
      <c r="HF138" s="1305">
        <v>30808</v>
      </c>
      <c r="HG138" s="1264"/>
      <c r="HH138" s="1221"/>
      <c r="HI138" s="1305">
        <v>31168</v>
      </c>
      <c r="HJ138" s="1264"/>
      <c r="HK138" s="1221"/>
      <c r="HL138" s="1305">
        <v>31610</v>
      </c>
      <c r="HM138" s="1264"/>
      <c r="HN138" s="1221"/>
      <c r="HO138" s="1305">
        <v>31766</v>
      </c>
      <c r="HP138" s="1264"/>
      <c r="HQ138" s="1221"/>
      <c r="HR138" s="1305">
        <v>32062</v>
      </c>
      <c r="HS138" s="1264"/>
      <c r="HT138" s="1221"/>
      <c r="HU138" s="1305">
        <v>32416</v>
      </c>
      <c r="HV138" s="1264"/>
      <c r="HW138" s="1221"/>
      <c r="HX138" s="1305">
        <v>32498</v>
      </c>
      <c r="HY138" s="1264"/>
      <c r="HZ138" s="1221"/>
      <c r="IA138" s="1297">
        <v>33057</v>
      </c>
      <c r="IB138" s="1264"/>
      <c r="IC138" s="1264"/>
      <c r="ID138" s="1221"/>
      <c r="IE138" s="1297">
        <v>33518</v>
      </c>
      <c r="IF138" s="1264"/>
      <c r="IG138" s="1264"/>
      <c r="IH138" s="1221"/>
      <c r="II138" s="1297">
        <v>33966</v>
      </c>
      <c r="IJ138" s="1264"/>
      <c r="IK138" s="1264"/>
      <c r="IL138" s="1221"/>
      <c r="IM138" s="1297">
        <v>34267</v>
      </c>
      <c r="IN138" s="1264"/>
      <c r="IO138" s="1264"/>
      <c r="IP138" s="1221"/>
      <c r="IQ138" s="1297">
        <v>34821</v>
      </c>
      <c r="IR138" s="1264"/>
      <c r="IS138" s="1264"/>
      <c r="IT138" s="1221"/>
      <c r="IU138" s="1297">
        <v>35145</v>
      </c>
      <c r="IV138" s="1264"/>
      <c r="IW138" s="1264"/>
      <c r="IX138" s="1221"/>
      <c r="IY138" s="1297">
        <v>35461</v>
      </c>
      <c r="IZ138" s="1264"/>
      <c r="JA138" s="1264"/>
      <c r="JB138" s="1221"/>
      <c r="JC138" s="1297">
        <v>35677</v>
      </c>
      <c r="JD138" s="1264"/>
      <c r="JE138" s="1264"/>
      <c r="JF138" s="1221"/>
      <c r="JG138" s="1297">
        <v>35966</v>
      </c>
      <c r="JH138" s="1264"/>
      <c r="JI138" s="1264"/>
      <c r="JJ138" s="1221"/>
      <c r="JK138" s="1297">
        <v>36005</v>
      </c>
      <c r="JL138" s="1264"/>
      <c r="JM138" s="1264"/>
      <c r="JN138" s="1221"/>
      <c r="JO138" s="1297">
        <v>36196</v>
      </c>
      <c r="JP138" s="1264"/>
      <c r="JQ138" s="1264"/>
      <c r="JR138" s="1221"/>
      <c r="JS138" s="1297">
        <v>36143</v>
      </c>
      <c r="JT138" s="1264"/>
      <c r="JU138" s="1264"/>
      <c r="JV138" s="1221"/>
      <c r="JW138" s="1297">
        <v>36521.71801018899</v>
      </c>
      <c r="JX138" s="1264"/>
      <c r="JY138" s="1264"/>
      <c r="JZ138" s="1221"/>
      <c r="KA138" s="1297">
        <v>36591</v>
      </c>
      <c r="KB138" s="1264"/>
      <c r="KC138" s="1264"/>
      <c r="KD138" s="1221"/>
      <c r="KE138" s="1297">
        <v>36611</v>
      </c>
      <c r="KF138" s="1264"/>
      <c r="KG138" s="1264"/>
      <c r="KH138" s="1221"/>
      <c r="KI138" s="1297">
        <v>36554</v>
      </c>
      <c r="KJ138" s="1264"/>
      <c r="KK138" s="1264"/>
      <c r="KL138" s="1221"/>
      <c r="KM138" s="1297">
        <v>36712</v>
      </c>
      <c r="KN138" s="1264"/>
      <c r="KO138" s="1264"/>
      <c r="KP138" s="1221"/>
      <c r="KQ138" s="1297">
        <v>36793</v>
      </c>
      <c r="KR138" s="1264"/>
      <c r="KS138" s="1264"/>
      <c r="KT138" s="1221"/>
      <c r="KU138" s="1297">
        <v>37076</v>
      </c>
      <c r="KV138" s="1264"/>
      <c r="KW138" s="1264"/>
      <c r="KX138" s="1221"/>
      <c r="KY138" s="1297">
        <v>37297</v>
      </c>
      <c r="KZ138" s="1264"/>
      <c r="LA138" s="1264"/>
      <c r="LB138" s="1221"/>
      <c r="LC138" s="1297">
        <v>37521.182186162267</v>
      </c>
      <c r="LD138" s="1264"/>
      <c r="LE138" s="1264"/>
      <c r="LF138" s="1221"/>
      <c r="LG138" s="1297">
        <v>37362.862399999998</v>
      </c>
      <c r="LH138" s="1264"/>
      <c r="LI138" s="1264"/>
      <c r="LJ138" s="1221"/>
      <c r="LK138" s="1297">
        <v>37618.427300000003</v>
      </c>
      <c r="LL138" s="1264"/>
      <c r="LM138" s="1264"/>
      <c r="LN138" s="1221"/>
      <c r="LO138" s="1297">
        <v>37874</v>
      </c>
      <c r="LP138" s="1264"/>
      <c r="LQ138" s="1264"/>
      <c r="LR138" s="1221"/>
      <c r="LS138" s="1297">
        <v>38046</v>
      </c>
      <c r="LT138" s="1264"/>
      <c r="LU138" s="1264"/>
      <c r="LV138" s="1221"/>
      <c r="LW138" s="1297">
        <v>38209</v>
      </c>
      <c r="LX138" s="1264"/>
      <c r="LY138" s="1264"/>
      <c r="LZ138" s="1221"/>
      <c r="MA138" s="1297">
        <v>38259</v>
      </c>
      <c r="MB138" s="1264"/>
      <c r="MC138" s="1264"/>
      <c r="MD138" s="1221"/>
      <c r="ME138" s="1297">
        <v>38239</v>
      </c>
      <c r="MF138" s="1264"/>
      <c r="MG138" s="1264"/>
      <c r="MH138" s="1221"/>
      <c r="MI138" s="1297">
        <v>38514</v>
      </c>
      <c r="MJ138" s="1264"/>
      <c r="MK138" s="1264"/>
      <c r="ML138" s="1221"/>
      <c r="MM138" s="1297">
        <v>38587</v>
      </c>
      <c r="MN138" s="1264"/>
      <c r="MO138" s="1264"/>
      <c r="MP138" s="1221"/>
      <c r="MQ138" s="1297">
        <v>38621</v>
      </c>
      <c r="MR138" s="1264"/>
      <c r="MS138" s="1264"/>
      <c r="MT138" s="1221"/>
      <c r="MU138" s="1297">
        <v>38992</v>
      </c>
      <c r="MV138" s="1264"/>
      <c r="MW138" s="1264"/>
      <c r="MX138" s="1221"/>
      <c r="MY138" s="1297"/>
      <c r="MZ138" s="1264"/>
      <c r="NA138" s="1264"/>
      <c r="NB138" s="1221"/>
      <c r="NC138" s="1297">
        <v>39040</v>
      </c>
      <c r="ND138" s="1264"/>
      <c r="NE138" s="1264"/>
      <c r="NF138" s="1221"/>
      <c r="NG138" s="1297">
        <v>39498</v>
      </c>
      <c r="NH138" s="1264"/>
      <c r="NI138" s="1264"/>
      <c r="NJ138" s="1221"/>
      <c r="NK138" s="1297">
        <v>39618</v>
      </c>
      <c r="NL138" s="1264"/>
      <c r="NM138" s="1264"/>
      <c r="NN138" s="1221"/>
      <c r="NO138" s="1297">
        <v>39760.965448072209</v>
      </c>
      <c r="NP138" s="1264"/>
      <c r="NQ138" s="1264"/>
      <c r="NR138" s="1221"/>
      <c r="NS138" s="1297">
        <v>39857.518177690647</v>
      </c>
      <c r="NT138" s="1264"/>
      <c r="NU138" s="1264"/>
      <c r="NV138" s="1221"/>
      <c r="NW138" s="1297">
        <v>39883</v>
      </c>
      <c r="NX138" s="1264"/>
      <c r="NY138" s="1264"/>
      <c r="NZ138" s="1221"/>
      <c r="OA138" s="1297">
        <v>39767</v>
      </c>
      <c r="OB138" s="1264"/>
      <c r="OC138" s="1264"/>
      <c r="OD138" s="1221"/>
      <c r="OE138" s="1297">
        <v>40093</v>
      </c>
      <c r="OF138" s="1264"/>
      <c r="OG138" s="1264"/>
      <c r="OH138" s="1221"/>
      <c r="OI138" s="1297">
        <v>40116</v>
      </c>
      <c r="OJ138" s="1264"/>
      <c r="OK138" s="1264"/>
      <c r="OL138" s="1221"/>
      <c r="OM138" s="1297">
        <v>40335</v>
      </c>
      <c r="ON138" s="1264"/>
      <c r="OO138" s="1264"/>
      <c r="OP138" s="1221"/>
      <c r="OQ138" s="1297">
        <v>40333.599999999999</v>
      </c>
      <c r="OR138" s="1264"/>
      <c r="OS138" s="1264"/>
      <c r="OT138" s="1221"/>
      <c r="OU138" s="1297">
        <v>40357</v>
      </c>
      <c r="OV138" s="1264"/>
      <c r="OW138" s="1264"/>
      <c r="OX138" s="1221"/>
      <c r="OY138" s="1297">
        <v>40315</v>
      </c>
      <c r="OZ138" s="1264"/>
      <c r="PA138" s="1264"/>
      <c r="PB138" s="1221"/>
    </row>
    <row r="139" spans="1:418" ht="15.75" customHeight="1">
      <c r="B139" s="1199"/>
      <c r="C139" s="1298"/>
      <c r="D139" s="1271"/>
      <c r="E139" s="1299"/>
      <c r="F139" s="1298"/>
      <c r="G139" s="1271"/>
      <c r="H139" s="1299"/>
      <c r="I139" s="1298"/>
      <c r="J139" s="1271"/>
      <c r="K139" s="1299"/>
      <c r="L139" s="1298"/>
      <c r="M139" s="1271"/>
      <c r="N139" s="1299"/>
      <c r="O139" s="1298"/>
      <c r="P139" s="1271"/>
      <c r="Q139" s="1299"/>
      <c r="R139" s="1298"/>
      <c r="S139" s="1271"/>
      <c r="T139" s="1299"/>
      <c r="U139" s="1298"/>
      <c r="V139" s="1271"/>
      <c r="W139" s="1299"/>
      <c r="X139" s="1298"/>
      <c r="Y139" s="1271"/>
      <c r="Z139" s="1271"/>
      <c r="AA139" s="1298"/>
      <c r="AB139" s="1271"/>
      <c r="AC139" s="1271"/>
      <c r="AD139" s="1298"/>
      <c r="AE139" s="1271"/>
      <c r="AF139" s="1271"/>
      <c r="AG139" s="1298"/>
      <c r="AH139" s="1271"/>
      <c r="AI139" s="1299"/>
      <c r="AJ139" s="1298"/>
      <c r="AK139" s="1271"/>
      <c r="AL139" s="1299"/>
      <c r="AM139" s="1298"/>
      <c r="AN139" s="1271"/>
      <c r="AO139" s="1299"/>
      <c r="AP139" s="1298"/>
      <c r="AQ139" s="1271"/>
      <c r="AR139" s="1299"/>
      <c r="AS139" s="1298"/>
      <c r="AT139" s="1271"/>
      <c r="AU139" s="1299"/>
      <c r="AV139" s="1298"/>
      <c r="AW139" s="1271"/>
      <c r="AX139" s="1299"/>
      <c r="AY139" s="1298"/>
      <c r="AZ139" s="1271"/>
      <c r="BA139" s="1299"/>
      <c r="BB139" s="1298"/>
      <c r="BC139" s="1271"/>
      <c r="BD139" s="1299"/>
      <c r="BE139" s="1298"/>
      <c r="BF139" s="1271"/>
      <c r="BG139" s="1299"/>
      <c r="BH139" s="1298"/>
      <c r="BI139" s="1271"/>
      <c r="BJ139" s="1299"/>
      <c r="BK139" s="1298"/>
      <c r="BL139" s="1271"/>
      <c r="BM139" s="1299"/>
      <c r="BN139" s="1298"/>
      <c r="BO139" s="1271"/>
      <c r="BP139" s="1299"/>
      <c r="BQ139" s="1298"/>
      <c r="BR139" s="1271"/>
      <c r="BS139" s="1299"/>
      <c r="BT139" s="1298"/>
      <c r="BU139" s="1271"/>
      <c r="BV139" s="1299"/>
      <c r="BW139" s="1298"/>
      <c r="BX139" s="1271"/>
      <c r="BY139" s="1299"/>
      <c r="BZ139" s="1298"/>
      <c r="CA139" s="1271"/>
      <c r="CB139" s="1299"/>
      <c r="CC139" s="1298"/>
      <c r="CD139" s="1271"/>
      <c r="CE139" s="1299"/>
      <c r="CF139" s="1298"/>
      <c r="CG139" s="1271"/>
      <c r="CH139" s="1299"/>
      <c r="CI139" s="1298"/>
      <c r="CJ139" s="1271"/>
      <c r="CK139" s="1299"/>
      <c r="CL139" s="1298"/>
      <c r="CM139" s="1271"/>
      <c r="CN139" s="1299"/>
      <c r="CO139" s="1298"/>
      <c r="CP139" s="1271"/>
      <c r="CQ139" s="1299"/>
      <c r="CR139" s="1298"/>
      <c r="CS139" s="1271"/>
      <c r="CT139" s="1299"/>
      <c r="CU139" s="1298"/>
      <c r="CV139" s="1271"/>
      <c r="CW139" s="1299"/>
      <c r="CX139" s="1298"/>
      <c r="CY139" s="1271"/>
      <c r="CZ139" s="1299"/>
      <c r="DA139" s="1298"/>
      <c r="DB139" s="1271"/>
      <c r="DC139" s="1299"/>
      <c r="DD139" s="1298"/>
      <c r="DE139" s="1271"/>
      <c r="DF139" s="1299"/>
      <c r="DG139" s="1298"/>
      <c r="DH139" s="1271"/>
      <c r="DI139" s="1299"/>
      <c r="DJ139" s="1298"/>
      <c r="DK139" s="1271"/>
      <c r="DL139" s="1299"/>
      <c r="DM139" s="1298"/>
      <c r="DN139" s="1271"/>
      <c r="DO139" s="1299"/>
      <c r="DP139" s="1298"/>
      <c r="DQ139" s="1271"/>
      <c r="DR139" s="1299"/>
      <c r="DS139" s="1298"/>
      <c r="DT139" s="1271"/>
      <c r="DU139" s="1299"/>
      <c r="DV139" s="1298"/>
      <c r="DW139" s="1271"/>
      <c r="DX139" s="1299"/>
      <c r="DY139" s="1298"/>
      <c r="DZ139" s="1271"/>
      <c r="EA139" s="1299"/>
      <c r="EB139" s="1298"/>
      <c r="EC139" s="1271"/>
      <c r="ED139" s="1299"/>
      <c r="EE139" s="1298"/>
      <c r="EF139" s="1271"/>
      <c r="EG139" s="1299"/>
      <c r="EH139" s="1298"/>
      <c r="EI139" s="1271"/>
      <c r="EJ139" s="1299"/>
      <c r="EK139" s="1298"/>
      <c r="EL139" s="1271"/>
      <c r="EM139" s="1299"/>
      <c r="EN139" s="1298"/>
      <c r="EO139" s="1271"/>
      <c r="EP139" s="1299"/>
      <c r="EQ139" s="1298"/>
      <c r="ER139" s="1271"/>
      <c r="ES139" s="1299"/>
      <c r="ET139" s="1298"/>
      <c r="EU139" s="1271"/>
      <c r="EV139" s="1299"/>
      <c r="EW139" s="1298"/>
      <c r="EX139" s="1271"/>
      <c r="EY139" s="1299"/>
      <c r="EZ139" s="1298"/>
      <c r="FA139" s="1271"/>
      <c r="FB139" s="1299"/>
      <c r="FC139" s="1298"/>
      <c r="FD139" s="1271"/>
      <c r="FE139" s="1299"/>
      <c r="FF139" s="1298"/>
      <c r="FG139" s="1271"/>
      <c r="FH139" s="1299"/>
      <c r="FI139" s="1298"/>
      <c r="FJ139" s="1271"/>
      <c r="FK139" s="1299"/>
      <c r="FL139" s="1298"/>
      <c r="FM139" s="1271"/>
      <c r="FN139" s="1299"/>
      <c r="FO139" s="1298"/>
      <c r="FP139" s="1271"/>
      <c r="FQ139" s="1299"/>
      <c r="FR139" s="1298"/>
      <c r="FS139" s="1271"/>
      <c r="FT139" s="1299"/>
      <c r="FU139" s="1298"/>
      <c r="FV139" s="1271"/>
      <c r="FW139" s="1299"/>
      <c r="FX139" s="1298"/>
      <c r="FY139" s="1271"/>
      <c r="FZ139" s="1299"/>
      <c r="GA139" s="1298"/>
      <c r="GB139" s="1271"/>
      <c r="GC139" s="1299"/>
      <c r="GD139" s="1298"/>
      <c r="GE139" s="1271"/>
      <c r="GF139" s="1299"/>
      <c r="GG139" s="1298"/>
      <c r="GH139" s="1271"/>
      <c r="GI139" s="1299"/>
      <c r="GJ139" s="1298"/>
      <c r="GK139" s="1271"/>
      <c r="GL139" s="1299"/>
      <c r="GM139" s="1298"/>
      <c r="GN139" s="1271"/>
      <c r="GO139" s="1299"/>
      <c r="GP139" s="1298"/>
      <c r="GQ139" s="1271"/>
      <c r="GR139" s="1271"/>
      <c r="GS139" s="1299"/>
      <c r="GT139" s="1298"/>
      <c r="GU139" s="1271"/>
      <c r="GV139" s="1299"/>
      <c r="GW139" s="1298"/>
      <c r="GX139" s="1271"/>
      <c r="GY139" s="1299"/>
      <c r="GZ139" s="1298"/>
      <c r="HA139" s="1271"/>
      <c r="HB139" s="1299"/>
      <c r="HC139" s="1298"/>
      <c r="HD139" s="1271"/>
      <c r="HE139" s="1299"/>
      <c r="HF139" s="1298"/>
      <c r="HG139" s="1271"/>
      <c r="HH139" s="1299"/>
      <c r="HI139" s="1298"/>
      <c r="HJ139" s="1271"/>
      <c r="HK139" s="1299"/>
      <c r="HL139" s="1298"/>
      <c r="HM139" s="1271"/>
      <c r="HN139" s="1299"/>
      <c r="HO139" s="1298"/>
      <c r="HP139" s="1271"/>
      <c r="HQ139" s="1299"/>
      <c r="HR139" s="1298"/>
      <c r="HS139" s="1271"/>
      <c r="HT139" s="1299"/>
      <c r="HU139" s="1298"/>
      <c r="HV139" s="1271"/>
      <c r="HW139" s="1299"/>
      <c r="HX139" s="1298"/>
      <c r="HY139" s="1271"/>
      <c r="HZ139" s="1299"/>
      <c r="IA139" s="1298"/>
      <c r="IB139" s="1271"/>
      <c r="IC139" s="1271"/>
      <c r="ID139" s="1299"/>
      <c r="IE139" s="1298"/>
      <c r="IF139" s="1271"/>
      <c r="IG139" s="1271"/>
      <c r="IH139" s="1299"/>
      <c r="II139" s="1298"/>
      <c r="IJ139" s="1271"/>
      <c r="IK139" s="1271"/>
      <c r="IL139" s="1299"/>
      <c r="IM139" s="1298"/>
      <c r="IN139" s="1271"/>
      <c r="IO139" s="1271"/>
      <c r="IP139" s="1299"/>
      <c r="IQ139" s="1298"/>
      <c r="IR139" s="1271"/>
      <c r="IS139" s="1271"/>
      <c r="IT139" s="1299"/>
      <c r="IU139" s="1298"/>
      <c r="IV139" s="1271"/>
      <c r="IW139" s="1271"/>
      <c r="IX139" s="1299"/>
      <c r="IY139" s="1298"/>
      <c r="IZ139" s="1271"/>
      <c r="JA139" s="1271"/>
      <c r="JB139" s="1299"/>
      <c r="JC139" s="1298"/>
      <c r="JD139" s="1271"/>
      <c r="JE139" s="1271"/>
      <c r="JF139" s="1299"/>
      <c r="JG139" s="1298"/>
      <c r="JH139" s="1271"/>
      <c r="JI139" s="1271"/>
      <c r="JJ139" s="1299"/>
      <c r="JK139" s="1298"/>
      <c r="JL139" s="1271"/>
      <c r="JM139" s="1271"/>
      <c r="JN139" s="1299"/>
      <c r="JO139" s="1298"/>
      <c r="JP139" s="1271"/>
      <c r="JQ139" s="1271"/>
      <c r="JR139" s="1299"/>
      <c r="JS139" s="1298"/>
      <c r="JT139" s="1271"/>
      <c r="JU139" s="1271"/>
      <c r="JV139" s="1299"/>
      <c r="JW139" s="1298"/>
      <c r="JX139" s="1271"/>
      <c r="JY139" s="1271"/>
      <c r="JZ139" s="1299"/>
      <c r="KA139" s="1298"/>
      <c r="KB139" s="1271"/>
      <c r="KC139" s="1271"/>
      <c r="KD139" s="1299"/>
      <c r="KE139" s="1298"/>
      <c r="KF139" s="1271"/>
      <c r="KG139" s="1271"/>
      <c r="KH139" s="1299"/>
      <c r="KI139" s="1298"/>
      <c r="KJ139" s="1271"/>
      <c r="KK139" s="1271"/>
      <c r="KL139" s="1299"/>
      <c r="KM139" s="1298"/>
      <c r="KN139" s="1271"/>
      <c r="KO139" s="1271"/>
      <c r="KP139" s="1299"/>
      <c r="KQ139" s="1298"/>
      <c r="KR139" s="1271"/>
      <c r="KS139" s="1271"/>
      <c r="KT139" s="1299"/>
      <c r="KU139" s="1298"/>
      <c r="KV139" s="1271"/>
      <c r="KW139" s="1271"/>
      <c r="KX139" s="1299"/>
      <c r="KY139" s="1298"/>
      <c r="KZ139" s="1271"/>
      <c r="LA139" s="1271"/>
      <c r="LB139" s="1299"/>
      <c r="LC139" s="1298"/>
      <c r="LD139" s="1271"/>
      <c r="LE139" s="1271"/>
      <c r="LF139" s="1299"/>
      <c r="LG139" s="1298"/>
      <c r="LH139" s="1271"/>
      <c r="LI139" s="1271"/>
      <c r="LJ139" s="1299"/>
      <c r="LK139" s="1298"/>
      <c r="LL139" s="1271"/>
      <c r="LM139" s="1271"/>
      <c r="LN139" s="1299"/>
      <c r="LO139" s="1298"/>
      <c r="LP139" s="1271"/>
      <c r="LQ139" s="1271"/>
      <c r="LR139" s="1299"/>
      <c r="LS139" s="1298"/>
      <c r="LT139" s="1271"/>
      <c r="LU139" s="1271"/>
      <c r="LV139" s="1299"/>
      <c r="LW139" s="1298"/>
      <c r="LX139" s="1271"/>
      <c r="LY139" s="1271"/>
      <c r="LZ139" s="1299"/>
      <c r="MA139" s="1298"/>
      <c r="MB139" s="1271"/>
      <c r="MC139" s="1271"/>
      <c r="MD139" s="1299"/>
      <c r="ME139" s="1298"/>
      <c r="MF139" s="1271"/>
      <c r="MG139" s="1271"/>
      <c r="MH139" s="1299"/>
      <c r="MI139" s="1298"/>
      <c r="MJ139" s="1271"/>
      <c r="MK139" s="1271"/>
      <c r="ML139" s="1299"/>
      <c r="MM139" s="1298"/>
      <c r="MN139" s="1271"/>
      <c r="MO139" s="1271"/>
      <c r="MP139" s="1299"/>
      <c r="MQ139" s="1298"/>
      <c r="MR139" s="1271"/>
      <c r="MS139" s="1271"/>
      <c r="MT139" s="1299"/>
      <c r="MU139" s="1298"/>
      <c r="MV139" s="1271"/>
      <c r="MW139" s="1271"/>
      <c r="MX139" s="1299"/>
      <c r="MY139" s="1298"/>
      <c r="MZ139" s="1271"/>
      <c r="NA139" s="1271"/>
      <c r="NB139" s="1299"/>
      <c r="NC139" s="1298"/>
      <c r="ND139" s="1271"/>
      <c r="NE139" s="1271"/>
      <c r="NF139" s="1299"/>
      <c r="NG139" s="1298"/>
      <c r="NH139" s="1271"/>
      <c r="NI139" s="1271"/>
      <c r="NJ139" s="1299"/>
      <c r="NK139" s="1298"/>
      <c r="NL139" s="1271"/>
      <c r="NM139" s="1271"/>
      <c r="NN139" s="1299"/>
      <c r="NO139" s="1298"/>
      <c r="NP139" s="1271"/>
      <c r="NQ139" s="1271"/>
      <c r="NR139" s="1299"/>
      <c r="NS139" s="1298"/>
      <c r="NT139" s="1271"/>
      <c r="NU139" s="1271"/>
      <c r="NV139" s="1299"/>
      <c r="NW139" s="1298"/>
      <c r="NX139" s="1271"/>
      <c r="NY139" s="1271"/>
      <c r="NZ139" s="1299"/>
      <c r="OA139" s="1298"/>
      <c r="OB139" s="1271"/>
      <c r="OC139" s="1271"/>
      <c r="OD139" s="1299"/>
      <c r="OE139" s="1298"/>
      <c r="OF139" s="1271"/>
      <c r="OG139" s="1271"/>
      <c r="OH139" s="1299"/>
      <c r="OI139" s="1298"/>
      <c r="OJ139" s="1271"/>
      <c r="OK139" s="1271"/>
      <c r="OL139" s="1299"/>
      <c r="OM139" s="1298"/>
      <c r="ON139" s="1271"/>
      <c r="OO139" s="1271"/>
      <c r="OP139" s="1299"/>
      <c r="OQ139" s="1298"/>
      <c r="OR139" s="1271"/>
      <c r="OS139" s="1271"/>
      <c r="OT139" s="1299"/>
      <c r="OU139" s="1298"/>
      <c r="OV139" s="1271"/>
      <c r="OW139" s="1271"/>
      <c r="OX139" s="1299"/>
      <c r="OY139" s="1298"/>
      <c r="OZ139" s="1271"/>
      <c r="PA139" s="1271"/>
      <c r="PB139" s="1299"/>
    </row>
    <row r="140" spans="1:418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43" t="s">
        <v>942</v>
      </c>
      <c r="NP140" s="560" t="s">
        <v>943</v>
      </c>
      <c r="NQ140" s="560" t="s">
        <v>944</v>
      </c>
      <c r="NR140" s="560" t="s">
        <v>945</v>
      </c>
      <c r="NS140" s="1043" t="s">
        <v>942</v>
      </c>
      <c r="NT140" s="560" t="s">
        <v>943</v>
      </c>
      <c r="NU140" s="560" t="s">
        <v>944</v>
      </c>
      <c r="NV140" s="560" t="s">
        <v>945</v>
      </c>
      <c r="NW140" s="1043" t="s">
        <v>947</v>
      </c>
      <c r="NX140" s="1043" t="s">
        <v>2041</v>
      </c>
      <c r="NY140" s="560" t="s">
        <v>944</v>
      </c>
      <c r="NZ140" s="560" t="s">
        <v>945</v>
      </c>
      <c r="OA140" s="1043" t="s">
        <v>947</v>
      </c>
      <c r="OB140" s="1043" t="s">
        <v>2041</v>
      </c>
      <c r="OC140" s="560" t="s">
        <v>944</v>
      </c>
      <c r="OD140" s="560" t="s">
        <v>945</v>
      </c>
      <c r="OE140" s="1043" t="s">
        <v>947</v>
      </c>
      <c r="OF140" s="1043" t="s">
        <v>2041</v>
      </c>
      <c r="OG140" s="560" t="s">
        <v>944</v>
      </c>
      <c r="OH140" s="560" t="s">
        <v>945</v>
      </c>
      <c r="OI140" s="1043" t="s">
        <v>947</v>
      </c>
      <c r="OJ140" s="1043" t="s">
        <v>2041</v>
      </c>
      <c r="OK140" s="560" t="s">
        <v>944</v>
      </c>
      <c r="OL140" s="560" t="s">
        <v>945</v>
      </c>
      <c r="OM140" s="1043" t="s">
        <v>947</v>
      </c>
      <c r="ON140" s="1043" t="s">
        <v>2041</v>
      </c>
      <c r="OO140" s="560" t="s">
        <v>944</v>
      </c>
      <c r="OP140" s="560" t="s">
        <v>945</v>
      </c>
      <c r="OQ140" s="1043" t="s">
        <v>947</v>
      </c>
      <c r="OR140" s="1043" t="s">
        <v>2041</v>
      </c>
      <c r="OS140" s="560" t="s">
        <v>944</v>
      </c>
      <c r="OT140" s="560" t="s">
        <v>945</v>
      </c>
      <c r="OU140" s="1043" t="s">
        <v>947</v>
      </c>
      <c r="OV140" s="1043" t="s">
        <v>2041</v>
      </c>
      <c r="OW140" s="560" t="s">
        <v>944</v>
      </c>
      <c r="OX140" s="560" t="s">
        <v>945</v>
      </c>
      <c r="OY140" s="560" t="s">
        <v>947</v>
      </c>
      <c r="OZ140" s="1043" t="s">
        <v>2041</v>
      </c>
      <c r="PA140" s="560" t="s">
        <v>944</v>
      </c>
      <c r="PB140" s="560" t="s">
        <v>945</v>
      </c>
    </row>
    <row r="141" spans="1:418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  <c r="OA141" s="563">
        <v>95285.168106730795</v>
      </c>
      <c r="OB141" s="563">
        <v>1183783.91346658</v>
      </c>
      <c r="OC141" s="563">
        <v>4693587.4880082291</v>
      </c>
      <c r="OD141" s="563">
        <v>18774349.952032916</v>
      </c>
      <c r="OE141" s="563">
        <v>96117.001215345314</v>
      </c>
      <c r="OF141" s="563">
        <v>1194118.267408882</v>
      </c>
      <c r="OG141" s="563">
        <v>4734562.191084059</v>
      </c>
      <c r="OH141" s="563">
        <v>18938248.764336236</v>
      </c>
      <c r="OI141" s="563">
        <v>96152.39119768102</v>
      </c>
      <c r="OJ141" s="563">
        <v>1194557.9380587777</v>
      </c>
      <c r="OK141" s="563">
        <v>4736305.4422278861</v>
      </c>
      <c r="OL141" s="563">
        <v>18945221.768911544</v>
      </c>
      <c r="OM141" s="563">
        <v>96577.183334859787</v>
      </c>
      <c r="ON141" s="563">
        <v>1199835.381637363</v>
      </c>
      <c r="OO141" s="563">
        <v>4757229.9900844116</v>
      </c>
      <c r="OP141" s="563">
        <v>19028919.960337646</v>
      </c>
      <c r="OQ141" s="563">
        <v>96621.448900066986</v>
      </c>
      <c r="OR141" s="563">
        <v>1200385.3188946925</v>
      </c>
      <c r="OS141" s="563">
        <v>4759410.4375468483</v>
      </c>
      <c r="OT141" s="563">
        <v>19037641.750187393</v>
      </c>
      <c r="OU141" s="563">
        <v>96869.178776416898</v>
      </c>
      <c r="OV141" s="563">
        <v>1203463.0134439596</v>
      </c>
      <c r="OW141" s="563">
        <v>4771613.1955536287</v>
      </c>
      <c r="OX141" s="563">
        <v>19086452.782214515</v>
      </c>
      <c r="OY141" s="563">
        <v>96683.35328186689</v>
      </c>
      <c r="OZ141" s="563">
        <v>1201154.3935870489</v>
      </c>
      <c r="PA141" s="563">
        <v>4762459.7435158892</v>
      </c>
      <c r="PB141" s="563">
        <v>19049838.974063557</v>
      </c>
    </row>
    <row r="142" spans="1:418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  <c r="OA142" s="515"/>
      <c r="OB142" s="462"/>
      <c r="OC142" s="515"/>
      <c r="OD142" s="515"/>
      <c r="OE142" s="515"/>
      <c r="OF142" s="462"/>
      <c r="OG142" s="515"/>
      <c r="OH142" s="515"/>
      <c r="OI142" s="515"/>
      <c r="OJ142" s="462"/>
      <c r="OK142" s="515"/>
      <c r="OL142" s="515"/>
      <c r="OM142" s="515"/>
      <c r="ON142" s="462"/>
      <c r="OO142" s="515"/>
      <c r="OP142" s="515"/>
      <c r="OQ142" s="515"/>
      <c r="OR142" s="462"/>
      <c r="OS142" s="515"/>
      <c r="OT142" s="515"/>
      <c r="OU142" s="515"/>
      <c r="OV142" s="462"/>
      <c r="OW142" s="515"/>
      <c r="OX142" s="515"/>
      <c r="OY142" s="515"/>
      <c r="OZ142" s="462"/>
      <c r="PA142" s="515"/>
      <c r="PB142" s="515"/>
    </row>
    <row r="143" spans="1:418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  <c r="OA143" s="563">
        <v>301420.64670107991</v>
      </c>
      <c r="OB143" s="563">
        <v>11898573.77610663</v>
      </c>
      <c r="OC143" s="563">
        <v>43387019.037554286</v>
      </c>
      <c r="OD143" s="563">
        <v>173548074.46037433</v>
      </c>
      <c r="OE143" s="563">
        <v>304052.02867298445</v>
      </c>
      <c r="OF143" s="563">
        <v>12002447.524864368</v>
      </c>
      <c r="OG143" s="563">
        <v>43765784.795506231</v>
      </c>
      <c r="OH143" s="563">
        <v>175063137.47742984</v>
      </c>
      <c r="OI143" s="563">
        <v>304163.97968880704</v>
      </c>
      <c r="OJ143" s="563">
        <v>12006866.788891744</v>
      </c>
      <c r="OK143" s="563">
        <v>43781899.221999325</v>
      </c>
      <c r="OL143" s="563">
        <v>175127595.18277463</v>
      </c>
      <c r="OM143" s="563">
        <v>305507.74727872753</v>
      </c>
      <c r="ON143" s="563">
        <v>12059911.986629862</v>
      </c>
      <c r="OO143" s="563">
        <v>43975323.496825956</v>
      </c>
      <c r="OP143" s="563">
        <v>175901292.27454761</v>
      </c>
      <c r="OQ143" s="563">
        <v>305647.77489851823</v>
      </c>
      <c r="OR143" s="563">
        <v>12065439.574016485</v>
      </c>
      <c r="OS143" s="563">
        <v>43995479.319169693</v>
      </c>
      <c r="OT143" s="563">
        <v>175981915.56313759</v>
      </c>
      <c r="OU143" s="563">
        <v>306431.43200927577</v>
      </c>
      <c r="OV143" s="563">
        <v>12096374.42220811</v>
      </c>
      <c r="OW143" s="563">
        <v>44108280.304621339</v>
      </c>
      <c r="OX143" s="563">
        <v>176433119.50055075</v>
      </c>
      <c r="OY143" s="563">
        <v>305843.60032619507</v>
      </c>
      <c r="OZ143" s="563">
        <v>12073169.778711988</v>
      </c>
      <c r="PA143" s="563">
        <v>44023666.776305228</v>
      </c>
      <c r="PB143" s="563">
        <v>176094665.39058188</v>
      </c>
    </row>
    <row r="144" spans="1:418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  <c r="OA144" s="563">
        <v>305537.10385446623</v>
      </c>
      <c r="OB144" s="563">
        <v>12063223.613027893</v>
      </c>
      <c r="OC144" s="563">
        <v>44045620.075082183</v>
      </c>
      <c r="OD144" s="563">
        <v>176182483.6800144</v>
      </c>
      <c r="OE144" s="563">
        <v>308204.42222044367</v>
      </c>
      <c r="OF144" s="563">
        <v>12168534.743787473</v>
      </c>
      <c r="OG144" s="563">
        <v>44430135.375793703</v>
      </c>
      <c r="OH144" s="563">
        <v>177720544.9123649</v>
      </c>
      <c r="OI144" s="563">
        <v>308317.90213471744</v>
      </c>
      <c r="OJ144" s="563">
        <v>12173015.160614768</v>
      </c>
      <c r="OK144" s="563">
        <v>44446494.414114095</v>
      </c>
      <c r="OL144" s="563">
        <v>177785981.06690174</v>
      </c>
      <c r="OM144" s="563">
        <v>309680.02135969861</v>
      </c>
      <c r="ON144" s="563">
        <v>12226794.386087753</v>
      </c>
      <c r="OO144" s="563">
        <v>44642854.807413712</v>
      </c>
      <c r="OP144" s="563">
        <v>178571422.65516719</v>
      </c>
      <c r="OQ144" s="563">
        <v>309821.96131596487</v>
      </c>
      <c r="OR144" s="563">
        <v>12232398.463008238</v>
      </c>
      <c r="OS144" s="563">
        <v>44663316.588677935</v>
      </c>
      <c r="OT144" s="563">
        <v>178653269.78179419</v>
      </c>
      <c r="OU144" s="563">
        <v>310616.32071588107</v>
      </c>
      <c r="OV144" s="563">
        <v>12263761.380799279</v>
      </c>
      <c r="OW144" s="563">
        <v>44777829.856920622</v>
      </c>
      <c r="OX144" s="563">
        <v>179111322.86355171</v>
      </c>
      <c r="OY144" s="563">
        <v>310020.46110251988</v>
      </c>
      <c r="OZ144" s="563">
        <v>12240235.636569627</v>
      </c>
      <c r="PA144" s="563">
        <v>44691931.922374859</v>
      </c>
      <c r="PB144" s="563">
        <v>178767731.11877757</v>
      </c>
    </row>
    <row r="145" spans="2:418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  <c r="OA145" s="563">
        <v>309653.56100785267</v>
      </c>
      <c r="OB145" s="563">
        <v>12227875.139791995</v>
      </c>
      <c r="OC145" s="563">
        <v>44704222.802452914</v>
      </c>
      <c r="OD145" s="563">
        <v>178816891.20981166</v>
      </c>
      <c r="OE145" s="563">
        <v>312356.81576790282</v>
      </c>
      <c r="OF145" s="563">
        <v>12334623.667305632</v>
      </c>
      <c r="OG145" s="563">
        <v>45094487.660676233</v>
      </c>
      <c r="OH145" s="563">
        <v>180377950.64270493</v>
      </c>
      <c r="OI145" s="563">
        <v>312471.8245806279</v>
      </c>
      <c r="OJ145" s="563">
        <v>12339165.237560468</v>
      </c>
      <c r="OK145" s="563">
        <v>45111091.311451539</v>
      </c>
      <c r="OL145" s="563">
        <v>180444365.24580616</v>
      </c>
      <c r="OM145" s="563">
        <v>313852.2954406697</v>
      </c>
      <c r="ON145" s="563">
        <v>12393678.498301834</v>
      </c>
      <c r="OO145" s="563">
        <v>45310387.830757648</v>
      </c>
      <c r="OP145" s="563">
        <v>181241551.32303059</v>
      </c>
      <c r="OQ145" s="563">
        <v>313996.14773341152</v>
      </c>
      <c r="OR145" s="563">
        <v>12399359.065541213</v>
      </c>
      <c r="OS145" s="563">
        <v>45331155.571727395</v>
      </c>
      <c r="OT145" s="563">
        <v>181324622.28690958</v>
      </c>
      <c r="OU145" s="563">
        <v>314801.20942248631</v>
      </c>
      <c r="OV145" s="563">
        <v>12431150.057325054</v>
      </c>
      <c r="OW145" s="563">
        <v>45447381.127154507</v>
      </c>
      <c r="OX145" s="563">
        <v>181789524.50861803</v>
      </c>
      <c r="OY145" s="563">
        <v>314197.3218788447</v>
      </c>
      <c r="OZ145" s="563">
        <v>12407303.209066337</v>
      </c>
      <c r="PA145" s="563">
        <v>45360198.783083558</v>
      </c>
      <c r="PB145" s="563">
        <v>181440795.13233423</v>
      </c>
    </row>
    <row r="146" spans="2:418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  <c r="OA146" s="563">
        <v>317886.47531462531</v>
      </c>
      <c r="OB146" s="563">
        <v>12557174.813634524</v>
      </c>
      <c r="OC146" s="563">
        <v>46021426.567351535</v>
      </c>
      <c r="OD146" s="563">
        <v>184085707.95924902</v>
      </c>
      <c r="OE146" s="563">
        <v>320661.60286282119</v>
      </c>
      <c r="OF146" s="563">
        <v>12666798.105151843</v>
      </c>
      <c r="OG146" s="563">
        <v>46423190.525846235</v>
      </c>
      <c r="OH146" s="563">
        <v>185692763.80798</v>
      </c>
      <c r="OI146" s="563">
        <v>320779.6694724487</v>
      </c>
      <c r="OJ146" s="563">
        <v>12671461.981006511</v>
      </c>
      <c r="OK146" s="563">
        <v>46440283.400903754</v>
      </c>
      <c r="OL146" s="563">
        <v>185761135.30883771</v>
      </c>
      <c r="OM146" s="563">
        <v>322196.84360261197</v>
      </c>
      <c r="ON146" s="563">
        <v>12727443.297217613</v>
      </c>
      <c r="OO146" s="563">
        <v>46645452.164689347</v>
      </c>
      <c r="OP146" s="563">
        <v>186581810.37151358</v>
      </c>
      <c r="OQ146" s="563">
        <v>322344.52056830475</v>
      </c>
      <c r="OR146" s="563">
        <v>12733276.843524722</v>
      </c>
      <c r="OS146" s="563">
        <v>46666831.824285097</v>
      </c>
      <c r="OT146" s="563">
        <v>186667329.0106816</v>
      </c>
      <c r="OU146" s="563">
        <v>323170.98683569685</v>
      </c>
      <c r="OV146" s="563">
        <v>12765923.97450739</v>
      </c>
      <c r="OW146" s="563">
        <v>46786481.949687675</v>
      </c>
      <c r="OX146" s="563">
        <v>187145929.51668531</v>
      </c>
      <c r="OY146" s="563">
        <v>322551.04343149433</v>
      </c>
      <c r="OZ146" s="563">
        <v>12741434.924781615</v>
      </c>
      <c r="PA146" s="563">
        <v>46696730.78986188</v>
      </c>
      <c r="PB146" s="563">
        <v>186786924.87408659</v>
      </c>
    </row>
    <row r="147" spans="2:418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  <c r="OA147" s="563">
        <v>326119.389621398</v>
      </c>
      <c r="OB147" s="563">
        <v>12886476.17731989</v>
      </c>
      <c r="OC147" s="563">
        <v>47338632.022092998</v>
      </c>
      <c r="OD147" s="563">
        <v>189354526.39852917</v>
      </c>
      <c r="OE147" s="563">
        <v>328966.38995773956</v>
      </c>
      <c r="OF147" s="563">
        <v>12998974.247593107</v>
      </c>
      <c r="OG147" s="563">
        <v>47751895.095611289</v>
      </c>
      <c r="OH147" s="563">
        <v>191007578.67785013</v>
      </c>
      <c r="OI147" s="563">
        <v>329087.51436426956</v>
      </c>
      <c r="OJ147" s="563">
        <v>13003760.429675236</v>
      </c>
      <c r="OK147" s="563">
        <v>47769477.195578642</v>
      </c>
      <c r="OL147" s="563">
        <v>191077907.07709193</v>
      </c>
      <c r="OM147" s="563">
        <v>330541.3917645542</v>
      </c>
      <c r="ON147" s="563">
        <v>13061209.808889586</v>
      </c>
      <c r="OO147" s="563">
        <v>47980518.211377233</v>
      </c>
      <c r="OP147" s="563">
        <v>191922071.13275275</v>
      </c>
      <c r="OQ147" s="563">
        <v>330692.89340319799</v>
      </c>
      <c r="OR147" s="563">
        <v>13067196.335049452</v>
      </c>
      <c r="OS147" s="563">
        <v>48002509.790384009</v>
      </c>
      <c r="OT147" s="563">
        <v>192010037.44799483</v>
      </c>
      <c r="OU147" s="563">
        <v>331540.76424890745</v>
      </c>
      <c r="OV147" s="563">
        <v>13100699.609624334</v>
      </c>
      <c r="OW147" s="563">
        <v>48125584.490155458</v>
      </c>
      <c r="OX147" s="563">
        <v>192502336.24268723</v>
      </c>
      <c r="OY147" s="563">
        <v>330904.76498414401</v>
      </c>
      <c r="OZ147" s="563">
        <v>13075568.355135964</v>
      </c>
      <c r="PA147" s="563">
        <v>48033264.511279278</v>
      </c>
      <c r="PB147" s="563">
        <v>192133056.33047804</v>
      </c>
    </row>
    <row r="148" spans="2:418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  <c r="OA148" s="563">
        <v>332978.4617008706</v>
      </c>
      <c r="OB148" s="563">
        <v>13160894.825312447</v>
      </c>
      <c r="OC148" s="563">
        <v>48436301.544534728</v>
      </c>
      <c r="OD148" s="563">
        <v>193745206.17813891</v>
      </c>
      <c r="OE148" s="563">
        <v>335885.34127511928</v>
      </c>
      <c r="OF148" s="563">
        <v>13275788.55192502</v>
      </c>
      <c r="OG148" s="563">
        <v>48859147.199153788</v>
      </c>
      <c r="OH148" s="563">
        <v>195436588.79661515</v>
      </c>
      <c r="OI148" s="563">
        <v>336009.01321810798</v>
      </c>
      <c r="OJ148" s="563">
        <v>13280676.656177178</v>
      </c>
      <c r="OK148" s="563">
        <v>48877136.98591838</v>
      </c>
      <c r="OL148" s="563">
        <v>195508547.94367352</v>
      </c>
      <c r="OM148" s="563">
        <v>337493.46914331516</v>
      </c>
      <c r="ON148" s="563">
        <v>13339349.424994323</v>
      </c>
      <c r="OO148" s="563">
        <v>49093071.537527613</v>
      </c>
      <c r="OP148" s="563">
        <v>196372286.15011045</v>
      </c>
      <c r="OQ148" s="563">
        <v>337648.15722438681</v>
      </c>
      <c r="OR148" s="563">
        <v>13345463.434757339</v>
      </c>
      <c r="OS148" s="563">
        <v>49115573.048591889</v>
      </c>
      <c r="OT148" s="563">
        <v>196462292.19436756</v>
      </c>
      <c r="OU148" s="563">
        <v>338513.86082530755</v>
      </c>
      <c r="OV148" s="563">
        <v>13379680.164522424</v>
      </c>
      <c r="OW148" s="563">
        <v>49241501.555943996</v>
      </c>
      <c r="OX148" s="563">
        <v>196966006.22377598</v>
      </c>
      <c r="OY148" s="563">
        <v>337864.48497228132</v>
      </c>
      <c r="OZ148" s="563">
        <v>13354013.737750791</v>
      </c>
      <c r="PA148" s="563">
        <v>49147040.897821374</v>
      </c>
      <c r="PB148" s="563">
        <v>196588163.5912855</v>
      </c>
    </row>
    <row r="149" spans="2:418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  <c r="OA149" s="563">
        <v>353560.74746780237</v>
      </c>
      <c r="OB149" s="563">
        <v>13984147.389604444</v>
      </c>
      <c r="OC149" s="563">
        <v>51729311.801702708</v>
      </c>
      <c r="OD149" s="563">
        <v>206917248.89665368</v>
      </c>
      <c r="OE149" s="563">
        <v>356647.30901241518</v>
      </c>
      <c r="OF149" s="563">
        <v>14106228.055730654</v>
      </c>
      <c r="OG149" s="563">
        <v>52180905.214376323</v>
      </c>
      <c r="OH149" s="563">
        <v>208723622.56210035</v>
      </c>
      <c r="OI149" s="563">
        <v>356778.62544766004</v>
      </c>
      <c r="OJ149" s="563">
        <v>14111421.925237646</v>
      </c>
      <c r="OK149" s="563">
        <v>52200118.062160261</v>
      </c>
      <c r="OL149" s="563">
        <v>208800473.95386368</v>
      </c>
      <c r="OM149" s="563">
        <v>358354.83954817074</v>
      </c>
      <c r="ON149" s="563">
        <v>14173764.847796159</v>
      </c>
      <c r="OO149" s="563">
        <v>52430733.228734948</v>
      </c>
      <c r="OP149" s="563">
        <v>209722934.62769598</v>
      </c>
      <c r="OQ149" s="563">
        <v>358519.08931161999</v>
      </c>
      <c r="OR149" s="563">
        <v>14180261.306798553</v>
      </c>
      <c r="OS149" s="563">
        <v>52454764.536756746</v>
      </c>
      <c r="OT149" s="563">
        <v>209819059.8605682</v>
      </c>
      <c r="OU149" s="563">
        <v>359438.30435833393</v>
      </c>
      <c r="OV149" s="563">
        <v>14216618.393347481</v>
      </c>
      <c r="OW149" s="563">
        <v>52589254.471244223</v>
      </c>
      <c r="OX149" s="563">
        <v>210357019.6029115</v>
      </c>
      <c r="OY149" s="563">
        <v>358748.78885390534</v>
      </c>
      <c r="OZ149" s="563">
        <v>14189346.456317129</v>
      </c>
      <c r="PA149" s="563">
        <v>52488371.772086725</v>
      </c>
      <c r="PB149" s="563">
        <v>209953488.80298597</v>
      </c>
    </row>
    <row r="150" spans="2:418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43" t="s">
        <v>942</v>
      </c>
      <c r="NP150" s="560" t="s">
        <v>943</v>
      </c>
      <c r="NQ150" s="560" t="s">
        <v>944</v>
      </c>
      <c r="NR150" s="560" t="s">
        <v>945</v>
      </c>
      <c r="NS150" s="1043" t="s">
        <v>942</v>
      </c>
      <c r="NT150" s="560" t="s">
        <v>943</v>
      </c>
      <c r="NU150" s="560" t="s">
        <v>944</v>
      </c>
      <c r="NV150" s="560" t="s">
        <v>945</v>
      </c>
      <c r="NW150" s="1043" t="s">
        <v>942</v>
      </c>
      <c r="NX150" s="560" t="s">
        <v>943</v>
      </c>
      <c r="NY150" s="560" t="s">
        <v>944</v>
      </c>
      <c r="NZ150" s="560" t="s">
        <v>945</v>
      </c>
      <c r="OA150" s="1043" t="s">
        <v>942</v>
      </c>
      <c r="OB150" s="560" t="s">
        <v>943</v>
      </c>
      <c r="OC150" s="560" t="s">
        <v>944</v>
      </c>
      <c r="OD150" s="560" t="s">
        <v>945</v>
      </c>
      <c r="OE150" s="1043" t="s">
        <v>942</v>
      </c>
      <c r="OF150" s="560" t="s">
        <v>943</v>
      </c>
      <c r="OG150" s="560" t="s">
        <v>944</v>
      </c>
      <c r="OH150" s="560" t="s">
        <v>945</v>
      </c>
      <c r="OI150" s="1043" t="s">
        <v>942</v>
      </c>
      <c r="OJ150" s="560" t="s">
        <v>943</v>
      </c>
      <c r="OK150" s="560" t="s">
        <v>944</v>
      </c>
      <c r="OL150" s="560" t="s">
        <v>945</v>
      </c>
      <c r="OM150" s="1043" t="s">
        <v>942</v>
      </c>
      <c r="ON150" s="560" t="s">
        <v>943</v>
      </c>
      <c r="OO150" s="560" t="s">
        <v>944</v>
      </c>
      <c r="OP150" s="560" t="s">
        <v>945</v>
      </c>
      <c r="OQ150" s="1043" t="s">
        <v>942</v>
      </c>
      <c r="OR150" s="560" t="s">
        <v>943</v>
      </c>
      <c r="OS150" s="560" t="s">
        <v>944</v>
      </c>
      <c r="OT150" s="560" t="s">
        <v>945</v>
      </c>
      <c r="OU150" s="1043" t="s">
        <v>942</v>
      </c>
      <c r="OV150" s="560" t="s">
        <v>943</v>
      </c>
      <c r="OW150" s="560" t="s">
        <v>944</v>
      </c>
      <c r="OX150" s="560" t="s">
        <v>945</v>
      </c>
      <c r="OY150" s="560" t="s">
        <v>947</v>
      </c>
      <c r="OZ150" s="560" t="s">
        <v>943</v>
      </c>
      <c r="PA150" s="560" t="s">
        <v>944</v>
      </c>
      <c r="PB150" s="560" t="s">
        <v>945</v>
      </c>
    </row>
    <row r="151" spans="2:418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  <c r="OA151" s="563">
        <v>305537.10385446623</v>
      </c>
      <c r="OB151" s="563">
        <v>12063223.613027893</v>
      </c>
      <c r="OC151" s="563">
        <v>44045620.075082183</v>
      </c>
      <c r="OD151" s="563">
        <v>176182483.6800144</v>
      </c>
      <c r="OE151" s="563">
        <v>308204.42222044367</v>
      </c>
      <c r="OF151" s="563">
        <v>12168534.743787473</v>
      </c>
      <c r="OG151" s="563">
        <v>44430135.375793703</v>
      </c>
      <c r="OH151" s="563">
        <v>177720544.9123649</v>
      </c>
      <c r="OI151" s="563">
        <v>308317.90213471744</v>
      </c>
      <c r="OJ151" s="563">
        <v>12173015.160614768</v>
      </c>
      <c r="OK151" s="563">
        <v>44446494.414114095</v>
      </c>
      <c r="OL151" s="563">
        <v>177785981.06690174</v>
      </c>
      <c r="OM151" s="563">
        <v>309680.02135969861</v>
      </c>
      <c r="ON151" s="563">
        <v>12226794.386087753</v>
      </c>
      <c r="OO151" s="563">
        <v>44642854.807413712</v>
      </c>
      <c r="OP151" s="563">
        <v>178571422.65516719</v>
      </c>
      <c r="OQ151" s="563">
        <v>309821.96131596487</v>
      </c>
      <c r="OR151" s="563">
        <v>12232398.463008238</v>
      </c>
      <c r="OS151" s="563">
        <v>44663316.588677935</v>
      </c>
      <c r="OT151" s="563">
        <v>178653269.78179419</v>
      </c>
      <c r="OU151" s="563">
        <v>310616.32071588107</v>
      </c>
      <c r="OV151" s="563">
        <v>12263761.380799279</v>
      </c>
      <c r="OW151" s="563">
        <v>44777829.856920622</v>
      </c>
      <c r="OX151" s="563">
        <v>179111322.86355171</v>
      </c>
      <c r="OY151" s="563">
        <v>310020.46110251988</v>
      </c>
      <c r="OZ151" s="563">
        <v>12240235.636569627</v>
      </c>
      <c r="PA151" s="563">
        <v>44691931.922374859</v>
      </c>
      <c r="PB151" s="563">
        <v>178767731.11877757</v>
      </c>
    </row>
    <row r="152" spans="2:418" ht="15.75" customHeight="1">
      <c r="B152" s="564" t="s">
        <v>865</v>
      </c>
      <c r="C152" s="1314">
        <v>18626.266240012887</v>
      </c>
      <c r="D152" s="1259"/>
      <c r="E152" s="1208"/>
      <c r="F152" s="1314">
        <v>18659.065755033094</v>
      </c>
      <c r="G152" s="1259"/>
      <c r="H152" s="1208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316"/>
      <c r="JH152" s="1259"/>
      <c r="JI152" s="1259"/>
      <c r="JJ152" s="1208"/>
      <c r="JK152" s="1300">
        <v>23511.831481583118</v>
      </c>
      <c r="JL152" s="1259"/>
      <c r="JM152" s="1259"/>
      <c r="JN152" s="1208"/>
      <c r="JO152" s="1300">
        <v>23603.570820592824</v>
      </c>
      <c r="JP152" s="1259"/>
      <c r="JQ152" s="1259"/>
      <c r="JR152" s="1208"/>
      <c r="JS152" s="1300">
        <v>23558.689526127106</v>
      </c>
      <c r="JT152" s="1259"/>
      <c r="JU152" s="1259"/>
      <c r="JV152" s="1208"/>
      <c r="JW152" s="1300">
        <v>23800.127676774475</v>
      </c>
      <c r="JX152" s="1259"/>
      <c r="JY152" s="1259"/>
      <c r="JZ152" s="1208"/>
      <c r="KA152" s="1300">
        <v>23831</v>
      </c>
      <c r="KB152" s="1259"/>
      <c r="KC152" s="1259"/>
      <c r="KD152" s="1208"/>
      <c r="KE152" s="1300">
        <v>23836</v>
      </c>
      <c r="KF152" s="1259"/>
      <c r="KG152" s="1259"/>
      <c r="KH152" s="1208"/>
      <c r="KI152" s="1300">
        <v>23798</v>
      </c>
      <c r="KJ152" s="1259"/>
      <c r="KK152" s="1259"/>
      <c r="KL152" s="1208"/>
      <c r="KM152" s="1300">
        <v>23911</v>
      </c>
      <c r="KN152" s="1259"/>
      <c r="KO152" s="1259"/>
      <c r="KP152" s="1208"/>
      <c r="KQ152" s="1300">
        <v>23977</v>
      </c>
      <c r="KR152" s="1259"/>
      <c r="KS152" s="1259"/>
      <c r="KT152" s="1208"/>
      <c r="KU152" s="1300">
        <v>24175</v>
      </c>
      <c r="KV152" s="1259"/>
      <c r="KW152" s="1259"/>
      <c r="KX152" s="1208"/>
      <c r="KY152" s="1300">
        <v>24430</v>
      </c>
      <c r="KZ152" s="1259"/>
      <c r="LA152" s="1259"/>
      <c r="LB152" s="1208"/>
      <c r="LC152" s="1300">
        <v>24467</v>
      </c>
      <c r="LD152" s="1259"/>
      <c r="LE152" s="1259"/>
      <c r="LF152" s="1208"/>
      <c r="LG152" s="1300">
        <v>24378.040199999999</v>
      </c>
      <c r="LH152" s="1259"/>
      <c r="LI152" s="1259"/>
      <c r="LJ152" s="1208"/>
      <c r="LK152" s="1300">
        <v>24546</v>
      </c>
      <c r="LL152" s="1259"/>
      <c r="LM152" s="1259"/>
      <c r="LN152" s="1208"/>
      <c r="LO152" s="1300">
        <v>24724</v>
      </c>
      <c r="LP152" s="1259"/>
      <c r="LQ152" s="1259"/>
      <c r="LR152" s="1208"/>
      <c r="LS152" s="1300">
        <v>24848</v>
      </c>
      <c r="LT152" s="1259"/>
      <c r="LU152" s="1259"/>
      <c r="LV152" s="1208"/>
      <c r="LW152" s="1300">
        <v>24942</v>
      </c>
      <c r="LX152" s="1259"/>
      <c r="LY152" s="1259"/>
      <c r="LZ152" s="1208"/>
      <c r="MA152" s="1300">
        <v>24956</v>
      </c>
      <c r="MB152" s="1259"/>
      <c r="MC152" s="1259"/>
      <c r="MD152" s="1208"/>
      <c r="ME152" s="1300">
        <v>24949</v>
      </c>
      <c r="MF152" s="1259"/>
      <c r="MG152" s="1259"/>
      <c r="MH152" s="1208"/>
      <c r="MI152" s="1300">
        <v>25125</v>
      </c>
      <c r="MJ152" s="1259"/>
      <c r="MK152" s="1259"/>
      <c r="ML152" s="1208"/>
      <c r="MM152" s="1300">
        <v>25164</v>
      </c>
      <c r="MN152" s="1259"/>
      <c r="MO152" s="1259"/>
      <c r="MP152" s="1208"/>
      <c r="MQ152" s="1300">
        <v>25187</v>
      </c>
      <c r="MR152" s="1259"/>
      <c r="MS152" s="1259"/>
      <c r="MT152" s="1208"/>
      <c r="MU152" s="1300">
        <v>25426</v>
      </c>
      <c r="MV152" s="1259"/>
      <c r="MW152" s="1259"/>
      <c r="MX152" s="1208"/>
      <c r="MY152" s="1300">
        <v>25537</v>
      </c>
      <c r="MZ152" s="1259"/>
      <c r="NA152" s="1259"/>
      <c r="NB152" s="1208"/>
      <c r="NC152" s="1300">
        <v>25466</v>
      </c>
      <c r="ND152" s="1259"/>
      <c r="NE152" s="1259"/>
      <c r="NF152" s="1208"/>
      <c r="NG152" s="1300">
        <v>25781</v>
      </c>
      <c r="NH152" s="1259"/>
      <c r="NI152" s="1259"/>
      <c r="NJ152" s="1208"/>
      <c r="NK152" s="1300">
        <v>25846</v>
      </c>
      <c r="NL152" s="1259"/>
      <c r="NM152" s="1259"/>
      <c r="NN152" s="1208"/>
      <c r="NO152" s="1300">
        <v>25920</v>
      </c>
      <c r="NP152" s="1259"/>
      <c r="NQ152" s="1259"/>
      <c r="NR152" s="1208"/>
      <c r="NS152" s="1300">
        <v>25989.947561542536</v>
      </c>
      <c r="NT152" s="1259"/>
      <c r="NU152" s="1259"/>
      <c r="NV152" s="1208"/>
      <c r="NW152" s="1300">
        <v>25988</v>
      </c>
      <c r="NX152" s="1259"/>
      <c r="NY152" s="1259"/>
      <c r="NZ152" s="1208"/>
      <c r="OA152" s="1300">
        <v>25929</v>
      </c>
      <c r="OB152" s="1259"/>
      <c r="OC152" s="1259"/>
      <c r="OD152" s="1208"/>
      <c r="OE152" s="1300">
        <v>26134</v>
      </c>
      <c r="OF152" s="1259"/>
      <c r="OG152" s="1259"/>
      <c r="OH152" s="1208"/>
      <c r="OI152" s="1300">
        <v>26152</v>
      </c>
      <c r="OJ152" s="1259"/>
      <c r="OK152" s="1259"/>
      <c r="OL152" s="1208"/>
      <c r="OM152" s="1300">
        <v>26309</v>
      </c>
      <c r="ON152" s="1259"/>
      <c r="OO152" s="1259"/>
      <c r="OP152" s="1208"/>
      <c r="OQ152" s="1300">
        <v>26301.513299999999</v>
      </c>
      <c r="OR152" s="1259"/>
      <c r="OS152" s="1259"/>
      <c r="OT152" s="1208"/>
      <c r="OU152" s="1300">
        <v>26289</v>
      </c>
      <c r="OV152" s="1259"/>
      <c r="OW152" s="1259"/>
      <c r="OX152" s="1208"/>
      <c r="OY152" s="1300">
        <v>26274</v>
      </c>
      <c r="OZ152" s="1259"/>
      <c r="PA152" s="1259"/>
      <c r="PB152" s="1208"/>
    </row>
    <row r="153" spans="2:418" ht="15.75" customHeight="1">
      <c r="BF153" s="99"/>
      <c r="BG153" s="99"/>
      <c r="BL153" s="99"/>
      <c r="BM153" s="99"/>
      <c r="JA153" s="556"/>
    </row>
    <row r="162" spans="415:415" ht="15" customHeight="1">
      <c r="OY162" s="1175"/>
    </row>
    <row r="163" spans="415:415" ht="15" customHeight="1">
      <c r="OY163" s="1175"/>
    </row>
    <row r="164" spans="415:415" ht="15" customHeight="1">
      <c r="OY164" s="1175"/>
    </row>
  </sheetData>
  <mergeCells count="399">
    <mergeCell ref="OY137:PB137"/>
    <mergeCell ref="OY138:PB139"/>
    <mergeCell ref="OY152:PB152"/>
    <mergeCell ref="OQ137:OT137"/>
    <mergeCell ref="OQ138:OT139"/>
    <mergeCell ref="OQ152:OT152"/>
    <mergeCell ref="FR138:FT139"/>
    <mergeCell ref="FU138:FW139"/>
    <mergeCell ref="FX138:FZ139"/>
    <mergeCell ref="HU138:HW139"/>
    <mergeCell ref="HX138:HZ139"/>
    <mergeCell ref="IA138:ID139"/>
    <mergeCell ref="IE138:IH139"/>
    <mergeCell ref="II138:IL139"/>
    <mergeCell ref="IM138:IP139"/>
    <mergeCell ref="GA138:GC139"/>
    <mergeCell ref="GD138:GF139"/>
    <mergeCell ref="GG138:GI139"/>
    <mergeCell ref="GJ138:GL139"/>
    <mergeCell ref="GM138:GO139"/>
    <mergeCell ref="GP138:GS139"/>
    <mergeCell ref="HF138:HH139"/>
    <mergeCell ref="HI138:HK139"/>
    <mergeCell ref="HL138:HN139"/>
    <mergeCell ref="KE152:KH152"/>
    <mergeCell ref="KM152:KP152"/>
    <mergeCell ref="KQ152:KT152"/>
    <mergeCell ref="IU138:IX139"/>
    <mergeCell ref="IY138:JB139"/>
    <mergeCell ref="OE137:OH137"/>
    <mergeCell ref="OE138:OH139"/>
    <mergeCell ref="OE152:OH152"/>
    <mergeCell ref="OA137:OD137"/>
    <mergeCell ref="OA138:OD139"/>
    <mergeCell ref="OA152:OD152"/>
    <mergeCell ref="KU152:KX152"/>
    <mergeCell ref="JG152:JJ152"/>
    <mergeCell ref="JK152:JN152"/>
    <mergeCell ref="JO152:JR152"/>
    <mergeCell ref="JS152:JV152"/>
    <mergeCell ref="JW152:JZ152"/>
    <mergeCell ref="KA152:KD152"/>
    <mergeCell ref="MQ137:MT137"/>
    <mergeCell ref="MQ138:MT139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W137:LZ137"/>
    <mergeCell ref="LK137:LN137"/>
    <mergeCell ref="LO137:LR137"/>
    <mergeCell ref="LS137:LV137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Y152:LB152"/>
    <mergeCell ref="LC152:LF152"/>
    <mergeCell ref="LG152:LJ152"/>
    <mergeCell ref="JO137:JR137"/>
    <mergeCell ref="JS137:JV137"/>
    <mergeCell ref="JW137:JZ137"/>
    <mergeCell ref="KA137:KD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IQ138:IT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GT138:GV139"/>
    <mergeCell ref="GW138:GY139"/>
    <mergeCell ref="GZ138:HB139"/>
    <mergeCell ref="HC138:HE139"/>
    <mergeCell ref="HO138:HQ139"/>
    <mergeCell ref="HR138:HT139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I3:AI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F3:AF4"/>
    <mergeCell ref="AG3:AG4"/>
    <mergeCell ref="AH3:AH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BR3:BR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CH3:CH4"/>
    <mergeCell ref="DD3:DD4"/>
    <mergeCell ref="DE3:DE4"/>
    <mergeCell ref="EZ137:FB137"/>
    <mergeCell ref="FC137:FE137"/>
    <mergeCell ref="FF137:FH137"/>
    <mergeCell ref="FI137:FK137"/>
    <mergeCell ref="FL137:FN137"/>
    <mergeCell ref="DH3:DH4"/>
    <mergeCell ref="DI3:DI4"/>
    <mergeCell ref="DM137:DO137"/>
    <mergeCell ref="DP137:DR137"/>
    <mergeCell ref="DS137:DU137"/>
    <mergeCell ref="DV137:DX137"/>
    <mergeCell ref="DF3:DF4"/>
    <mergeCell ref="DO3:DO4"/>
    <mergeCell ref="DK3:DK4"/>
    <mergeCell ref="DM3:DM4"/>
    <mergeCell ref="DQ3:DQ4"/>
    <mergeCell ref="DR3:DR4"/>
    <mergeCell ref="EB137:ED137"/>
    <mergeCell ref="EE137:EG137"/>
    <mergeCell ref="EH137:EJ137"/>
    <mergeCell ref="DS3:DS4"/>
    <mergeCell ref="EW137:EY137"/>
    <mergeCell ref="IE137:IH137"/>
    <mergeCell ref="FO137:FQ137"/>
    <mergeCell ref="FR137:FT137"/>
    <mergeCell ref="DY138:EA139"/>
    <mergeCell ref="EB138:ED139"/>
    <mergeCell ref="EE138:EG139"/>
    <mergeCell ref="EH138:EJ139"/>
    <mergeCell ref="EK138:EM139"/>
    <mergeCell ref="EN138:EP139"/>
    <mergeCell ref="IA137:ID137"/>
    <mergeCell ref="ET137:EV137"/>
    <mergeCell ref="FU137:FW137"/>
    <mergeCell ref="FX137:FZ137"/>
    <mergeCell ref="GA137:GC137"/>
    <mergeCell ref="GD137:GF137"/>
    <mergeCell ref="GG137:GI137"/>
    <mergeCell ref="GJ137:GL137"/>
    <mergeCell ref="GM137:GO137"/>
    <mergeCell ref="DY137:EA137"/>
    <mergeCell ref="DJ3:DJ4"/>
    <mergeCell ref="DG3:DG4"/>
    <mergeCell ref="DG137:DI137"/>
    <mergeCell ref="DJ137:DL137"/>
    <mergeCell ref="DN3:DN4"/>
    <mergeCell ref="EK137:EM137"/>
    <mergeCell ref="EN137:EP137"/>
    <mergeCell ref="EQ137:ES137"/>
    <mergeCell ref="DP3:DP4"/>
    <mergeCell ref="DU3:DU4"/>
    <mergeCell ref="DT3:DT4"/>
    <mergeCell ref="MU137:MX137"/>
    <mergeCell ref="MU138:MX139"/>
    <mergeCell ref="MU152:MX152"/>
    <mergeCell ref="MY137:NB137"/>
    <mergeCell ref="MY138:NB139"/>
    <mergeCell ref="MY152:NB152"/>
    <mergeCell ref="NC137:NF137"/>
    <mergeCell ref="NC138:NF139"/>
    <mergeCell ref="NC152:NF152"/>
    <mergeCell ref="OU137:OX137"/>
    <mergeCell ref="OU138:OX139"/>
    <mergeCell ref="OU152:OX152"/>
    <mergeCell ref="OM137:OP137"/>
    <mergeCell ref="OM138:OP139"/>
    <mergeCell ref="OM152:OP152"/>
    <mergeCell ref="NG137:NJ137"/>
    <mergeCell ref="NG138:NJ139"/>
    <mergeCell ref="NG152:NJ152"/>
    <mergeCell ref="NW152:NZ152"/>
    <mergeCell ref="NK137:NN137"/>
    <mergeCell ref="NK138:NN139"/>
    <mergeCell ref="NK152:NN152"/>
    <mergeCell ref="NW137:NZ137"/>
    <mergeCell ref="NW138:NZ139"/>
    <mergeCell ref="NS137:NV137"/>
    <mergeCell ref="NS138:NV139"/>
    <mergeCell ref="NS152:NV152"/>
    <mergeCell ref="NO137:NR137"/>
    <mergeCell ref="NO138:NR139"/>
    <mergeCell ref="NO152:NR152"/>
    <mergeCell ref="OI137:OL137"/>
    <mergeCell ref="OI138:OL139"/>
    <mergeCell ref="OI152:OL152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3" t="s">
        <v>1840</v>
      </c>
      <c r="BV4" s="983" t="s">
        <v>1886</v>
      </c>
      <c r="BW4" s="983" t="s">
        <v>1897</v>
      </c>
      <c r="BX4" s="910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38">
        <v>0.19851225826480273</v>
      </c>
      <c r="BU7" s="938">
        <v>0.20171934300075364</v>
      </c>
      <c r="BV7" s="938">
        <v>0.20162314970050471</v>
      </c>
      <c r="BW7" s="938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38">
        <v>0.14888419369860201</v>
      </c>
      <c r="BU8" s="938">
        <v>0.15128950725056522</v>
      </c>
      <c r="BV8" s="938">
        <v>0.15121736227537852</v>
      </c>
      <c r="BW8" s="938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38">
        <v>9.9256129132401366E-2</v>
      </c>
      <c r="BU9" s="938">
        <v>0.10085967150037682</v>
      </c>
      <c r="BV9" s="938">
        <v>0.10081157485025236</v>
      </c>
      <c r="BW9" s="938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38"/>
      <c r="BU10" s="938"/>
      <c r="BV10" s="938"/>
      <c r="BW10" s="938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38">
        <v>0.18884506653158376</v>
      </c>
      <c r="BU11" s="938">
        <v>0.19188004450818011</v>
      </c>
      <c r="BV11" s="938">
        <v>0.1918013413566482</v>
      </c>
      <c r="BW11" s="938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38">
        <v>0.14163379989868782</v>
      </c>
      <c r="BU12" s="938">
        <v>0.14391003338113509</v>
      </c>
      <c r="BV12" s="938">
        <v>0.14385100601748615</v>
      </c>
      <c r="BW12" s="938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38">
        <v>9.4422533265791878E-2</v>
      </c>
      <c r="BU13" s="938">
        <v>9.5940022254090054E-2</v>
      </c>
      <c r="BV13" s="938">
        <v>9.5900670678324099E-2</v>
      </c>
      <c r="BW13" s="938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6"/>
      <c r="BU14" s="936"/>
      <c r="BV14" s="936"/>
      <c r="BW14" s="936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6"/>
      <c r="BU15" s="936"/>
      <c r="BV15" s="936"/>
      <c r="BW15" s="936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6"/>
      <c r="BU16" s="936"/>
      <c r="BV16" s="936"/>
      <c r="BW16" s="936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3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3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3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3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3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3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999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999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999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999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999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2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2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2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0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37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37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37"/>
    </row>
    <row r="97" spans="34:72" ht="15.75" customHeight="1">
      <c r="AH97" s="611"/>
      <c r="AQ97" s="102"/>
      <c r="AR97" s="102"/>
      <c r="BT97" s="937"/>
    </row>
    <row r="98" spans="34:72" ht="15.75" customHeight="1">
      <c r="AH98" s="611"/>
      <c r="AQ98" s="102"/>
      <c r="AR98" s="102"/>
      <c r="BT98" s="937"/>
    </row>
    <row r="99" spans="34:72" ht="15.75" customHeight="1">
      <c r="AH99" s="611"/>
      <c r="AQ99" s="102"/>
      <c r="AR99" s="102"/>
      <c r="BT99" s="937"/>
    </row>
    <row r="100" spans="34:72" ht="15.75" customHeight="1">
      <c r="AH100" s="611"/>
      <c r="AQ100" s="102"/>
      <c r="AR100" s="102"/>
      <c r="BT100" s="937"/>
    </row>
    <row r="101" spans="34:72" ht="15.75" customHeight="1">
      <c r="AH101" s="611"/>
      <c r="AQ101" s="102"/>
      <c r="AR101" s="102"/>
      <c r="BT101" s="937"/>
    </row>
    <row r="102" spans="34:72" ht="15.75" customHeight="1">
      <c r="AH102" s="611"/>
      <c r="AQ102" s="102"/>
      <c r="AR102" s="102"/>
      <c r="BT102" s="937"/>
    </row>
    <row r="103" spans="34:72" ht="15.75" customHeight="1">
      <c r="AH103" s="611"/>
      <c r="AQ103" s="102"/>
      <c r="AR103" s="102"/>
      <c r="BT103" s="937"/>
    </row>
    <row r="104" spans="34:72" ht="15.75" customHeight="1">
      <c r="AH104" s="611"/>
      <c r="AQ104" s="102"/>
      <c r="AR104" s="102"/>
      <c r="BT104" s="937"/>
    </row>
    <row r="105" spans="34:72" ht="15.75" customHeight="1">
      <c r="AH105" s="611"/>
      <c r="AQ105" s="102"/>
      <c r="AR105" s="102"/>
      <c r="BT105" s="937"/>
    </row>
    <row r="106" spans="34:72" ht="15.75" customHeight="1">
      <c r="AH106" s="611"/>
      <c r="AQ106" s="102"/>
      <c r="AR106" s="102"/>
      <c r="BT106" s="937"/>
    </row>
    <row r="107" spans="34:72" ht="15.75" customHeight="1">
      <c r="AH107" s="611"/>
      <c r="AQ107" s="102"/>
      <c r="AR107" s="102"/>
      <c r="BT107" s="937"/>
    </row>
    <row r="108" spans="34:72" ht="15.75" customHeight="1">
      <c r="AH108" s="611"/>
      <c r="AQ108" s="102"/>
      <c r="AR108" s="102"/>
      <c r="BT108" s="937"/>
    </row>
    <row r="109" spans="34:72" ht="15.75" customHeight="1">
      <c r="AH109" s="611"/>
      <c r="AQ109" s="102"/>
      <c r="BT109" s="937"/>
    </row>
    <row r="110" spans="34:72" ht="15.75" customHeight="1">
      <c r="AH110" s="611"/>
      <c r="AQ110" s="102"/>
      <c r="BT110" s="937"/>
    </row>
    <row r="111" spans="34:72" ht="15.75" customHeight="1">
      <c r="AH111" s="611"/>
      <c r="AQ111" s="102"/>
      <c r="BT111" s="937"/>
    </row>
    <row r="112" spans="34:72" ht="15.75" customHeight="1">
      <c r="AH112" s="611"/>
      <c r="AQ112" s="102"/>
      <c r="BT112" s="937"/>
    </row>
    <row r="113" spans="34:72" ht="15.75" customHeight="1">
      <c r="AH113" s="611"/>
      <c r="AQ113" s="102"/>
      <c r="BT113" s="937"/>
    </row>
    <row r="114" spans="34:72" ht="15.75" customHeight="1">
      <c r="AH114" s="611"/>
      <c r="AQ114" s="102"/>
      <c r="BT114" s="937"/>
    </row>
    <row r="115" spans="34:72" ht="15.75" customHeight="1">
      <c r="AH115" s="611"/>
      <c r="AQ115" s="102"/>
      <c r="BT115" s="937"/>
    </row>
    <row r="116" spans="34:72" ht="15.75" customHeight="1">
      <c r="AH116" s="611"/>
      <c r="AQ116" s="102"/>
      <c r="BT116" s="937"/>
    </row>
    <row r="117" spans="34:72" ht="15.75" customHeight="1">
      <c r="AH117" s="611"/>
      <c r="AQ117" s="102"/>
      <c r="BT117" s="937"/>
    </row>
    <row r="118" spans="34:72" ht="15.75" customHeight="1">
      <c r="AH118" s="611"/>
      <c r="AQ118" s="102"/>
      <c r="BT118" s="937"/>
    </row>
    <row r="119" spans="34:72" ht="15.75" customHeight="1">
      <c r="AH119" s="611"/>
      <c r="AQ119" s="102"/>
      <c r="BT119" s="937"/>
    </row>
    <row r="120" spans="34:72" ht="15.75" customHeight="1">
      <c r="AH120" s="611"/>
      <c r="AQ120" s="102"/>
      <c r="BT120" s="937"/>
    </row>
    <row r="121" spans="34:72" ht="15.75" customHeight="1">
      <c r="AH121" s="611"/>
      <c r="AQ121" s="102"/>
      <c r="BT121" s="937"/>
    </row>
    <row r="122" spans="34:72" ht="15.75" customHeight="1">
      <c r="AH122" s="611"/>
      <c r="AQ122" s="102"/>
      <c r="BT122" s="937"/>
    </row>
    <row r="123" spans="34:72" ht="15.75" customHeight="1">
      <c r="AH123" s="611"/>
      <c r="AQ123" s="102"/>
      <c r="BT123" s="937"/>
    </row>
    <row r="124" spans="34:72" ht="15.75" customHeight="1">
      <c r="AQ124" s="102"/>
      <c r="BT124" s="937"/>
    </row>
    <row r="125" spans="34:72" ht="15.75" customHeight="1">
      <c r="AQ125" s="102"/>
      <c r="BT125" s="937"/>
    </row>
    <row r="126" spans="34:72" ht="15.75" customHeight="1">
      <c r="AQ126" s="102"/>
      <c r="BT126" s="937"/>
    </row>
    <row r="127" spans="34:72" ht="15.75" customHeight="1">
      <c r="AQ127" s="102"/>
      <c r="BT127" s="937"/>
    </row>
    <row r="128" spans="34:72" ht="15.75" customHeight="1">
      <c r="AQ128" s="102"/>
      <c r="BT128" s="937"/>
    </row>
    <row r="129" spans="43:72" ht="15.75" customHeight="1">
      <c r="AQ129" s="102"/>
      <c r="BT129" s="93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topLeftCell="E94" workbookViewId="0">
      <selection activeCell="O16" sqref="O16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17" ht="16" thickBot="1"/>
    <row r="2" spans="1:17">
      <c r="A2" s="1044" t="s">
        <v>2028</v>
      </c>
      <c r="B2" s="567"/>
    </row>
    <row r="3" spans="1:17">
      <c r="A3" s="910" t="s">
        <v>2027</v>
      </c>
    </row>
    <row r="6" spans="1:17" ht="16" thickBot="1"/>
    <row r="7" spans="1:17" ht="16" thickBot="1">
      <c r="A7" s="1004" t="s">
        <v>941</v>
      </c>
      <c r="B7" s="1004"/>
      <c r="C7" s="1004" t="s">
        <v>1979</v>
      </c>
      <c r="D7" s="1318" t="s">
        <v>1980</v>
      </c>
      <c r="E7" s="1319"/>
      <c r="F7" s="1319"/>
      <c r="G7" s="1323"/>
      <c r="H7" s="1318" t="s">
        <v>1980</v>
      </c>
      <c r="I7" s="1319"/>
      <c r="J7" s="1319"/>
      <c r="K7" s="1319"/>
      <c r="L7" s="1319"/>
      <c r="M7" s="1318"/>
      <c r="N7" s="1319"/>
      <c r="O7" s="1319"/>
      <c r="P7" s="1319"/>
      <c r="Q7" s="1319"/>
    </row>
    <row r="8" spans="1:17">
      <c r="A8" s="1007" t="s">
        <v>1975</v>
      </c>
      <c r="B8" s="1005"/>
      <c r="C8" s="1006"/>
      <c r="D8" s="1089" t="s">
        <v>1897</v>
      </c>
      <c r="E8" s="1090" t="s">
        <v>2029</v>
      </c>
      <c r="F8" s="1091">
        <v>45833</v>
      </c>
      <c r="G8" s="1091">
        <v>45863</v>
      </c>
      <c r="H8" s="1091">
        <v>45894</v>
      </c>
      <c r="I8" s="1091">
        <v>45925</v>
      </c>
      <c r="J8" s="1091">
        <v>45955</v>
      </c>
      <c r="K8" s="1144">
        <v>45986</v>
      </c>
      <c r="L8" s="1173">
        <v>46016</v>
      </c>
      <c r="M8" s="1173">
        <v>46047</v>
      </c>
      <c r="N8" s="1139"/>
      <c r="O8" s="1139"/>
    </row>
    <row r="9" spans="1:17" ht="16">
      <c r="A9" s="1317" t="s">
        <v>1615</v>
      </c>
      <c r="B9" s="1317"/>
      <c r="C9" s="1092" t="s">
        <v>1976</v>
      </c>
      <c r="D9" s="1093">
        <v>0.18368760503160231</v>
      </c>
      <c r="E9" s="1093">
        <v>0.1847</v>
      </c>
      <c r="F9" s="1093">
        <v>0.1832364189965667</v>
      </c>
      <c r="G9" s="1093">
        <v>0.18555714541964272</v>
      </c>
      <c r="H9" s="1093">
        <v>0.18498891591171221</v>
      </c>
      <c r="I9" s="1119">
        <v>0.18535998102615986</v>
      </c>
      <c r="J9" s="1119">
        <v>0.18763786217099637</v>
      </c>
      <c r="K9" s="1145">
        <v>0.1870180914980506</v>
      </c>
      <c r="L9" s="1093">
        <v>0.18471558998818832</v>
      </c>
      <c r="M9" s="1178">
        <v>0.1855793693247737</v>
      </c>
    </row>
    <row r="10" spans="1:17" ht="16">
      <c r="A10" s="1317"/>
      <c r="B10" s="1317"/>
      <c r="C10" s="1092" t="s">
        <v>1977</v>
      </c>
      <c r="D10" s="1093">
        <v>0.13780067856521577</v>
      </c>
      <c r="E10" s="1093">
        <v>0.1386</v>
      </c>
      <c r="F10" s="1093">
        <v>0.13746220313146854</v>
      </c>
      <c r="G10" s="1093">
        <v>0.13920318982357052</v>
      </c>
      <c r="H10" s="1093">
        <v>0.13877690949964705</v>
      </c>
      <c r="I10" s="1119">
        <v>0.13905527898763709</v>
      </c>
      <c r="J10" s="1119">
        <v>0.14076412356316179</v>
      </c>
      <c r="K10" s="1145">
        <v>0.14029917755185062</v>
      </c>
      <c r="L10" s="1093">
        <v>0.13857186301474905</v>
      </c>
      <c r="M10" s="1178">
        <v>0.13921986198393152</v>
      </c>
    </row>
    <row r="11" spans="1:17" ht="16">
      <c r="A11" s="1317"/>
      <c r="B11" s="1317"/>
      <c r="C11" s="1092" t="s">
        <v>1978</v>
      </c>
      <c r="D11" s="1093">
        <v>9.1773852932773139E-2</v>
      </c>
      <c r="E11" s="1093">
        <v>9.2299999999999993E-2</v>
      </c>
      <c r="F11" s="1093">
        <v>9.154843173019632E-2</v>
      </c>
      <c r="G11" s="1093">
        <v>9.2707911192144443E-2</v>
      </c>
      <c r="H11" s="1093">
        <v>9.2424012824130403E-2</v>
      </c>
      <c r="I11" s="1119">
        <v>9.2609404077045612E-2</v>
      </c>
      <c r="J11" s="1119">
        <v>9.3747477215669187E-2</v>
      </c>
      <c r="K11" s="1145">
        <v>9.3437827892400016E-2</v>
      </c>
      <c r="L11" s="1093">
        <v>9.2287453946878553E-2</v>
      </c>
      <c r="M11" s="1178">
        <v>9.2719014681684364E-2</v>
      </c>
    </row>
    <row r="12" spans="1:17" ht="16">
      <c r="A12" s="1317" t="s">
        <v>1616</v>
      </c>
      <c r="B12" s="1317"/>
      <c r="C12" s="1092" t="s">
        <v>1976</v>
      </c>
      <c r="D12" s="1093">
        <v>0.18164936821903624</v>
      </c>
      <c r="E12" s="1093">
        <v>0.1827</v>
      </c>
      <c r="F12" s="1093">
        <v>0.18120989302951812</v>
      </c>
      <c r="G12" s="1093">
        <v>0.18350424581310379</v>
      </c>
      <c r="H12" s="1093">
        <v>0.18293778102266778</v>
      </c>
      <c r="I12" s="1119">
        <v>0.18330298524985311</v>
      </c>
      <c r="J12" s="1119">
        <v>0.18554715032619473</v>
      </c>
      <c r="K12" s="1145">
        <v>0.18493834295679171</v>
      </c>
      <c r="L12" s="1093">
        <v>0.18267735385103515</v>
      </c>
      <c r="M12" s="1178">
        <v>0.18352456127701261</v>
      </c>
    </row>
    <row r="13" spans="1:17" ht="16">
      <c r="A13" s="1317"/>
      <c r="B13" s="1317"/>
      <c r="C13" s="1092" t="s">
        <v>1977</v>
      </c>
      <c r="D13" s="1093">
        <v>0.13630699895634923</v>
      </c>
      <c r="E13" s="1093">
        <v>0.1371</v>
      </c>
      <c r="F13" s="1093">
        <v>0.13597722327484643</v>
      </c>
      <c r="G13" s="1093">
        <v>0.13769887166561101</v>
      </c>
      <c r="H13" s="1093">
        <v>0.13727380486600804</v>
      </c>
      <c r="I13" s="1119">
        <v>0.13754784871599146</v>
      </c>
      <c r="J13" s="1119">
        <v>0.13923183699361608</v>
      </c>
      <c r="K13" s="1145">
        <v>0.13877499694908715</v>
      </c>
      <c r="L13" s="1093">
        <v>0.13707838416865042</v>
      </c>
      <c r="M13" s="1178">
        <v>0.13771411608922207</v>
      </c>
    </row>
    <row r="14" spans="1:17" ht="16">
      <c r="A14" s="1317"/>
      <c r="B14" s="1317"/>
      <c r="C14" s="1092" t="s">
        <v>1978</v>
      </c>
      <c r="D14" s="1093">
        <v>9.082468410951812E-2</v>
      </c>
      <c r="E14" s="1093">
        <v>9.1300000000000006E-2</v>
      </c>
      <c r="F14" s="1093">
        <v>9.060494651475906E-2</v>
      </c>
      <c r="G14" s="1093">
        <v>9.1752122906551895E-2</v>
      </c>
      <c r="H14" s="1093">
        <v>9.1468890511333889E-2</v>
      </c>
      <c r="I14" s="1119">
        <v>9.1651492624926556E-2</v>
      </c>
      <c r="J14" s="1119">
        <v>9.2773575163097366E-2</v>
      </c>
      <c r="K14" s="1145">
        <v>9.2469171478395853E-2</v>
      </c>
      <c r="L14" s="1093">
        <v>9.1338676925517573E-2</v>
      </c>
      <c r="M14" s="1178">
        <v>9.1762280638506305E-2</v>
      </c>
    </row>
    <row r="15" spans="1:17" ht="16">
      <c r="A15" s="1317" t="s">
        <v>1908</v>
      </c>
      <c r="B15" s="1317"/>
      <c r="C15" s="1092" t="s">
        <v>36</v>
      </c>
      <c r="D15" s="1094">
        <v>981.51160705897394</v>
      </c>
      <c r="E15" s="1094">
        <v>990</v>
      </c>
      <c r="F15" s="1094">
        <v>974.46216085794504</v>
      </c>
      <c r="G15" s="1094">
        <v>986.93883613269043</v>
      </c>
      <c r="H15" s="1094">
        <v>988.13932888988404</v>
      </c>
      <c r="I15" s="1003">
        <v>991.82199340056354</v>
      </c>
      <c r="J15" s="1003">
        <v>1010.4454341915356</v>
      </c>
      <c r="K15" s="1146">
        <v>1003.9118197989596</v>
      </c>
      <c r="L15" s="1094">
        <v>978.89747797393818</v>
      </c>
      <c r="M15" s="1179">
        <v>989.75943454183425</v>
      </c>
    </row>
    <row r="16" spans="1:17" ht="32">
      <c r="A16" s="1317" t="s">
        <v>1909</v>
      </c>
      <c r="B16" s="1317"/>
      <c r="C16" s="1095" t="s">
        <v>1910</v>
      </c>
      <c r="D16" s="1094">
        <v>3079.841860989884</v>
      </c>
      <c r="E16" s="1094">
        <v>3096</v>
      </c>
      <c r="F16" s="1094">
        <v>3089.4391381618389</v>
      </c>
      <c r="G16" s="1094">
        <v>3120.3449323855061</v>
      </c>
      <c r="H16" s="1094">
        <v>3119.0104586602661</v>
      </c>
      <c r="I16" s="1003">
        <v>3129.6169116211281</v>
      </c>
      <c r="J16" s="1003">
        <v>3156.4308331838033</v>
      </c>
      <c r="K16" s="1146">
        <v>3149.8665742095277</v>
      </c>
      <c r="L16" s="1094">
        <v>3122.1743573156782</v>
      </c>
      <c r="M16" s="1179">
        <v>3144.6524018849659</v>
      </c>
    </row>
    <row r="17" spans="1:13" ht="16">
      <c r="A17" s="1317"/>
      <c r="B17" s="1317"/>
      <c r="C17" s="1092" t="s">
        <v>1911</v>
      </c>
      <c r="D17" s="1094">
        <v>182.19763568271119</v>
      </c>
      <c r="E17" s="1094">
        <v>184</v>
      </c>
      <c r="F17" s="1094">
        <v>180.66622666994107</v>
      </c>
      <c r="G17" s="1094">
        <v>183.06843688605107</v>
      </c>
      <c r="H17" s="1094">
        <v>183.23859344302551</v>
      </c>
      <c r="I17" s="1003">
        <v>183.88919204322201</v>
      </c>
      <c r="J17" s="1003">
        <v>187.52253499508839</v>
      </c>
      <c r="K17" s="1146">
        <v>186.24135621316304</v>
      </c>
      <c r="L17" s="1094">
        <v>181.37688052554029</v>
      </c>
      <c r="M17" s="1179">
        <v>183.35870395383103</v>
      </c>
    </row>
    <row r="18" spans="1:13" ht="32">
      <c r="A18" s="1317"/>
      <c r="B18" s="1317"/>
      <c r="C18" s="1095" t="s">
        <v>1912</v>
      </c>
      <c r="D18" s="1094">
        <v>23.71776842992336</v>
      </c>
      <c r="E18" s="1094">
        <v>24</v>
      </c>
      <c r="F18" s="1094">
        <v>23.983078661302851</v>
      </c>
      <c r="G18" s="1094">
        <v>24.115063642388375</v>
      </c>
      <c r="H18" s="1094">
        <v>24.247535506454039</v>
      </c>
      <c r="I18" s="1003">
        <v>24.401576136061141</v>
      </c>
      <c r="J18" s="1003">
        <v>24.506323764193976</v>
      </c>
      <c r="K18" s="1146">
        <v>24.481677263456842</v>
      </c>
      <c r="L18" s="1094">
        <v>24.313772977185099</v>
      </c>
      <c r="M18" s="1180">
        <v>24.64496033084037</v>
      </c>
    </row>
    <row r="19" spans="1:13" ht="16">
      <c r="A19" s="1317" t="s">
        <v>1913</v>
      </c>
      <c r="B19" s="1317"/>
      <c r="C19" s="1092" t="s">
        <v>36</v>
      </c>
      <c r="D19" s="1094">
        <v>2021.7533001608351</v>
      </c>
      <c r="E19" s="1094">
        <v>2036</v>
      </c>
      <c r="F19" s="1094">
        <v>2025.9732835755888</v>
      </c>
      <c r="G19" s="1094">
        <v>2044.4019626467029</v>
      </c>
      <c r="H19" s="1094">
        <v>2051.3166268896721</v>
      </c>
      <c r="I19" s="1003">
        <v>2061.6905680078821</v>
      </c>
      <c r="J19" s="1003">
        <v>2085.2112214557505</v>
      </c>
      <c r="K19" s="1146">
        <v>2077.4922734460611</v>
      </c>
      <c r="L19" s="1094">
        <v>2044.6600791350829</v>
      </c>
      <c r="M19" s="1180">
        <v>2069.9637317351326</v>
      </c>
    </row>
    <row r="20" spans="1:13" ht="16">
      <c r="A20" s="1317" t="s">
        <v>1914</v>
      </c>
      <c r="B20" s="1317"/>
      <c r="C20" s="1092" t="s">
        <v>36</v>
      </c>
      <c r="D20" s="1094">
        <v>3852.0568512801656</v>
      </c>
      <c r="E20" s="1094">
        <v>3870</v>
      </c>
      <c r="F20" s="1094">
        <v>3864.6498263005888</v>
      </c>
      <c r="G20" s="1094">
        <v>3904.8236825846716</v>
      </c>
      <c r="H20" s="1094">
        <v>3897.876704598536</v>
      </c>
      <c r="I20" s="1003">
        <v>3908.8053586010005</v>
      </c>
      <c r="J20" s="1003">
        <v>3939.1043950874582</v>
      </c>
      <c r="K20" s="1146">
        <v>3932.8740581379634</v>
      </c>
      <c r="L20" s="1094">
        <v>3907.0319051839638</v>
      </c>
      <c r="M20" s="1180">
        <v>3928.1329128139869</v>
      </c>
    </row>
    <row r="21" spans="1:13" ht="16">
      <c r="A21" s="1317" t="s">
        <v>1915</v>
      </c>
      <c r="B21" s="1317"/>
      <c r="C21" s="1092" t="s">
        <v>36</v>
      </c>
      <c r="D21" s="1094">
        <v>4924.7251230314769</v>
      </c>
      <c r="E21" s="1094">
        <v>4945</v>
      </c>
      <c r="F21" s="1094">
        <v>4940.0719486438602</v>
      </c>
      <c r="G21" s="1094">
        <v>4993.2631710830938</v>
      </c>
      <c r="H21" s="1094">
        <v>4979.4445594383724</v>
      </c>
      <c r="I21" s="1003">
        <v>4991.1789512670011</v>
      </c>
      <c r="J21" s="1003">
        <v>5028.0772349334111</v>
      </c>
      <c r="K21" s="1146">
        <v>5021.4615960264391</v>
      </c>
      <c r="L21" s="1094">
        <v>4994.8664952335394</v>
      </c>
      <c r="M21" s="1180">
        <v>5015.4951636032465</v>
      </c>
    </row>
    <row r="22" spans="1:13" ht="16">
      <c r="A22" s="1317" t="s">
        <v>1916</v>
      </c>
      <c r="B22" s="1317"/>
      <c r="C22" s="1092" t="s">
        <v>36</v>
      </c>
      <c r="D22" s="1094">
        <v>4825.3165245448072</v>
      </c>
      <c r="E22" s="1094">
        <v>4845</v>
      </c>
      <c r="F22" s="1094">
        <v>4841.6032690561851</v>
      </c>
      <c r="G22" s="1094">
        <v>4893.4636099305581</v>
      </c>
      <c r="H22" s="1094">
        <v>4879.509517950898</v>
      </c>
      <c r="I22" s="1003">
        <v>4890.8746554615191</v>
      </c>
      <c r="J22" s="1003">
        <v>4925.6842368693287</v>
      </c>
      <c r="K22" s="1146">
        <v>4919.8149313786253</v>
      </c>
      <c r="L22" s="1094">
        <v>4896.0846306837147</v>
      </c>
      <c r="M22" s="1180">
        <v>4915.5535582297853</v>
      </c>
    </row>
    <row r="23" spans="1:13" ht="16">
      <c r="A23" s="1317" t="s">
        <v>1917</v>
      </c>
      <c r="B23" s="1317"/>
      <c r="C23" s="1092" t="s">
        <v>36</v>
      </c>
      <c r="D23" s="1094">
        <v>5798.5802182545331</v>
      </c>
      <c r="E23" s="1094">
        <v>5820</v>
      </c>
      <c r="F23" s="1094">
        <v>5818.520152743281</v>
      </c>
      <c r="G23" s="1094">
        <v>5882.1093042756429</v>
      </c>
      <c r="H23" s="1094">
        <v>5861.0591085744345</v>
      </c>
      <c r="I23" s="1003">
        <v>5872.8217315553447</v>
      </c>
      <c r="J23" s="1003">
        <v>5912.1389601242536</v>
      </c>
      <c r="K23" s="1146">
        <v>5906.6408901722934</v>
      </c>
      <c r="L23" s="1094">
        <v>5885.0971915746932</v>
      </c>
      <c r="M23" s="1180">
        <v>5902.8259694127</v>
      </c>
    </row>
    <row r="24" spans="1:13" ht="16">
      <c r="A24" s="1317" t="s">
        <v>1918</v>
      </c>
      <c r="B24" s="1317"/>
      <c r="C24" s="1092" t="s">
        <v>36</v>
      </c>
      <c r="D24" s="1094">
        <v>20970.597131208451</v>
      </c>
      <c r="E24" s="1094">
        <v>21022</v>
      </c>
      <c r="F24" s="1094">
        <v>21049.693497167602</v>
      </c>
      <c r="G24" s="1094">
        <v>21295.939969767216</v>
      </c>
      <c r="H24" s="1094">
        <v>21162.756749949029</v>
      </c>
      <c r="I24" s="1003">
        <v>21180.195051766608</v>
      </c>
      <c r="J24" s="1003">
        <v>21287.162558375097</v>
      </c>
      <c r="K24" s="1146">
        <v>21288.690640535133</v>
      </c>
      <c r="L24" s="1094">
        <v>21306.40974994926</v>
      </c>
      <c r="M24" s="1180">
        <v>21294.719513711425</v>
      </c>
    </row>
    <row r="25" spans="1:13" ht="16">
      <c r="A25" s="1317" t="s">
        <v>1919</v>
      </c>
      <c r="B25" s="1317"/>
      <c r="C25" s="1092" t="s">
        <v>36</v>
      </c>
      <c r="D25" s="1094">
        <v>2795.5709789770735</v>
      </c>
      <c r="E25" s="1094">
        <v>2810</v>
      </c>
      <c r="F25" s="1094">
        <v>2805.3096603102686</v>
      </c>
      <c r="G25" s="1094">
        <v>2832.6693754880753</v>
      </c>
      <c r="H25" s="1094">
        <v>2832.6113057846474</v>
      </c>
      <c r="I25" s="1003">
        <v>2842.798921950397</v>
      </c>
      <c r="J25" s="1003">
        <v>2866.7946055263733</v>
      </c>
      <c r="K25" s="1146">
        <v>2860.8450794445462</v>
      </c>
      <c r="L25" s="1094">
        <v>2835.3615618381541</v>
      </c>
      <c r="M25" s="1180">
        <v>2857.1153362202963</v>
      </c>
    </row>
    <row r="26" spans="1:13" ht="112">
      <c r="A26" s="1321" t="s">
        <v>1981</v>
      </c>
      <c r="B26" s="1095" t="s">
        <v>1982</v>
      </c>
      <c r="C26" s="1092" t="s">
        <v>36</v>
      </c>
      <c r="D26" s="1094">
        <v>10118.161301302271</v>
      </c>
      <c r="E26" s="1096">
        <v>10147</v>
      </c>
      <c r="F26" s="1094">
        <v>10156.451329442289</v>
      </c>
      <c r="G26" s="1094">
        <v>10271.86560832065</v>
      </c>
      <c r="H26" s="1094">
        <v>10217.978090891009</v>
      </c>
      <c r="I26" s="1003">
        <v>10231.008432434997</v>
      </c>
      <c r="J26" s="1003">
        <v>10287.749327500758</v>
      </c>
      <c r="K26" s="1146">
        <v>10285.131494383251</v>
      </c>
      <c r="L26" s="1094">
        <v>10278.205527692431</v>
      </c>
      <c r="M26" s="1181">
        <v>10286.114994840287</v>
      </c>
    </row>
    <row r="27" spans="1:13" ht="64">
      <c r="A27" s="1321"/>
      <c r="B27" s="1095" t="s">
        <v>1983</v>
      </c>
      <c r="C27" s="1092" t="s">
        <v>1984</v>
      </c>
      <c r="D27" s="1094">
        <v>7.4196682123346118</v>
      </c>
      <c r="E27" s="1096">
        <v>7</v>
      </c>
      <c r="F27" s="1094">
        <v>7.447776133754183</v>
      </c>
      <c r="G27" s="1094">
        <v>7.5372022955104008</v>
      </c>
      <c r="H27" s="1094">
        <v>7.482859681994495</v>
      </c>
      <c r="I27" s="1003">
        <v>7.4858292693744222</v>
      </c>
      <c r="J27" s="1003">
        <v>7.5199233471176878</v>
      </c>
      <c r="K27" s="1146">
        <v>7.5228732384622568</v>
      </c>
      <c r="L27" s="1094">
        <v>7.5401943146375032</v>
      </c>
      <c r="M27" s="1181">
        <v>7.5265958697863686</v>
      </c>
    </row>
    <row r="28" spans="1:13" ht="96">
      <c r="A28" s="1321"/>
      <c r="B28" s="1095" t="s">
        <v>1985</v>
      </c>
      <c r="C28" s="1092" t="s">
        <v>1986</v>
      </c>
      <c r="D28" s="1094">
        <v>2613.644415594435</v>
      </c>
      <c r="E28" s="1094">
        <v>2620</v>
      </c>
      <c r="F28" s="1094">
        <v>2621.4433949894492</v>
      </c>
      <c r="G28" s="1094">
        <v>2653.140869636843</v>
      </c>
      <c r="H28" s="1094">
        <v>2635.4229626250094</v>
      </c>
      <c r="I28" s="1003">
        <v>2637.0131774472529</v>
      </c>
      <c r="J28" s="1003">
        <v>2651.63468762293</v>
      </c>
      <c r="K28" s="1146">
        <v>2651.4141227669566</v>
      </c>
      <c r="L28" s="1094">
        <v>2652.5094514839861</v>
      </c>
      <c r="M28" s="1094">
        <v>2649.9274195568773</v>
      </c>
    </row>
    <row r="29" spans="1:13">
      <c r="A29" s="1097" t="s">
        <v>1987</v>
      </c>
      <c r="B29" s="1098"/>
      <c r="C29" s="1099"/>
      <c r="D29" s="979"/>
      <c r="E29" s="979"/>
      <c r="F29" s="979"/>
      <c r="G29" s="979"/>
      <c r="H29" s="979"/>
      <c r="I29" s="868"/>
      <c r="J29" s="868"/>
      <c r="K29" s="804"/>
      <c r="L29" s="868"/>
      <c r="M29" s="868"/>
    </row>
    <row r="30" spans="1:13" ht="16">
      <c r="A30" s="1321" t="s">
        <v>41</v>
      </c>
      <c r="B30" s="1321"/>
      <c r="C30" s="1092" t="s">
        <v>1976</v>
      </c>
      <c r="D30" s="1100">
        <v>0.11359609751144216</v>
      </c>
      <c r="E30" s="1100">
        <v>0.1143</v>
      </c>
      <c r="F30" s="1100">
        <v>0.11323744411554519</v>
      </c>
      <c r="G30" s="1100">
        <v>0.11468001716770539</v>
      </c>
      <c r="H30" s="1100">
        <v>0.1143825394086604</v>
      </c>
      <c r="I30" s="1120">
        <v>0.11463272759766219</v>
      </c>
      <c r="J30" s="1120">
        <v>0.11614174791511918</v>
      </c>
      <c r="K30" s="1147">
        <v>0.11570988334003433</v>
      </c>
      <c r="L30" s="1100">
        <v>0.11409636771934271</v>
      </c>
      <c r="M30" s="1100">
        <v>0.114696367719343</v>
      </c>
    </row>
    <row r="31" spans="1:13" ht="16">
      <c r="A31" s="1321"/>
      <c r="B31" s="1321"/>
      <c r="C31" s="1092" t="s">
        <v>1977</v>
      </c>
      <c r="D31" s="1100">
        <v>8.5266508401009161E-2</v>
      </c>
      <c r="E31" s="1100">
        <v>8.5800000000000001E-2</v>
      </c>
      <c r="F31" s="1100">
        <v>8.4997299128294318E-2</v>
      </c>
      <c r="G31" s="1100">
        <v>8.6080110685783764E-2</v>
      </c>
      <c r="H31" s="1100">
        <v>8.5856820534128964E-2</v>
      </c>
      <c r="I31" s="1120">
        <v>8.6044614602646202E-2</v>
      </c>
      <c r="J31" s="1120">
        <v>8.7177302224796069E-2</v>
      </c>
      <c r="K31" s="1147">
        <v>8.6853139817580791E-2</v>
      </c>
      <c r="L31" s="1100">
        <v>8.5642016845570212E-2</v>
      </c>
      <c r="M31" s="1100">
        <v>8.6105239724432597E-2</v>
      </c>
    </row>
    <row r="32" spans="1:13" ht="16">
      <c r="A32" s="1321"/>
      <c r="B32" s="1321"/>
      <c r="C32" s="1092" t="s">
        <v>1978</v>
      </c>
      <c r="D32" s="1100">
        <v>5.679804875572108E-2</v>
      </c>
      <c r="E32" s="1100">
        <v>5.7099999999999998E-2</v>
      </c>
      <c r="F32" s="1100">
        <v>5.6618722057772596E-2</v>
      </c>
      <c r="G32" s="1100">
        <v>5.7340008583852693E-2</v>
      </c>
      <c r="H32" s="1100">
        <v>5.7191269704330201E-2</v>
      </c>
      <c r="I32" s="1120">
        <v>5.7316363798831094E-2</v>
      </c>
      <c r="J32" s="1120">
        <v>5.8070873957559589E-2</v>
      </c>
      <c r="K32" s="1147">
        <v>5.7854941670017167E-2</v>
      </c>
      <c r="L32" s="1100">
        <v>5.7048183859671357E-2</v>
      </c>
      <c r="M32" s="1100">
        <v>5.735674763402758E-2</v>
      </c>
    </row>
    <row r="33" spans="1:13" ht="16">
      <c r="A33" s="1097" t="s">
        <v>1988</v>
      </c>
      <c r="B33" s="1101"/>
      <c r="C33" s="1102"/>
      <c r="D33" s="1103"/>
      <c r="E33" s="1103"/>
      <c r="F33" s="1103"/>
      <c r="G33" s="1103"/>
      <c r="H33" s="1103"/>
      <c r="I33" s="1121"/>
      <c r="J33" s="868"/>
      <c r="K33" s="804"/>
      <c r="L33" s="868"/>
      <c r="M33" s="868"/>
    </row>
    <row r="34" spans="1:13" ht="16">
      <c r="A34" s="1321" t="s">
        <v>1625</v>
      </c>
      <c r="B34" s="1321"/>
      <c r="C34" s="1092" t="s">
        <v>1976</v>
      </c>
      <c r="D34" s="1100">
        <v>5.7067807170462302E-2</v>
      </c>
      <c r="E34" s="1100">
        <v>5.7500000000000002E-2</v>
      </c>
      <c r="F34" s="1100">
        <v>5.6725093080491278E-2</v>
      </c>
      <c r="G34" s="1100">
        <v>5.7464860350112647E-2</v>
      </c>
      <c r="H34" s="1100">
        <v>5.7425461563698259E-2</v>
      </c>
      <c r="I34" s="1120">
        <v>5.7593490036269353E-2</v>
      </c>
      <c r="J34" s="1120">
        <v>5.8557211438673949E-2</v>
      </c>
      <c r="K34" s="1147">
        <v>5.8240566865208239E-2</v>
      </c>
      <c r="L34" s="1100">
        <v>5.7042987177785678E-2</v>
      </c>
      <c r="M34" s="1100">
        <v>5.7521919734193738E-2</v>
      </c>
    </row>
    <row r="35" spans="1:13" ht="16">
      <c r="A35" s="1321"/>
      <c r="B35" s="1321"/>
      <c r="C35" s="1092" t="s">
        <v>1977</v>
      </c>
      <c r="D35" s="1100">
        <v>4.2868471263119788E-2</v>
      </c>
      <c r="E35" s="1100">
        <v>4.3200000000000002E-2</v>
      </c>
      <c r="F35" s="1100">
        <v>4.2611029636293207E-2</v>
      </c>
      <c r="G35" s="1100">
        <v>4.3166731590013524E-2</v>
      </c>
      <c r="H35" s="1100">
        <v>4.3137135819176178E-2</v>
      </c>
      <c r="I35" s="1120">
        <v>4.3263356259472474E-2</v>
      </c>
      <c r="J35" s="1120">
        <v>4.3987289161278774E-2</v>
      </c>
      <c r="K35" s="1147">
        <v>4.3749430559883916E-2</v>
      </c>
      <c r="L35" s="1100">
        <v>4.2849826861038054E-2</v>
      </c>
      <c r="M35" s="1100">
        <v>4.3209593733979652E-2</v>
      </c>
    </row>
    <row r="36" spans="1:13" ht="16">
      <c r="A36" s="1321"/>
      <c r="B36" s="1321"/>
      <c r="C36" s="1092" t="s">
        <v>1978</v>
      </c>
      <c r="D36" s="1100">
        <v>2.8533903585231151E-2</v>
      </c>
      <c r="E36" s="1100">
        <v>2.8799999999999999E-2</v>
      </c>
      <c r="F36" s="1100">
        <v>2.8362546540245639E-2</v>
      </c>
      <c r="G36" s="1100">
        <v>2.8732430175056323E-2</v>
      </c>
      <c r="H36" s="1100">
        <v>2.8712730781849129E-2</v>
      </c>
      <c r="I36" s="1120">
        <v>2.8796745018134676E-2</v>
      </c>
      <c r="J36" s="1120">
        <v>2.9278605719336975E-2</v>
      </c>
      <c r="K36" s="1147">
        <v>2.9120283432604119E-2</v>
      </c>
      <c r="L36" s="1100">
        <v>2.8521493588892839E-2</v>
      </c>
      <c r="M36" s="1100">
        <v>2.8760959867096869E-2</v>
      </c>
    </row>
    <row r="37" spans="1:13" ht="16">
      <c r="A37" s="1321" t="s">
        <v>1989</v>
      </c>
      <c r="B37" s="1321"/>
      <c r="C37" s="1092" t="s">
        <v>1976</v>
      </c>
      <c r="D37" s="1100">
        <v>6.6966585431402367E-2</v>
      </c>
      <c r="E37" s="1100">
        <v>6.7500000000000004E-2</v>
      </c>
      <c r="F37" s="1100">
        <v>6.6553754139729193E-2</v>
      </c>
      <c r="G37" s="1100">
        <v>6.7422825711271742E-2</v>
      </c>
      <c r="H37" s="1100">
        <v>6.7383816681957975E-2</v>
      </c>
      <c r="I37" s="1120">
        <v>6.7583773983629886E-2</v>
      </c>
      <c r="J37" s="1120">
        <v>6.8728206245722262E-2</v>
      </c>
      <c r="K37" s="1147">
        <v>6.8350063819257581E-2</v>
      </c>
      <c r="L37" s="1100">
        <v>6.691934899075172E-2</v>
      </c>
      <c r="M37" s="1100">
        <v>6.7492422223631304E-2</v>
      </c>
    </row>
    <row r="38" spans="1:13" ht="16">
      <c r="A38" s="1321"/>
      <c r="B38" s="1321"/>
      <c r="C38" s="1092" t="s">
        <v>1977</v>
      </c>
      <c r="D38" s="1100">
        <v>5.0224939073551765E-2</v>
      </c>
      <c r="E38" s="1100">
        <v>5.0599999999999999E-2</v>
      </c>
      <c r="F38" s="1100">
        <v>4.9915315604796902E-2</v>
      </c>
      <c r="G38" s="1100">
        <v>5.0567119283453803E-2</v>
      </c>
      <c r="H38" s="1100">
        <v>5.0537862511468468E-2</v>
      </c>
      <c r="I38" s="1120">
        <v>5.0687830487722407E-2</v>
      </c>
      <c r="J38" s="1120">
        <v>5.1546154684291697E-2</v>
      </c>
      <c r="K38" s="1147">
        <v>5.1262547864443182E-2</v>
      </c>
      <c r="L38" s="1100">
        <v>5.0189511743063783E-2</v>
      </c>
      <c r="M38" s="1100">
        <v>5.0619316667723478E-2</v>
      </c>
    </row>
    <row r="39" spans="1:13" ht="16">
      <c r="A39" s="1321"/>
      <c r="B39" s="1321"/>
      <c r="C39" s="1092" t="s">
        <v>1978</v>
      </c>
      <c r="D39" s="1100">
        <v>3.3483292715701184E-2</v>
      </c>
      <c r="E39" s="1100">
        <v>3.3700000000000001E-2</v>
      </c>
      <c r="F39" s="1100">
        <v>3.3276877069864597E-2</v>
      </c>
      <c r="G39" s="1100">
        <v>3.3711412855635871E-2</v>
      </c>
      <c r="H39" s="1100">
        <v>3.3691908340978988E-2</v>
      </c>
      <c r="I39" s="1120">
        <v>3.3791886991814943E-2</v>
      </c>
      <c r="J39" s="1120">
        <v>3.4364103122861131E-2</v>
      </c>
      <c r="K39" s="1147">
        <v>3.4175031909628791E-2</v>
      </c>
      <c r="L39" s="1100">
        <v>3.345967449537586E-2</v>
      </c>
      <c r="M39" s="1100">
        <v>3.3746211111815652E-2</v>
      </c>
    </row>
    <row r="40" spans="1:13">
      <c r="A40" s="1104" t="s">
        <v>1990</v>
      </c>
      <c r="B40" s="1105"/>
      <c r="C40" s="1106"/>
      <c r="D40" s="1107"/>
      <c r="E40" s="1107"/>
      <c r="F40" s="1107"/>
      <c r="G40" s="1107"/>
      <c r="H40" s="1107"/>
      <c r="J40" s="868"/>
      <c r="K40" s="804"/>
      <c r="L40" s="868"/>
      <c r="M40" s="868"/>
    </row>
    <row r="41" spans="1:13" ht="16" customHeight="1">
      <c r="A41" s="1108" t="s">
        <v>1991</v>
      </c>
      <c r="B41" s="1108" t="s">
        <v>183</v>
      </c>
      <c r="C41" s="1092" t="s">
        <v>1992</v>
      </c>
      <c r="D41" s="1094">
        <v>53867.087847439099</v>
      </c>
      <c r="E41" s="1094">
        <v>54237</v>
      </c>
      <c r="F41" s="1094">
        <v>53613.637765070525</v>
      </c>
      <c r="G41" s="1094">
        <v>54305.431652093808</v>
      </c>
      <c r="H41" s="1094">
        <v>54220.824142789061</v>
      </c>
      <c r="I41" s="1003">
        <v>54361.171215986156</v>
      </c>
      <c r="J41" s="1003">
        <v>55182.07106330165</v>
      </c>
      <c r="K41" s="1148">
        <v>54926.241966551221</v>
      </c>
      <c r="L41" s="1094">
        <v>53962.596239889514</v>
      </c>
      <c r="M41" s="1182">
        <v>54341.956964436737</v>
      </c>
    </row>
    <row r="42" spans="1:13" ht="16">
      <c r="A42" s="1108"/>
      <c r="B42" s="1108"/>
      <c r="C42" s="1092" t="s">
        <v>1993</v>
      </c>
      <c r="D42" s="1094">
        <v>90697.186699390557</v>
      </c>
      <c r="E42" s="1094">
        <v>91322</v>
      </c>
      <c r="F42" s="1094">
        <v>90267.107467765178</v>
      </c>
      <c r="G42" s="1094">
        <v>91432.205181956408</v>
      </c>
      <c r="H42" s="1094">
        <v>91292.010899741348</v>
      </c>
      <c r="I42" s="1003">
        <v>91529.186433540584</v>
      </c>
      <c r="J42" s="1003">
        <v>92915.580004386167</v>
      </c>
      <c r="K42" s="1146">
        <v>92482.78576201378</v>
      </c>
      <c r="L42" s="1094">
        <v>90852.322564448084</v>
      </c>
      <c r="M42" s="1182">
        <v>91494.530457143832</v>
      </c>
    </row>
    <row r="43" spans="1:13" ht="16">
      <c r="A43" s="1108"/>
      <c r="B43" s="1108"/>
      <c r="C43" s="1092" t="s">
        <v>1994</v>
      </c>
      <c r="D43" s="1094">
        <v>226823.38523501231</v>
      </c>
      <c r="E43" s="1094">
        <v>228390</v>
      </c>
      <c r="F43" s="1094">
        <v>225742.23765037142</v>
      </c>
      <c r="G43" s="1094">
        <v>228656.53065943721</v>
      </c>
      <c r="H43" s="1094">
        <v>228309.69055438449</v>
      </c>
      <c r="I43" s="1003">
        <v>228904.29038413026</v>
      </c>
      <c r="J43" s="1003">
        <v>232378.55078716425</v>
      </c>
      <c r="K43" s="1146">
        <v>231292.76463660892</v>
      </c>
      <c r="L43" s="1094">
        <v>227201.90343821567</v>
      </c>
      <c r="M43" s="1182">
        <v>228813.77755372418</v>
      </c>
    </row>
    <row r="44" spans="1:13" ht="16">
      <c r="A44" s="1108"/>
      <c r="B44" s="1108"/>
      <c r="C44" s="1092" t="s">
        <v>1995</v>
      </c>
      <c r="D44" s="1094">
        <v>658316.27782863798</v>
      </c>
      <c r="E44" s="1094">
        <v>662868</v>
      </c>
      <c r="F44" s="1094">
        <v>655170.35076030821</v>
      </c>
      <c r="G44" s="1094">
        <v>663629.3385919123</v>
      </c>
      <c r="H44" s="1094">
        <v>662628.16485016258</v>
      </c>
      <c r="I44" s="1003">
        <v>664355.99487030751</v>
      </c>
      <c r="J44" s="1003">
        <v>674449.67138246447</v>
      </c>
      <c r="K44" s="1146">
        <v>671293.40333063516</v>
      </c>
      <c r="L44" s="1094">
        <v>659401.1363418434</v>
      </c>
      <c r="M44" s="1182">
        <v>664087.72123716783</v>
      </c>
    </row>
    <row r="45" spans="1:13" ht="16" customHeight="1">
      <c r="A45" s="1108"/>
      <c r="B45" s="1108" t="s">
        <v>190</v>
      </c>
      <c r="C45" s="1092" t="s">
        <v>1996</v>
      </c>
      <c r="D45" s="1094">
        <v>16861.58210413827</v>
      </c>
      <c r="E45" s="1094">
        <v>16976</v>
      </c>
      <c r="F45" s="1094">
        <v>16785.351545069447</v>
      </c>
      <c r="G45" s="1094">
        <v>17001.610648186605</v>
      </c>
      <c r="H45" s="1094">
        <v>16973.024450861554</v>
      </c>
      <c r="I45" s="1003">
        <v>17016.147331237313</v>
      </c>
      <c r="J45" s="1003">
        <v>17269.17868020375</v>
      </c>
      <c r="K45" s="1146">
        <v>17191.003016791619</v>
      </c>
      <c r="L45" s="1094">
        <v>16896.753318814899</v>
      </c>
      <c r="M45" s="1182">
        <v>17012.27517441208</v>
      </c>
    </row>
    <row r="46" spans="1:13" ht="16">
      <c r="A46" s="1108"/>
      <c r="B46" s="1108"/>
      <c r="C46" s="1092" t="s">
        <v>1993</v>
      </c>
      <c r="D46" s="1094">
        <v>53693.828719732519</v>
      </c>
      <c r="E46" s="1094">
        <v>54063</v>
      </c>
      <c r="F46" s="1094">
        <v>53441.19383903798</v>
      </c>
      <c r="G46" s="1094">
        <v>54130.762627021977</v>
      </c>
      <c r="H46" s="1094">
        <v>54046.427250922221</v>
      </c>
      <c r="I46" s="1003">
        <v>54186.322909118986</v>
      </c>
      <c r="J46" s="1003">
        <v>55004.582398524602</v>
      </c>
      <c r="K46" s="1146">
        <v>54749.576155355382</v>
      </c>
      <c r="L46" s="1094">
        <v>53789.029917169697</v>
      </c>
      <c r="M46" s="1182">
        <v>54167.170458654356</v>
      </c>
    </row>
    <row r="47" spans="1:13" ht="16">
      <c r="A47" s="1108"/>
      <c r="B47" s="1108"/>
      <c r="C47" s="1092" t="s">
        <v>1994</v>
      </c>
      <c r="D47" s="1094">
        <v>189810.40446522619</v>
      </c>
      <c r="E47" s="1094">
        <v>191122</v>
      </c>
      <c r="F47" s="1094">
        <v>188905.67826111516</v>
      </c>
      <c r="G47" s="1094">
        <v>191344.41769800268</v>
      </c>
      <c r="H47" s="1094">
        <v>191054.1748707183</v>
      </c>
      <c r="I47" s="1003">
        <v>191551.7480555205</v>
      </c>
      <c r="J47" s="1003">
        <v>194459.0795532589</v>
      </c>
      <c r="K47" s="1146">
        <v>193550.47170320802</v>
      </c>
      <c r="L47" s="1094">
        <v>190127.15616687739</v>
      </c>
      <c r="M47" s="1182">
        <v>191476.00508514349</v>
      </c>
    </row>
    <row r="48" spans="1:13" ht="16">
      <c r="A48" s="1108"/>
      <c r="B48" s="1108"/>
      <c r="C48" s="1092" t="s">
        <v>1995</v>
      </c>
      <c r="D48" s="1094">
        <v>621307.3897491151</v>
      </c>
      <c r="E48" s="1094">
        <v>625604</v>
      </c>
      <c r="F48" s="1094">
        <v>618338.31880101084</v>
      </c>
      <c r="G48" s="1094">
        <v>626321.76357759838</v>
      </c>
      <c r="H48" s="1094">
        <v>625376.87330962019</v>
      </c>
      <c r="I48" s="1003">
        <v>627007.56906468677</v>
      </c>
      <c r="J48" s="1003">
        <v>636533.80442897859</v>
      </c>
      <c r="K48" s="1146">
        <v>633554.97384150082</v>
      </c>
      <c r="L48" s="1094">
        <v>622331.26024083362</v>
      </c>
      <c r="M48" s="1182">
        <v>626754.37710155582</v>
      </c>
    </row>
    <row r="49" spans="1:13" ht="32">
      <c r="A49" s="1108"/>
      <c r="B49" s="1109" t="s">
        <v>53</v>
      </c>
      <c r="C49" s="1092" t="s">
        <v>1997</v>
      </c>
      <c r="D49" s="1094">
        <v>53896.660912446408</v>
      </c>
      <c r="E49" s="1094">
        <v>54002</v>
      </c>
      <c r="F49" s="1094">
        <v>54106.84287700749</v>
      </c>
      <c r="G49" s="1094">
        <v>54755.875788411096</v>
      </c>
      <c r="H49" s="1094">
        <v>54357.05950148496</v>
      </c>
      <c r="I49" s="1003">
        <v>54377.076831443148</v>
      </c>
      <c r="J49" s="1003">
        <v>54617.284790941521</v>
      </c>
      <c r="K49" s="1146">
        <v>54642.306453389268</v>
      </c>
      <c r="L49" s="1094">
        <v>54782.427763096654</v>
      </c>
      <c r="M49" s="1182">
        <v>54677.336780816113</v>
      </c>
    </row>
    <row r="50" spans="1:13" ht="160">
      <c r="A50" s="1108" t="s">
        <v>1998</v>
      </c>
      <c r="B50" s="1109" t="s">
        <v>55</v>
      </c>
      <c r="C50" s="1092" t="s">
        <v>1999</v>
      </c>
      <c r="D50" s="1094">
        <v>639642.32858556113</v>
      </c>
      <c r="E50" s="1094">
        <v>641594</v>
      </c>
      <c r="F50" s="1094">
        <v>643531.42824376724</v>
      </c>
      <c r="G50" s="1094">
        <v>649994.6481242266</v>
      </c>
      <c r="H50" s="1094">
        <v>647740.71463222953</v>
      </c>
      <c r="I50" s="1003">
        <v>649139.75934578013</v>
      </c>
      <c r="J50" s="1003">
        <v>651982.99805175769</v>
      </c>
      <c r="K50" s="1146">
        <v>651995.22138384671</v>
      </c>
      <c r="L50" s="1094">
        <v>651817.99468358967</v>
      </c>
      <c r="M50" s="1182">
        <v>653589.89693765773</v>
      </c>
    </row>
    <row r="51" spans="1:13" ht="128">
      <c r="A51" s="1108"/>
      <c r="B51" s="1109" t="s">
        <v>57</v>
      </c>
      <c r="C51" s="1092" t="s">
        <v>2000</v>
      </c>
      <c r="D51" s="1094">
        <v>220094.93842624809</v>
      </c>
      <c r="E51" s="1094">
        <v>221036</v>
      </c>
      <c r="F51" s="1094">
        <v>221967.04405470597</v>
      </c>
      <c r="G51" s="1094">
        <v>223716.37027829871</v>
      </c>
      <c r="H51" s="1094">
        <v>223892.03844331103</v>
      </c>
      <c r="I51" s="1003">
        <v>224821.71616636953</v>
      </c>
      <c r="J51" s="1003">
        <v>225797.09498685985</v>
      </c>
      <c r="K51" s="1146">
        <v>225691.25551977684</v>
      </c>
      <c r="L51" s="1094">
        <v>224921.52093993238</v>
      </c>
      <c r="M51" s="1182">
        <v>226696.24275516497</v>
      </c>
    </row>
    <row r="52" spans="1:13" ht="224">
      <c r="A52" s="1108"/>
      <c r="B52" s="1109" t="s">
        <v>59</v>
      </c>
      <c r="C52" s="1092" t="s">
        <v>2000</v>
      </c>
      <c r="D52" s="1094">
        <v>25619.808742351623</v>
      </c>
      <c r="E52" s="1094">
        <v>25750</v>
      </c>
      <c r="F52" s="1094">
        <v>25879.430752739943</v>
      </c>
      <c r="G52" s="1094">
        <v>26045.9791050493</v>
      </c>
      <c r="H52" s="1094">
        <v>26140.874268252101</v>
      </c>
      <c r="I52" s="1003">
        <v>26284.357748590101</v>
      </c>
      <c r="J52" s="1003">
        <v>26397.659815696781</v>
      </c>
      <c r="K52" s="1146">
        <v>26376.67214201943</v>
      </c>
      <c r="L52" s="1094">
        <v>26231.416496102145</v>
      </c>
      <c r="M52" s="1182">
        <v>26529.63739966106</v>
      </c>
    </row>
    <row r="53" spans="1:13" ht="208">
      <c r="A53" s="1108"/>
      <c r="B53" s="1109" t="s">
        <v>60</v>
      </c>
      <c r="C53" s="1092" t="s">
        <v>2001</v>
      </c>
      <c r="D53" s="1094">
        <v>314515.70892876387</v>
      </c>
      <c r="E53" s="1094">
        <v>316144</v>
      </c>
      <c r="F53" s="1094">
        <v>317753.45013825427</v>
      </c>
      <c r="G53" s="1094">
        <v>319753.09147924895</v>
      </c>
      <c r="H53" s="1094">
        <v>321008.37249268702</v>
      </c>
      <c r="I53" s="1003">
        <v>322812.69781180104</v>
      </c>
      <c r="J53" s="1003">
        <v>324203.33679573477</v>
      </c>
      <c r="K53" s="1146">
        <v>323935.14106044004</v>
      </c>
      <c r="L53" s="1094">
        <v>322084.31966915395</v>
      </c>
      <c r="M53" s="1182">
        <v>325856.78354997031</v>
      </c>
    </row>
    <row r="54" spans="1:13" ht="224">
      <c r="A54" s="1108"/>
      <c r="B54" s="1109" t="s">
        <v>62</v>
      </c>
      <c r="C54" s="1092" t="s">
        <v>2002</v>
      </c>
      <c r="D54" s="1094">
        <v>366174.05283773073</v>
      </c>
      <c r="E54" s="1094">
        <v>368163</v>
      </c>
      <c r="F54" s="1094">
        <v>370128.23246108252</v>
      </c>
      <c r="G54" s="1094">
        <v>372292.10951307975</v>
      </c>
      <c r="H54" s="1094">
        <v>374083.59494256746</v>
      </c>
      <c r="I54" s="1003">
        <v>376341.09861069953</v>
      </c>
      <c r="J54" s="1003">
        <v>377959.09128544817</v>
      </c>
      <c r="K54" s="1146">
        <v>377608.27347072097</v>
      </c>
      <c r="L54" s="1094">
        <v>375206.23477832263</v>
      </c>
      <c r="M54" s="1182">
        <v>380005.77710181283</v>
      </c>
    </row>
    <row r="55" spans="1:13" ht="208">
      <c r="A55" s="1108"/>
      <c r="B55" s="1109" t="s">
        <v>2003</v>
      </c>
      <c r="C55" s="1095" t="s">
        <v>2004</v>
      </c>
      <c r="D55" s="1094">
        <v>1543.3422634778917</v>
      </c>
      <c r="E55" s="1094">
        <v>1546</v>
      </c>
      <c r="F55" s="1094">
        <v>1549.3608684051037</v>
      </c>
      <c r="G55" s="1094">
        <v>1567.9460628420002</v>
      </c>
      <c r="H55" s="1094">
        <v>1556.5258742708322</v>
      </c>
      <c r="I55" s="1003">
        <v>1557.0990747400904</v>
      </c>
      <c r="J55" s="1003">
        <v>1563.9774803711896</v>
      </c>
      <c r="K55" s="1146">
        <v>1564.6939809577623</v>
      </c>
      <c r="L55" s="1094">
        <v>1568.7063842425705</v>
      </c>
      <c r="M55" s="1182">
        <v>1565.6970817789645</v>
      </c>
    </row>
    <row r="56" spans="1:13" ht="32.15" customHeight="1">
      <c r="A56" s="1108" t="s">
        <v>2005</v>
      </c>
      <c r="B56" s="1109" t="s">
        <v>67</v>
      </c>
      <c r="C56" s="1092" t="s">
        <v>2006</v>
      </c>
      <c r="D56" s="1094">
        <v>376296.25497817836</v>
      </c>
      <c r="E56" s="1094"/>
      <c r="F56" s="1094">
        <v>377763.70555469504</v>
      </c>
      <c r="G56" s="1094">
        <v>382295.13013247179</v>
      </c>
      <c r="H56" s="1094">
        <v>379510.67052673857</v>
      </c>
      <c r="I56" s="1003">
        <v>379650.42772450199</v>
      </c>
      <c r="J56" s="1003">
        <v>381327.51409766386</v>
      </c>
      <c r="K56" s="1146">
        <v>381502.21059486817</v>
      </c>
      <c r="L56" s="1094">
        <v>382480.51097921259</v>
      </c>
      <c r="M56" s="1182">
        <v>381746.78569095425</v>
      </c>
    </row>
    <row r="57" spans="1:13" ht="80">
      <c r="A57" s="1108"/>
      <c r="B57" s="1109" t="s">
        <v>2007</v>
      </c>
      <c r="C57" s="1092" t="s">
        <v>2008</v>
      </c>
      <c r="D57" s="1094">
        <v>17654.112417165295</v>
      </c>
      <c r="E57" s="1094"/>
      <c r="F57" s="1094">
        <v>17722.958538012183</v>
      </c>
      <c r="G57" s="1094">
        <v>17935.552412778798</v>
      </c>
      <c r="H57" s="1094">
        <v>17804.918205687045</v>
      </c>
      <c r="I57" s="1003">
        <v>17811.474979101033</v>
      </c>
      <c r="J57" s="1003">
        <v>17890.156260068899</v>
      </c>
      <c r="K57" s="1146">
        <v>17898.352226836389</v>
      </c>
      <c r="L57" s="1094">
        <v>17944.249640734313</v>
      </c>
      <c r="M57" s="1182">
        <v>17909.82658031087</v>
      </c>
    </row>
    <row r="58" spans="1:13" ht="64">
      <c r="A58" s="1108"/>
      <c r="B58" s="1109" t="s">
        <v>417</v>
      </c>
      <c r="C58" s="1092" t="s">
        <v>2000</v>
      </c>
      <c r="D58" s="1094">
        <v>21439.380300123845</v>
      </c>
      <c r="E58" s="1094">
        <v>21560</v>
      </c>
      <c r="F58" s="1094">
        <v>21679.204167401444</v>
      </c>
      <c r="G58" s="1094">
        <v>21798.510341241443</v>
      </c>
      <c r="H58" s="1094">
        <v>21918.256626865299</v>
      </c>
      <c r="I58" s="1003">
        <v>22057.499728490769</v>
      </c>
      <c r="J58" s="1003">
        <v>22152.185037596093</v>
      </c>
      <c r="K58" s="1146">
        <v>22129.906141336021</v>
      </c>
      <c r="L58" s="1094">
        <v>21978.131160564259</v>
      </c>
      <c r="M58" s="1182">
        <v>22277.503829059016</v>
      </c>
    </row>
    <row r="59" spans="1:13" ht="256">
      <c r="A59" s="1108"/>
      <c r="B59" s="1109" t="s">
        <v>72</v>
      </c>
      <c r="C59" s="1092" t="s">
        <v>2009</v>
      </c>
      <c r="D59" s="1094">
        <v>19294.006410312159</v>
      </c>
      <c r="E59" s="1094">
        <v>19332</v>
      </c>
      <c r="F59" s="1094">
        <v>19369.247660937337</v>
      </c>
      <c r="G59" s="1094">
        <v>19601.589422766832</v>
      </c>
      <c r="H59" s="1094">
        <v>19458.820578348255</v>
      </c>
      <c r="I59" s="1003">
        <v>19465.986411741127</v>
      </c>
      <c r="J59" s="1003">
        <v>19551.976412455613</v>
      </c>
      <c r="K59" s="1146">
        <v>19560.933704196705</v>
      </c>
      <c r="L59" s="1094">
        <v>19611.094537946821</v>
      </c>
      <c r="M59" s="1182">
        <v>19573.473912634236</v>
      </c>
    </row>
    <row r="60" spans="1:13" ht="96">
      <c r="A60" s="1108"/>
      <c r="B60" s="1109" t="s">
        <v>74</v>
      </c>
      <c r="C60" s="1092" t="s">
        <v>2006</v>
      </c>
      <c r="D60" s="1094">
        <v>376296.25497817836</v>
      </c>
      <c r="E60" s="1094">
        <v>377030</v>
      </c>
      <c r="F60" s="1094">
        <v>377763.70555469504</v>
      </c>
      <c r="G60" s="1094">
        <v>382295.13013247179</v>
      </c>
      <c r="H60" s="1094">
        <v>379510.67052673857</v>
      </c>
      <c r="I60" s="1003">
        <v>379650.42772450199</v>
      </c>
      <c r="J60" s="1003">
        <v>381327.51409766386</v>
      </c>
      <c r="K60" s="1146">
        <v>381502.21059486817</v>
      </c>
      <c r="L60" s="1094">
        <v>382480.51097921259</v>
      </c>
      <c r="M60" s="1182">
        <v>381746.78569095425</v>
      </c>
    </row>
    <row r="61" spans="1:13" ht="64">
      <c r="A61" s="1108"/>
      <c r="B61" s="1109" t="s">
        <v>76</v>
      </c>
      <c r="C61" s="1092" t="s">
        <v>2010</v>
      </c>
      <c r="D61" s="1094">
        <v>473.65352315483574</v>
      </c>
      <c r="E61" s="1094">
        <v>475</v>
      </c>
      <c r="F61" s="1094">
        <v>475.50063995822518</v>
      </c>
      <c r="G61" s="1094">
        <v>481.20445759600324</v>
      </c>
      <c r="H61" s="1094">
        <v>477.69958853368865</v>
      </c>
      <c r="I61" s="1003">
        <v>477.8755044197257</v>
      </c>
      <c r="J61" s="1003">
        <v>479.98649505217065</v>
      </c>
      <c r="K61" s="1146">
        <v>480.20638990971696</v>
      </c>
      <c r="L61" s="1094">
        <v>481.43780111197663</v>
      </c>
      <c r="M61" s="1182">
        <v>480.51424271028191</v>
      </c>
    </row>
    <row r="62" spans="1:13" ht="48">
      <c r="A62" s="1108"/>
      <c r="B62" s="1109" t="s">
        <v>305</v>
      </c>
      <c r="C62" s="1092" t="s">
        <v>2010</v>
      </c>
      <c r="D62" s="1094">
        <v>92.99737089306528</v>
      </c>
      <c r="E62" s="1094">
        <v>93</v>
      </c>
      <c r="F62" s="1094">
        <v>93.167949312886975</v>
      </c>
      <c r="G62" s="1094">
        <v>94.30576715847485</v>
      </c>
      <c r="H62" s="1094">
        <v>93.747791538137321</v>
      </c>
      <c r="I62" s="1003">
        <v>93.832070552261783</v>
      </c>
      <c r="J62" s="1003">
        <v>94.485444727867176</v>
      </c>
      <c r="K62" s="1146">
        <v>94.413346877930209</v>
      </c>
      <c r="L62" s="1094">
        <v>94.197715070041767</v>
      </c>
      <c r="M62" s="1182">
        <v>94.218000848847964</v>
      </c>
    </row>
    <row r="63" spans="1:13" ht="288">
      <c r="A63" s="1108" t="s">
        <v>2011</v>
      </c>
      <c r="B63" s="1109" t="s">
        <v>214</v>
      </c>
      <c r="C63" s="1092" t="s">
        <v>1997</v>
      </c>
      <c r="D63" s="1094">
        <v>84940.270117859749</v>
      </c>
      <c r="E63" s="1094">
        <v>85106</v>
      </c>
      <c r="F63" s="1094">
        <v>85271.51351107705</v>
      </c>
      <c r="G63" s="1094">
        <v>86294.378933103071</v>
      </c>
      <c r="H63" s="1094">
        <v>85665.850883954758</v>
      </c>
      <c r="I63" s="1003">
        <v>85697.397873784968</v>
      </c>
      <c r="J63" s="1132">
        <v>86075.961751747585</v>
      </c>
      <c r="K63" s="1149">
        <v>86115.395489035349</v>
      </c>
      <c r="L63" s="1094">
        <v>86336.224417846883</v>
      </c>
      <c r="M63" s="1182">
        <v>86170.602721238232</v>
      </c>
    </row>
    <row r="64" spans="1:13" ht="15.65" customHeight="1">
      <c r="A64" s="1108" t="s">
        <v>2012</v>
      </c>
      <c r="B64" s="1110" t="s">
        <v>83</v>
      </c>
      <c r="C64" s="1111" t="s">
        <v>2013</v>
      </c>
      <c r="D64" s="1322">
        <v>212226.64345730538</v>
      </c>
      <c r="E64" s="1094">
        <v>212640</v>
      </c>
      <c r="F64" s="1094">
        <v>213054.26825073225</v>
      </c>
      <c r="G64" s="1094">
        <v>215609.93819296238</v>
      </c>
      <c r="H64" s="1094">
        <v>214039.53586195465</v>
      </c>
      <c r="I64" s="1094">
        <v>214118.3572708524</v>
      </c>
      <c r="J64" s="1130">
        <v>215064.21417762592</v>
      </c>
      <c r="K64" s="1150">
        <v>215162.74093874817</v>
      </c>
      <c r="L64" s="1141">
        <v>215714.49080103275</v>
      </c>
      <c r="M64" s="1183">
        <v>215300.6784043193</v>
      </c>
    </row>
    <row r="65" spans="1:13" ht="15.65" customHeight="1">
      <c r="A65" s="1108"/>
      <c r="B65" s="1110"/>
      <c r="C65" s="1111"/>
      <c r="D65" s="1322"/>
      <c r="E65" s="1094"/>
      <c r="F65" s="1094"/>
      <c r="G65" s="1094"/>
      <c r="H65" s="1094"/>
      <c r="I65" s="1094"/>
      <c r="J65" s="1130"/>
      <c r="K65" s="1150"/>
      <c r="L65" s="1141"/>
      <c r="M65" s="1184"/>
    </row>
    <row r="66" spans="1:13" ht="16">
      <c r="A66" s="1320" t="s">
        <v>2014</v>
      </c>
      <c r="B66" s="1320"/>
      <c r="C66" s="1320"/>
      <c r="D66" s="1320"/>
      <c r="E66" s="1094"/>
      <c r="F66" s="1094"/>
      <c r="G66" s="1094"/>
      <c r="H66" s="1094"/>
      <c r="I66" s="868"/>
      <c r="J66" s="868"/>
      <c r="K66" s="804"/>
      <c r="L66" s="868"/>
      <c r="M66" s="868"/>
    </row>
    <row r="67" spans="1:13" ht="32">
      <c r="A67" s="1109" t="s">
        <v>2015</v>
      </c>
      <c r="B67" s="1106"/>
      <c r="C67" s="1092" t="s">
        <v>2016</v>
      </c>
      <c r="D67" s="1093">
        <v>5.5405838717733739E-2</v>
      </c>
      <c r="E67" s="1093">
        <v>5.5500000000000001E-2</v>
      </c>
      <c r="F67" s="1093">
        <v>5.5621906055351653E-2</v>
      </c>
      <c r="G67" s="1093">
        <v>5.6289112746878346E-2</v>
      </c>
      <c r="H67" s="1093">
        <v>5.5879129076325348E-2</v>
      </c>
      <c r="I67" s="1119">
        <v>5.5899706918003236E-2</v>
      </c>
      <c r="J67" s="1119">
        <v>5.6146641018137988E-2</v>
      </c>
      <c r="K67" s="1145">
        <v>5.6172363320235362E-2</v>
      </c>
      <c r="L67" s="1093">
        <v>5.6316408211980626E-2</v>
      </c>
      <c r="M67" s="1185">
        <v>5.620837454317168E-2</v>
      </c>
    </row>
    <row r="68" spans="1:13" ht="32">
      <c r="A68" s="1109" t="s">
        <v>2017</v>
      </c>
      <c r="B68" s="1106"/>
      <c r="C68" s="1092" t="s">
        <v>2016</v>
      </c>
      <c r="D68" s="1093">
        <v>0.11066313631289983</v>
      </c>
      <c r="E68" s="1093">
        <v>0.1109</v>
      </c>
      <c r="F68" s="1093">
        <v>0.11109469171913401</v>
      </c>
      <c r="G68" s="1093">
        <v>0.11242731634430125</v>
      </c>
      <c r="H68" s="1093">
        <v>0.11160844815512704</v>
      </c>
      <c r="I68" s="1119">
        <v>0.11164954867000647</v>
      </c>
      <c r="J68" s="1119">
        <v>0.11214275484855979</v>
      </c>
      <c r="K68" s="1145">
        <v>0.11219413049215908</v>
      </c>
      <c r="L68" s="1093">
        <v>0.11248183409631519</v>
      </c>
      <c r="M68" s="1185">
        <v>0.11226605639319813</v>
      </c>
    </row>
    <row r="69" spans="1:13" ht="48">
      <c r="A69" s="1109" t="s">
        <v>2018</v>
      </c>
      <c r="B69" s="1106"/>
      <c r="C69" s="1092" t="s">
        <v>2016</v>
      </c>
      <c r="D69" s="1093">
        <v>2.9610187372635504</v>
      </c>
      <c r="E69" s="1093">
        <v>2.9668000000000001</v>
      </c>
      <c r="F69" s="1093">
        <v>2.9725658855425738</v>
      </c>
      <c r="G69" s="1093">
        <v>3.0082229852446996</v>
      </c>
      <c r="H69" s="1093">
        <v>2.9863124906366481</v>
      </c>
      <c r="I69" s="1119">
        <v>2.9874122190441734</v>
      </c>
      <c r="J69" s="1119">
        <v>3.0006089599344845</v>
      </c>
      <c r="K69" s="1145">
        <v>3.0019836204438919</v>
      </c>
      <c r="L69" s="1093">
        <v>3.0096817192965739</v>
      </c>
      <c r="M69" s="1185">
        <v>3.0039081451570624</v>
      </c>
    </row>
    <row r="70" spans="1:13" ht="32">
      <c r="A70" s="1109" t="s">
        <v>2019</v>
      </c>
      <c r="B70" s="1106"/>
      <c r="C70" s="1092" t="s">
        <v>2020</v>
      </c>
      <c r="D70" s="1093">
        <v>1.1694642579751147</v>
      </c>
      <c r="E70" s="1093">
        <v>1.1717</v>
      </c>
      <c r="F70" s="1093">
        <v>1.1740248428251572</v>
      </c>
      <c r="G70" s="1093">
        <v>1.1881077336626629</v>
      </c>
      <c r="H70" s="1093">
        <v>1.1794541105037788</v>
      </c>
      <c r="I70" s="1119">
        <v>1.1798884519180683</v>
      </c>
      <c r="J70" s="1119">
        <v>1.1851005488895454</v>
      </c>
      <c r="K70" s="1145">
        <v>1.1856434756574075</v>
      </c>
      <c r="L70" s="1093">
        <v>1.1886838655574357</v>
      </c>
      <c r="M70" s="1185">
        <v>1.1864035731324145</v>
      </c>
    </row>
    <row r="71" spans="1:13" ht="80">
      <c r="A71" s="1109" t="s">
        <v>2021</v>
      </c>
      <c r="B71" s="1106"/>
      <c r="C71" s="1092" t="s">
        <v>2016</v>
      </c>
      <c r="D71" s="1093">
        <v>0.16606897503063356</v>
      </c>
      <c r="E71" s="1093">
        <v>0.16639999999999999</v>
      </c>
      <c r="F71" s="1093">
        <v>0.16671659777448566</v>
      </c>
      <c r="G71" s="1093">
        <v>0.16871642909117959</v>
      </c>
      <c r="H71" s="1093">
        <v>0.16748757723145238</v>
      </c>
      <c r="I71" s="1119">
        <v>0.1675492555880097</v>
      </c>
      <c r="J71" s="1119">
        <v>0.16828939586669778</v>
      </c>
      <c r="K71" s="1145">
        <v>0.16836649381239446</v>
      </c>
      <c r="L71" s="1093">
        <v>0.16879824230829582</v>
      </c>
      <c r="M71" s="1185">
        <v>0.1684744309363698</v>
      </c>
    </row>
    <row r="72" spans="1:13" ht="80">
      <c r="A72" s="1109" t="s">
        <v>2022</v>
      </c>
      <c r="B72" s="1106"/>
      <c r="C72" s="1092" t="s">
        <v>2020</v>
      </c>
      <c r="D72" s="1093">
        <v>1.8037348513389833</v>
      </c>
      <c r="E72" s="1093">
        <v>1.8072999999999999</v>
      </c>
      <c r="F72" s="1093">
        <v>1.8107689148260995</v>
      </c>
      <c r="G72" s="1093">
        <v>1.8324898018373825</v>
      </c>
      <c r="H72" s="1093">
        <v>1.8191427999298089</v>
      </c>
      <c r="I72" s="1119">
        <v>1.8198127107381052</v>
      </c>
      <c r="J72" s="1119">
        <v>1.8278516404376663</v>
      </c>
      <c r="K72" s="1145">
        <v>1.8286890289480373</v>
      </c>
      <c r="L72" s="1093">
        <v>1.8333784046061146</v>
      </c>
      <c r="M72" s="1185">
        <v>1.8298613728625568</v>
      </c>
    </row>
    <row r="73" spans="1:13">
      <c r="A73" s="1104" t="s">
        <v>2023</v>
      </c>
      <c r="B73" s="1105"/>
      <c r="C73" s="1106"/>
      <c r="D73" s="1107"/>
      <c r="E73" s="868"/>
      <c r="F73" s="868"/>
      <c r="G73" s="868"/>
      <c r="H73" s="868"/>
      <c r="I73" s="868"/>
      <c r="J73" s="868"/>
      <c r="K73" s="804"/>
      <c r="L73" s="868"/>
      <c r="M73" s="868"/>
    </row>
    <row r="74" spans="1:13" ht="16" customHeight="1">
      <c r="A74" s="1108" t="s">
        <v>1201</v>
      </c>
      <c r="B74" s="1108"/>
      <c r="C74" s="1092" t="s">
        <v>2024</v>
      </c>
      <c r="D74" s="1094">
        <v>73306.529398361337</v>
      </c>
      <c r="E74" s="868"/>
      <c r="F74" s="1094">
        <v>73592.404443368883</v>
      </c>
      <c r="G74" s="1094">
        <v>74475.174347753171</v>
      </c>
      <c r="H74" s="1094">
        <v>73932.731877901664</v>
      </c>
      <c r="I74" s="1003">
        <v>73959.958072664289</v>
      </c>
      <c r="J74" s="1003">
        <v>74286.672409815772</v>
      </c>
      <c r="K74" s="1146">
        <v>74320.705153269038</v>
      </c>
      <c r="L74" s="1094">
        <v>74511.288516607412</v>
      </c>
      <c r="M74" s="1186">
        <v>74368.350994103632</v>
      </c>
    </row>
    <row r="75" spans="1:13" ht="48" customHeight="1">
      <c r="A75" s="1108" t="s">
        <v>1202</v>
      </c>
      <c r="B75" s="1109" t="s">
        <v>1281</v>
      </c>
      <c r="C75" s="1092" t="s">
        <v>2025</v>
      </c>
      <c r="D75" s="1094">
        <v>59021.083251519303</v>
      </c>
      <c r="E75" s="868"/>
      <c r="F75" s="1094">
        <v>59245.403421437033</v>
      </c>
      <c r="G75" s="1094">
        <v>59956.691627904482</v>
      </c>
      <c r="H75" s="1094">
        <v>59523.918340661163</v>
      </c>
      <c r="I75" s="1003">
        <v>59547.351395810219</v>
      </c>
      <c r="J75" s="1003">
        <v>59817.652040836627</v>
      </c>
      <c r="K75" s="1146">
        <v>59841.554772614982</v>
      </c>
      <c r="L75" s="1094">
        <v>59981.078323059803</v>
      </c>
      <c r="M75" s="1186">
        <v>59872.139182117986</v>
      </c>
    </row>
    <row r="76" spans="1:13" ht="96">
      <c r="A76" s="1108"/>
      <c r="B76" s="1109" t="s">
        <v>103</v>
      </c>
      <c r="C76" s="1092" t="s">
        <v>2024</v>
      </c>
      <c r="D76" s="1094">
        <v>1194194.8694714028</v>
      </c>
      <c r="E76" s="868"/>
      <c r="F76" s="1094">
        <v>1198851.896817531</v>
      </c>
      <c r="G76" s="1094">
        <v>1213232.5979554986</v>
      </c>
      <c r="H76" s="1094">
        <v>1204395.976991493</v>
      </c>
      <c r="I76" s="1003">
        <v>1204839.5034054099</v>
      </c>
      <c r="J76" s="1003">
        <v>1210161.8203724134</v>
      </c>
      <c r="K76" s="1146">
        <v>1210716.2283898096</v>
      </c>
      <c r="L76" s="1094">
        <v>1213820.9132872284</v>
      </c>
      <c r="M76" s="1186">
        <v>1211492.3996141644</v>
      </c>
    </row>
    <row r="77" spans="1:13" ht="32.15" customHeight="1">
      <c r="A77" s="1108" t="s">
        <v>2026</v>
      </c>
      <c r="B77" s="1109" t="s">
        <v>238</v>
      </c>
      <c r="C77" s="1092" t="s">
        <v>1997</v>
      </c>
      <c r="D77" s="1094">
        <v>7323.0773425851839</v>
      </c>
      <c r="E77" s="868"/>
      <c r="F77" s="1094">
        <v>7351.6353043668541</v>
      </c>
      <c r="G77" s="1094">
        <v>7439.82106815309</v>
      </c>
      <c r="H77" s="1094">
        <v>7385.6328779164605</v>
      </c>
      <c r="I77" s="1003">
        <v>7388.3526838004282</v>
      </c>
      <c r="J77" s="1003">
        <v>7420.9903544080507</v>
      </c>
      <c r="K77" s="1146">
        <v>7424.3901117630112</v>
      </c>
      <c r="L77" s="1094">
        <v>7443.428752950791</v>
      </c>
      <c r="M77" s="1186">
        <v>7429.1497720599564</v>
      </c>
    </row>
    <row r="78" spans="1:13" ht="192">
      <c r="A78" s="1108"/>
      <c r="B78" s="1109" t="s">
        <v>1282</v>
      </c>
      <c r="C78" s="1092" t="s">
        <v>2025</v>
      </c>
      <c r="D78" s="1094">
        <v>2691243.9364888258</v>
      </c>
      <c r="E78" s="868"/>
      <c r="F78" s="1094">
        <v>2668623.4716048627</v>
      </c>
      <c r="G78" s="1094">
        <v>2704106.553775786</v>
      </c>
      <c r="H78" s="1094">
        <v>2706619.9387628925</v>
      </c>
      <c r="I78" s="1003">
        <v>2716229.9401841848</v>
      </c>
      <c r="J78" s="1003">
        <v>2769898.1019677063</v>
      </c>
      <c r="K78" s="1146">
        <v>2750973.7914765468</v>
      </c>
      <c r="L78" s="1094">
        <v>2679120.5500804279</v>
      </c>
      <c r="M78" s="1186">
        <v>2708394.0928714396</v>
      </c>
    </row>
    <row r="79" spans="1:13" ht="80">
      <c r="A79" s="1108"/>
      <c r="B79" s="1109" t="s">
        <v>240</v>
      </c>
      <c r="C79" s="1092" t="s">
        <v>1997</v>
      </c>
      <c r="D79" s="1094">
        <v>3661.538671292592</v>
      </c>
      <c r="E79" s="868"/>
      <c r="F79" s="1094">
        <v>3675.8176521834271</v>
      </c>
      <c r="G79" s="1094">
        <v>3719.910534076545</v>
      </c>
      <c r="H79" s="1094">
        <v>3692.8164389582303</v>
      </c>
      <c r="I79" s="1003">
        <v>3694.1763419002141</v>
      </c>
      <c r="J79" s="1003">
        <v>3710.4951772040254</v>
      </c>
      <c r="K79" s="1146">
        <v>3712.1950558815056</v>
      </c>
      <c r="L79" s="1094">
        <v>3721.7143764753955</v>
      </c>
      <c r="M79" s="1186">
        <v>3714.5748860299782</v>
      </c>
    </row>
  </sheetData>
  <mergeCells count="20">
    <mergeCell ref="A26:A28"/>
    <mergeCell ref="A24:B24"/>
    <mergeCell ref="A25:B25"/>
    <mergeCell ref="D7:G7"/>
    <mergeCell ref="A9:B11"/>
    <mergeCell ref="A12:B14"/>
    <mergeCell ref="A15:B15"/>
    <mergeCell ref="A16:B18"/>
    <mergeCell ref="A19:B19"/>
    <mergeCell ref="A66:D66"/>
    <mergeCell ref="A30:B32"/>
    <mergeCell ref="A34:B36"/>
    <mergeCell ref="A37:B39"/>
    <mergeCell ref="D64:D65"/>
    <mergeCell ref="A20:B20"/>
    <mergeCell ref="A21:B21"/>
    <mergeCell ref="A22:B22"/>
    <mergeCell ref="A23:B23"/>
    <mergeCell ref="M7:Q7"/>
    <mergeCell ref="H7:L7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1000"/>
  <sheetViews>
    <sheetView topLeftCell="BO79" workbookViewId="0">
      <selection activeCell="CB94" sqref="CB94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  <col min="73" max="73" width="11.08203125" customWidth="1"/>
    <col min="74" max="74" width="9.58203125" customWidth="1"/>
    <col min="75" max="75" width="8.83203125" bestFit="1" customWidth="1"/>
    <col min="76" max="76" width="9.08203125" customWidth="1"/>
    <col min="77" max="77" width="10.83203125" customWidth="1"/>
    <col min="78" max="78" width="10.25" customWidth="1"/>
    <col min="79" max="79" width="9.9140625" customWidth="1"/>
    <col min="80" max="80" width="8.4140625" bestFit="1" customWidth="1"/>
  </cols>
  <sheetData>
    <row r="1" spans="2:80" ht="31.5" customHeight="1"/>
    <row r="2" spans="2:80" ht="15.75" customHeight="1">
      <c r="C2" s="612"/>
    </row>
    <row r="3" spans="2:80" ht="15.75" customHeight="1">
      <c r="B3" s="612" t="s">
        <v>1654</v>
      </c>
      <c r="C3" s="612"/>
    </row>
    <row r="4" spans="2:80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  <c r="BV4" s="806">
        <v>45863</v>
      </c>
      <c r="BW4" s="806">
        <v>45894</v>
      </c>
      <c r="BX4" s="806">
        <v>45925</v>
      </c>
      <c r="BY4" s="806">
        <v>45955</v>
      </c>
      <c r="BZ4" s="806">
        <v>45986</v>
      </c>
      <c r="CA4" s="806">
        <v>46016</v>
      </c>
      <c r="CB4" s="806">
        <v>46048</v>
      </c>
    </row>
    <row r="5" spans="2:80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0">
        <v>0.13700000000000001</v>
      </c>
      <c r="BQ5" s="950">
        <v>0.1401</v>
      </c>
      <c r="BR5" s="950">
        <v>0.1389</v>
      </c>
      <c r="BS5" s="950">
        <v>0.1371</v>
      </c>
      <c r="BT5" s="950">
        <v>0.13819999999999999</v>
      </c>
      <c r="BU5" s="950">
        <v>0.1363</v>
      </c>
      <c r="BV5" s="950">
        <v>0.1376</v>
      </c>
      <c r="BW5" s="950">
        <v>0.13769999999999999</v>
      </c>
      <c r="BX5" s="950">
        <v>0.13819999999999999</v>
      </c>
      <c r="BY5" s="950">
        <v>0.14030000000000001</v>
      </c>
      <c r="BZ5" s="950">
        <v>0.1396</v>
      </c>
      <c r="CA5" s="950">
        <v>0.13669999999999999</v>
      </c>
      <c r="CB5" s="950">
        <f>ROUND(+'[8]SLM y Tramo Local'!$CN$83*1.19,4)</f>
        <v>0.13780000000000001</v>
      </c>
    </row>
    <row r="6" spans="2:80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0">
        <v>0.1028</v>
      </c>
      <c r="BQ6" s="950">
        <v>0.1051</v>
      </c>
      <c r="BR6" s="950">
        <v>0.1042</v>
      </c>
      <c r="BS6" s="950">
        <v>0.1028</v>
      </c>
      <c r="BT6" s="950">
        <v>0.1036</v>
      </c>
      <c r="BU6" s="950">
        <v>0.1022</v>
      </c>
      <c r="BV6" s="950">
        <v>0.1033</v>
      </c>
      <c r="BW6" s="950">
        <v>0.1033</v>
      </c>
      <c r="BX6" s="950">
        <v>0.1036</v>
      </c>
      <c r="BY6" s="950">
        <v>0.1053</v>
      </c>
      <c r="BZ6" s="950">
        <v>0.1047</v>
      </c>
      <c r="CA6" s="950">
        <v>0.1026</v>
      </c>
      <c r="CB6" s="950">
        <f>ROUND(+'[8]SLM y Tramo Local'!$CN$84*1.19,4)</f>
        <v>0.10340000000000001</v>
      </c>
    </row>
    <row r="7" spans="2:80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1">
        <v>6.8400000000000002E-2</v>
      </c>
      <c r="BQ7" s="951">
        <v>7.0000000000000007E-2</v>
      </c>
      <c r="BR7" s="951">
        <v>6.9400000000000003E-2</v>
      </c>
      <c r="BS7" s="951">
        <v>6.8400000000000002E-2</v>
      </c>
      <c r="BT7" s="951">
        <v>6.9000000000000006E-2</v>
      </c>
      <c r="BU7" s="951">
        <v>6.8099999999999994E-2</v>
      </c>
      <c r="BV7" s="951">
        <v>6.8699999999999997E-2</v>
      </c>
      <c r="BW7" s="951">
        <v>6.88E-2</v>
      </c>
      <c r="BX7" s="951">
        <v>6.9000000000000006E-2</v>
      </c>
      <c r="BY7" s="951">
        <v>7.0099999999999996E-2</v>
      </c>
      <c r="BZ7" s="951">
        <v>6.9699999999999998E-2</v>
      </c>
      <c r="CA7" s="951">
        <v>6.83E-2</v>
      </c>
      <c r="CB7" s="951">
        <f>ROUND(+'[8]SLM y Tramo Local'!$CN$85*1.19,4)</f>
        <v>6.8900000000000003E-2</v>
      </c>
    </row>
    <row r="8" spans="2:80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  <c r="BV8" s="868"/>
      <c r="BW8" s="868"/>
      <c r="BX8" s="868"/>
      <c r="BY8" s="868"/>
      <c r="BZ8" s="868"/>
      <c r="CA8" s="868"/>
      <c r="CB8" s="868"/>
    </row>
    <row r="9" spans="2:80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  <c r="BV9" s="821">
        <v>0.1371</v>
      </c>
      <c r="BW9" s="821">
        <v>0.13739999999999999</v>
      </c>
      <c r="BX9" s="821">
        <v>0.13780000000000001</v>
      </c>
      <c r="BY9" s="821">
        <v>0.14019999999999999</v>
      </c>
      <c r="BZ9" s="821">
        <v>0.13930000000000001</v>
      </c>
      <c r="CA9" s="821">
        <v>0.13650000000000001</v>
      </c>
      <c r="CB9" s="821">
        <f>ROUND(+'[8]SLM y Tramo Local'!$CN$101*1.19,4)</f>
        <v>0.1376</v>
      </c>
    </row>
    <row r="10" spans="2:80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  <c r="BV10" s="821">
        <v>0.10290000000000001</v>
      </c>
      <c r="BW10" s="821">
        <v>0.1031</v>
      </c>
      <c r="BX10" s="821">
        <v>0.10340000000000001</v>
      </c>
      <c r="BY10" s="821">
        <v>0.1052</v>
      </c>
      <c r="BZ10" s="821">
        <v>0.1046</v>
      </c>
      <c r="CA10" s="821">
        <v>0.1023</v>
      </c>
      <c r="CB10" s="821">
        <f>ROUND(+'[8]SLM y Tramo Local'!$CN$102*1.19,4)</f>
        <v>0.1033</v>
      </c>
    </row>
    <row r="11" spans="2:80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  <c r="BV11" s="821">
        <v>6.8400000000000002E-2</v>
      </c>
      <c r="BW11" s="821">
        <v>6.8699999999999997E-2</v>
      </c>
      <c r="BX11" s="821">
        <v>6.8900000000000003E-2</v>
      </c>
      <c r="BY11" s="821">
        <v>7.0000000000000007E-2</v>
      </c>
      <c r="BZ11" s="821">
        <v>6.9599999999999995E-2</v>
      </c>
      <c r="CA11" s="821">
        <v>6.8199999999999997E-2</v>
      </c>
      <c r="CB11" s="821">
        <f>ROUND(+'[8]SLM y Tramo Local'!$CN$103*1.19,4)</f>
        <v>6.8699999999999997E-2</v>
      </c>
    </row>
    <row r="12" spans="2:80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  <c r="BV12" s="821"/>
      <c r="BW12" s="821"/>
      <c r="BX12" s="821"/>
      <c r="BY12" s="821"/>
      <c r="BZ12" s="821"/>
      <c r="CA12" s="821"/>
      <c r="CB12" s="821"/>
    </row>
    <row r="13" spans="2:80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  <c r="BV13" s="821"/>
      <c r="BW13" s="821"/>
      <c r="BX13" s="821"/>
      <c r="BY13" s="821"/>
      <c r="BZ13" s="821"/>
      <c r="CA13" s="821"/>
      <c r="CB13" s="821"/>
    </row>
    <row r="14" spans="2:80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  <c r="BV14" s="822">
        <v>1277.4055000000001</v>
      </c>
      <c r="BW14" s="822">
        <v>1288.5568000000001</v>
      </c>
      <c r="BX14" s="822">
        <v>1289.0311999999999</v>
      </c>
      <c r="BY14" s="822">
        <v>1294.7255</v>
      </c>
      <c r="BZ14" s="822">
        <v>1295.3186000000001</v>
      </c>
      <c r="CA14" s="822">
        <v>1298.6402</v>
      </c>
      <c r="CB14" s="822">
        <f>ROUND(+'[8]Otros Serv. Público'!$CN$169*1.19,4)</f>
        <v>1296.1491000000001</v>
      </c>
    </row>
    <row r="15" spans="2:80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  <c r="BV15" s="822">
        <v>2825.1981999999998</v>
      </c>
      <c r="BW15" s="822">
        <v>2849.8609000000001</v>
      </c>
      <c r="BX15" s="822">
        <v>2850.9104000000002</v>
      </c>
      <c r="BY15" s="822">
        <v>2863.5041000000001</v>
      </c>
      <c r="BZ15" s="822">
        <v>2864.8159999999998</v>
      </c>
      <c r="CA15" s="822">
        <v>2872.1623</v>
      </c>
      <c r="CB15" s="822">
        <f>ROUND(+'[8]Otros Serv. Público'!$CN$172*1.19,4)</f>
        <v>2866.6525000000001</v>
      </c>
    </row>
    <row r="16" spans="2:80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  <c r="BV16" s="822">
        <v>376.11529999999999</v>
      </c>
      <c r="BW16" s="822">
        <v>379.39870000000002</v>
      </c>
      <c r="BX16" s="822">
        <v>379.53840000000002</v>
      </c>
      <c r="BY16" s="822">
        <v>381.21499999999997</v>
      </c>
      <c r="BZ16" s="822">
        <v>381.38959999999997</v>
      </c>
      <c r="CA16" s="822">
        <v>382.36759999999998</v>
      </c>
      <c r="CB16" s="822">
        <f>ROUND(+'[8]Otros Serv. Público'!$CN$173*1.19,4)</f>
        <v>381.63409999999999</v>
      </c>
    </row>
    <row r="17" spans="2:80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  <c r="BV17" s="822">
        <v>24.265499999999999</v>
      </c>
      <c r="BW17" s="822">
        <v>24.4773</v>
      </c>
      <c r="BX17" s="822">
        <v>24.4864</v>
      </c>
      <c r="BY17" s="822">
        <v>24.5946</v>
      </c>
      <c r="BZ17" s="822">
        <v>24.605699999999999</v>
      </c>
      <c r="CA17" s="822">
        <v>24.668900000000001</v>
      </c>
      <c r="CB17" s="822">
        <f>ROUND(+'[8]Otros Serv. Público'!$CN$174*1.19,4)</f>
        <v>24.621600000000001</v>
      </c>
    </row>
    <row r="18" spans="2:80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  <c r="BV18" s="822">
        <v>1989.7714000000001</v>
      </c>
      <c r="BW18" s="822">
        <v>2007.1412</v>
      </c>
      <c r="BX18" s="822">
        <v>2007.8805</v>
      </c>
      <c r="BY18" s="822">
        <v>2016.7501</v>
      </c>
      <c r="BZ18" s="822">
        <v>2017.674</v>
      </c>
      <c r="CA18" s="822">
        <v>2022.848</v>
      </c>
      <c r="CB18" s="822">
        <f>ROUND(+'[8]Otros Serv. Público'!$CN$177*1.19,4)</f>
        <v>2018.9675999999999</v>
      </c>
    </row>
    <row r="19" spans="2:80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  <c r="BV19" s="822">
        <v>3768.0862999999999</v>
      </c>
      <c r="BW19" s="822">
        <v>3800.9801000000002</v>
      </c>
      <c r="BX19" s="822">
        <v>3802.3798999999999</v>
      </c>
      <c r="BY19" s="822">
        <v>3819.1765999999998</v>
      </c>
      <c r="BZ19" s="822">
        <v>3820.9263000000001</v>
      </c>
      <c r="CA19" s="822">
        <v>3830.7244999999998</v>
      </c>
      <c r="CB19" s="822">
        <f>ROUND(+'[8]Otros Serv. Público'!$CN$180*1.19,4)</f>
        <v>3823.3759</v>
      </c>
    </row>
    <row r="20" spans="2:80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  <c r="BV20" s="822">
        <v>5069.7574000000004</v>
      </c>
      <c r="BW20" s="822">
        <v>5114.0141999999996</v>
      </c>
      <c r="BX20" s="822">
        <v>5115.8972999999996</v>
      </c>
      <c r="BY20" s="822">
        <v>5138.4966000000004</v>
      </c>
      <c r="BZ20" s="822">
        <v>5140.8507</v>
      </c>
      <c r="CA20" s="822">
        <v>5154.0335999999998</v>
      </c>
      <c r="CB20" s="822">
        <f>ROUND(+'[8]Otros Serv. Público'!$CN$183*1.19,4)</f>
        <v>5144.1463999999996</v>
      </c>
    </row>
    <row r="21" spans="2:80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  <c r="BV21" s="822">
        <v>5069.7574000000004</v>
      </c>
      <c r="BW21" s="822">
        <v>5114.0141999999996</v>
      </c>
      <c r="BX21" s="822">
        <v>5115.8972999999996</v>
      </c>
      <c r="BY21" s="822">
        <v>5138.4966000000004</v>
      </c>
      <c r="BZ21" s="822">
        <v>5140.8507</v>
      </c>
      <c r="CA21" s="822">
        <v>5154.0335999999998</v>
      </c>
      <c r="CB21" s="822">
        <f>ROUND(+'[8]Otros Serv. Público'!$CN$186*1.19,4)</f>
        <v>5144.1463999999996</v>
      </c>
    </row>
    <row r="22" spans="2:80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  <c r="BV22" s="822">
        <v>5445.8726999999999</v>
      </c>
      <c r="BW22" s="822">
        <v>5493.4128000000001</v>
      </c>
      <c r="BX22" s="822">
        <v>5495.4358000000002</v>
      </c>
      <c r="BY22" s="822">
        <v>5519.7115999999996</v>
      </c>
      <c r="BZ22" s="822">
        <v>5522.2403000000004</v>
      </c>
      <c r="CA22" s="822">
        <v>5536.4012000000002</v>
      </c>
      <c r="CB22" s="822">
        <f>ROUND(+'[8]Otros Serv. Público'!$CN$189*1.19,4)</f>
        <v>5525.7806</v>
      </c>
    </row>
    <row r="23" spans="2:80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  <c r="BV23" s="822">
        <v>23576.470499999999</v>
      </c>
      <c r="BW23" s="822">
        <v>23699.3518</v>
      </c>
      <c r="BX23" s="822">
        <v>23741.9879</v>
      </c>
      <c r="BY23" s="822">
        <v>24010.0841</v>
      </c>
      <c r="BZ23" s="822">
        <v>23942.157500000001</v>
      </c>
      <c r="CA23" s="822">
        <v>23692.049599999998</v>
      </c>
      <c r="CB23" s="822">
        <f>ROUND(+'[8]Otros Serv. Público'!$CN$192*1.19,4)</f>
        <v>23783.063600000001</v>
      </c>
    </row>
    <row r="24" spans="2:80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  <c r="BV24" s="822">
        <v>37858.4692</v>
      </c>
      <c r="BW24" s="822">
        <v>38088.2981</v>
      </c>
      <c r="BX24" s="822">
        <v>38143.492100000003</v>
      </c>
      <c r="BY24" s="822">
        <v>38509.947200000002</v>
      </c>
      <c r="BZ24" s="822">
        <v>38431.904999999999</v>
      </c>
      <c r="CA24" s="822">
        <v>38152.058199999999</v>
      </c>
      <c r="CB24" s="822">
        <f>ROUND(+'[8]Otros Serv. Público'!$CN$195*1.19,4)</f>
        <v>38244.787199999999</v>
      </c>
    </row>
    <row r="25" spans="2:80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  <c r="BV25" s="822">
        <v>13760.274799999999</v>
      </c>
      <c r="BW25" s="822">
        <v>13880.396000000001</v>
      </c>
      <c r="BX25" s="822">
        <v>13885.5075</v>
      </c>
      <c r="BY25" s="822">
        <v>13946.846100000001</v>
      </c>
      <c r="BZ25" s="822">
        <v>13953.235500000001</v>
      </c>
      <c r="CA25" s="822">
        <v>13989.016299999999</v>
      </c>
      <c r="CB25" s="822">
        <f>ROUND(+'[8]Otros Serv. Público'!$CN$196*1.19,4)</f>
        <v>13962.1806</v>
      </c>
    </row>
    <row r="26" spans="2:80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  <c r="BV26" s="822">
        <v>6946.8675000000003</v>
      </c>
      <c r="BW26" s="822">
        <v>7007.5105999999996</v>
      </c>
      <c r="BX26" s="822">
        <v>7010.0913</v>
      </c>
      <c r="BY26" s="822">
        <v>7041.0578999999998</v>
      </c>
      <c r="BZ26" s="822">
        <v>7044.2837</v>
      </c>
      <c r="CA26" s="822">
        <v>7062.3474999999999</v>
      </c>
      <c r="CB26" s="822">
        <f>ROUND(+'[8]Otros Serv. Público'!$CN$197*1.19,4)</f>
        <v>7048.7996000000003</v>
      </c>
    </row>
    <row r="27" spans="2:80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  <c r="BV27" s="822">
        <v>2825.1981999999998</v>
      </c>
      <c r="BW27" s="822">
        <v>2849.8609000000001</v>
      </c>
      <c r="BX27" s="822">
        <v>2850.9104000000002</v>
      </c>
      <c r="BY27" s="822">
        <v>2863.5041000000001</v>
      </c>
      <c r="BZ27" s="822">
        <v>2864.8159999999998</v>
      </c>
      <c r="CA27" s="822">
        <v>2872.1623</v>
      </c>
      <c r="CB27" s="822">
        <f>ROUND(+'[8]Otros Serv. Público'!$CN$200*1.19,4)</f>
        <v>2866.6525000000001</v>
      </c>
    </row>
    <row r="28" spans="2:80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  <c r="BV28" s="821"/>
      <c r="BW28" s="821"/>
      <c r="BX28" s="821"/>
      <c r="BY28" s="821"/>
      <c r="BZ28" s="821"/>
      <c r="CA28" s="822"/>
      <c r="CB28" s="822"/>
    </row>
    <row r="29" spans="2:80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  <c r="BV29" s="823">
        <v>15689.382299999999</v>
      </c>
      <c r="BW29" s="823">
        <v>15826.343999999999</v>
      </c>
      <c r="BX29" s="823">
        <v>15832.1721</v>
      </c>
      <c r="BY29" s="823">
        <v>15902.1098</v>
      </c>
      <c r="BZ29" s="823">
        <v>15909.3951</v>
      </c>
      <c r="CA29" s="823">
        <v>15950.1921</v>
      </c>
      <c r="CB29" s="823">
        <f>ROUND(+'[8]Funciones Administrativas'!$CN$182*1.19,4)</f>
        <v>15919.5944</v>
      </c>
    </row>
    <row r="30" spans="2:80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  <c r="BV30" s="823">
        <v>12.1328</v>
      </c>
      <c r="BW30" s="823">
        <v>12.2387</v>
      </c>
      <c r="BX30" s="823">
        <v>12.2432</v>
      </c>
      <c r="BY30" s="823">
        <v>12.2972</v>
      </c>
      <c r="BZ30" s="823">
        <v>12.302899999999999</v>
      </c>
      <c r="CA30" s="823">
        <v>12.3345</v>
      </c>
      <c r="CB30" s="823">
        <f>ROUND(+'[8]Funciones Administrativas'!$CN$185*1.19,4)</f>
        <v>12.3108</v>
      </c>
    </row>
    <row r="31" spans="2:80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  <c r="BV31" s="823">
        <v>4660.7102000000004</v>
      </c>
      <c r="BW31" s="823">
        <v>4701.3962000000001</v>
      </c>
      <c r="BX31" s="823">
        <v>4703.1274999999996</v>
      </c>
      <c r="BY31" s="823">
        <v>4723.9034000000001</v>
      </c>
      <c r="BZ31" s="823">
        <v>4726.0675000000001</v>
      </c>
      <c r="CA31" s="823">
        <v>4738.1868000000004</v>
      </c>
      <c r="CB31" s="823">
        <f>ROUND(+'[8]Funciones Administrativas'!$CN$188*1.19,4)</f>
        <v>4729.0973999999997</v>
      </c>
    </row>
    <row r="32" spans="2:80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  <c r="BV32" s="868"/>
      <c r="BW32" s="868"/>
      <c r="BX32" s="868"/>
      <c r="BY32" s="868"/>
      <c r="BZ32" s="868"/>
      <c r="CA32" s="823"/>
      <c r="CB32" s="823"/>
    </row>
    <row r="33" spans="2:80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  <c r="BV33" s="713"/>
      <c r="BW33" s="713"/>
      <c r="BX33" s="713"/>
      <c r="BY33" s="713"/>
      <c r="BZ33" s="713"/>
      <c r="CA33" s="868"/>
      <c r="CB33" s="868"/>
    </row>
    <row r="34" spans="2:80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ROUND(+'[9]C. Acceso y Transito'!$CD$54*1.19,4)</f>
        <v>0.10150000000000001</v>
      </c>
      <c r="BS34" s="820">
        <v>0.10009999999999999</v>
      </c>
      <c r="BT34" s="1070">
        <v>0.1009</v>
      </c>
      <c r="BU34" s="1070">
        <v>9.9500000000000005E-2</v>
      </c>
      <c r="BV34" s="1070">
        <v>0.10059999999999999</v>
      </c>
      <c r="BW34" s="1070">
        <v>0.1007</v>
      </c>
      <c r="BX34" s="1070">
        <v>0.10100000000000001</v>
      </c>
      <c r="BY34" s="1070">
        <v>0.1028</v>
      </c>
      <c r="BZ34" s="1070">
        <v>0.1022</v>
      </c>
      <c r="CA34" s="1070">
        <v>0.1</v>
      </c>
      <c r="CB34" s="1070">
        <f>ROUND(+'[8]C. Acceso y Transito'!$CN$54*1.19,4)</f>
        <v>0.1008</v>
      </c>
    </row>
    <row r="35" spans="2:80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ROUND(+'[9]C. Acceso y Transito'!$CD$55*1.19,4)</f>
        <v>7.6300000000000007E-2</v>
      </c>
      <c r="BS35" s="820">
        <v>7.5200000000000003E-2</v>
      </c>
      <c r="BT35" s="1070">
        <v>7.5800000000000006E-2</v>
      </c>
      <c r="BU35" s="1070">
        <v>7.4700000000000003E-2</v>
      </c>
      <c r="BV35" s="1070">
        <v>7.5399999999999995E-2</v>
      </c>
      <c r="BW35" s="1070">
        <v>7.5600000000000001E-2</v>
      </c>
      <c r="BX35" s="1070">
        <v>7.5899999999999995E-2</v>
      </c>
      <c r="BY35" s="1070">
        <v>7.7200000000000005E-2</v>
      </c>
      <c r="BZ35" s="1070">
        <v>7.6799999999999993E-2</v>
      </c>
      <c r="CA35" s="1070">
        <v>7.4999999999999997E-2</v>
      </c>
      <c r="CB35" s="1070">
        <f>ROUND(+'[8]C. Acceso y Transito'!$CN$55*1.19,4)</f>
        <v>7.5700000000000003E-2</v>
      </c>
    </row>
    <row r="36" spans="2:80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ROUND(+'[9]C. Acceso y Transito'!$CD$56*1.19,4)</f>
        <v>5.0799999999999998E-2</v>
      </c>
      <c r="BS36" s="820">
        <v>5.0099999999999999E-2</v>
      </c>
      <c r="BT36" s="1070">
        <v>5.0500000000000003E-2</v>
      </c>
      <c r="BU36" s="1070">
        <v>4.9700000000000001E-2</v>
      </c>
      <c r="BV36" s="1070">
        <v>5.0200000000000002E-2</v>
      </c>
      <c r="BW36" s="1070">
        <v>5.0299999999999997E-2</v>
      </c>
      <c r="BX36" s="1070">
        <v>5.0599999999999999E-2</v>
      </c>
      <c r="BY36" s="1070">
        <v>5.1400000000000001E-2</v>
      </c>
      <c r="BZ36" s="1070">
        <v>5.11E-2</v>
      </c>
      <c r="CA36" s="1070">
        <v>0.05</v>
      </c>
      <c r="CB36" s="1070">
        <f>ROUND(+'[8]C. Acceso y Transito'!$CN$56*1.19,4)</f>
        <v>5.0500000000000003E-2</v>
      </c>
    </row>
    <row r="37" spans="2:80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071"/>
      <c r="BU37" s="1071"/>
      <c r="BV37" s="1071"/>
      <c r="BW37" s="1071"/>
      <c r="BX37" s="1071"/>
      <c r="BY37" s="1071"/>
      <c r="BZ37" s="1138"/>
      <c r="CA37" s="1138"/>
      <c r="CB37" s="1138"/>
    </row>
    <row r="38" spans="2:80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071"/>
      <c r="BU38" s="1071"/>
      <c r="BV38" s="1071"/>
      <c r="BW38" s="1071"/>
      <c r="BX38" s="1071"/>
      <c r="BY38" s="1071"/>
      <c r="BZ38" s="1138"/>
      <c r="CA38" s="1138"/>
      <c r="CB38" s="1138"/>
    </row>
    <row r="39" spans="2:80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ROUND(+'[9]C. Acceso y Transito'!$CD$63*1.19,4)</f>
        <v>7.3200000000000001E-2</v>
      </c>
      <c r="BS39" s="820">
        <v>7.1999999999999995E-2</v>
      </c>
      <c r="BT39" s="1070">
        <v>7.2700000000000001E-2</v>
      </c>
      <c r="BU39" s="1070">
        <v>7.1400000000000005E-2</v>
      </c>
      <c r="BV39" s="1070">
        <v>7.2400000000000006E-2</v>
      </c>
      <c r="BW39" s="1070">
        <v>7.2499999999999995E-2</v>
      </c>
      <c r="BX39" s="1070">
        <v>7.2700000000000001E-2</v>
      </c>
      <c r="BY39" s="1070">
        <v>7.4099999999999999E-2</v>
      </c>
      <c r="BZ39" s="1070">
        <v>7.3499999999999996E-2</v>
      </c>
      <c r="CA39" s="1070">
        <v>7.1599999999999997E-2</v>
      </c>
      <c r="CB39" s="1070">
        <f>ROUND(+'[8]C. Acceso y Transito'!$CN$63*1.19,4)</f>
        <v>7.2499999999999995E-2</v>
      </c>
    </row>
    <row r="40" spans="2:80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ROUND(+'[9]C. Acceso y Transito'!$CD$64*1.19,4)</f>
        <v>5.4899999999999997E-2</v>
      </c>
      <c r="BS40" s="820">
        <v>5.3900000000000003E-2</v>
      </c>
      <c r="BT40" s="1070">
        <v>5.45E-2</v>
      </c>
      <c r="BU40" s="1070">
        <v>5.3600000000000002E-2</v>
      </c>
      <c r="BV40" s="1070">
        <v>5.4300000000000001E-2</v>
      </c>
      <c r="BW40" s="1070">
        <v>5.4300000000000001E-2</v>
      </c>
      <c r="BX40" s="1070">
        <v>5.45E-2</v>
      </c>
      <c r="BY40" s="1070">
        <v>5.5599999999999997E-2</v>
      </c>
      <c r="BZ40" s="1070">
        <v>5.5199999999999999E-2</v>
      </c>
      <c r="CA40" s="1070">
        <v>5.3699999999999998E-2</v>
      </c>
      <c r="CB40" s="1070">
        <f>ROUND(+'[8]C. Acceso y Transito'!$CN$64*1.19,4)</f>
        <v>5.4300000000000001E-2</v>
      </c>
    </row>
    <row r="41" spans="2:80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ROUND(+'[9]C. Acceso y Transito'!$CD$65*1.19,4)</f>
        <v>3.6499999999999998E-2</v>
      </c>
      <c r="BS41" s="820">
        <v>3.5900000000000001E-2</v>
      </c>
      <c r="BT41" s="1070">
        <v>3.6299999999999999E-2</v>
      </c>
      <c r="BU41" s="1070">
        <v>3.56E-2</v>
      </c>
      <c r="BV41" s="1070">
        <v>3.61E-2</v>
      </c>
      <c r="BW41" s="1070">
        <v>3.6200000000000003E-2</v>
      </c>
      <c r="BX41" s="1070">
        <v>3.6299999999999999E-2</v>
      </c>
      <c r="BY41" s="1070">
        <v>3.6999999999999998E-2</v>
      </c>
      <c r="BZ41" s="1070">
        <v>3.6799999999999999E-2</v>
      </c>
      <c r="CA41" s="1070">
        <v>3.5700000000000003E-2</v>
      </c>
      <c r="CB41" s="1070">
        <f>ROUND(+'[8]C. Acceso y Transito'!$CN$65*1.19,4)</f>
        <v>3.6200000000000003E-2</v>
      </c>
    </row>
    <row r="42" spans="2:80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  <c r="BV42" s="868"/>
      <c r="BW42" s="868"/>
      <c r="BX42" s="868"/>
      <c r="BY42" s="868"/>
      <c r="BZ42" s="868"/>
      <c r="CA42" s="868"/>
      <c r="CB42" s="868"/>
    </row>
    <row r="43" spans="2:80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  <c r="BV43" s="820">
        <v>7.2700000000000001E-2</v>
      </c>
      <c r="BW43" s="820">
        <v>7.2700000000000001E-2</v>
      </c>
      <c r="BX43" s="820">
        <v>7.3099999999999998E-2</v>
      </c>
      <c r="BY43" s="820">
        <v>7.4499999999999997E-2</v>
      </c>
      <c r="BZ43" s="820">
        <v>7.3899999999999993E-2</v>
      </c>
      <c r="CA43" s="820">
        <v>7.1999999999999995E-2</v>
      </c>
      <c r="CB43" s="820">
        <f>ROUND(+'[8]C. Acceso y Transito'!$CN$72*1.19,4)</f>
        <v>7.2800000000000004E-2</v>
      </c>
    </row>
    <row r="44" spans="2:80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  <c r="BV44" s="820">
        <v>5.4600000000000003E-2</v>
      </c>
      <c r="BW44" s="820">
        <v>5.4600000000000003E-2</v>
      </c>
      <c r="BX44" s="820">
        <v>5.4899999999999997E-2</v>
      </c>
      <c r="BY44" s="820">
        <v>5.5899999999999998E-2</v>
      </c>
      <c r="BZ44" s="820">
        <v>5.5500000000000001E-2</v>
      </c>
      <c r="CA44" s="820">
        <v>5.3999999999999999E-2</v>
      </c>
      <c r="CB44" s="820">
        <f>ROUND(+'[8]C. Acceso y Transito'!$CN$73*1.19,4)</f>
        <v>5.4600000000000003E-2</v>
      </c>
    </row>
    <row r="45" spans="2:80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  <c r="BV45" s="820">
        <v>3.6400000000000002E-2</v>
      </c>
      <c r="BW45" s="820">
        <v>3.6400000000000002E-2</v>
      </c>
      <c r="BX45" s="820">
        <v>3.6700000000000003E-2</v>
      </c>
      <c r="BY45" s="820">
        <v>3.7400000000000003E-2</v>
      </c>
      <c r="BZ45" s="820">
        <v>3.6999999999999998E-2</v>
      </c>
      <c r="CA45" s="820">
        <v>3.61E-2</v>
      </c>
      <c r="CB45" s="820">
        <f>ROUND(+'[8]C. Acceso y Transito'!$CN$74*1.19,4)</f>
        <v>3.6499999999999998E-2</v>
      </c>
    </row>
    <row r="46" spans="2:80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  <c r="BV46" s="823"/>
      <c r="BW46" s="823"/>
      <c r="BX46" s="823"/>
      <c r="BY46" s="823"/>
      <c r="BZ46" s="823"/>
      <c r="CA46" s="823"/>
      <c r="CB46" s="823"/>
    </row>
    <row r="47" spans="2:80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  <c r="BV47" s="823"/>
      <c r="BW47" s="823"/>
      <c r="BX47" s="823"/>
      <c r="BY47" s="823"/>
      <c r="BZ47" s="823"/>
      <c r="CA47" s="823"/>
      <c r="CB47" s="823"/>
    </row>
    <row r="48" spans="2:80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  <c r="BV48" s="823">
        <v>51337.099399999999</v>
      </c>
      <c r="BW48" s="823">
        <v>51506.219100000002</v>
      </c>
      <c r="BX48" s="823">
        <v>51639.211600000002</v>
      </c>
      <c r="BY48" s="823">
        <v>52417.4185</v>
      </c>
      <c r="BZ48" s="823">
        <v>52175.169800000003</v>
      </c>
      <c r="CA48" s="823">
        <v>51262.765700000004</v>
      </c>
      <c r="CB48" s="823">
        <f>ROUND(+'[8]Serv. de Interconexión'!$CN$253*1.19,4)</f>
        <v>51621.826200000003</v>
      </c>
    </row>
    <row r="49" spans="2:81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  <c r="BV49" s="823">
        <v>86353.315600000002</v>
      </c>
      <c r="BW49" s="823">
        <v>86635.099000000002</v>
      </c>
      <c r="BX49" s="823">
        <v>86859.9</v>
      </c>
      <c r="BY49" s="823">
        <v>88174.231299999999</v>
      </c>
      <c r="BZ49" s="823">
        <v>87764.163700000005</v>
      </c>
      <c r="CA49" s="823">
        <v>86219.392099999997</v>
      </c>
      <c r="CB49" s="823">
        <f>ROUND(+'[8]Serv. de Interconexión'!$CN$255*1.19,4)</f>
        <v>86827.740999999995</v>
      </c>
    </row>
    <row r="50" spans="2:81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  <c r="BV50" s="823">
        <v>215760.64230000001</v>
      </c>
      <c r="BW50" s="823">
        <v>216459.65969999999</v>
      </c>
      <c r="BX50" s="823">
        <v>217023.39780000001</v>
      </c>
      <c r="BY50" s="823">
        <v>220317.33259999999</v>
      </c>
      <c r="BZ50" s="823">
        <v>219287.90220000001</v>
      </c>
      <c r="CA50" s="823">
        <v>215409.37030000001</v>
      </c>
      <c r="CB50" s="823">
        <f>ROUND(+'[8]Serv. de Interconexión'!$CN$257*1.19,4)</f>
        <v>216937.58290000001</v>
      </c>
    </row>
    <row r="51" spans="2:81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  <c r="BV51" s="823"/>
      <c r="BW51" s="823"/>
      <c r="BX51" s="823"/>
      <c r="BY51" s="823"/>
      <c r="BZ51" s="823"/>
      <c r="CA51" s="823"/>
      <c r="CB51" s="823"/>
    </row>
    <row r="52" spans="2:81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  <c r="BV52" s="823">
        <v>16155.9319</v>
      </c>
      <c r="BW52" s="823">
        <v>16211.5452</v>
      </c>
      <c r="BX52" s="823">
        <v>16252.423699999999</v>
      </c>
      <c r="BY52" s="823">
        <v>16492.598399999999</v>
      </c>
      <c r="BZ52" s="823">
        <v>16418.6587</v>
      </c>
      <c r="CA52" s="823">
        <v>16140.439700000001</v>
      </c>
      <c r="CB52" s="823">
        <f>ROUND(+'[8]Serv. de Interconexión'!$CN$260*1.19,4)</f>
        <v>16249.543900000001</v>
      </c>
    </row>
    <row r="53" spans="2:81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  <c r="BV53" s="823">
        <v>51172.000500000002</v>
      </c>
      <c r="BW53" s="823">
        <v>51340.576300000001</v>
      </c>
      <c r="BX53" s="823">
        <v>51473.141100000001</v>
      </c>
      <c r="BY53" s="823">
        <v>52248.845200000003</v>
      </c>
      <c r="BZ53" s="823">
        <v>52007.375500000002</v>
      </c>
      <c r="CA53" s="823">
        <v>51097.905899999998</v>
      </c>
      <c r="CB53" s="823">
        <f>ROUND(+'[8]Serv. de Interconexión'!$CN$262*1.19,4)</f>
        <v>51455.811600000001</v>
      </c>
    </row>
    <row r="54" spans="2:81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  <c r="BV54" s="823">
        <v>180579.7077</v>
      </c>
      <c r="BW54" s="823">
        <v>181164.7464</v>
      </c>
      <c r="BX54" s="823">
        <v>181636.56400000001</v>
      </c>
      <c r="BY54" s="823">
        <v>184393.40489999999</v>
      </c>
      <c r="BZ54" s="823">
        <v>183531.82879999999</v>
      </c>
      <c r="CA54" s="823">
        <v>180285.71249999999</v>
      </c>
      <c r="CB54" s="823">
        <f>ROUND(+'[8]Serv. de Interconexión'!$CN$264*1.19,4)</f>
        <v>181564.74170000001</v>
      </c>
    </row>
    <row r="55" spans="2:81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  <c r="BV55" s="823">
        <v>76476.206200000001</v>
      </c>
      <c r="BW55" s="823">
        <v>77143.810500000007</v>
      </c>
      <c r="BX55" s="823">
        <v>77172.219200000007</v>
      </c>
      <c r="BY55" s="823">
        <v>77513.123500000002</v>
      </c>
      <c r="BZ55" s="823">
        <v>77548.634399999995</v>
      </c>
      <c r="CA55" s="823">
        <v>77747.495200000005</v>
      </c>
      <c r="CB55" s="823">
        <f>ROUND(+'[8]Serv. de Interconexión'!$CN$266*1.19,4)</f>
        <v>77598.349499999997</v>
      </c>
    </row>
    <row r="56" spans="2:81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  <c r="BV56" s="713"/>
      <c r="BW56" s="713"/>
      <c r="BX56" s="713"/>
      <c r="BY56" s="713"/>
      <c r="BZ56" s="713"/>
      <c r="CA56" s="713"/>
      <c r="CB56" s="713"/>
    </row>
    <row r="57" spans="2:81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  <c r="BV57" s="823">
        <v>641293.33510000003</v>
      </c>
      <c r="BW57" s="823">
        <v>645329.99089999998</v>
      </c>
      <c r="BX57" s="823">
        <v>646723.82860000001</v>
      </c>
      <c r="BY57" s="823">
        <v>649556.48560000001</v>
      </c>
      <c r="BZ57" s="823">
        <v>649568.66339999996</v>
      </c>
      <c r="CA57" s="823">
        <v>649392.09640000004</v>
      </c>
      <c r="CB57" s="823">
        <f>ROUND(+'[8]Serv. de Interconexión'!$CN$270*1.19,4)</f>
        <v>648704.65040000004</v>
      </c>
    </row>
    <row r="58" spans="2:81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  <c r="BV58" s="823">
        <v>219114.62959999999</v>
      </c>
      <c r="BW58" s="823">
        <v>219903.12899999999</v>
      </c>
      <c r="BX58" s="823">
        <v>220816.24340000001</v>
      </c>
      <c r="BY58" s="823">
        <v>221774.24470000001</v>
      </c>
      <c r="BZ58" s="823">
        <v>221670.29089999999</v>
      </c>
      <c r="CA58" s="823">
        <v>220914.27009999999</v>
      </c>
      <c r="CB58" s="823">
        <f>ROUND(+'[8]Serv. de Interconexión'!$CN$273*1.19,4)</f>
        <v>220891.4216</v>
      </c>
    </row>
    <row r="59" spans="2:81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  <c r="BV59" s="823">
        <v>23868.445</v>
      </c>
      <c r="BW59" s="823">
        <v>23910.185300000001</v>
      </c>
      <c r="BX59" s="823">
        <v>24042.2853</v>
      </c>
      <c r="BY59" s="823">
        <v>24145.904600000002</v>
      </c>
      <c r="BZ59" s="823">
        <v>24126.495299999999</v>
      </c>
      <c r="CA59" s="823">
        <v>23992.2719</v>
      </c>
      <c r="CB59" s="823">
        <f>ROUND(+'[8]Serv. de Interconexión'!$CN$276*1.19,4)</f>
        <v>24005.562699999999</v>
      </c>
    </row>
    <row r="60" spans="2:81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  <c r="BV60" s="823">
        <v>298105.27029999997</v>
      </c>
      <c r="BW60" s="823">
        <v>298703.58279999997</v>
      </c>
      <c r="BX60" s="823">
        <v>300296.55050000001</v>
      </c>
      <c r="BY60" s="823">
        <v>301591.99119999999</v>
      </c>
      <c r="BZ60" s="823">
        <v>301363.68089999998</v>
      </c>
      <c r="CA60" s="823">
        <v>299777.67109999998</v>
      </c>
      <c r="CB60" s="823">
        <f>ROUND(+'[8]Serv. de Interconexión'!$CN$279*1.19,4)</f>
        <v>299916.1911</v>
      </c>
    </row>
    <row r="61" spans="2:81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  <c r="BV61" s="823">
        <v>335590.7218</v>
      </c>
      <c r="BW61" s="823">
        <v>336007.01169999997</v>
      </c>
      <c r="BX61" s="823">
        <v>337990.37839999999</v>
      </c>
      <c r="BY61" s="823">
        <v>339444.41889999999</v>
      </c>
      <c r="BZ61" s="823">
        <v>339140.2746</v>
      </c>
      <c r="CA61" s="823">
        <v>337052.95270000002</v>
      </c>
      <c r="CB61" s="823">
        <f>ROUND(+'[8]Serv. de Interconexión'!$CN$280*1.19,4)</f>
        <v>337300.65100000001</v>
      </c>
    </row>
    <row r="62" spans="2:81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  <c r="BV62" s="823">
        <v>2272.2912000000001</v>
      </c>
      <c r="BW62" s="823">
        <v>2292.1273000000001</v>
      </c>
      <c r="BX62" s="823">
        <v>2292.9715000000001</v>
      </c>
      <c r="BY62" s="823">
        <v>2303.1005</v>
      </c>
      <c r="BZ62" s="823">
        <v>2304.1556999999998</v>
      </c>
      <c r="CA62" s="823">
        <v>2310.0643</v>
      </c>
      <c r="CB62" s="823">
        <f>ROUND(+'[8]Serv. de Interconexión'!$CN$283*1.19,4)</f>
        <v>2305.6329000000001</v>
      </c>
    </row>
    <row r="63" spans="2:81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  <c r="BV63" s="823"/>
      <c r="BW63" s="823"/>
      <c r="BX63" s="823"/>
      <c r="BY63" s="823"/>
      <c r="BZ63" s="823"/>
      <c r="CA63" s="823"/>
      <c r="CB63" s="823"/>
    </row>
    <row r="64" spans="2:81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ROUND(+'[9]Serv.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  <c r="BV64" s="823">
        <v>393416.636</v>
      </c>
      <c r="BW64" s="823">
        <v>396850.99359999999</v>
      </c>
      <c r="BX64" s="823">
        <v>396997.13650000002</v>
      </c>
      <c r="BY64" s="823">
        <v>398750.85110000003</v>
      </c>
      <c r="BZ64" s="823">
        <v>398933.52960000001</v>
      </c>
      <c r="CA64" s="823">
        <v>399956.52990000002</v>
      </c>
      <c r="CB64" s="823">
        <f>ROUND(+'[8]Serv. de Interconexión'!$CN$286*1.19,4)</f>
        <v>399189.27970000001</v>
      </c>
      <c r="CC64" s="1194"/>
    </row>
    <row r="65" spans="2:81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ROUND(+'[9]Serv.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  <c r="BV65" s="823">
        <v>24617.355100000001</v>
      </c>
      <c r="BW65" s="823">
        <v>24832.254000000001</v>
      </c>
      <c r="BX65" s="823">
        <v>24841.398499999999</v>
      </c>
      <c r="BY65" s="823">
        <v>24951.134099999999</v>
      </c>
      <c r="BZ65" s="823">
        <v>24962.564999999999</v>
      </c>
      <c r="CA65" s="823">
        <v>25026.577399999998</v>
      </c>
      <c r="CB65" s="823">
        <f>ROUND(+'[8]Serv. de Interconexión'!$CN$289*1.19,4)</f>
        <v>24978.567999999999</v>
      </c>
      <c r="CC65" s="1194"/>
    </row>
    <row r="66" spans="2:81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ROUND(+'[9]Serv.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  <c r="BV66" s="823">
        <v>21179.081300000002</v>
      </c>
      <c r="BW66" s="823">
        <v>21192.544600000001</v>
      </c>
      <c r="BX66" s="823">
        <v>21327.1774</v>
      </c>
      <c r="BY66" s="823">
        <v>21418.727699999999</v>
      </c>
      <c r="BZ66" s="823">
        <v>21397.186399999999</v>
      </c>
      <c r="CA66" s="823">
        <v>21250.436699999998</v>
      </c>
      <c r="CB66" s="823">
        <f>ROUND(+'[8]Serv. de Interconexión'!$CN$292*1.19,4)</f>
        <v>21270.631600000001</v>
      </c>
    </row>
    <row r="67" spans="2:81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ROUND(+'[9]Serv.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  <c r="BV67" s="823">
        <v>28404.507099999999</v>
      </c>
      <c r="BW67" s="823">
        <v>28652.466199999999</v>
      </c>
      <c r="BX67" s="823">
        <v>28663.0177</v>
      </c>
      <c r="BY67" s="823">
        <v>28789.634999999998</v>
      </c>
      <c r="BZ67" s="823">
        <v>28802.824400000001</v>
      </c>
      <c r="CA67" s="823">
        <v>28876.684600000001</v>
      </c>
      <c r="CB67" s="823">
        <f>ROUND(+'[8]Serv. de Interconexión'!$CN$295*1.19,4)</f>
        <v>28821.289400000001</v>
      </c>
    </row>
    <row r="68" spans="2:81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ROUND(+'[9]Serv.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  <c r="BV68" s="823">
        <v>393416.636</v>
      </c>
      <c r="BW68" s="823">
        <v>396850.99359999999</v>
      </c>
      <c r="BX68" s="823">
        <v>396997.13650000002</v>
      </c>
      <c r="BY68" s="823">
        <v>398750.85110000003</v>
      </c>
      <c r="BZ68" s="823">
        <v>398933.52960000001</v>
      </c>
      <c r="CA68" s="823">
        <v>399956.52990000002</v>
      </c>
      <c r="CB68" s="823">
        <f>ROUND(+'[8]Serv. de Interconexión'!$CN$298*1.19,4)</f>
        <v>399189.27970000001</v>
      </c>
    </row>
    <row r="69" spans="2:81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ROUND(+'[9]Serv.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  <c r="BV69" s="823">
        <v>556.11339999999996</v>
      </c>
      <c r="BW69" s="823">
        <v>560.96799999999996</v>
      </c>
      <c r="BX69" s="823">
        <v>561.17460000000005</v>
      </c>
      <c r="BY69" s="823">
        <v>563.65350000000001</v>
      </c>
      <c r="BZ69" s="823">
        <v>563.9117</v>
      </c>
      <c r="CA69" s="823">
        <v>565.3578</v>
      </c>
      <c r="CB69" s="823">
        <f>ROUND(+'[8]Serv. de Interconexión'!$CN$301*1.19,4)</f>
        <v>564.27319999999997</v>
      </c>
    </row>
    <row r="70" spans="2:81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ROUND(+'[9]Serv.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  <c r="BV70" s="823">
        <v>133.54580000000001</v>
      </c>
      <c r="BW70" s="823">
        <v>134.53710000000001</v>
      </c>
      <c r="BX70" s="823">
        <v>134.65799999999999</v>
      </c>
      <c r="BY70" s="823">
        <v>135.59569999999999</v>
      </c>
      <c r="BZ70" s="823">
        <v>135.4922</v>
      </c>
      <c r="CA70" s="823">
        <v>135.18279999999999</v>
      </c>
      <c r="CB70" s="823">
        <f>ROUND(+'[8]Serv. de Interconexión'!$CN$304*1.19,4)</f>
        <v>135.21180000000001</v>
      </c>
    </row>
    <row r="71" spans="2:81" ht="15.75" customHeight="1">
      <c r="B71" s="1324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  <c r="BV71" s="823"/>
      <c r="BW71" s="823"/>
      <c r="BX71" s="823"/>
      <c r="BY71" s="868"/>
      <c r="BZ71" s="868"/>
      <c r="CA71" s="868"/>
      <c r="CB71" s="868"/>
    </row>
    <row r="72" spans="2:81" ht="15.75" customHeight="1">
      <c r="B72" s="1199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  <c r="BV72" s="823"/>
      <c r="BW72" s="823"/>
      <c r="BX72" s="823"/>
      <c r="BY72" s="868"/>
      <c r="BZ72" s="868"/>
      <c r="CA72" s="868"/>
      <c r="CB72" s="868"/>
    </row>
    <row r="73" spans="2:81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ROUND(+'[9]Serv.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  <c r="BV73" s="823">
        <v>134699.5527</v>
      </c>
      <c r="BW73" s="823">
        <v>135875.42170000001</v>
      </c>
      <c r="BX73" s="823">
        <v>135925.45869999999</v>
      </c>
      <c r="BY73" s="823">
        <v>136525.90239999999</v>
      </c>
      <c r="BZ73" s="823">
        <v>136588.44870000001</v>
      </c>
      <c r="CA73" s="823">
        <v>136938.70759999999</v>
      </c>
      <c r="CB73" s="823">
        <f>ROUND(+'[8]Serv. de Interconexión'!$CN$308*1.19,4)</f>
        <v>136676.0134</v>
      </c>
      <c r="CC73" s="1191"/>
    </row>
    <row r="74" spans="2:81" ht="15.75" customHeight="1">
      <c r="B74" s="1324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  <c r="BV74" s="823"/>
      <c r="BW74" s="823"/>
      <c r="BX74" s="823"/>
      <c r="BY74" s="868"/>
      <c r="BZ74" s="868"/>
      <c r="CA74" s="868"/>
      <c r="CB74" s="868"/>
      <c r="CC74" s="1194"/>
    </row>
    <row r="75" spans="2:81" ht="15.75" customHeight="1">
      <c r="B75" s="1199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  <c r="BV75" s="823"/>
      <c r="BW75" s="823"/>
      <c r="BX75" s="823"/>
      <c r="BY75" s="868"/>
      <c r="BZ75" s="868"/>
      <c r="CA75" s="868"/>
      <c r="CB75" s="868"/>
      <c r="CC75" s="1194"/>
    </row>
    <row r="76" spans="2:81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  <c r="BV76" s="823">
        <v>92451.574800000002</v>
      </c>
      <c r="BW76" s="823">
        <v>93258.637199999997</v>
      </c>
      <c r="BX76" s="823">
        <v>93292.9804</v>
      </c>
      <c r="BY76" s="823">
        <v>93705.097399999999</v>
      </c>
      <c r="BZ76" s="823">
        <v>93748.026100000003</v>
      </c>
      <c r="CA76" s="823">
        <v>93988.4277</v>
      </c>
      <c r="CB76" s="823">
        <f>ROUND(+'[8]Serv. de Interconexión'!$CN$312*1.19,4)</f>
        <v>93808.126499999998</v>
      </c>
      <c r="CC76" s="1194"/>
    </row>
    <row r="77" spans="2:81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  <c r="BX77" s="713"/>
      <c r="BY77" s="868"/>
      <c r="BZ77" s="868"/>
      <c r="CA77" s="868"/>
      <c r="CB77" s="868"/>
    </row>
    <row r="78" spans="2:81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  <c r="BV78" s="824">
        <v>5.3400000000000003E-2</v>
      </c>
      <c r="BW78" s="824">
        <v>5.3900000000000003E-2</v>
      </c>
      <c r="BX78" s="824">
        <v>5.3900000000000003E-2</v>
      </c>
      <c r="BY78" s="824">
        <v>5.4100000000000002E-2</v>
      </c>
      <c r="BZ78" s="824">
        <v>5.4100000000000002E-2</v>
      </c>
      <c r="CA78" s="824">
        <v>5.4300000000000001E-2</v>
      </c>
      <c r="CB78" s="824">
        <f>ROUND(+'[8]Funciones Administrativas'!$CN$192*1.19,4)</f>
        <v>5.4100000000000002E-2</v>
      </c>
      <c r="CC78" s="1194"/>
    </row>
    <row r="79" spans="2:81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  <c r="BV79" s="824">
        <v>0.1066</v>
      </c>
      <c r="BW79" s="824">
        <v>0.1076</v>
      </c>
      <c r="BX79" s="824">
        <v>0.1076</v>
      </c>
      <c r="BY79" s="824">
        <v>0.1081</v>
      </c>
      <c r="BZ79" s="824">
        <v>0.1081</v>
      </c>
      <c r="CA79" s="824">
        <v>0.1084</v>
      </c>
      <c r="CB79" s="824">
        <f>ROUND(+'[8]Funciones Administrativas'!$CN$195*1.19,4)</f>
        <v>0.1082</v>
      </c>
      <c r="CC79" s="1194"/>
    </row>
    <row r="80" spans="2:81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  <c r="BV80" s="824">
        <v>4.3192000000000004</v>
      </c>
      <c r="BW80" s="824">
        <v>4.3569000000000004</v>
      </c>
      <c r="BX80" s="824">
        <v>4.3586</v>
      </c>
      <c r="BY80" s="824">
        <v>4.3777999999999997</v>
      </c>
      <c r="BZ80" s="824">
        <v>4.3798000000000004</v>
      </c>
      <c r="CA80" s="824">
        <v>4.3910999999999998</v>
      </c>
      <c r="CB80" s="824">
        <f>ROUND(+'[8]Funciones Administrativas'!$CN$198*1.19,4)</f>
        <v>4.3826999999999998</v>
      </c>
      <c r="CC80" s="1194"/>
    </row>
    <row r="81" spans="2:81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  <c r="BV81" s="824">
        <v>30.522500000000001</v>
      </c>
      <c r="BW81" s="824">
        <v>30.789000000000001</v>
      </c>
      <c r="BX81" s="824">
        <v>30.8003</v>
      </c>
      <c r="BY81" s="824">
        <v>30.936399999999999</v>
      </c>
      <c r="BZ81" s="824">
        <v>30.950600000000001</v>
      </c>
      <c r="CA81" s="824">
        <v>31.03</v>
      </c>
      <c r="CB81" s="824">
        <f>ROUND(+'[8]Funciones Administrativas'!$CN$201*1.19,4)</f>
        <v>30.970300000000002</v>
      </c>
      <c r="CC81" s="1194"/>
    </row>
    <row r="82" spans="2:81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  <c r="BV82" s="824">
        <v>0.14660000000000001</v>
      </c>
      <c r="BW82" s="824">
        <v>0.1479</v>
      </c>
      <c r="BX82" s="824">
        <v>0.1479</v>
      </c>
      <c r="BY82" s="824">
        <v>0.14860000000000001</v>
      </c>
      <c r="BZ82" s="824">
        <v>0.14860000000000001</v>
      </c>
      <c r="CA82" s="824">
        <v>0.14910000000000001</v>
      </c>
      <c r="CB82" s="824">
        <f>ROUND(+'[8]Funciones Administrativas'!$CN$204*1.19,4)</f>
        <v>0.14879999999999999</v>
      </c>
    </row>
    <row r="83" spans="2:81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  <c r="BV83" s="824">
        <v>51.252200000000002</v>
      </c>
      <c r="BW83" s="824">
        <v>51.6997</v>
      </c>
      <c r="BX83" s="824">
        <v>51.718699999999998</v>
      </c>
      <c r="BY83" s="824">
        <v>51.947099999999999</v>
      </c>
      <c r="BZ83" s="824">
        <v>51.9709</v>
      </c>
      <c r="CA83" s="824">
        <v>52.104199999999999</v>
      </c>
      <c r="CB83" s="824">
        <f>ROUND(+'[8]Funciones Administrativas'!$CN$207*1.19,4)</f>
        <v>52.004199999999997</v>
      </c>
      <c r="CC83" s="1191"/>
    </row>
    <row r="84" spans="2:81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  <c r="BX84" s="713"/>
      <c r="BY84" s="713"/>
      <c r="BZ84" s="713"/>
      <c r="CA84" s="713"/>
      <c r="CB84" s="713"/>
      <c r="CC84" s="1194"/>
    </row>
    <row r="85" spans="2:81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  <c r="BV85" s="823">
        <v>145074.78940000001</v>
      </c>
      <c r="BW85" s="823">
        <v>146341.2297</v>
      </c>
      <c r="BX85" s="823">
        <v>146395.12090000001</v>
      </c>
      <c r="BY85" s="823">
        <v>147041.8138</v>
      </c>
      <c r="BZ85" s="823">
        <v>147109.1777</v>
      </c>
      <c r="CA85" s="823">
        <v>147486.41529999999</v>
      </c>
      <c r="CB85" s="823">
        <f>ROUND(+'[8]Funciones Administrativas'!$CN$211*1.19,4)</f>
        <v>147203.4871</v>
      </c>
      <c r="CC85" s="1194"/>
    </row>
    <row r="86" spans="2:81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  <c r="BV86" s="713"/>
      <c r="BW86" s="713"/>
      <c r="BX86" s="713"/>
      <c r="BY86" s="713"/>
      <c r="BZ86" s="713"/>
      <c r="CA86" s="713"/>
      <c r="CB86" s="713"/>
    </row>
    <row r="87" spans="2:81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  <c r="BV87" s="823">
        <v>72238.963199999998</v>
      </c>
      <c r="BW87" s="823">
        <v>72868.446899999995</v>
      </c>
      <c r="BX87" s="823">
        <v>72895.744200000001</v>
      </c>
      <c r="BY87" s="823">
        <v>73219.977199999994</v>
      </c>
      <c r="BZ87" s="823">
        <v>73252.449800000002</v>
      </c>
      <c r="CA87" s="823">
        <v>73436.030299999999</v>
      </c>
      <c r="CB87" s="823">
        <f>ROUND(+'[8]Funciones Administrativas'!$CN$215*1.19,4)</f>
        <v>73297.030100000004</v>
      </c>
    </row>
    <row r="88" spans="2:81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  <c r="BV88" s="823">
        <v>1614108.4746999999</v>
      </c>
      <c r="BW88" s="823">
        <v>1628198.9461000001</v>
      </c>
      <c r="BX88" s="823">
        <v>1628798.5405999999</v>
      </c>
      <c r="BY88" s="823">
        <v>1635993.675</v>
      </c>
      <c r="BZ88" s="823">
        <v>1636743.1680999999</v>
      </c>
      <c r="CA88" s="823">
        <v>1640940.3299</v>
      </c>
      <c r="CB88" s="823">
        <f>ROUND(+'[8]Funciones Administrativas'!$CN$218*1.19,4)</f>
        <v>1637792.4586</v>
      </c>
    </row>
    <row r="89" spans="2:81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  <c r="CA89" s="713"/>
      <c r="CB89" s="713"/>
    </row>
    <row r="90" spans="2:81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  <c r="BV90" s="823">
        <v>9007.7021000000004</v>
      </c>
      <c r="BW90" s="823">
        <v>9086.3356000000003</v>
      </c>
      <c r="BX90" s="823">
        <v>9089.6815999999999</v>
      </c>
      <c r="BY90" s="823">
        <v>9129.8348000000005</v>
      </c>
      <c r="BZ90" s="823">
        <v>9134.0174000000006</v>
      </c>
      <c r="CA90" s="823">
        <v>9157.4401999999991</v>
      </c>
      <c r="CB90" s="823">
        <f>ROUND(+'[8]Funciones Administrativas'!$CN$222*1.19,4)</f>
        <v>9139.8732</v>
      </c>
    </row>
    <row r="91" spans="2:81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  <c r="BV91" s="823">
        <v>2648708.1584000001</v>
      </c>
      <c r="BW91" s="823">
        <v>2651170.0523000001</v>
      </c>
      <c r="BX91" s="823">
        <v>2660583.1759000001</v>
      </c>
      <c r="BY91" s="823">
        <v>2713151.8506</v>
      </c>
      <c r="BZ91" s="823">
        <v>2694615.2381000002</v>
      </c>
      <c r="CA91" s="823">
        <v>2624234.0370999998</v>
      </c>
      <c r="CB91" s="823">
        <f>ROUND(+'[8]Funciones Administrativas'!$CN$225*1.19,4)</f>
        <v>2652907.8596999999</v>
      </c>
    </row>
    <row r="92" spans="2:81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  <c r="BV92" s="823">
        <v>4504.7177000000001</v>
      </c>
      <c r="BW92" s="823">
        <v>4544.0420000000004</v>
      </c>
      <c r="BX92" s="823">
        <v>4545.7154</v>
      </c>
      <c r="BY92" s="823">
        <v>4565.7957999999999</v>
      </c>
      <c r="BZ92" s="823">
        <v>4567.8874999999998</v>
      </c>
      <c r="CA92" s="823">
        <v>4579.6010999999999</v>
      </c>
      <c r="CB92" s="823">
        <f>ROUND(+'[8]Funciones Administrativas'!$CN$228*1.19,4)</f>
        <v>4570.8158999999996</v>
      </c>
    </row>
    <row r="93" spans="2:81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  <c r="BX93" s="1123"/>
    </row>
    <row r="94" spans="2:81" ht="15.75" customHeight="1">
      <c r="K94" s="655"/>
      <c r="U94" s="656"/>
      <c r="W94" s="654"/>
      <c r="Y94" s="654"/>
      <c r="AW94" s="657"/>
      <c r="AZ94" s="654"/>
      <c r="BE94" s="654"/>
      <c r="BS94" s="1010"/>
      <c r="BX94" s="1123"/>
    </row>
    <row r="95" spans="2:81" ht="15.75" customHeight="1">
      <c r="B95" s="653"/>
      <c r="C95" s="657"/>
      <c r="AW95" s="656"/>
      <c r="BS95" s="1009"/>
    </row>
    <row r="96" spans="2:81" ht="15.75" customHeight="1">
      <c r="C96" s="654"/>
      <c r="N96" s="658"/>
      <c r="U96" s="657"/>
      <c r="W96" s="657"/>
      <c r="BX96" s="1124"/>
    </row>
    <row r="97" spans="2:81" ht="15.75" customHeight="1">
      <c r="B97" s="659"/>
      <c r="C97" s="654"/>
      <c r="K97" s="655"/>
      <c r="U97" s="656"/>
      <c r="W97" s="654"/>
      <c r="Y97" s="654"/>
      <c r="BR97" s="964"/>
      <c r="BX97" s="1123"/>
    </row>
    <row r="98" spans="2:81" ht="15.75" customHeight="1">
      <c r="K98" s="655"/>
      <c r="U98" s="656"/>
      <c r="W98" s="654"/>
      <c r="Y98" s="657"/>
      <c r="BX98" s="1123"/>
    </row>
    <row r="99" spans="2:81" ht="15.75" customHeight="1">
      <c r="K99" s="655"/>
      <c r="Y99" s="654"/>
    </row>
    <row r="100" spans="2:81" ht="15.75" customHeight="1">
      <c r="B100" s="653"/>
      <c r="C100" s="654"/>
    </row>
    <row r="101" spans="2:81" ht="15.75" customHeight="1">
      <c r="C101" s="657"/>
      <c r="U101" s="656"/>
      <c r="W101" s="654"/>
      <c r="AZ101" s="654"/>
      <c r="BX101" s="1123"/>
      <c r="CC101" s="1194"/>
    </row>
    <row r="102" spans="2:81" ht="15.75" customHeight="1">
      <c r="B102" s="653"/>
      <c r="C102" s="654"/>
      <c r="U102" s="657"/>
      <c r="W102" s="657"/>
      <c r="AZ102" s="657"/>
      <c r="BE102" s="657"/>
      <c r="BR102" s="964"/>
      <c r="BX102" s="1124"/>
      <c r="CC102" s="1191"/>
    </row>
    <row r="103" spans="2:81" ht="15.75" customHeight="1">
      <c r="U103" s="656"/>
      <c r="W103" s="654"/>
      <c r="AZ103" s="654"/>
      <c r="BE103" s="654"/>
      <c r="BR103" s="964"/>
      <c r="BX103" s="1123"/>
      <c r="CC103" s="1194"/>
    </row>
    <row r="104" spans="2:81" ht="15.75" customHeight="1">
      <c r="CC104" s="1192">
        <f>ROUND(+'[8]Funciones Administrativas'!$CN$222*1.19,4)</f>
        <v>9139.8732</v>
      </c>
    </row>
    <row r="105" spans="2:81" ht="15.75" customHeight="1">
      <c r="CC105" s="1193">
        <f>ROUND(+'[8]Funciones Administrativas'!$CN$225*1.19,4)</f>
        <v>2652907.8596999999</v>
      </c>
    </row>
    <row r="106" spans="2:81" ht="15.75" customHeight="1">
      <c r="CC106" s="1192">
        <f>ROUND(+'[8]Funciones Administrativas'!$CN$228*1.19,4)</f>
        <v>4570.8158999999996</v>
      </c>
    </row>
    <row r="107" spans="2:81" ht="15.75" customHeight="1"/>
    <row r="108" spans="2:81" ht="15.75" customHeight="1"/>
    <row r="109" spans="2:81" ht="15.75" customHeight="1"/>
    <row r="110" spans="2:81" ht="15.75" customHeight="1">
      <c r="BR110" s="964"/>
    </row>
    <row r="111" spans="2:81" ht="15.75" customHeight="1">
      <c r="BR111" s="965"/>
    </row>
    <row r="112" spans="2:81" ht="15.75" customHeight="1">
      <c r="BR112" s="96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335"/>
  <sheetViews>
    <sheetView showGridLines="0" tabSelected="1" topLeftCell="DE1" workbookViewId="0">
      <selection activeCell="DQ139" sqref="DQ139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83203125" customWidth="1"/>
    <col min="114" max="115" width="8.58203125" bestFit="1" customWidth="1"/>
    <col min="116" max="116" width="8.08203125" customWidth="1"/>
    <col min="117" max="118" width="8.58203125" bestFit="1" customWidth="1"/>
    <col min="119" max="119" width="9.5" customWidth="1"/>
    <col min="120" max="120" width="8.58203125" bestFit="1" customWidth="1"/>
  </cols>
  <sheetData>
    <row r="1" spans="1:122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22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327" t="s">
        <v>1702</v>
      </c>
      <c r="BR2" s="1328"/>
      <c r="BS2" s="1328"/>
      <c r="BT2" s="1328"/>
      <c r="BU2" s="1328"/>
      <c r="BV2" s="1278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22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22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22" ht="55.5" customHeight="1">
      <c r="A5" s="494" t="s">
        <v>1703</v>
      </c>
      <c r="B5" s="519" t="s">
        <v>673</v>
      </c>
      <c r="C5" s="662"/>
      <c r="D5" s="1325">
        <v>42516</v>
      </c>
      <c r="E5" s="1325">
        <v>42547</v>
      </c>
      <c r="F5" s="1325">
        <v>42577</v>
      </c>
      <c r="G5" s="1325">
        <v>42608</v>
      </c>
      <c r="H5" s="1325">
        <v>42639</v>
      </c>
      <c r="I5" s="1325">
        <v>42669</v>
      </c>
      <c r="J5" s="1325">
        <v>42699</v>
      </c>
      <c r="K5" s="1325">
        <v>42728</v>
      </c>
      <c r="L5" s="1325">
        <v>42760</v>
      </c>
      <c r="M5" s="1325">
        <v>42791</v>
      </c>
      <c r="N5" s="1325">
        <v>42819</v>
      </c>
      <c r="O5" s="1325">
        <v>42850</v>
      </c>
      <c r="P5" s="1325">
        <v>42880</v>
      </c>
      <c r="Q5" s="1325">
        <v>42911</v>
      </c>
      <c r="R5" s="1325">
        <v>42941</v>
      </c>
      <c r="S5" s="1325">
        <v>42972</v>
      </c>
      <c r="T5" s="1325">
        <v>43003</v>
      </c>
      <c r="U5" s="1325">
        <v>43033</v>
      </c>
      <c r="V5" s="1325">
        <v>43064</v>
      </c>
      <c r="W5" s="1325">
        <v>43094</v>
      </c>
      <c r="X5" s="1325">
        <v>43125</v>
      </c>
      <c r="Y5" s="1325">
        <v>43155</v>
      </c>
      <c r="Z5" s="1325">
        <v>43185</v>
      </c>
      <c r="AA5" s="1325">
        <v>43215</v>
      </c>
      <c r="AB5" s="1325">
        <v>43245</v>
      </c>
      <c r="AC5" s="1325">
        <v>43276</v>
      </c>
      <c r="AD5" s="1325">
        <v>43306</v>
      </c>
      <c r="AE5" s="1325">
        <v>43337</v>
      </c>
      <c r="AF5" s="1325">
        <v>43368</v>
      </c>
      <c r="AG5" s="1325">
        <v>43398</v>
      </c>
      <c r="AH5" s="1325">
        <v>43429</v>
      </c>
      <c r="AI5" s="1325">
        <v>43459</v>
      </c>
      <c r="AJ5" s="1325">
        <v>43491</v>
      </c>
      <c r="AK5" s="1325">
        <v>43521</v>
      </c>
      <c r="AL5" s="1325">
        <v>43549</v>
      </c>
      <c r="AM5" s="1325">
        <v>43580</v>
      </c>
      <c r="AN5" s="1325">
        <v>43610</v>
      </c>
      <c r="AO5" s="1325">
        <v>43641</v>
      </c>
      <c r="AP5" s="1325">
        <v>43671</v>
      </c>
      <c r="AQ5" s="1325">
        <v>43701</v>
      </c>
      <c r="AR5" s="1325">
        <v>43733</v>
      </c>
      <c r="AS5" s="1325">
        <v>43763</v>
      </c>
      <c r="AT5" s="1325">
        <v>43794</v>
      </c>
      <c r="AU5" s="1325">
        <v>43824</v>
      </c>
      <c r="AV5" s="1325">
        <v>43855</v>
      </c>
      <c r="AW5" s="1325">
        <v>43886</v>
      </c>
      <c r="AX5" s="1325">
        <v>43916</v>
      </c>
      <c r="AY5" s="1325">
        <v>43946</v>
      </c>
      <c r="AZ5" s="1325">
        <v>43976</v>
      </c>
      <c r="BA5" s="1325">
        <v>44007</v>
      </c>
      <c r="BB5" s="1325">
        <v>44037</v>
      </c>
      <c r="BC5" s="1325">
        <v>44069</v>
      </c>
      <c r="BD5" s="1325">
        <v>44099</v>
      </c>
      <c r="BE5" s="1325">
        <v>44129</v>
      </c>
      <c r="BF5" s="1325">
        <v>44160</v>
      </c>
      <c r="BG5" s="1325">
        <v>44190</v>
      </c>
      <c r="BH5" s="1325">
        <v>44221</v>
      </c>
      <c r="BI5" s="1325">
        <v>44252</v>
      </c>
      <c r="BJ5" s="1325">
        <v>44282</v>
      </c>
      <c r="BK5" s="1325">
        <v>44312</v>
      </c>
      <c r="BL5" s="1325">
        <v>44342</v>
      </c>
      <c r="BM5" s="1325">
        <v>44372</v>
      </c>
      <c r="BN5" s="1325">
        <v>44402</v>
      </c>
      <c r="BO5" s="1325">
        <v>44433</v>
      </c>
      <c r="BP5" s="1325">
        <v>44464</v>
      </c>
      <c r="BQ5" s="1325">
        <v>44494</v>
      </c>
      <c r="BR5" s="1325">
        <v>44525</v>
      </c>
      <c r="BS5" s="1325">
        <v>44555</v>
      </c>
      <c r="BT5" s="1325">
        <v>44586</v>
      </c>
      <c r="BU5" s="1325">
        <v>44617</v>
      </c>
      <c r="BV5" s="1326" t="s">
        <v>1704</v>
      </c>
      <c r="BW5" s="1326" t="s">
        <v>1705</v>
      </c>
      <c r="BX5" s="1326" t="s">
        <v>1706</v>
      </c>
      <c r="BY5" s="1326" t="s">
        <v>1707</v>
      </c>
      <c r="BZ5" s="1326" t="s">
        <v>1708</v>
      </c>
      <c r="CA5" s="1326" t="s">
        <v>1709</v>
      </c>
      <c r="CB5" s="1326" t="s">
        <v>1710</v>
      </c>
      <c r="CC5" s="1326" t="s">
        <v>1711</v>
      </c>
      <c r="CD5" s="1326" t="s">
        <v>1712</v>
      </c>
      <c r="CE5" s="1326" t="s">
        <v>1713</v>
      </c>
      <c r="CF5" s="1326" t="s">
        <v>1714</v>
      </c>
      <c r="CG5" s="1326" t="s">
        <v>1715</v>
      </c>
      <c r="CH5" s="1326" t="s">
        <v>1716</v>
      </c>
      <c r="CI5" s="1326" t="s">
        <v>1717</v>
      </c>
      <c r="CJ5" s="1326" t="s">
        <v>1718</v>
      </c>
      <c r="CK5" s="1326" t="s">
        <v>1719</v>
      </c>
      <c r="CL5" s="1326" t="s">
        <v>1720</v>
      </c>
      <c r="CM5" s="1326" t="s">
        <v>1721</v>
      </c>
      <c r="CN5" s="1326" t="s">
        <v>1722</v>
      </c>
      <c r="CO5" s="1326" t="s">
        <v>1723</v>
      </c>
      <c r="CP5" s="1326" t="s">
        <v>1724</v>
      </c>
      <c r="CQ5" s="1326" t="s">
        <v>1725</v>
      </c>
      <c r="CR5" s="1326" t="s">
        <v>1726</v>
      </c>
      <c r="CS5" s="1326" t="s">
        <v>1727</v>
      </c>
      <c r="CT5" s="1326" t="s">
        <v>1728</v>
      </c>
      <c r="CU5" s="1326" t="s">
        <v>1729</v>
      </c>
      <c r="CV5" s="1326" t="s">
        <v>1730</v>
      </c>
      <c r="CW5" s="1326" t="s">
        <v>1731</v>
      </c>
      <c r="CX5" s="1326" t="s">
        <v>1732</v>
      </c>
      <c r="CY5" s="1326" t="s">
        <v>1733</v>
      </c>
      <c r="CZ5" s="1326" t="s">
        <v>1734</v>
      </c>
      <c r="DA5" s="1326" t="s">
        <v>1803</v>
      </c>
      <c r="DB5" s="1332" t="s">
        <v>1811</v>
      </c>
      <c r="DC5" s="1329" t="s">
        <v>1820</v>
      </c>
      <c r="DD5" s="1329" t="s">
        <v>1822</v>
      </c>
      <c r="DE5" s="1329" t="s">
        <v>1882</v>
      </c>
      <c r="DF5" s="1329" t="s">
        <v>1894</v>
      </c>
      <c r="DG5" s="1329" t="s">
        <v>1906</v>
      </c>
      <c r="DH5" s="1329" t="s">
        <v>2036</v>
      </c>
      <c r="DI5" s="1329" t="s">
        <v>2038</v>
      </c>
      <c r="DJ5" s="1331" t="s">
        <v>2048</v>
      </c>
      <c r="DK5" s="1331" t="s">
        <v>2056</v>
      </c>
      <c r="DL5" s="1331" t="s">
        <v>2073</v>
      </c>
      <c r="DM5" s="1331" t="s">
        <v>2085</v>
      </c>
      <c r="DN5" s="1331" t="s">
        <v>2093</v>
      </c>
      <c r="DO5" s="1331" t="s">
        <v>2101</v>
      </c>
      <c r="DP5" s="1331" t="s">
        <v>2111</v>
      </c>
    </row>
    <row r="6" spans="1:122" ht="15.75" customHeight="1">
      <c r="A6" s="494" t="s">
        <v>148</v>
      </c>
      <c r="B6" s="663" t="s">
        <v>1735</v>
      </c>
      <c r="C6" s="664"/>
      <c r="D6" s="1232"/>
      <c r="E6" s="1232"/>
      <c r="F6" s="1232"/>
      <c r="G6" s="1232"/>
      <c r="H6" s="1232"/>
      <c r="I6" s="1232"/>
      <c r="J6" s="1232"/>
      <c r="K6" s="1232"/>
      <c r="L6" s="1232"/>
      <c r="M6" s="1232"/>
      <c r="N6" s="1232"/>
      <c r="O6" s="1232"/>
      <c r="P6" s="1232"/>
      <c r="Q6" s="1232"/>
      <c r="R6" s="1232"/>
      <c r="S6" s="1232"/>
      <c r="T6" s="1232"/>
      <c r="U6" s="1232"/>
      <c r="V6" s="1232"/>
      <c r="W6" s="1232"/>
      <c r="X6" s="1232"/>
      <c r="Y6" s="1232"/>
      <c r="Z6" s="1232"/>
      <c r="AA6" s="1232"/>
      <c r="AB6" s="1232"/>
      <c r="AC6" s="1232"/>
      <c r="AD6" s="1232"/>
      <c r="AE6" s="1232"/>
      <c r="AF6" s="1232"/>
      <c r="AG6" s="1232"/>
      <c r="AH6" s="1232"/>
      <c r="AI6" s="1232"/>
      <c r="AJ6" s="1232"/>
      <c r="AK6" s="1232"/>
      <c r="AL6" s="1232"/>
      <c r="AM6" s="1232"/>
      <c r="AN6" s="1232"/>
      <c r="AO6" s="1232"/>
      <c r="AP6" s="1232"/>
      <c r="AQ6" s="1232"/>
      <c r="AR6" s="1232"/>
      <c r="AS6" s="1232"/>
      <c r="AT6" s="1232"/>
      <c r="AU6" s="1232"/>
      <c r="AV6" s="1232"/>
      <c r="AW6" s="1232"/>
      <c r="AX6" s="1232"/>
      <c r="AY6" s="1232"/>
      <c r="AZ6" s="1232"/>
      <c r="BA6" s="1232"/>
      <c r="BB6" s="1232"/>
      <c r="BC6" s="1232"/>
      <c r="BD6" s="1232"/>
      <c r="BE6" s="1232"/>
      <c r="BF6" s="1232"/>
      <c r="BG6" s="1232"/>
      <c r="BH6" s="1232"/>
      <c r="BI6" s="1232"/>
      <c r="BJ6" s="1232"/>
      <c r="BK6" s="1232"/>
      <c r="BL6" s="1232"/>
      <c r="BM6" s="1232"/>
      <c r="BN6" s="1232"/>
      <c r="BO6" s="1232"/>
      <c r="BP6" s="1232"/>
      <c r="BQ6" s="1232"/>
      <c r="BR6" s="1232"/>
      <c r="BS6" s="1232"/>
      <c r="BT6" s="1232"/>
      <c r="BU6" s="1232"/>
      <c r="BV6" s="1232"/>
      <c r="BW6" s="1232"/>
      <c r="BX6" s="1232"/>
      <c r="BY6" s="1232"/>
      <c r="BZ6" s="1232"/>
      <c r="CA6" s="1232"/>
      <c r="CB6" s="1232"/>
      <c r="CC6" s="1232"/>
      <c r="CD6" s="1232"/>
      <c r="CE6" s="1232"/>
      <c r="CF6" s="1232"/>
      <c r="CG6" s="1232"/>
      <c r="CH6" s="1232"/>
      <c r="CI6" s="1232"/>
      <c r="CJ6" s="1232"/>
      <c r="CK6" s="1232"/>
      <c r="CL6" s="1232"/>
      <c r="CM6" s="1232"/>
      <c r="CN6" s="1232"/>
      <c r="CO6" s="1232"/>
      <c r="CP6" s="1232"/>
      <c r="CQ6" s="1232"/>
      <c r="CR6" s="1232"/>
      <c r="CS6" s="1232"/>
      <c r="CT6" s="1232"/>
      <c r="CU6" s="1232"/>
      <c r="CV6" s="1232"/>
      <c r="CW6" s="1232"/>
      <c r="CX6" s="1232"/>
      <c r="CY6" s="1232"/>
      <c r="CZ6" s="1232"/>
      <c r="DA6" s="1232"/>
      <c r="DB6" s="1201"/>
      <c r="DC6" s="1196"/>
      <c r="DD6" s="1196"/>
      <c r="DE6" s="1196"/>
      <c r="DF6" s="1196"/>
      <c r="DG6" s="1196"/>
      <c r="DH6" s="1196"/>
      <c r="DI6" s="1329"/>
      <c r="DJ6" s="1329"/>
      <c r="DK6" s="1329"/>
      <c r="DL6" s="1329"/>
      <c r="DM6" s="1329"/>
      <c r="DN6" s="1329"/>
      <c r="DO6" s="1329"/>
      <c r="DP6" s="1329"/>
      <c r="DQ6" s="1136"/>
      <c r="DR6" s="1136"/>
    </row>
    <row r="7" spans="1:122" ht="11.25" customHeight="1">
      <c r="A7" s="496"/>
      <c r="B7" s="497" t="s">
        <v>1434</v>
      </c>
      <c r="C7" s="665"/>
      <c r="D7" s="1199"/>
      <c r="E7" s="1199"/>
      <c r="F7" s="1199"/>
      <c r="G7" s="1199"/>
      <c r="H7" s="1199"/>
      <c r="I7" s="1199"/>
      <c r="J7" s="1199"/>
      <c r="K7" s="1199"/>
      <c r="L7" s="1199"/>
      <c r="M7" s="1199"/>
      <c r="N7" s="1199"/>
      <c r="O7" s="1199"/>
      <c r="P7" s="1199"/>
      <c r="Q7" s="1199"/>
      <c r="R7" s="1199"/>
      <c r="S7" s="1199"/>
      <c r="T7" s="1199"/>
      <c r="U7" s="1199"/>
      <c r="V7" s="1199"/>
      <c r="W7" s="1199"/>
      <c r="X7" s="1199"/>
      <c r="Y7" s="1199"/>
      <c r="Z7" s="1199"/>
      <c r="AA7" s="1199"/>
      <c r="AB7" s="1199"/>
      <c r="AC7" s="1199"/>
      <c r="AD7" s="1199"/>
      <c r="AE7" s="1199"/>
      <c r="AF7" s="1199"/>
      <c r="AG7" s="1199"/>
      <c r="AH7" s="1199"/>
      <c r="AI7" s="1199"/>
      <c r="AJ7" s="1199"/>
      <c r="AK7" s="1199"/>
      <c r="AL7" s="1199"/>
      <c r="AM7" s="1199"/>
      <c r="AN7" s="1199"/>
      <c r="AO7" s="1199"/>
      <c r="AP7" s="1199"/>
      <c r="AQ7" s="1199"/>
      <c r="AR7" s="1199"/>
      <c r="AS7" s="1199"/>
      <c r="AT7" s="1199"/>
      <c r="AU7" s="1199"/>
      <c r="AV7" s="1199"/>
      <c r="AW7" s="1199"/>
      <c r="AX7" s="1199"/>
      <c r="AY7" s="1199"/>
      <c r="AZ7" s="1199"/>
      <c r="BA7" s="1199"/>
      <c r="BB7" s="1199"/>
      <c r="BC7" s="1199"/>
      <c r="BD7" s="1199"/>
      <c r="BE7" s="1199"/>
      <c r="BF7" s="1199"/>
      <c r="BG7" s="1199"/>
      <c r="BH7" s="1199"/>
      <c r="BI7" s="1199"/>
      <c r="BJ7" s="1199"/>
      <c r="BK7" s="1199"/>
      <c r="BL7" s="1199"/>
      <c r="BM7" s="1199"/>
      <c r="BN7" s="1199"/>
      <c r="BO7" s="1199"/>
      <c r="BP7" s="1199"/>
      <c r="BQ7" s="1199"/>
      <c r="BR7" s="1199"/>
      <c r="BS7" s="1199"/>
      <c r="BT7" s="1199"/>
      <c r="BU7" s="1199"/>
      <c r="BV7" s="1199"/>
      <c r="BW7" s="1199"/>
      <c r="BX7" s="1199"/>
      <c r="BY7" s="1199"/>
      <c r="BZ7" s="1199"/>
      <c r="CA7" s="1199"/>
      <c r="CB7" s="1199"/>
      <c r="CC7" s="1199"/>
      <c r="CD7" s="1199"/>
      <c r="CE7" s="1199"/>
      <c r="CF7" s="1199"/>
      <c r="CG7" s="1199"/>
      <c r="CH7" s="1199"/>
      <c r="CI7" s="1199"/>
      <c r="CJ7" s="1199"/>
      <c r="CK7" s="1199"/>
      <c r="CL7" s="1199"/>
      <c r="CM7" s="1199"/>
      <c r="CN7" s="1199"/>
      <c r="CO7" s="1199"/>
      <c r="CP7" s="1199"/>
      <c r="CQ7" s="1199"/>
      <c r="CR7" s="1199"/>
      <c r="CS7" s="1199"/>
      <c r="CT7" s="1199"/>
      <c r="CU7" s="1199"/>
      <c r="CV7" s="1199"/>
      <c r="CW7" s="1199"/>
      <c r="CX7" s="1199"/>
      <c r="CY7" s="1330"/>
      <c r="CZ7" s="1330"/>
      <c r="DA7" s="1330"/>
      <c r="DB7" s="1201"/>
      <c r="DC7" s="1196"/>
      <c r="DD7" s="1196"/>
      <c r="DE7" s="1196"/>
      <c r="DF7" s="1196"/>
      <c r="DG7" s="1196"/>
      <c r="DH7" s="1196"/>
      <c r="DI7" s="1329"/>
      <c r="DJ7" s="1329"/>
      <c r="DK7" s="1329"/>
      <c r="DL7" s="1329"/>
      <c r="DM7" s="1329"/>
      <c r="DN7" s="1329"/>
      <c r="DO7" s="1329"/>
      <c r="DP7" s="1329"/>
      <c r="DQ7" s="1136"/>
      <c r="DR7" s="1136"/>
    </row>
    <row r="8" spans="1:122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57">
        <v>0.1089</v>
      </c>
      <c r="DE8" s="957">
        <v>0.1116</v>
      </c>
      <c r="DF8" s="957">
        <v>0.1108</v>
      </c>
      <c r="DG8" s="957">
        <v>0.1095</v>
      </c>
      <c r="DH8" s="957">
        <v>0.1103</v>
      </c>
      <c r="DI8" s="957">
        <v>0.1188</v>
      </c>
      <c r="DJ8" s="957">
        <v>0.10979999999999999</v>
      </c>
      <c r="DK8" s="957">
        <v>0.1101</v>
      </c>
      <c r="DL8" s="957">
        <v>0.1104</v>
      </c>
      <c r="DM8" s="957">
        <v>0.1123</v>
      </c>
      <c r="DN8" s="957">
        <v>0.11169999999999999</v>
      </c>
      <c r="DO8" s="957">
        <v>0.1094</v>
      </c>
      <c r="DP8" s="957">
        <v>0.1103</v>
      </c>
      <c r="DQ8" s="1136"/>
      <c r="DR8" s="1136"/>
    </row>
    <row r="9" spans="1:122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57">
        <v>8.1799999999999998E-2</v>
      </c>
      <c r="DE9" s="957">
        <v>8.3799999999999999E-2</v>
      </c>
      <c r="DF9" s="957">
        <v>8.3199999999999996E-2</v>
      </c>
      <c r="DG9" s="957">
        <v>8.2100000000000006E-2</v>
      </c>
      <c r="DH9" s="957">
        <v>8.2799999999999999E-2</v>
      </c>
      <c r="DI9" s="957">
        <v>8.1600000000000006E-2</v>
      </c>
      <c r="DJ9" s="957">
        <v>8.2500000000000004E-2</v>
      </c>
      <c r="DK9" s="957">
        <v>8.2699999999999996E-2</v>
      </c>
      <c r="DL9" s="957">
        <v>8.2900000000000001E-2</v>
      </c>
      <c r="DM9" s="957">
        <v>8.4400000000000003E-2</v>
      </c>
      <c r="DN9" s="957">
        <v>8.3900000000000002E-2</v>
      </c>
      <c r="DO9" s="957">
        <v>8.2100000000000006E-2</v>
      </c>
      <c r="DP9" s="957">
        <v>8.2799999999999999E-2</v>
      </c>
    </row>
    <row r="10" spans="1:122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57">
        <v>5.45E-2</v>
      </c>
      <c r="DE10" s="957">
        <v>5.5800000000000002E-2</v>
      </c>
      <c r="DF10" s="957">
        <v>5.5300000000000002E-2</v>
      </c>
      <c r="DG10" s="957">
        <v>5.4699999999999999E-2</v>
      </c>
      <c r="DH10" s="957">
        <v>5.5100000000000003E-2</v>
      </c>
      <c r="DI10" s="957">
        <v>5.5399999999999998E-2</v>
      </c>
      <c r="DJ10" s="957">
        <v>5.5E-2</v>
      </c>
      <c r="DK10" s="957">
        <v>5.5100000000000003E-2</v>
      </c>
      <c r="DL10" s="957">
        <v>5.5199999999999999E-2</v>
      </c>
      <c r="DM10" s="957">
        <v>5.62E-2</v>
      </c>
      <c r="DN10" s="957">
        <v>5.5800000000000002E-2</v>
      </c>
      <c r="DO10" s="957">
        <v>5.4600000000000003E-2</v>
      </c>
      <c r="DP10" s="957">
        <v>5.5100000000000003E-2</v>
      </c>
    </row>
    <row r="11" spans="1:122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57"/>
      <c r="DE11" s="957"/>
      <c r="DF11" s="957"/>
      <c r="DG11" s="957"/>
      <c r="DH11" s="957"/>
      <c r="DI11" s="957"/>
      <c r="DJ11" s="868"/>
      <c r="DK11" s="868"/>
      <c r="DL11" s="868"/>
      <c r="DM11" s="868"/>
      <c r="DN11" s="868"/>
      <c r="DO11" s="868"/>
      <c r="DP11" s="868"/>
    </row>
    <row r="12" spans="1:122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57">
        <v>0.1072</v>
      </c>
      <c r="DE12" s="957">
        <v>0.10979999999999999</v>
      </c>
      <c r="DF12" s="957">
        <v>0.109</v>
      </c>
      <c r="DG12" s="957">
        <v>0.1077</v>
      </c>
      <c r="DH12" s="957">
        <v>0.1085</v>
      </c>
      <c r="DI12" s="957">
        <v>0.1071</v>
      </c>
      <c r="DJ12" s="957">
        <v>0.1082</v>
      </c>
      <c r="DK12" s="957">
        <v>0.1084</v>
      </c>
      <c r="DL12" s="957">
        <v>0.10879999999999999</v>
      </c>
      <c r="DM12" s="957">
        <v>0.1106</v>
      </c>
      <c r="DN12" s="957">
        <v>0.11</v>
      </c>
      <c r="DO12" s="957">
        <v>0.1077</v>
      </c>
      <c r="DP12" s="957">
        <v>0.1085</v>
      </c>
    </row>
    <row r="13" spans="1:122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57">
        <v>8.0600000000000005E-2</v>
      </c>
      <c r="DE13" s="957">
        <v>8.2500000000000004E-2</v>
      </c>
      <c r="DF13" s="957">
        <v>8.1900000000000001E-2</v>
      </c>
      <c r="DG13" s="957">
        <v>8.09E-2</v>
      </c>
      <c r="DH13" s="957">
        <v>8.1500000000000003E-2</v>
      </c>
      <c r="DI13" s="957">
        <v>8.0399999999999999E-2</v>
      </c>
      <c r="DJ13" s="957">
        <v>8.1299999999999997E-2</v>
      </c>
      <c r="DK13" s="957">
        <v>8.14E-2</v>
      </c>
      <c r="DL13" s="957">
        <v>8.1600000000000006E-2</v>
      </c>
      <c r="DM13" s="957">
        <v>8.3099999999999993E-2</v>
      </c>
      <c r="DN13" s="957">
        <v>8.2600000000000007E-2</v>
      </c>
      <c r="DO13" s="957">
        <v>8.0799999999999997E-2</v>
      </c>
      <c r="DP13" s="957">
        <v>8.1500000000000003E-2</v>
      </c>
    </row>
    <row r="14" spans="1:122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57">
        <v>5.3699999999999998E-2</v>
      </c>
      <c r="DE14" s="957">
        <v>5.5E-2</v>
      </c>
      <c r="DF14" s="957">
        <v>5.4600000000000003E-2</v>
      </c>
      <c r="DG14" s="957">
        <v>5.3900000000000003E-2</v>
      </c>
      <c r="DH14" s="957">
        <v>5.4399999999999997E-2</v>
      </c>
      <c r="DI14" s="957">
        <v>5.3699999999999998E-2</v>
      </c>
      <c r="DJ14" s="957">
        <v>5.4100000000000002E-2</v>
      </c>
      <c r="DK14" s="957">
        <v>5.4300000000000001E-2</v>
      </c>
      <c r="DL14" s="957">
        <v>5.45E-2</v>
      </c>
      <c r="DM14" s="957">
        <v>5.5300000000000002E-2</v>
      </c>
      <c r="DN14" s="957">
        <v>5.5100000000000003E-2</v>
      </c>
      <c r="DO14" s="957">
        <v>5.3900000000000003E-2</v>
      </c>
      <c r="DP14" s="957">
        <v>5.4399999999999997E-2</v>
      </c>
    </row>
    <row r="15" spans="1:122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57"/>
      <c r="DF15" s="868"/>
      <c r="DG15" s="868"/>
      <c r="DH15" s="868"/>
      <c r="DI15" s="868"/>
      <c r="DJ15" s="868"/>
      <c r="DK15" s="868"/>
      <c r="DL15" s="868"/>
      <c r="DM15" s="868"/>
      <c r="DN15" s="868"/>
      <c r="DO15" s="868"/>
      <c r="DP15" s="868"/>
    </row>
    <row r="16" spans="1:122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57"/>
      <c r="DF16" s="868"/>
      <c r="DG16" s="868"/>
      <c r="DH16" s="868"/>
      <c r="DI16" s="868"/>
      <c r="DJ16" s="868"/>
      <c r="DK16" s="868"/>
      <c r="DL16" s="868"/>
      <c r="DM16" s="868"/>
      <c r="DN16" s="868"/>
      <c r="DO16" s="868"/>
      <c r="DP16" s="868"/>
    </row>
    <row r="17" spans="1:120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57"/>
      <c r="DF17" s="868"/>
      <c r="DG17" s="868"/>
      <c r="DH17" s="868"/>
      <c r="DI17" s="868"/>
      <c r="DJ17" s="868"/>
      <c r="DK17" s="868"/>
      <c r="DL17" s="868"/>
      <c r="DM17" s="868"/>
      <c r="DN17" s="868"/>
      <c r="DO17" s="868"/>
      <c r="DP17" s="868"/>
    </row>
    <row r="18" spans="1:120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  <c r="DJ18" s="868"/>
      <c r="DK18" s="868"/>
      <c r="DL18" s="868"/>
      <c r="DM18" s="868"/>
      <c r="DN18" s="868"/>
      <c r="DO18" s="868"/>
      <c r="DP18" s="868"/>
    </row>
    <row r="19" spans="1:120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  <c r="DJ19" s="774">
        <v>1192</v>
      </c>
      <c r="DK19" s="774">
        <v>1194</v>
      </c>
      <c r="DL19" s="774">
        <v>1198</v>
      </c>
      <c r="DM19" s="774">
        <v>1221</v>
      </c>
      <c r="DN19" s="774">
        <v>1213</v>
      </c>
      <c r="DO19" s="774">
        <v>1183</v>
      </c>
      <c r="DP19" s="774">
        <v>1195</v>
      </c>
    </row>
    <row r="20" spans="1:120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</row>
    <row r="21" spans="1:120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  <c r="DJ21" s="774">
        <v>3415</v>
      </c>
      <c r="DK21" s="774">
        <v>3428</v>
      </c>
      <c r="DL21" s="774">
        <v>3439</v>
      </c>
      <c r="DM21" s="774">
        <v>3471</v>
      </c>
      <c r="DN21" s="774">
        <v>3463</v>
      </c>
      <c r="DO21" s="774">
        <v>3430</v>
      </c>
      <c r="DP21" s="774">
        <v>3440</v>
      </c>
    </row>
    <row r="22" spans="1:120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  <c r="DJ22" s="774">
        <v>441</v>
      </c>
      <c r="DK22" s="774">
        <v>441</v>
      </c>
      <c r="DL22" s="774">
        <v>444</v>
      </c>
      <c r="DM22" s="774">
        <v>452</v>
      </c>
      <c r="DN22" s="774">
        <v>450</v>
      </c>
      <c r="DO22" s="774">
        <v>438</v>
      </c>
      <c r="DP22" s="774">
        <v>443</v>
      </c>
    </row>
    <row r="23" spans="1:120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  <c r="DJ23" s="774">
        <v>26</v>
      </c>
      <c r="DK23" s="774">
        <v>26</v>
      </c>
      <c r="DL23" s="774">
        <v>27</v>
      </c>
      <c r="DM23" s="774">
        <v>27</v>
      </c>
      <c r="DN23" s="774">
        <v>27</v>
      </c>
      <c r="DO23" s="774">
        <v>26</v>
      </c>
      <c r="DP23" s="774">
        <v>26</v>
      </c>
    </row>
    <row r="24" spans="1:120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  <c r="DJ24" s="774">
        <v>2148</v>
      </c>
      <c r="DK24" s="774">
        <v>2149</v>
      </c>
      <c r="DL24" s="774">
        <v>2160</v>
      </c>
      <c r="DM24" s="774">
        <v>2185</v>
      </c>
      <c r="DN24" s="774">
        <v>2177</v>
      </c>
      <c r="DO24" s="774">
        <v>2142</v>
      </c>
      <c r="DP24" s="774">
        <v>2154</v>
      </c>
    </row>
    <row r="25" spans="1:120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  <c r="DJ25" s="774">
        <v>4215</v>
      </c>
      <c r="DK25" s="774">
        <v>4234</v>
      </c>
      <c r="DL25" s="774">
        <v>4246</v>
      </c>
      <c r="DM25" s="774">
        <v>4282</v>
      </c>
      <c r="DN25" s="774">
        <v>4273</v>
      </c>
      <c r="DO25" s="774">
        <v>4242</v>
      </c>
      <c r="DP25" s="774">
        <v>4251</v>
      </c>
    </row>
    <row r="26" spans="1:120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  <c r="DJ26" s="774">
        <v>5398</v>
      </c>
      <c r="DK26" s="774">
        <v>5426</v>
      </c>
      <c r="DL26" s="774">
        <v>5439</v>
      </c>
      <c r="DM26" s="774">
        <v>5482</v>
      </c>
      <c r="DN26" s="774">
        <v>5474</v>
      </c>
      <c r="DO26" s="774">
        <v>5441</v>
      </c>
      <c r="DP26" s="774">
        <v>5449</v>
      </c>
    </row>
    <row r="27" spans="1:120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  <c r="DJ27" s="774">
        <v>5143</v>
      </c>
      <c r="DK27" s="774">
        <v>5171</v>
      </c>
      <c r="DL27" s="774">
        <v>5182</v>
      </c>
      <c r="DM27" s="774">
        <v>5221</v>
      </c>
      <c r="DN27" s="774">
        <v>5215</v>
      </c>
      <c r="DO27" s="774">
        <v>5187</v>
      </c>
      <c r="DP27" s="774">
        <v>5194</v>
      </c>
    </row>
    <row r="28" spans="1:120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  <c r="DJ28" s="774">
        <v>6395</v>
      </c>
      <c r="DK28" s="774">
        <v>6432</v>
      </c>
      <c r="DL28" s="774">
        <v>6445</v>
      </c>
      <c r="DM28" s="774">
        <v>6494</v>
      </c>
      <c r="DN28" s="774">
        <v>6486</v>
      </c>
      <c r="DO28" s="774">
        <v>6453</v>
      </c>
      <c r="DP28" s="774">
        <v>6461</v>
      </c>
    </row>
    <row r="29" spans="1:120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  <c r="DJ29" s="774">
        <v>24056</v>
      </c>
      <c r="DK29" s="774">
        <v>24246</v>
      </c>
      <c r="DL29" s="774">
        <v>24266</v>
      </c>
      <c r="DM29" s="774">
        <v>24393</v>
      </c>
      <c r="DN29" s="774">
        <v>24393</v>
      </c>
      <c r="DO29" s="774">
        <v>24407</v>
      </c>
      <c r="DP29" s="774">
        <v>24380</v>
      </c>
    </row>
    <row r="30" spans="1:120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  <c r="DJ30" s="868"/>
      <c r="DK30" s="868"/>
      <c r="DL30" s="868"/>
      <c r="DM30" s="868"/>
      <c r="DN30" s="868"/>
      <c r="DO30" s="868"/>
      <c r="DP30" s="868"/>
    </row>
    <row r="31" spans="1:120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  <c r="DJ31" s="868"/>
      <c r="DK31" s="868"/>
      <c r="DL31" s="868"/>
      <c r="DM31" s="868"/>
      <c r="DN31" s="868"/>
      <c r="DO31" s="868"/>
      <c r="DP31" s="868"/>
    </row>
    <row r="32" spans="1:120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  <c r="DJ32" s="868"/>
      <c r="DK32" s="868"/>
      <c r="DL32" s="868"/>
      <c r="DM32" s="868"/>
      <c r="DN32" s="868"/>
      <c r="DO32" s="868"/>
      <c r="DP32" s="868"/>
    </row>
    <row r="33" spans="1:12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  <c r="DJ33" s="868"/>
      <c r="DK33" s="868"/>
      <c r="DL33" s="868"/>
      <c r="DM33" s="868"/>
      <c r="DN33" s="868"/>
      <c r="DO33" s="868"/>
      <c r="DP33" s="868"/>
    </row>
    <row r="34" spans="1:12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  <c r="DJ34" s="774">
        <v>3215</v>
      </c>
      <c r="DK34" s="774">
        <v>3226</v>
      </c>
      <c r="DL34" s="774">
        <v>3238</v>
      </c>
      <c r="DM34" s="774">
        <v>3268</v>
      </c>
      <c r="DN34" s="774">
        <v>3261</v>
      </c>
      <c r="DO34" s="774">
        <v>3226</v>
      </c>
      <c r="DP34" s="774">
        <v>3237</v>
      </c>
    </row>
    <row r="35" spans="1:12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  <c r="DJ35" s="774"/>
      <c r="DK35" s="774"/>
      <c r="DL35" s="774"/>
      <c r="DM35" s="774"/>
      <c r="DN35" s="774"/>
      <c r="DO35" s="774"/>
      <c r="DP35" s="868"/>
    </row>
    <row r="36" spans="1:12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  <c r="DJ36" s="774"/>
      <c r="DK36" s="774"/>
      <c r="DL36" s="774"/>
      <c r="DM36" s="774"/>
      <c r="DN36" s="774"/>
      <c r="DO36" s="774"/>
      <c r="DP36" s="868"/>
    </row>
    <row r="37" spans="1:12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  <c r="DJ37" s="774">
        <v>11948</v>
      </c>
      <c r="DK37" s="774">
        <v>12034</v>
      </c>
      <c r="DL37" s="774">
        <v>12049</v>
      </c>
      <c r="DM37" s="774">
        <v>12119</v>
      </c>
      <c r="DN37" s="774">
        <v>12114</v>
      </c>
      <c r="DO37" s="774">
        <v>12103</v>
      </c>
      <c r="DP37" s="774">
        <v>12098</v>
      </c>
    </row>
    <row r="38" spans="1:12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  <c r="DJ38" s="774">
        <v>8</v>
      </c>
      <c r="DK38" s="774">
        <v>8</v>
      </c>
      <c r="DL38" s="774">
        <v>8</v>
      </c>
      <c r="DM38" s="774">
        <v>8</v>
      </c>
      <c r="DN38" s="774">
        <v>8</v>
      </c>
      <c r="DO38" s="774">
        <v>8</v>
      </c>
      <c r="DP38" s="774">
        <v>8</v>
      </c>
    </row>
    <row r="39" spans="1:12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  <c r="DJ39" s="774">
        <v>3096</v>
      </c>
      <c r="DK39" s="774">
        <v>3121</v>
      </c>
      <c r="DL39" s="774">
        <v>3124</v>
      </c>
      <c r="DM39" s="774">
        <v>3140</v>
      </c>
      <c r="DN39" s="774">
        <v>3140</v>
      </c>
      <c r="DO39" s="774">
        <v>3143</v>
      </c>
      <c r="DP39" s="774">
        <v>3139</v>
      </c>
    </row>
    <row r="40" spans="1:12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57"/>
      <c r="DH40" s="957"/>
      <c r="DI40" s="957"/>
      <c r="DJ40" s="957"/>
      <c r="DK40" s="957"/>
      <c r="DL40" s="957"/>
      <c r="DM40" s="957"/>
      <c r="DN40" s="957"/>
      <c r="DO40" s="957"/>
      <c r="DP40" s="868"/>
    </row>
    <row r="41" spans="1:12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57"/>
      <c r="DH41" s="957"/>
      <c r="DI41" s="957"/>
      <c r="DJ41" s="957"/>
      <c r="DK41" s="957"/>
      <c r="DL41" s="957"/>
      <c r="DM41" s="957"/>
      <c r="DN41" s="957"/>
      <c r="DO41" s="957"/>
      <c r="DP41" s="868"/>
      <c r="DQ41" s="1134"/>
      <c r="DR41" s="1134"/>
    </row>
    <row r="42" spans="1:12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996"/>
      <c r="DH42" s="996"/>
      <c r="DI42" s="996"/>
      <c r="DJ42" s="996"/>
      <c r="DK42" s="996"/>
      <c r="DL42" s="996"/>
      <c r="DM42" s="996"/>
      <c r="DN42" s="996"/>
      <c r="DO42" s="996"/>
      <c r="DP42" s="868"/>
      <c r="DQ42" s="1134"/>
      <c r="DR42" s="1134"/>
    </row>
    <row r="43" spans="1:12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57">
        <v>8.9599999999999999E-2</v>
      </c>
      <c r="DE43" s="957">
        <v>9.1899999999999996E-2</v>
      </c>
      <c r="DF43" s="957">
        <v>9.1200000000000003E-2</v>
      </c>
      <c r="DG43" s="957">
        <v>0.09</v>
      </c>
      <c r="DH43" s="957">
        <v>9.0700000000000003E-2</v>
      </c>
      <c r="DI43" s="957">
        <v>8.9399999999999993E-2</v>
      </c>
      <c r="DJ43" s="957">
        <v>9.0300000000000005E-2</v>
      </c>
      <c r="DK43" s="957">
        <v>9.06E-2</v>
      </c>
      <c r="DL43" s="957">
        <v>9.0800000000000006E-2</v>
      </c>
      <c r="DM43" s="957">
        <v>9.2499999999999999E-2</v>
      </c>
      <c r="DN43" s="957">
        <v>9.1899999999999996E-2</v>
      </c>
      <c r="DO43" s="957">
        <v>8.9800000000000005E-2</v>
      </c>
      <c r="DP43" s="957">
        <v>9.0700000000000003E-2</v>
      </c>
      <c r="DQ43" s="1139"/>
      <c r="DR43" s="1139"/>
    </row>
    <row r="44" spans="1:12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57">
        <v>6.7199999999999996E-2</v>
      </c>
      <c r="DE44" s="957">
        <v>6.8900000000000003E-2</v>
      </c>
      <c r="DF44" s="957">
        <v>6.8400000000000002E-2</v>
      </c>
      <c r="DG44" s="957">
        <v>6.7500000000000004E-2</v>
      </c>
      <c r="DH44" s="957">
        <v>6.8099999999999994E-2</v>
      </c>
      <c r="DI44" s="957">
        <v>6.7000000000000004E-2</v>
      </c>
      <c r="DJ44" s="957">
        <v>6.7699999999999996E-2</v>
      </c>
      <c r="DK44" s="957">
        <v>6.7799999999999999E-2</v>
      </c>
      <c r="DL44" s="957">
        <v>6.8099999999999994E-2</v>
      </c>
      <c r="DM44" s="957">
        <v>6.93E-2</v>
      </c>
      <c r="DN44" s="957">
        <v>6.8900000000000003E-2</v>
      </c>
      <c r="DO44" s="957">
        <v>6.7400000000000002E-2</v>
      </c>
      <c r="DP44" s="957">
        <v>6.7900000000000002E-2</v>
      </c>
      <c r="DQ44" s="1139"/>
      <c r="DR44" s="1139"/>
    </row>
    <row r="45" spans="1:12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57">
        <v>4.4699999999999997E-2</v>
      </c>
      <c r="DE45" s="957">
        <v>4.5900000000000003E-2</v>
      </c>
      <c r="DF45" s="957">
        <v>4.5600000000000002E-2</v>
      </c>
      <c r="DG45" s="957">
        <v>4.4900000000000002E-2</v>
      </c>
      <c r="DH45" s="957">
        <v>4.53E-2</v>
      </c>
      <c r="DI45" s="957">
        <v>4.4600000000000001E-2</v>
      </c>
      <c r="DJ45" s="957">
        <v>4.5100000000000001E-2</v>
      </c>
      <c r="DK45" s="957">
        <v>4.5199999999999997E-2</v>
      </c>
      <c r="DL45" s="957">
        <v>4.53E-2</v>
      </c>
      <c r="DM45" s="957">
        <v>4.6199999999999998E-2</v>
      </c>
      <c r="DN45" s="957">
        <v>4.58E-2</v>
      </c>
      <c r="DO45" s="957">
        <v>4.4900000000000002E-2</v>
      </c>
      <c r="DP45" s="957">
        <v>4.5199999999999997E-2</v>
      </c>
      <c r="DQ45" s="1134"/>
      <c r="DR45" s="1134"/>
    </row>
    <row r="46" spans="1:12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57"/>
      <c r="DE46" s="957"/>
      <c r="DF46" s="957"/>
      <c r="DG46" s="868"/>
      <c r="DH46" s="868"/>
      <c r="DI46" s="868"/>
      <c r="DJ46" s="868"/>
      <c r="DK46" s="868"/>
      <c r="DL46" s="957"/>
      <c r="DM46" s="957"/>
      <c r="DN46" s="957"/>
      <c r="DO46" s="957"/>
      <c r="DP46" s="868"/>
    </row>
    <row r="47" spans="1:12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57"/>
      <c r="DE47" s="957"/>
      <c r="DF47" s="957"/>
      <c r="DG47" s="868"/>
      <c r="DH47" s="868"/>
      <c r="DI47" s="868"/>
      <c r="DJ47" s="868"/>
      <c r="DK47" s="868"/>
      <c r="DL47" s="957"/>
      <c r="DM47" s="957"/>
      <c r="DN47" s="957"/>
      <c r="DO47" s="957"/>
      <c r="DP47" s="868"/>
    </row>
    <row r="48" spans="1:12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57">
        <v>1.83E-2</v>
      </c>
      <c r="DE48" s="957">
        <v>1.8700000000000001E-2</v>
      </c>
      <c r="DF48" s="957">
        <v>1.8599999999999998E-2</v>
      </c>
      <c r="DG48" s="957">
        <v>1.84E-2</v>
      </c>
      <c r="DH48" s="957">
        <v>1.8599999999999998E-2</v>
      </c>
      <c r="DI48" s="957">
        <v>1.84E-2</v>
      </c>
      <c r="DJ48" s="957">
        <v>1.84E-2</v>
      </c>
      <c r="DK48" s="957">
        <v>1.8599999999999998E-2</v>
      </c>
      <c r="DL48" s="957">
        <v>1.8599999999999998E-2</v>
      </c>
      <c r="DM48" s="957">
        <v>1.89E-2</v>
      </c>
      <c r="DN48" s="957">
        <v>1.8800000000000001E-2</v>
      </c>
      <c r="DO48" s="957">
        <v>1.8599999999999998E-2</v>
      </c>
      <c r="DP48" s="957">
        <v>1.8700000000000001E-2</v>
      </c>
    </row>
    <row r="49" spans="1:120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57">
        <v>1.3599999999999999E-2</v>
      </c>
      <c r="DE49" s="957">
        <v>1.3899999999999999E-2</v>
      </c>
      <c r="DF49" s="957">
        <v>1.38E-2</v>
      </c>
      <c r="DG49" s="957">
        <v>1.37E-2</v>
      </c>
      <c r="DH49" s="957">
        <v>1.38E-2</v>
      </c>
      <c r="DI49" s="957">
        <v>1.37E-2</v>
      </c>
      <c r="DJ49" s="957">
        <v>1.38E-2</v>
      </c>
      <c r="DK49" s="957">
        <v>1.38E-2</v>
      </c>
      <c r="DL49" s="957">
        <v>1.38E-2</v>
      </c>
      <c r="DM49" s="957">
        <v>1.4E-2</v>
      </c>
      <c r="DN49" s="957">
        <v>1.3899999999999999E-2</v>
      </c>
      <c r="DO49" s="957">
        <v>1.38E-2</v>
      </c>
      <c r="DP49" s="957">
        <v>1.38E-2</v>
      </c>
    </row>
    <row r="50" spans="1:120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57">
        <v>8.9999999999999993E-3</v>
      </c>
      <c r="DE50" s="957">
        <v>9.2999999999999992E-3</v>
      </c>
      <c r="DF50" s="957">
        <v>9.1999999999999998E-3</v>
      </c>
      <c r="DG50" s="957">
        <v>9.1999999999999998E-3</v>
      </c>
      <c r="DH50" s="957">
        <v>9.1999999999999998E-3</v>
      </c>
      <c r="DI50" s="957">
        <v>9.2999999999999992E-3</v>
      </c>
      <c r="DJ50" s="957">
        <v>9.1999999999999998E-3</v>
      </c>
      <c r="DK50" s="957">
        <v>9.1999999999999998E-3</v>
      </c>
      <c r="DL50" s="957">
        <v>9.2999999999999992E-3</v>
      </c>
      <c r="DM50" s="957">
        <v>9.4000000000000004E-3</v>
      </c>
      <c r="DN50" s="957">
        <v>9.2999999999999992E-3</v>
      </c>
      <c r="DO50" s="957">
        <v>9.1999999999999998E-3</v>
      </c>
      <c r="DP50" s="957">
        <v>9.2999999999999992E-3</v>
      </c>
    </row>
    <row r="51" spans="1:120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  <c r="DJ51" s="868"/>
      <c r="DK51" s="868"/>
      <c r="DL51" s="957"/>
      <c r="DM51" s="957"/>
      <c r="DN51" s="868"/>
      <c r="DO51" s="868"/>
      <c r="DP51" s="868"/>
    </row>
    <row r="52" spans="1:120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57"/>
      <c r="DF52" s="957"/>
      <c r="DG52" s="868"/>
      <c r="DH52" s="868"/>
      <c r="DI52" s="868"/>
      <c r="DJ52" s="868"/>
      <c r="DK52" s="868"/>
      <c r="DL52" s="957"/>
      <c r="DM52" s="957"/>
      <c r="DN52" s="868"/>
      <c r="DO52" s="957"/>
      <c r="DP52" s="868"/>
    </row>
    <row r="53" spans="1:120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  <c r="DJ53" s="774">
        <v>53594</v>
      </c>
      <c r="DK53" s="774">
        <v>53771</v>
      </c>
      <c r="DL53" s="774">
        <v>53909</v>
      </c>
      <c r="DM53" s="774">
        <v>54721</v>
      </c>
      <c r="DN53" s="774">
        <v>54469</v>
      </c>
      <c r="DO53" s="774">
        <v>53518</v>
      </c>
      <c r="DP53" s="774">
        <v>53892</v>
      </c>
    </row>
    <row r="54" spans="1:120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  <c r="DJ54" s="774">
        <v>90589</v>
      </c>
      <c r="DK54" s="774">
        <v>90889</v>
      </c>
      <c r="DL54" s="774">
        <v>91123</v>
      </c>
      <c r="DM54" s="774">
        <v>92495</v>
      </c>
      <c r="DN54" s="774">
        <v>92068</v>
      </c>
      <c r="DO54" s="774">
        <v>90460</v>
      </c>
      <c r="DP54" s="774">
        <v>91093</v>
      </c>
    </row>
    <row r="55" spans="1:120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  <c r="DJ55" s="774">
        <v>227305</v>
      </c>
      <c r="DK55" s="774">
        <v>228056</v>
      </c>
      <c r="DL55" s="774">
        <v>228644</v>
      </c>
      <c r="DM55" s="774">
        <v>232087</v>
      </c>
      <c r="DN55" s="774">
        <v>231016</v>
      </c>
      <c r="DO55" s="774">
        <v>226982</v>
      </c>
      <c r="DP55" s="774">
        <v>228569</v>
      </c>
    </row>
    <row r="56" spans="1:120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  <c r="DJ56" s="774">
        <v>660678</v>
      </c>
      <c r="DK56" s="774">
        <v>662860</v>
      </c>
      <c r="DL56" s="774">
        <v>664570</v>
      </c>
      <c r="DM56" s="774">
        <v>674574</v>
      </c>
      <c r="DN56" s="774">
        <v>671461</v>
      </c>
      <c r="DO56" s="774">
        <v>659738</v>
      </c>
      <c r="DP56" s="774">
        <v>664351</v>
      </c>
    </row>
    <row r="57" spans="1:120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</row>
    <row r="58" spans="1:120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  <c r="DJ58" s="774">
        <v>16428</v>
      </c>
      <c r="DK58" s="774">
        <v>16482</v>
      </c>
      <c r="DL58" s="774">
        <v>16524</v>
      </c>
      <c r="DM58" s="774">
        <v>16773</v>
      </c>
      <c r="DN58" s="774">
        <v>16696</v>
      </c>
      <c r="DO58" s="774">
        <v>16404</v>
      </c>
      <c r="DP58" s="774">
        <v>16520</v>
      </c>
    </row>
    <row r="59" spans="1:120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  <c r="DJ59" s="774">
        <v>53420</v>
      </c>
      <c r="DK59" s="774">
        <v>53596</v>
      </c>
      <c r="DL59" s="774">
        <v>53734</v>
      </c>
      <c r="DM59" s="774">
        <v>54544</v>
      </c>
      <c r="DN59" s="774">
        <v>54291</v>
      </c>
      <c r="DO59" s="774">
        <v>53344</v>
      </c>
      <c r="DP59" s="774">
        <v>53717</v>
      </c>
    </row>
    <row r="60" spans="1:120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  <c r="DJ60" s="774">
        <v>190138</v>
      </c>
      <c r="DK60" s="774">
        <v>190765</v>
      </c>
      <c r="DL60" s="774">
        <v>191258</v>
      </c>
      <c r="DM60" s="774">
        <v>194137</v>
      </c>
      <c r="DN60" s="774">
        <v>193242</v>
      </c>
      <c r="DO60" s="774">
        <v>189867</v>
      </c>
      <c r="DP60" s="774">
        <v>191195</v>
      </c>
    </row>
    <row r="61" spans="1:120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  <c r="DJ61" s="774">
        <v>623510</v>
      </c>
      <c r="DK61" s="774">
        <v>625570</v>
      </c>
      <c r="DL61" s="774">
        <v>627182</v>
      </c>
      <c r="DM61" s="774">
        <v>636625</v>
      </c>
      <c r="DN61" s="774">
        <v>633687</v>
      </c>
      <c r="DO61" s="774">
        <v>622623</v>
      </c>
      <c r="DP61" s="774">
        <v>626976</v>
      </c>
    </row>
    <row r="62" spans="1:120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  <c r="DJ62" s="774">
        <v>70646</v>
      </c>
      <c r="DK62" s="774">
        <v>71262</v>
      </c>
      <c r="DL62" s="774">
        <v>71288</v>
      </c>
      <c r="DM62" s="774">
        <v>71603</v>
      </c>
      <c r="DN62" s="774">
        <v>71637</v>
      </c>
      <c r="DO62" s="774">
        <v>71820</v>
      </c>
      <c r="DP62" s="774">
        <v>71682</v>
      </c>
    </row>
    <row r="63" spans="1:120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  <c r="DJ63" s="774"/>
      <c r="DK63" s="774"/>
      <c r="DL63" s="774"/>
      <c r="DM63" s="774"/>
      <c r="DN63" s="774"/>
      <c r="DO63" s="774"/>
      <c r="DP63" s="868"/>
    </row>
    <row r="64" spans="1:120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  <c r="DJ64" s="774"/>
      <c r="DK64" s="774"/>
      <c r="DL64" s="774"/>
      <c r="DM64" s="774"/>
      <c r="DN64" s="774"/>
      <c r="DO64" s="774"/>
      <c r="DP64" s="868"/>
    </row>
    <row r="65" spans="1:120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  <c r="DJ65" s="774">
        <v>661019</v>
      </c>
      <c r="DK65" s="774">
        <v>665179</v>
      </c>
      <c r="DL65" s="774">
        <v>666615</v>
      </c>
      <c r="DM65" s="774">
        <v>669536</v>
      </c>
      <c r="DN65" s="774">
        <v>669549</v>
      </c>
      <c r="DO65" s="774">
        <v>669367</v>
      </c>
      <c r="DP65" s="774">
        <v>668657</v>
      </c>
    </row>
    <row r="66" spans="1:120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  <c r="DJ66" s="774">
        <v>233577</v>
      </c>
      <c r="DK66" s="774">
        <v>234417</v>
      </c>
      <c r="DL66" s="774">
        <v>235390</v>
      </c>
      <c r="DM66" s="774">
        <v>236411</v>
      </c>
      <c r="DN66" s="774">
        <v>236301</v>
      </c>
      <c r="DO66" s="774">
        <v>235495</v>
      </c>
      <c r="DP66" s="774">
        <v>235470</v>
      </c>
    </row>
    <row r="67" spans="1:120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  <c r="DJ67" s="774">
        <v>28337</v>
      </c>
      <c r="DK67" s="774">
        <v>28390</v>
      </c>
      <c r="DL67" s="774">
        <v>28545</v>
      </c>
      <c r="DM67" s="774">
        <v>28668</v>
      </c>
      <c r="DN67" s="774">
        <v>28646</v>
      </c>
      <c r="DO67" s="774">
        <v>28487</v>
      </c>
      <c r="DP67" s="774">
        <v>28503</v>
      </c>
    </row>
    <row r="68" spans="1:120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  <c r="DJ68" s="774">
        <v>348543</v>
      </c>
      <c r="DK68" s="774">
        <v>349119</v>
      </c>
      <c r="DL68" s="774">
        <v>351073</v>
      </c>
      <c r="DM68" s="774">
        <v>352585</v>
      </c>
      <c r="DN68" s="774">
        <v>352296</v>
      </c>
      <c r="DO68" s="774">
        <v>350297</v>
      </c>
      <c r="DP68" s="774">
        <v>350503</v>
      </c>
    </row>
    <row r="69" spans="1:120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  <c r="DJ69" s="774">
        <v>423116</v>
      </c>
      <c r="DK69" s="774">
        <v>423563</v>
      </c>
      <c r="DL69" s="774">
        <v>426122</v>
      </c>
      <c r="DM69" s="774">
        <v>427954</v>
      </c>
      <c r="DN69" s="774">
        <v>427556</v>
      </c>
      <c r="DO69" s="774">
        <v>424832</v>
      </c>
      <c r="DP69" s="774">
        <v>425173</v>
      </c>
    </row>
    <row r="70" spans="1:120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  <c r="DJ70" s="774">
        <v>2513</v>
      </c>
      <c r="DK70" s="774">
        <v>2536</v>
      </c>
      <c r="DL70" s="774">
        <v>2536</v>
      </c>
      <c r="DM70" s="774">
        <v>2548</v>
      </c>
      <c r="DN70" s="774">
        <v>2549</v>
      </c>
      <c r="DO70" s="774">
        <v>2555</v>
      </c>
      <c r="DP70" s="774">
        <v>2550</v>
      </c>
    </row>
    <row r="71" spans="1:120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  <c r="DJ71" s="774"/>
      <c r="DK71" s="774"/>
      <c r="DL71" s="774"/>
      <c r="DM71" s="774"/>
      <c r="DN71" s="774"/>
      <c r="DO71" s="774"/>
      <c r="DP71" s="868"/>
    </row>
    <row r="72" spans="1:120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  <c r="DJ72" s="774">
        <v>417666</v>
      </c>
      <c r="DK72" s="774">
        <v>421312</v>
      </c>
      <c r="DL72" s="774">
        <v>421468</v>
      </c>
      <c r="DM72" s="774">
        <v>423329</v>
      </c>
      <c r="DN72" s="774">
        <v>423523</v>
      </c>
      <c r="DO72" s="774">
        <v>424610</v>
      </c>
      <c r="DP72" s="774">
        <v>423795</v>
      </c>
    </row>
    <row r="73" spans="1:120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  <c r="DJ73" s="774">
        <v>13229</v>
      </c>
      <c r="DK73" s="774">
        <v>13345</v>
      </c>
      <c r="DL73" s="774">
        <v>13349</v>
      </c>
      <c r="DM73" s="774">
        <v>13409</v>
      </c>
      <c r="DN73" s="774">
        <v>13415</v>
      </c>
      <c r="DO73" s="774">
        <v>13449</v>
      </c>
      <c r="DP73" s="774">
        <v>13423</v>
      </c>
    </row>
    <row r="74" spans="1:120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  <c r="DJ74" s="774">
        <v>23429</v>
      </c>
      <c r="DK74" s="774">
        <v>23443</v>
      </c>
      <c r="DL74" s="774">
        <v>23592</v>
      </c>
      <c r="DM74" s="774">
        <v>23693</v>
      </c>
      <c r="DN74" s="774">
        <v>23669</v>
      </c>
      <c r="DO74" s="774">
        <v>23507</v>
      </c>
      <c r="DP74" s="774">
        <v>23530</v>
      </c>
    </row>
    <row r="75" spans="1:120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  <c r="DJ75" s="774">
        <v>25135</v>
      </c>
      <c r="DK75" s="774">
        <v>25355</v>
      </c>
      <c r="DL75" s="774">
        <v>25365</v>
      </c>
      <c r="DM75" s="774">
        <v>25477</v>
      </c>
      <c r="DN75" s="774">
        <v>25489</v>
      </c>
      <c r="DO75" s="774">
        <v>25554</v>
      </c>
      <c r="DP75" s="774">
        <v>25504</v>
      </c>
    </row>
    <row r="76" spans="1:120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  <c r="DJ76" s="774">
        <v>417666</v>
      </c>
      <c r="DK76" s="774">
        <v>421312</v>
      </c>
      <c r="DL76" s="774">
        <v>421468</v>
      </c>
      <c r="DM76" s="774">
        <v>423329</v>
      </c>
      <c r="DN76" s="774">
        <v>423523</v>
      </c>
      <c r="DO76" s="774">
        <v>424610</v>
      </c>
      <c r="DP76" s="774">
        <v>423795</v>
      </c>
    </row>
    <row r="77" spans="1:120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  <c r="DJ77" s="774">
        <v>592.6</v>
      </c>
      <c r="DK77" s="774">
        <v>594.67999999999995</v>
      </c>
      <c r="DL77" s="774">
        <v>596.16999999999996</v>
      </c>
      <c r="DM77" s="774">
        <v>604.89</v>
      </c>
      <c r="DN77" s="774">
        <v>602.21</v>
      </c>
      <c r="DO77" s="774">
        <v>592.17999999999995</v>
      </c>
      <c r="DP77" s="774">
        <v>596</v>
      </c>
    </row>
    <row r="78" spans="1:120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  <c r="DJ78" s="774">
        <v>122.39</v>
      </c>
      <c r="DK78" s="774">
        <v>123.3</v>
      </c>
      <c r="DL78" s="774">
        <v>123.4</v>
      </c>
      <c r="DM78" s="774">
        <v>124.27</v>
      </c>
      <c r="DN78" s="774">
        <v>124.18</v>
      </c>
      <c r="DO78" s="774">
        <v>123.89</v>
      </c>
      <c r="DP78" s="774">
        <v>123.89</v>
      </c>
    </row>
    <row r="79" spans="1:120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</row>
    <row r="80" spans="1:120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  <c r="DJ80" s="774">
        <v>101287</v>
      </c>
      <c r="DK80" s="774">
        <v>102171</v>
      </c>
      <c r="DL80" s="774">
        <v>102209</v>
      </c>
      <c r="DM80" s="774">
        <v>102661</v>
      </c>
      <c r="DN80" s="774">
        <v>102708</v>
      </c>
      <c r="DO80" s="774">
        <v>102971</v>
      </c>
      <c r="DP80" s="774">
        <v>102773</v>
      </c>
    </row>
    <row r="81" spans="1:120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</row>
    <row r="82" spans="1:120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  <c r="DJ82" s="774">
        <v>91656</v>
      </c>
      <c r="DK82" s="774">
        <v>92457</v>
      </c>
      <c r="DL82" s="774">
        <v>92490</v>
      </c>
      <c r="DM82" s="774">
        <v>92900</v>
      </c>
      <c r="DN82" s="774">
        <v>92941</v>
      </c>
      <c r="DO82" s="774">
        <v>93181</v>
      </c>
      <c r="DP82" s="774">
        <v>93001</v>
      </c>
    </row>
    <row r="83" spans="1:120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  <c r="DJ83" s="774"/>
      <c r="DK83" s="774"/>
      <c r="DL83" s="774"/>
      <c r="DM83" s="774"/>
      <c r="DN83" s="774"/>
      <c r="DO83" s="774"/>
      <c r="DP83" s="868"/>
    </row>
    <row r="84" spans="1:120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  <c r="DJ84" s="774"/>
      <c r="DK84" s="774"/>
      <c r="DL84" s="774"/>
      <c r="DM84" s="774"/>
      <c r="DN84" s="774"/>
      <c r="DO84" s="774"/>
      <c r="DP84" s="868"/>
    </row>
    <row r="85" spans="1:120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  <c r="DJ85" s="776">
        <v>6.0600000000000001E-2</v>
      </c>
      <c r="DK85" s="776">
        <v>6.0999999999999999E-2</v>
      </c>
      <c r="DL85" s="776">
        <v>6.0999999999999999E-2</v>
      </c>
      <c r="DM85" s="776">
        <v>6.1400000000000003E-2</v>
      </c>
      <c r="DN85" s="776">
        <v>6.1400000000000003E-2</v>
      </c>
      <c r="DO85" s="776">
        <v>6.1499999999999999E-2</v>
      </c>
      <c r="DP85" s="776">
        <v>6.1400000000000003E-2</v>
      </c>
    </row>
    <row r="86" spans="1:120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  <c r="DJ86" s="776">
        <v>0.12089999999999999</v>
      </c>
      <c r="DK86" s="776">
        <v>0.122</v>
      </c>
      <c r="DL86" s="776">
        <v>0.122</v>
      </c>
      <c r="DM86" s="776">
        <v>0.1226</v>
      </c>
      <c r="DN86" s="776">
        <v>0.1226</v>
      </c>
      <c r="DO86" s="776">
        <v>0.1229</v>
      </c>
      <c r="DP86" s="776">
        <v>0.1227</v>
      </c>
    </row>
    <row r="87" spans="1:120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  <c r="DJ87" s="776">
        <v>4.0655000000000001</v>
      </c>
      <c r="DK87" s="776">
        <v>4.101</v>
      </c>
      <c r="DL87" s="776">
        <v>4.1025</v>
      </c>
      <c r="DM87" s="776">
        <v>4.1205999999999996</v>
      </c>
      <c r="DN87" s="776">
        <v>4.1224999999999996</v>
      </c>
      <c r="DO87" s="776">
        <v>4.1330999999999998</v>
      </c>
      <c r="DP87" s="776">
        <v>4.1250999999999998</v>
      </c>
    </row>
    <row r="88" spans="1:120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  <c r="DJ88" s="776">
        <v>3.45</v>
      </c>
      <c r="DK88" s="776">
        <v>3.47</v>
      </c>
      <c r="DL88" s="776">
        <v>3.47</v>
      </c>
      <c r="DM88" s="776">
        <v>3.49</v>
      </c>
      <c r="DN88" s="778">
        <v>3.5</v>
      </c>
      <c r="DO88" s="778">
        <v>3.5</v>
      </c>
      <c r="DP88" s="778">
        <v>3.5</v>
      </c>
    </row>
    <row r="89" spans="1:120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  <c r="DJ89" s="776">
        <v>0.18149999999999999</v>
      </c>
      <c r="DK89" s="776">
        <v>0.183</v>
      </c>
      <c r="DL89" s="776">
        <v>0.18310000000000001</v>
      </c>
      <c r="DM89" s="776">
        <v>0.184</v>
      </c>
      <c r="DN89" s="776">
        <v>0.184</v>
      </c>
      <c r="DO89" s="776">
        <v>0.1845</v>
      </c>
      <c r="DP89" s="776">
        <v>0.18410000000000001</v>
      </c>
    </row>
    <row r="90" spans="1:120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  <c r="DJ90" s="778">
        <v>6.83</v>
      </c>
      <c r="DK90" s="778">
        <v>6.89</v>
      </c>
      <c r="DL90" s="778">
        <v>6.89</v>
      </c>
      <c r="DM90" s="778">
        <v>6.91</v>
      </c>
      <c r="DN90" s="776">
        <v>6.93</v>
      </c>
      <c r="DO90" s="776">
        <v>6.94</v>
      </c>
      <c r="DP90" s="776">
        <v>6.93</v>
      </c>
    </row>
    <row r="91" spans="1:120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</row>
    <row r="92" spans="1:120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  <c r="DJ92" s="774">
        <v>127094</v>
      </c>
      <c r="DK92" s="774">
        <v>128203</v>
      </c>
      <c r="DL92" s="774">
        <v>128251</v>
      </c>
      <c r="DM92" s="774">
        <v>128818</v>
      </c>
      <c r="DN92" s="774">
        <v>128876</v>
      </c>
      <c r="DO92" s="774">
        <v>129207</v>
      </c>
      <c r="DP92" s="774">
        <v>128859</v>
      </c>
    </row>
    <row r="93" spans="1:120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  <c r="DJ93" s="774"/>
      <c r="DK93" s="774"/>
      <c r="DL93" s="774"/>
      <c r="DM93" s="774"/>
      <c r="DN93" s="868"/>
      <c r="DO93" s="868"/>
      <c r="DP93" s="868"/>
    </row>
    <row r="94" spans="1:120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  <c r="DJ94" s="774">
        <v>70233</v>
      </c>
      <c r="DK94" s="774">
        <v>70843</v>
      </c>
      <c r="DL94" s="774">
        <v>70870</v>
      </c>
      <c r="DM94" s="774">
        <v>71189</v>
      </c>
      <c r="DN94" s="774">
        <v>71219</v>
      </c>
      <c r="DO94" s="774">
        <v>71389</v>
      </c>
      <c r="DP94" s="774">
        <v>71258</v>
      </c>
    </row>
    <row r="95" spans="1:120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  <c r="DJ95" s="774">
        <v>1598101</v>
      </c>
      <c r="DK95" s="774">
        <v>1612051</v>
      </c>
      <c r="DL95" s="774">
        <v>1612645</v>
      </c>
      <c r="DM95" s="774">
        <v>1619769</v>
      </c>
      <c r="DN95" s="774">
        <v>1620511</v>
      </c>
      <c r="DO95" s="774">
        <v>1624667</v>
      </c>
      <c r="DP95" s="774">
        <v>1621550</v>
      </c>
    </row>
    <row r="96" spans="1:120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  <c r="DJ96" s="774"/>
      <c r="DK96" s="774"/>
      <c r="DL96" s="774"/>
      <c r="DM96" s="774"/>
      <c r="DN96" s="774"/>
      <c r="DO96" s="774"/>
      <c r="DP96" s="868"/>
    </row>
    <row r="97" spans="1:120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  <c r="DJ97" s="774">
        <v>8732</v>
      </c>
      <c r="DK97" s="774">
        <v>8808</v>
      </c>
      <c r="DL97" s="774">
        <v>8811</v>
      </c>
      <c r="DM97" s="774">
        <v>8850</v>
      </c>
      <c r="DN97" s="774">
        <v>8855</v>
      </c>
      <c r="DO97" s="774">
        <v>8877</v>
      </c>
      <c r="DP97" s="774">
        <v>8860</v>
      </c>
    </row>
    <row r="98" spans="1:120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  <c r="DJ98" s="774">
        <v>2702329</v>
      </c>
      <c r="DK98" s="774">
        <v>2704841</v>
      </c>
      <c r="DL98" s="774">
        <v>2714445</v>
      </c>
      <c r="DM98" s="774">
        <v>2768078</v>
      </c>
      <c r="DN98" s="774">
        <v>2749167</v>
      </c>
      <c r="DO98" s="774">
        <v>2677360</v>
      </c>
      <c r="DP98" s="774">
        <v>2706615</v>
      </c>
    </row>
    <row r="99" spans="1:120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  <c r="DJ99" s="774">
        <v>4366</v>
      </c>
      <c r="DK99" s="774">
        <v>4404</v>
      </c>
      <c r="DL99" s="774">
        <v>4405</v>
      </c>
      <c r="DM99" s="774">
        <v>4426</v>
      </c>
      <c r="DN99" s="774">
        <v>4427</v>
      </c>
      <c r="DO99" s="774">
        <v>4439</v>
      </c>
      <c r="DP99" s="774">
        <v>4430</v>
      </c>
    </row>
    <row r="100" spans="1:120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774"/>
    </row>
    <row r="101" spans="1:120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774"/>
    </row>
    <row r="102" spans="1:120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  <c r="DJ102" s="774">
        <v>22496</v>
      </c>
      <c r="DK102" s="774">
        <v>22679</v>
      </c>
      <c r="DL102" s="774">
        <v>22692</v>
      </c>
      <c r="DM102" s="774">
        <v>22819</v>
      </c>
      <c r="DN102" s="774">
        <v>22817</v>
      </c>
      <c r="DO102" s="774">
        <v>22824</v>
      </c>
      <c r="DP102" s="774">
        <v>22803</v>
      </c>
    </row>
    <row r="103" spans="1:120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  <c r="DJ103" s="774">
        <v>5356</v>
      </c>
      <c r="DK103" s="774">
        <v>5387</v>
      </c>
      <c r="DL103" s="774">
        <v>5401</v>
      </c>
      <c r="DM103" s="774">
        <v>5425</v>
      </c>
      <c r="DN103" s="774">
        <v>5424</v>
      </c>
      <c r="DO103" s="774">
        <v>5419</v>
      </c>
      <c r="DP103" s="774">
        <v>5415</v>
      </c>
    </row>
    <row r="104" spans="1:120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  <c r="DJ104" s="774">
        <v>10566</v>
      </c>
      <c r="DK104" s="774">
        <v>10645</v>
      </c>
      <c r="DL104" s="774">
        <v>10654</v>
      </c>
      <c r="DM104" s="774">
        <v>10728</v>
      </c>
      <c r="DN104" s="774">
        <v>10720</v>
      </c>
      <c r="DO104" s="774">
        <v>10697</v>
      </c>
      <c r="DP104" s="774">
        <v>10699</v>
      </c>
    </row>
    <row r="105" spans="1:120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  <c r="DJ105" s="774">
        <v>29620</v>
      </c>
      <c r="DK105" s="774">
        <v>29806</v>
      </c>
      <c r="DL105" s="774">
        <v>29846</v>
      </c>
      <c r="DM105" s="774">
        <v>30122</v>
      </c>
      <c r="DN105" s="774">
        <v>30067</v>
      </c>
      <c r="DO105" s="774">
        <v>29868</v>
      </c>
      <c r="DP105" s="774">
        <v>29932</v>
      </c>
    </row>
    <row r="106" spans="1:120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  <c r="DJ106" s="774"/>
      <c r="DK106" s="774"/>
      <c r="DL106" s="774"/>
      <c r="DM106" s="774"/>
      <c r="DN106" s="774"/>
      <c r="DO106" s="774"/>
      <c r="DP106" s="868"/>
    </row>
    <row r="107" spans="1:120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  <c r="DJ107" s="774">
        <v>417666</v>
      </c>
      <c r="DK107" s="774">
        <v>421312</v>
      </c>
      <c r="DL107" s="774">
        <v>421468</v>
      </c>
      <c r="DM107" s="774">
        <v>423329</v>
      </c>
      <c r="DN107" s="774">
        <v>423523</v>
      </c>
      <c r="DO107" s="774">
        <v>424610</v>
      </c>
      <c r="DP107" s="774">
        <v>423795</v>
      </c>
    </row>
    <row r="108" spans="1:120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  <c r="DJ108" s="774">
        <v>13229</v>
      </c>
      <c r="DK108" s="774">
        <v>13345</v>
      </c>
      <c r="DL108" s="774">
        <v>13349</v>
      </c>
      <c r="DM108" s="774">
        <v>13409</v>
      </c>
      <c r="DN108" s="774">
        <v>13415</v>
      </c>
      <c r="DO108" s="774">
        <v>13449</v>
      </c>
      <c r="DP108" s="774">
        <v>13423</v>
      </c>
    </row>
    <row r="109" spans="1:120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  <c r="DJ109" s="774">
        <v>1152</v>
      </c>
      <c r="DK109" s="774">
        <v>1155</v>
      </c>
      <c r="DL109" s="774">
        <v>1160</v>
      </c>
      <c r="DM109" s="774">
        <v>1166</v>
      </c>
      <c r="DN109" s="774">
        <v>1165</v>
      </c>
      <c r="DO109" s="774">
        <v>1161</v>
      </c>
      <c r="DP109" s="774">
        <v>1161</v>
      </c>
    </row>
    <row r="110" spans="1:120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  <c r="DJ110" s="774">
        <v>417666</v>
      </c>
      <c r="DK110" s="774">
        <v>421312</v>
      </c>
      <c r="DL110" s="774">
        <v>421468</v>
      </c>
      <c r="DM110" s="774">
        <v>423329</v>
      </c>
      <c r="DN110" s="774">
        <v>423523</v>
      </c>
      <c r="DO110" s="774">
        <v>424610</v>
      </c>
      <c r="DP110" s="774">
        <v>423795</v>
      </c>
    </row>
    <row r="111" spans="1:120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  <c r="DJ111" s="774">
        <v>122.39</v>
      </c>
      <c r="DK111" s="774">
        <v>123.3</v>
      </c>
      <c r="DL111" s="774">
        <v>123.4</v>
      </c>
      <c r="DM111" s="774">
        <v>124.27</v>
      </c>
      <c r="DN111" s="774">
        <v>124.18</v>
      </c>
      <c r="DO111" s="774">
        <v>123.89</v>
      </c>
      <c r="DP111" s="774">
        <v>123.89</v>
      </c>
    </row>
    <row r="112" spans="1:120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  <c r="DJ112" s="774">
        <v>592.6</v>
      </c>
      <c r="DK112" s="774">
        <v>594.67999999999995</v>
      </c>
      <c r="DL112" s="774">
        <v>596.16999999999996</v>
      </c>
      <c r="DM112" s="774">
        <v>604.89</v>
      </c>
      <c r="DN112" s="774">
        <v>602.21</v>
      </c>
      <c r="DO112" s="774">
        <v>592.17999999999995</v>
      </c>
      <c r="DP112" s="774">
        <v>596</v>
      </c>
    </row>
    <row r="113" spans="1:120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  <c r="DJ113" s="774">
        <v>23429</v>
      </c>
      <c r="DK113" s="774">
        <v>23443</v>
      </c>
      <c r="DL113" s="774">
        <v>23592</v>
      </c>
      <c r="DM113" s="774">
        <v>23693</v>
      </c>
      <c r="DN113" s="774">
        <v>23669</v>
      </c>
      <c r="DO113" s="774">
        <v>23507</v>
      </c>
      <c r="DP113" s="774">
        <v>23530</v>
      </c>
    </row>
    <row r="114" spans="1:120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  <c r="DJ114" s="774">
        <v>25135</v>
      </c>
      <c r="DK114" s="774">
        <v>25355</v>
      </c>
      <c r="DL114" s="774">
        <v>25365</v>
      </c>
      <c r="DM114" s="774">
        <v>25477</v>
      </c>
      <c r="DN114" s="774">
        <v>25489</v>
      </c>
      <c r="DO114" s="774">
        <v>25554</v>
      </c>
      <c r="DP114" s="774">
        <v>25504</v>
      </c>
    </row>
    <row r="115" spans="1:120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  <c r="DJ115" s="774"/>
      <c r="DK115" s="774"/>
      <c r="DL115" s="774"/>
      <c r="DM115" s="774"/>
      <c r="DN115" s="774"/>
      <c r="DO115" s="774"/>
      <c r="DP115" s="868"/>
    </row>
    <row r="116" spans="1:120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  <c r="DJ116" s="774">
        <v>661019</v>
      </c>
      <c r="DK116" s="774">
        <v>665179</v>
      </c>
      <c r="DL116" s="774">
        <v>666615</v>
      </c>
      <c r="DM116" s="774">
        <v>669536</v>
      </c>
      <c r="DN116" s="774">
        <v>669549</v>
      </c>
      <c r="DO116" s="774">
        <v>669367</v>
      </c>
      <c r="DP116" s="774">
        <v>668657</v>
      </c>
    </row>
    <row r="117" spans="1:120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  <c r="DJ117" s="774">
        <v>233577</v>
      </c>
      <c r="DK117" s="774">
        <v>234417</v>
      </c>
      <c r="DL117" s="774">
        <v>235390</v>
      </c>
      <c r="DM117" s="774">
        <v>236411</v>
      </c>
      <c r="DN117" s="774">
        <v>236301</v>
      </c>
      <c r="DO117" s="774">
        <v>235495</v>
      </c>
      <c r="DP117" s="774">
        <v>235470</v>
      </c>
    </row>
    <row r="118" spans="1:120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  <c r="DJ118" s="774">
        <v>28337</v>
      </c>
      <c r="DK118" s="774">
        <v>28390</v>
      </c>
      <c r="DL118" s="774">
        <v>28545</v>
      </c>
      <c r="DM118" s="774">
        <v>28668</v>
      </c>
      <c r="DN118" s="774">
        <v>28646</v>
      </c>
      <c r="DO118" s="774">
        <v>28487</v>
      </c>
      <c r="DP118" s="774">
        <v>28503</v>
      </c>
    </row>
    <row r="119" spans="1:120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  <c r="DJ119" s="774">
        <v>348543</v>
      </c>
      <c r="DK119" s="774">
        <v>349119</v>
      </c>
      <c r="DL119" s="774">
        <v>351073</v>
      </c>
      <c r="DM119" s="774">
        <v>352585</v>
      </c>
      <c r="DN119" s="774">
        <v>352296</v>
      </c>
      <c r="DO119" s="774">
        <v>350297</v>
      </c>
      <c r="DP119" s="774">
        <v>350503</v>
      </c>
    </row>
    <row r="120" spans="1:120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  <c r="DJ120" s="774">
        <v>423116</v>
      </c>
      <c r="DK120" s="774">
        <v>423563</v>
      </c>
      <c r="DL120" s="774">
        <v>426122</v>
      </c>
      <c r="DM120" s="774">
        <v>427954</v>
      </c>
      <c r="DN120" s="774">
        <v>427556</v>
      </c>
      <c r="DO120" s="774">
        <v>424832</v>
      </c>
      <c r="DP120" s="774">
        <v>425173</v>
      </c>
    </row>
    <row r="121" spans="1:120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  <c r="DJ121" s="774">
        <v>2513</v>
      </c>
      <c r="DK121" s="774">
        <v>2536</v>
      </c>
      <c r="DL121" s="774">
        <v>2536</v>
      </c>
      <c r="DM121" s="774">
        <v>2548</v>
      </c>
      <c r="DN121" s="774">
        <v>2549</v>
      </c>
      <c r="DO121" s="774">
        <v>2555</v>
      </c>
      <c r="DP121" s="774">
        <v>2550</v>
      </c>
    </row>
    <row r="122" spans="1:120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  <c r="DJ122" s="774"/>
      <c r="DK122" s="774"/>
      <c r="DL122" s="774"/>
      <c r="DM122" s="774"/>
      <c r="DN122" s="774"/>
      <c r="DO122" s="774"/>
      <c r="DP122" s="868"/>
    </row>
    <row r="123" spans="1:120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  <c r="DJ123" s="774">
        <v>22681</v>
      </c>
      <c r="DK123" s="774">
        <v>22865</v>
      </c>
      <c r="DL123" s="774">
        <v>22879</v>
      </c>
      <c r="DM123" s="774">
        <v>23010</v>
      </c>
      <c r="DN123" s="774">
        <v>23006</v>
      </c>
      <c r="DO123" s="774">
        <v>23009</v>
      </c>
      <c r="DP123" s="774">
        <v>22990</v>
      </c>
    </row>
    <row r="124" spans="1:120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  <c r="DJ124" s="774">
        <v>2729</v>
      </c>
      <c r="DK124" s="774">
        <v>2752</v>
      </c>
      <c r="DL124" s="774">
        <v>2754</v>
      </c>
      <c r="DM124" s="774">
        <v>2766</v>
      </c>
      <c r="DN124" s="774">
        <v>2767</v>
      </c>
      <c r="DO124" s="774">
        <v>2774</v>
      </c>
      <c r="DP124" s="774">
        <v>2768</v>
      </c>
    </row>
    <row r="125" spans="1:120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  <c r="DJ125" s="774">
        <v>4602</v>
      </c>
      <c r="DK125" s="774">
        <v>4629</v>
      </c>
      <c r="DL125" s="774">
        <v>4636</v>
      </c>
      <c r="DM125" s="774">
        <v>4681</v>
      </c>
      <c r="DN125" s="774">
        <v>4672</v>
      </c>
      <c r="DO125" s="774">
        <v>4634</v>
      </c>
      <c r="DP125" s="774">
        <v>4647</v>
      </c>
    </row>
    <row r="126" spans="1:120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  <c r="DJ126" s="774"/>
      <c r="DK126" s="774"/>
      <c r="DL126" s="774"/>
      <c r="DM126" s="774"/>
      <c r="DN126" s="774"/>
      <c r="DO126" s="774"/>
      <c r="DP126" s="868"/>
    </row>
    <row r="127" spans="1:120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  <c r="DJ127" s="774">
        <v>209365</v>
      </c>
      <c r="DK127" s="774">
        <v>211189</v>
      </c>
      <c r="DL127" s="774">
        <v>211269</v>
      </c>
      <c r="DM127" s="774">
        <v>212208</v>
      </c>
      <c r="DN127" s="774">
        <v>212302</v>
      </c>
      <c r="DO127" s="774">
        <v>212834</v>
      </c>
      <c r="DP127" s="774">
        <v>212432</v>
      </c>
    </row>
    <row r="128" spans="1:120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  <c r="DJ128" s="774">
        <v>18256</v>
      </c>
      <c r="DK128" s="774">
        <v>18413</v>
      </c>
      <c r="DL128" s="774">
        <v>18420</v>
      </c>
      <c r="DM128" s="774">
        <v>18508</v>
      </c>
      <c r="DN128" s="774">
        <v>18513</v>
      </c>
      <c r="DO128" s="774">
        <v>18550</v>
      </c>
      <c r="DP128" s="774">
        <v>18519</v>
      </c>
    </row>
    <row r="129" spans="1:120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  <c r="DJ129" s="774"/>
      <c r="DK129" s="774"/>
      <c r="DL129" s="774"/>
      <c r="DM129" s="774"/>
      <c r="DN129" s="774"/>
      <c r="DO129" s="774"/>
      <c r="DP129" s="868"/>
    </row>
    <row r="130" spans="1:120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  <c r="DJ130" s="774"/>
      <c r="DK130" s="774"/>
      <c r="DL130" s="774"/>
      <c r="DM130" s="774"/>
      <c r="DN130" s="774"/>
      <c r="DO130" s="774"/>
      <c r="DP130" s="868"/>
    </row>
    <row r="131" spans="1:120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  <c r="DJ131" s="774">
        <v>28779</v>
      </c>
      <c r="DK131" s="774">
        <v>29012</v>
      </c>
      <c r="DL131" s="774">
        <v>29030</v>
      </c>
      <c r="DM131" s="774">
        <v>29194</v>
      </c>
      <c r="DN131" s="774">
        <v>29191</v>
      </c>
      <c r="DO131" s="774">
        <v>29197</v>
      </c>
      <c r="DP131" s="774">
        <v>29197</v>
      </c>
    </row>
    <row r="132" spans="1:120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  <c r="DJ132" s="774">
        <v>8712</v>
      </c>
      <c r="DK132" s="774">
        <v>8769</v>
      </c>
      <c r="DL132" s="774">
        <v>8787</v>
      </c>
      <c r="DM132" s="774">
        <v>8825</v>
      </c>
      <c r="DN132" s="774">
        <v>8826</v>
      </c>
      <c r="DO132" s="774">
        <v>8826</v>
      </c>
      <c r="DP132" s="774">
        <v>8817</v>
      </c>
    </row>
    <row r="133" spans="1:120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  <c r="DJ133" s="774">
        <v>73099</v>
      </c>
      <c r="DK133" s="774">
        <v>73235</v>
      </c>
      <c r="DL133" s="774">
        <v>73467</v>
      </c>
      <c r="DM133" s="774">
        <v>74782</v>
      </c>
      <c r="DN133" s="774">
        <v>74337</v>
      </c>
      <c r="DO133" s="774">
        <v>72648</v>
      </c>
      <c r="DP133" s="774">
        <v>73329</v>
      </c>
    </row>
    <row r="134" spans="1:120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  <c r="DJ134" s="774">
        <v>4115</v>
      </c>
      <c r="DK134" s="774">
        <v>4134</v>
      </c>
      <c r="DL134" s="774">
        <v>4148</v>
      </c>
      <c r="DM134" s="774">
        <v>4166</v>
      </c>
      <c r="DN134" s="774">
        <v>4165</v>
      </c>
      <c r="DO134" s="774">
        <v>4157</v>
      </c>
      <c r="DP134" s="774">
        <v>4154</v>
      </c>
    </row>
    <row r="135" spans="1:120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  <c r="DJ135" s="774">
        <v>59842</v>
      </c>
      <c r="DK135" s="774">
        <v>60287</v>
      </c>
      <c r="DL135" s="774">
        <v>60341</v>
      </c>
      <c r="DM135" s="774">
        <v>60759</v>
      </c>
      <c r="DN135" s="774">
        <v>60714</v>
      </c>
      <c r="DO135" s="774">
        <v>60578</v>
      </c>
      <c r="DP135" s="774">
        <v>60590</v>
      </c>
    </row>
    <row r="136" spans="1:120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20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20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20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20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20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20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20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20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8">
    <mergeCell ref="DP5:DP7"/>
    <mergeCell ref="DN5:DN7"/>
    <mergeCell ref="DK5:DK7"/>
    <mergeCell ref="DJ5:DJ7"/>
    <mergeCell ref="DI5:DI7"/>
    <mergeCell ref="DF5:DF7"/>
    <mergeCell ref="DC5:DC7"/>
    <mergeCell ref="DB5:DB7"/>
    <mergeCell ref="DA5:DA7"/>
    <mergeCell ref="DO5:DO7"/>
    <mergeCell ref="DM5:DM7"/>
    <mergeCell ref="DL5:DL7"/>
    <mergeCell ref="CI5:CI7"/>
    <mergeCell ref="DH5:DH7"/>
    <mergeCell ref="DG5:DG7"/>
    <mergeCell ref="DE5:DE7"/>
    <mergeCell ref="DD5:DD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BQ2:BV2"/>
    <mergeCell ref="CX5:CX7"/>
    <mergeCell ref="CJ5:CJ7"/>
    <mergeCell ref="CK5:CK7"/>
    <mergeCell ref="CL5:CL7"/>
    <mergeCell ref="CM5:CM7"/>
    <mergeCell ref="CN5:CN7"/>
    <mergeCell ref="CO5:CO7"/>
    <mergeCell ref="CP5:CP7"/>
    <mergeCell ref="CE5:CE7"/>
    <mergeCell ref="CF5:CF7"/>
    <mergeCell ref="BY5:BY7"/>
    <mergeCell ref="BZ5:BZ7"/>
    <mergeCell ref="CA5:CA7"/>
    <mergeCell ref="CB5:CB7"/>
    <mergeCell ref="BT5:BT7"/>
    <mergeCell ref="BU5:BU7"/>
    <mergeCell ref="BX5:BX7"/>
    <mergeCell ref="BW5:BW7"/>
    <mergeCell ref="BQ5:BQ7"/>
    <mergeCell ref="CD5:CD7"/>
    <mergeCell ref="CC5:CC7"/>
    <mergeCell ref="CG5:CG7"/>
    <mergeCell ref="CH5:CH7"/>
    <mergeCell ref="D5:D7"/>
    <mergeCell ref="E5:E7"/>
    <mergeCell ref="F5:F7"/>
    <mergeCell ref="G5:G7"/>
    <mergeCell ref="H5:H7"/>
    <mergeCell ref="I5:I7"/>
    <mergeCell ref="BV5:BV7"/>
    <mergeCell ref="J5:J7"/>
    <mergeCell ref="K5:K7"/>
    <mergeCell ref="AT5:AT7"/>
    <mergeCell ref="AP5:AP7"/>
    <mergeCell ref="AQ5:AQ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R5:AR7"/>
    <mergeCell ref="BL5:BL7"/>
    <mergeCell ref="BM5:BM7"/>
    <mergeCell ref="AF5:AF7"/>
    <mergeCell ref="AS5:AS7"/>
    <mergeCell ref="BS5:BS7"/>
    <mergeCell ref="BP5:BP7"/>
    <mergeCell ref="BO5:BO7"/>
    <mergeCell ref="AW5:AW7"/>
    <mergeCell ref="AX5:AX7"/>
    <mergeCell ref="BA5:BA7"/>
    <mergeCell ref="BB5:BB7"/>
    <mergeCell ref="BI5:BI7"/>
    <mergeCell ref="BR5:BR7"/>
    <mergeCell ref="BN5:BN7"/>
    <mergeCell ref="AU5:AU7"/>
    <mergeCell ref="AV5:AV7"/>
    <mergeCell ref="AY5:AY7"/>
    <mergeCell ref="AZ5:AZ7"/>
    <mergeCell ref="BC5:BC7"/>
    <mergeCell ref="BD5:BD7"/>
    <mergeCell ref="BE5:BE7"/>
    <mergeCell ref="BF5:BF7"/>
    <mergeCell ref="BG5:BG7"/>
    <mergeCell ref="BH5:BH7"/>
    <mergeCell ref="BK5:BK7"/>
    <mergeCell ref="BJ5:BJ7"/>
    <mergeCell ref="AD5:AD7"/>
    <mergeCell ref="AE5:AE7"/>
    <mergeCell ref="L5:L7"/>
    <mergeCell ref="M5:M7"/>
    <mergeCell ref="N5:N7"/>
    <mergeCell ref="O5:O7"/>
    <mergeCell ref="P5:P7"/>
    <mergeCell ref="Q5:Q7"/>
    <mergeCell ref="R5:R7"/>
    <mergeCell ref="AB5:AB7"/>
    <mergeCell ref="AC5:AC7"/>
    <mergeCell ref="S5:S7"/>
    <mergeCell ref="T5:T7"/>
    <mergeCell ref="U5:U7"/>
    <mergeCell ref="V5:V7"/>
    <mergeCell ref="W5:W7"/>
    <mergeCell ref="X5:X7"/>
    <mergeCell ref="Y5:Y7"/>
    <mergeCell ref="Z5:Z7"/>
    <mergeCell ref="AA5:AA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2"/>
  <sheetViews>
    <sheetView showGridLines="0" topLeftCell="Z1" workbookViewId="0">
      <selection activeCell="AN25" sqref="AN25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  <col min="33" max="33" width="9.58203125" customWidth="1"/>
    <col min="34" max="34" width="10" customWidth="1"/>
    <col min="35" max="35" width="10.08203125" customWidth="1"/>
    <col min="36" max="36" width="9.25" bestFit="1" customWidth="1"/>
    <col min="37" max="37" width="10.08203125" customWidth="1"/>
    <col min="38" max="38" width="9.25" bestFit="1" customWidth="1"/>
    <col min="39" max="39" width="10.08203125" customWidth="1"/>
  </cols>
  <sheetData>
    <row r="1" spans="1:39" ht="15.75" customHeight="1">
      <c r="A1" s="33" t="s">
        <v>110</v>
      </c>
    </row>
    <row r="2" spans="1:39" ht="15.75" customHeight="1">
      <c r="A2" s="33" t="s">
        <v>111</v>
      </c>
      <c r="B2" s="102" t="s">
        <v>1755</v>
      </c>
    </row>
    <row r="3" spans="1:39" ht="15.75" customHeight="1">
      <c r="A3" s="33" t="s">
        <v>112</v>
      </c>
    </row>
    <row r="4" spans="1:39" ht="15.75" customHeight="1">
      <c r="A4" s="1348" t="s">
        <v>674</v>
      </c>
      <c r="B4" s="1264"/>
      <c r="C4" s="1344">
        <v>44951</v>
      </c>
      <c r="D4" s="1344">
        <v>44982</v>
      </c>
      <c r="E4" s="1344">
        <v>45010</v>
      </c>
      <c r="F4" s="1344">
        <v>45041</v>
      </c>
      <c r="G4" s="1344">
        <v>45071</v>
      </c>
      <c r="H4" s="1344">
        <v>45101</v>
      </c>
      <c r="I4" s="1344">
        <v>45132</v>
      </c>
      <c r="J4" s="1344">
        <v>45163</v>
      </c>
      <c r="K4" s="1344">
        <v>45193</v>
      </c>
      <c r="L4" s="1344">
        <v>45224</v>
      </c>
      <c r="M4" s="1344">
        <v>45255</v>
      </c>
      <c r="N4" s="1344">
        <v>45285</v>
      </c>
      <c r="O4" s="1344">
        <v>45316</v>
      </c>
      <c r="P4" s="1344">
        <v>45346</v>
      </c>
      <c r="Q4" s="1344">
        <v>45376</v>
      </c>
      <c r="R4" s="1344">
        <v>45407</v>
      </c>
      <c r="S4" s="1344">
        <v>45437</v>
      </c>
      <c r="T4" s="1344">
        <v>45468</v>
      </c>
      <c r="U4" s="1344">
        <v>45498</v>
      </c>
      <c r="V4" s="1344">
        <v>45529</v>
      </c>
      <c r="W4" s="1349">
        <v>45560</v>
      </c>
      <c r="X4" s="1333">
        <v>45590</v>
      </c>
      <c r="Y4" s="1333">
        <v>45621</v>
      </c>
      <c r="Z4" s="1333">
        <v>45651</v>
      </c>
      <c r="AA4" s="1333">
        <v>45682</v>
      </c>
      <c r="AB4" s="1333">
        <v>45713</v>
      </c>
      <c r="AC4" s="1333">
        <v>45741</v>
      </c>
      <c r="AD4" s="1333">
        <v>45772</v>
      </c>
      <c r="AE4" s="1333">
        <v>45802</v>
      </c>
      <c r="AF4" s="1333">
        <v>45833</v>
      </c>
      <c r="AG4" s="1333">
        <v>45863</v>
      </c>
      <c r="AH4" s="1333">
        <v>45894</v>
      </c>
      <c r="AI4" s="1333">
        <v>45925</v>
      </c>
      <c r="AJ4" s="1333">
        <v>45955</v>
      </c>
      <c r="AK4" s="1333">
        <v>45986</v>
      </c>
      <c r="AL4" s="1333">
        <v>46016</v>
      </c>
      <c r="AM4" s="1333">
        <v>46047</v>
      </c>
    </row>
    <row r="5" spans="1:39" ht="15.75" customHeight="1">
      <c r="A5" s="1271"/>
      <c r="B5" s="1271"/>
      <c r="C5" s="1199"/>
      <c r="D5" s="1199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350"/>
      <c r="X5" s="1196"/>
      <c r="Y5" s="1196"/>
      <c r="Z5" s="1196"/>
      <c r="AA5" s="1196"/>
      <c r="AB5" s="1196"/>
      <c r="AC5" s="1196"/>
      <c r="AD5" s="1196"/>
      <c r="AE5" s="1196"/>
      <c r="AF5" s="1196"/>
      <c r="AG5" s="1196"/>
      <c r="AH5" s="1196"/>
      <c r="AI5" s="1196"/>
      <c r="AJ5" s="1196"/>
      <c r="AK5" s="1196"/>
      <c r="AL5" s="1196"/>
      <c r="AM5" s="1196"/>
    </row>
    <row r="6" spans="1:39" s="959" customFormat="1" ht="15.75" customHeight="1">
      <c r="A6" s="961"/>
      <c r="B6" s="961"/>
      <c r="C6" s="962"/>
      <c r="D6" s="962"/>
      <c r="E6" s="962"/>
      <c r="F6" s="962"/>
      <c r="G6" s="962"/>
      <c r="H6" s="962"/>
      <c r="I6" s="962"/>
      <c r="J6" s="962"/>
      <c r="K6" s="958"/>
      <c r="L6" s="962"/>
      <c r="M6" s="962"/>
      <c r="N6" s="962"/>
      <c r="O6" s="962"/>
      <c r="P6" s="958"/>
      <c r="Q6" s="962"/>
      <c r="R6" s="962"/>
      <c r="S6" s="962"/>
      <c r="T6" s="962"/>
      <c r="U6" s="962"/>
      <c r="V6" s="962"/>
      <c r="W6" s="958"/>
      <c r="X6" s="962"/>
      <c r="Y6" s="958"/>
      <c r="Z6" s="1337"/>
      <c r="AA6" s="1337"/>
      <c r="AB6" s="1337"/>
      <c r="AC6" s="1337"/>
      <c r="AD6" s="1337"/>
      <c r="AE6" s="1337"/>
      <c r="AF6" s="1341"/>
      <c r="AG6" s="1334"/>
      <c r="AH6" s="1334"/>
      <c r="AI6" s="1334"/>
      <c r="AJ6" s="1334"/>
      <c r="AK6" s="1334"/>
      <c r="AL6" s="1334"/>
      <c r="AM6" s="1334"/>
    </row>
    <row r="7" spans="1:39" s="959" customFormat="1" ht="15.75" customHeight="1">
      <c r="A7" s="961"/>
      <c r="B7" s="961"/>
      <c r="C7" s="962"/>
      <c r="D7" s="962"/>
      <c r="E7" s="962"/>
      <c r="F7" s="962"/>
      <c r="G7" s="962"/>
      <c r="H7" s="962"/>
      <c r="I7" s="962"/>
      <c r="J7" s="962"/>
      <c r="K7" s="958"/>
      <c r="L7" s="962"/>
      <c r="M7" s="962"/>
      <c r="N7" s="962"/>
      <c r="O7" s="962"/>
      <c r="P7" s="958"/>
      <c r="Q7" s="962"/>
      <c r="R7" s="962"/>
      <c r="S7" s="962"/>
      <c r="T7" s="962"/>
      <c r="U7" s="962"/>
      <c r="V7" s="962"/>
      <c r="W7" s="958"/>
      <c r="X7" s="962"/>
      <c r="Y7" s="958"/>
      <c r="Z7" s="1338"/>
      <c r="AA7" s="1338"/>
      <c r="AB7" s="1338"/>
      <c r="AC7" s="1338"/>
      <c r="AD7" s="1338"/>
      <c r="AE7" s="1338"/>
      <c r="AF7" s="1342"/>
      <c r="AG7" s="1334"/>
      <c r="AH7" s="1334"/>
      <c r="AI7" s="1334"/>
      <c r="AJ7" s="1334"/>
      <c r="AK7" s="1334"/>
      <c r="AL7" s="1334"/>
      <c r="AM7" s="1334"/>
    </row>
    <row r="8" spans="1:39" ht="22.5" customHeight="1">
      <c r="A8" s="1347" t="s">
        <v>731</v>
      </c>
      <c r="B8" s="1264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339"/>
      <c r="AA8" s="1339"/>
      <c r="AB8" s="1339"/>
      <c r="AC8" s="1339"/>
      <c r="AD8" s="1339"/>
      <c r="AE8" s="1339"/>
      <c r="AF8" s="1343"/>
      <c r="AG8" s="1269"/>
      <c r="AH8" s="1269"/>
      <c r="AI8" s="1269"/>
      <c r="AJ8" s="1335"/>
      <c r="AK8" s="1335"/>
      <c r="AL8" s="1335"/>
      <c r="AM8" s="1335"/>
    </row>
    <row r="9" spans="1:39" ht="15.75" customHeight="1">
      <c r="A9" s="1286" t="s">
        <v>1756</v>
      </c>
      <c r="B9" s="1208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340"/>
      <c r="AA9" s="1340"/>
      <c r="AB9" s="1340"/>
      <c r="AC9" s="1340"/>
      <c r="AD9" s="1340"/>
      <c r="AE9" s="1340"/>
      <c r="AF9" s="1343"/>
      <c r="AG9" s="1269"/>
      <c r="AH9" s="1269"/>
      <c r="AI9" s="1269"/>
      <c r="AJ9" s="1336"/>
      <c r="AK9" s="1336"/>
      <c r="AL9" s="1336"/>
      <c r="AM9" s="1336"/>
    </row>
    <row r="10" spans="1:39" ht="15.75" customHeight="1">
      <c r="A10" s="1286" t="s">
        <v>734</v>
      </c>
      <c r="B10" s="1208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55">
        <v>0.10055500000000001</v>
      </c>
      <c r="AF10" s="1082">
        <v>9.9364999999999995E-2</v>
      </c>
      <c r="AG10" s="1055">
        <v>0.100198</v>
      </c>
      <c r="AH10" s="1055">
        <v>0.100436</v>
      </c>
      <c r="AI10" s="1055">
        <v>0.1008</v>
      </c>
      <c r="AJ10" s="1055">
        <v>0.10233999999999999</v>
      </c>
      <c r="AK10" s="1055">
        <v>0.101864</v>
      </c>
      <c r="AL10" s="1055">
        <v>9.9960000000000007E-2</v>
      </c>
      <c r="AM10" s="1055">
        <v>0.10067399999999999</v>
      </c>
    </row>
    <row r="11" spans="1:39" ht="15.75" customHeight="1">
      <c r="A11" s="1286" t="s">
        <v>735</v>
      </c>
      <c r="B11" s="1208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55">
        <v>7.5445999999999999E-2</v>
      </c>
      <c r="AF11" s="1082">
        <v>7.4494000000000005E-2</v>
      </c>
      <c r="AG11" s="1055">
        <v>7.5089000000000003E-2</v>
      </c>
      <c r="AH11" s="1055">
        <v>7.5326999999999991E-2</v>
      </c>
      <c r="AI11" s="1055">
        <v>7.5600000000000001E-2</v>
      </c>
      <c r="AJ11" s="1055">
        <v>7.6755000000000004E-2</v>
      </c>
      <c r="AK11" s="1055">
        <v>7.6397999999999994E-2</v>
      </c>
      <c r="AL11" s="1055">
        <v>7.4969999999999995E-2</v>
      </c>
      <c r="AM11" s="1055">
        <v>7.5564999999999993E-2</v>
      </c>
    </row>
    <row r="12" spans="1:39" ht="15.75" customHeight="1">
      <c r="A12" s="1286" t="s">
        <v>736</v>
      </c>
      <c r="B12" s="1208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55">
        <v>5.0217999999999999E-2</v>
      </c>
      <c r="AF12" s="1082">
        <v>4.9623E-2</v>
      </c>
      <c r="AG12" s="1055">
        <v>5.0098999999999998E-2</v>
      </c>
      <c r="AH12" s="1055">
        <v>5.0217999999999999E-2</v>
      </c>
      <c r="AI12" s="1055">
        <v>5.0299999999999997E-2</v>
      </c>
      <c r="AJ12" s="1055">
        <v>5.1169999999999993E-2</v>
      </c>
      <c r="AK12" s="1055">
        <v>5.0931999999999998E-2</v>
      </c>
      <c r="AL12" s="1055">
        <v>4.9980000000000004E-2</v>
      </c>
      <c r="AM12" s="1055">
        <v>5.0336999999999993E-2</v>
      </c>
    </row>
    <row r="13" spans="1:39" ht="21.75" customHeight="1">
      <c r="A13" s="1283" t="s">
        <v>737</v>
      </c>
      <c r="B13" s="1208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55"/>
      <c r="AF13" s="1082"/>
      <c r="AG13" s="1055"/>
      <c r="AH13" s="1055"/>
      <c r="AI13" s="1055"/>
      <c r="AJ13" s="1055"/>
      <c r="AK13" s="1055"/>
      <c r="AL13" s="1055"/>
      <c r="AM13" s="1055"/>
    </row>
    <row r="14" spans="1:39" ht="15.75" customHeight="1">
      <c r="A14" s="1286" t="s">
        <v>738</v>
      </c>
      <c r="B14" s="1208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56"/>
      <c r="AF14" s="1083"/>
      <c r="AG14" s="1056"/>
      <c r="AH14" s="1056"/>
      <c r="AI14" s="1056"/>
      <c r="AJ14" s="1056"/>
      <c r="AK14" s="1056"/>
      <c r="AL14" s="1056"/>
      <c r="AM14" s="1056"/>
    </row>
    <row r="15" spans="1:39" ht="15.75" customHeight="1">
      <c r="A15" s="1286" t="s">
        <v>734</v>
      </c>
      <c r="B15" s="1208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55">
        <v>0.101745</v>
      </c>
      <c r="AF15" s="1082">
        <v>0.10055500000000001</v>
      </c>
      <c r="AG15" s="1055">
        <v>0.10138799999999999</v>
      </c>
      <c r="AH15" s="1055">
        <v>0.101745</v>
      </c>
      <c r="AI15" s="1055">
        <v>0.10199999999999999</v>
      </c>
      <c r="AJ15" s="1055">
        <v>0.10364899999999999</v>
      </c>
      <c r="AK15" s="1055">
        <v>0.10305399999999999</v>
      </c>
      <c r="AL15" s="1055">
        <v>0.10126899999999998</v>
      </c>
      <c r="AM15" s="1055">
        <v>0.10198299999999999</v>
      </c>
    </row>
    <row r="16" spans="1:39" ht="15.75" customHeight="1">
      <c r="A16" s="1286" t="s">
        <v>735</v>
      </c>
      <c r="B16" s="1208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55">
        <v>7.6397999999999994E-2</v>
      </c>
      <c r="AF16" s="1082">
        <v>7.5445999999999999E-2</v>
      </c>
      <c r="AG16" s="1055">
        <v>7.6040999999999997E-2</v>
      </c>
      <c r="AH16" s="1055">
        <v>7.6279E-2</v>
      </c>
      <c r="AI16" s="1055">
        <v>7.6499999999999999E-2</v>
      </c>
      <c r="AJ16" s="1055">
        <v>7.7706999999999998E-2</v>
      </c>
      <c r="AK16" s="1055">
        <v>7.7350000000000002E-2</v>
      </c>
      <c r="AL16" s="1055">
        <v>7.5921999999999989E-2</v>
      </c>
      <c r="AM16" s="1055">
        <v>7.6516999999999988E-2</v>
      </c>
    </row>
    <row r="17" spans="1:39" ht="15.75" customHeight="1">
      <c r="A17" s="1286" t="s">
        <v>736</v>
      </c>
      <c r="B17" s="1208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55">
        <v>5.0931999999999998E-2</v>
      </c>
      <c r="AF17" s="1082">
        <v>5.0336999999999993E-2</v>
      </c>
      <c r="AG17" s="1055">
        <v>5.0693999999999996E-2</v>
      </c>
      <c r="AH17" s="1055">
        <v>5.0931999999999998E-2</v>
      </c>
      <c r="AI17" s="1055">
        <v>5.11E-2</v>
      </c>
      <c r="AJ17" s="1055">
        <v>5.1764999999999992E-2</v>
      </c>
      <c r="AK17" s="1055">
        <v>5.1526999999999996E-2</v>
      </c>
      <c r="AL17" s="1055">
        <v>5.0575000000000002E-2</v>
      </c>
      <c r="AM17" s="1055">
        <v>5.0931999999999998E-2</v>
      </c>
    </row>
    <row r="18" spans="1:39" ht="41.25" customHeight="1">
      <c r="A18" s="1283" t="s">
        <v>739</v>
      </c>
      <c r="B18" s="1208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56"/>
      <c r="AF18" s="1083"/>
      <c r="AG18" s="1056"/>
      <c r="AH18" s="1056"/>
      <c r="AI18" s="1056"/>
      <c r="AJ18" s="1056"/>
      <c r="AK18" s="1056"/>
      <c r="AL18" s="1056"/>
      <c r="AM18" s="1056"/>
    </row>
    <row r="19" spans="1:39" ht="28.5" customHeight="1">
      <c r="A19" s="1284" t="s">
        <v>740</v>
      </c>
      <c r="B19" s="1208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56"/>
      <c r="AF19" s="1083"/>
      <c r="AG19" s="1056"/>
      <c r="AH19" s="1056"/>
      <c r="AI19" s="1056"/>
      <c r="AJ19" s="1056"/>
      <c r="AK19" s="1056"/>
      <c r="AL19" s="1056"/>
      <c r="AM19" s="1056"/>
    </row>
    <row r="20" spans="1:39" ht="15.75" customHeight="1">
      <c r="A20" s="1287" t="s">
        <v>741</v>
      </c>
      <c r="B20" s="1208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56"/>
      <c r="AF20" s="1083"/>
      <c r="AG20" s="1056"/>
      <c r="AH20" s="1056"/>
      <c r="AI20" s="1056"/>
      <c r="AJ20" s="1056"/>
      <c r="AK20" s="1056"/>
      <c r="AL20" s="1056"/>
      <c r="AM20" s="1056"/>
    </row>
    <row r="21" spans="1:39" ht="15.75" customHeight="1">
      <c r="A21" s="1288" t="s">
        <v>742</v>
      </c>
      <c r="B21" s="1208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56"/>
      <c r="AF21" s="1083"/>
      <c r="AG21" s="1056"/>
      <c r="AH21" s="1056"/>
      <c r="AI21" s="1056"/>
      <c r="AJ21" s="1056"/>
      <c r="AK21" s="1056"/>
      <c r="AL21" s="1056"/>
      <c r="AM21" s="1056"/>
    </row>
    <row r="22" spans="1:39" ht="31.5" customHeight="1">
      <c r="A22" s="1287" t="s">
        <v>1096</v>
      </c>
      <c r="B22" s="1208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56"/>
      <c r="AF22" s="1083"/>
      <c r="AG22" s="1056"/>
      <c r="AH22" s="1056"/>
      <c r="AI22" s="1056"/>
      <c r="AJ22" s="1056"/>
      <c r="AK22" s="1056"/>
      <c r="AL22" s="1056"/>
      <c r="AM22" s="1056"/>
    </row>
    <row r="23" spans="1:39" ht="15.75" customHeight="1">
      <c r="A23" s="1287" t="s">
        <v>1758</v>
      </c>
      <c r="B23" s="1208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57">
        <v>1127.7314649999998</v>
      </c>
      <c r="AF23" s="1084">
        <v>1109</v>
      </c>
      <c r="AG23" s="1057">
        <v>1122.8235480000001</v>
      </c>
      <c r="AH23" s="1057">
        <v>1124</v>
      </c>
      <c r="AI23" s="1057">
        <v>1128</v>
      </c>
      <c r="AJ23" s="1057">
        <v>1149.2893859999999</v>
      </c>
      <c r="AK23" s="1057">
        <v>1141.8246349999999</v>
      </c>
      <c r="AL23" s="1057">
        <v>1113.2648730000001</v>
      </c>
      <c r="AM23" s="1057">
        <v>1124.7818119999999</v>
      </c>
    </row>
    <row r="24" spans="1:39" ht="33.75" customHeight="1">
      <c r="A24" s="1287" t="s">
        <v>744</v>
      </c>
      <c r="B24" s="1208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58"/>
      <c r="AF24" s="1085"/>
      <c r="AG24" s="1058"/>
      <c r="AH24" s="1058"/>
      <c r="AI24" s="1058"/>
      <c r="AJ24" s="1058"/>
      <c r="AK24" s="1058"/>
      <c r="AL24" s="1058"/>
      <c r="AM24" s="1058"/>
    </row>
    <row r="25" spans="1:39" ht="15.75" customHeight="1">
      <c r="A25" s="1287" t="s">
        <v>1759</v>
      </c>
      <c r="B25" s="1208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57">
        <v>3076.3869289999998</v>
      </c>
      <c r="AF25" s="1084">
        <v>3066.016079</v>
      </c>
      <c r="AG25" s="1057">
        <v>3062.5133139999998</v>
      </c>
      <c r="AH25" s="1057">
        <v>3075.075668</v>
      </c>
      <c r="AI25" s="1057">
        <v>3086</v>
      </c>
      <c r="AJ25" s="1057">
        <v>3105.7913529999996</v>
      </c>
      <c r="AK25" s="1057">
        <v>3101.9807349999996</v>
      </c>
      <c r="AL25" s="1057">
        <v>3084.3549309999994</v>
      </c>
      <c r="AM25" s="1057">
        <v>3087.938259</v>
      </c>
    </row>
    <row r="26" spans="1:39" ht="15.75" customHeight="1">
      <c r="A26" s="1287" t="s">
        <v>1760</v>
      </c>
      <c r="B26" s="1208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57">
        <v>140.50758399999998</v>
      </c>
      <c r="AF26" s="1084">
        <v>138.082483</v>
      </c>
      <c r="AG26" s="1057">
        <v>139.91853399999999</v>
      </c>
      <c r="AH26" s="1057">
        <v>140.04860099999999</v>
      </c>
      <c r="AI26" s="1057">
        <v>141</v>
      </c>
      <c r="AJ26" s="1057">
        <v>143.322767</v>
      </c>
      <c r="AK26" s="1057">
        <v>142.34351599999999</v>
      </c>
      <c r="AL26" s="1057">
        <v>138.62559899999999</v>
      </c>
      <c r="AM26" s="1057">
        <v>140.14034999999998</v>
      </c>
    </row>
    <row r="27" spans="1:39" ht="15.75" customHeight="1">
      <c r="A27" s="1287" t="s">
        <v>1761</v>
      </c>
      <c r="B27" s="1208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57">
        <v>25.989124</v>
      </c>
      <c r="AF27" s="1084">
        <v>25.887378999999999</v>
      </c>
      <c r="AG27" s="1057">
        <v>25.808719999999997</v>
      </c>
      <c r="AH27" s="1057">
        <v>25.825022999999998</v>
      </c>
      <c r="AI27" s="1057">
        <v>26</v>
      </c>
      <c r="AJ27" s="1057">
        <v>26.100745999999997</v>
      </c>
      <c r="AK27" s="1057">
        <v>26.074446999999999</v>
      </c>
      <c r="AL27" s="1057">
        <v>25.895589999999999</v>
      </c>
      <c r="AM27" s="1057">
        <v>25.920223</v>
      </c>
    </row>
    <row r="28" spans="1:39" ht="29.25" customHeight="1">
      <c r="A28" s="1287" t="s">
        <v>1762</v>
      </c>
      <c r="B28" s="1208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57">
        <v>2085.4589349999997</v>
      </c>
      <c r="AF28" s="1084">
        <v>2067.3736720000002</v>
      </c>
      <c r="AG28" s="1057">
        <v>2073.0129630000001</v>
      </c>
      <c r="AH28" s="1057">
        <v>2074.5468730000002</v>
      </c>
      <c r="AI28" s="1057">
        <v>2086</v>
      </c>
      <c r="AJ28" s="1057">
        <v>2106.0080929999999</v>
      </c>
      <c r="AK28" s="1057">
        <v>2099.5258059999996</v>
      </c>
      <c r="AL28" s="1057">
        <v>2070.6799679999999</v>
      </c>
      <c r="AM28" s="1057">
        <v>2079.9578030000002</v>
      </c>
    </row>
    <row r="29" spans="1:39" ht="27" customHeight="1">
      <c r="A29" s="1287" t="s">
        <v>749</v>
      </c>
      <c r="B29" s="1208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57">
        <v>3919.0585350000001</v>
      </c>
      <c r="AF29" s="1084">
        <v>3910.3695120000002</v>
      </c>
      <c r="AG29" s="1057">
        <v>3903.4270519999995</v>
      </c>
      <c r="AH29" s="1057">
        <v>3923.3837089999997</v>
      </c>
      <c r="AI29" s="1057">
        <v>3934</v>
      </c>
      <c r="AJ29" s="1057">
        <v>3958.1245689999996</v>
      </c>
      <c r="AK29" s="1057">
        <v>3954.7146239999997</v>
      </c>
      <c r="AL29" s="1057">
        <v>3939.3160239999997</v>
      </c>
      <c r="AM29" s="1057">
        <v>3941.254653</v>
      </c>
    </row>
    <row r="30" spans="1:39" ht="31.5" customHeight="1">
      <c r="A30" s="1287" t="s">
        <v>750</v>
      </c>
      <c r="B30" s="1208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57">
        <v>5240.8168820000001</v>
      </c>
      <c r="AF30" s="1084">
        <v>5229.4369120000001</v>
      </c>
      <c r="AG30" s="1057">
        <v>5221.8504239999993</v>
      </c>
      <c r="AH30" s="1057">
        <v>5251.2491360000004</v>
      </c>
      <c r="AI30" s="1057">
        <v>5263</v>
      </c>
      <c r="AJ30" s="1057">
        <v>5297.387221</v>
      </c>
      <c r="AK30" s="1057">
        <v>5292.568792</v>
      </c>
      <c r="AL30" s="1057">
        <v>5272.619275</v>
      </c>
      <c r="AM30" s="1057">
        <v>5275.5159729999996</v>
      </c>
    </row>
    <row r="31" spans="1:39" ht="15.75" customHeight="1">
      <c r="A31" s="1287" t="s">
        <v>751</v>
      </c>
      <c r="B31" s="1208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57">
        <v>5418.3804710000004</v>
      </c>
      <c r="AF31" s="1084">
        <v>5403.7619159999995</v>
      </c>
      <c r="AG31" s="1057">
        <v>5398.6714529999999</v>
      </c>
      <c r="AH31" s="1057">
        <v>5428.1949959999993</v>
      </c>
      <c r="AI31" s="1057">
        <v>5441</v>
      </c>
      <c r="AJ31" s="1057">
        <v>5478.6125590000001</v>
      </c>
      <c r="AK31" s="1057">
        <v>5472.5004809999991</v>
      </c>
      <c r="AL31" s="1057">
        <v>5447.5902109999988</v>
      </c>
      <c r="AM31" s="1057">
        <v>5452.5334709999997</v>
      </c>
    </row>
    <row r="32" spans="1:39" ht="15.75" customHeight="1">
      <c r="A32" s="1287" t="s">
        <v>752</v>
      </c>
      <c r="B32" s="1208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57">
        <v>6470.8610959999996</v>
      </c>
      <c r="AF32" s="1084">
        <v>6458.3784720000003</v>
      </c>
      <c r="AG32" s="1057">
        <v>6448.9127359999993</v>
      </c>
      <c r="AH32" s="1057">
        <v>6487.6273629999996</v>
      </c>
      <c r="AI32" s="1057">
        <v>6501</v>
      </c>
      <c r="AJ32" s="1057">
        <v>6543.0340009999991</v>
      </c>
      <c r="AK32" s="1057">
        <v>6537.4463559999995</v>
      </c>
      <c r="AL32" s="1057">
        <v>6515.3788769999992</v>
      </c>
      <c r="AM32" s="1057">
        <v>6518.2269039999992</v>
      </c>
    </row>
    <row r="33" spans="1:39" ht="15.75" customHeight="1">
      <c r="A33" s="1287" t="s">
        <v>753</v>
      </c>
      <c r="B33" s="1208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57">
        <v>24562.790119000001</v>
      </c>
      <c r="AF33" s="1084">
        <v>24576.765835999999</v>
      </c>
      <c r="AG33" s="1057">
        <v>24501.371125000001</v>
      </c>
      <c r="AH33" s="1057">
        <v>24694.161596999998</v>
      </c>
      <c r="AI33" s="1057">
        <v>24715</v>
      </c>
      <c r="AJ33" s="1057">
        <v>24845.102744</v>
      </c>
      <c r="AK33" s="1057">
        <v>24844.560342000001</v>
      </c>
      <c r="AL33" s="1057">
        <v>24856.092512999996</v>
      </c>
      <c r="AM33" s="1057">
        <v>24829.641074000003</v>
      </c>
    </row>
    <row r="34" spans="1:39" ht="26.25" customHeight="1">
      <c r="A34" s="1284" t="s">
        <v>1445</v>
      </c>
      <c r="B34" s="1208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57"/>
      <c r="AF34" s="1084"/>
      <c r="AG34" s="1057"/>
      <c r="AH34" s="1057"/>
      <c r="AI34" s="1057" t="s">
        <v>2076</v>
      </c>
      <c r="AJ34" s="1057"/>
      <c r="AK34" s="1057"/>
      <c r="AL34" s="1057"/>
      <c r="AM34" s="1057"/>
    </row>
    <row r="35" spans="1:39" ht="15.75" customHeight="1">
      <c r="A35" s="1287" t="s">
        <v>1763</v>
      </c>
      <c r="B35" s="1208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57"/>
      <c r="AF35" s="1084"/>
      <c r="AG35" s="1057"/>
      <c r="AH35" s="1057"/>
      <c r="AI35" s="1057" t="s">
        <v>2076</v>
      </c>
      <c r="AJ35" s="1057"/>
      <c r="AK35" s="1057"/>
      <c r="AL35" s="1057"/>
      <c r="AM35" s="1057"/>
    </row>
    <row r="36" spans="1:39" ht="15.75" customHeight="1">
      <c r="A36" s="1287" t="s">
        <v>1764</v>
      </c>
      <c r="B36" s="1208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57"/>
      <c r="AF36" s="1084"/>
      <c r="AG36" s="1057"/>
      <c r="AH36" s="1057"/>
      <c r="AI36" s="1057" t="s">
        <v>2076</v>
      </c>
      <c r="AJ36" s="1057"/>
      <c r="AK36" s="1057"/>
      <c r="AL36" s="1057"/>
      <c r="AM36" s="1057"/>
    </row>
    <row r="37" spans="1:39" ht="27.75" customHeight="1">
      <c r="A37" s="1287" t="s">
        <v>1765</v>
      </c>
      <c r="B37" s="1208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57"/>
      <c r="AF37" s="1084"/>
      <c r="AG37" s="1057"/>
      <c r="AH37" s="1057"/>
      <c r="AI37" s="991"/>
      <c r="AJ37" s="991"/>
      <c r="AK37" s="991"/>
      <c r="AL37" s="991"/>
      <c r="AM37" s="991"/>
    </row>
    <row r="38" spans="1:39" ht="30.75" customHeight="1">
      <c r="A38" s="1287" t="s">
        <v>1766</v>
      </c>
      <c r="B38" s="1208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57">
        <v>3043.4076259999997</v>
      </c>
      <c r="AF38" s="1084">
        <v>3029</v>
      </c>
      <c r="AG38" s="1057">
        <v>3029.229609</v>
      </c>
      <c r="AH38" s="1057">
        <v>3040</v>
      </c>
      <c r="AI38" s="1057">
        <v>3051</v>
      </c>
      <c r="AJ38" s="1057">
        <v>3074.056552</v>
      </c>
      <c r="AK38" s="1057">
        <v>3068.8525629999995</v>
      </c>
      <c r="AL38" s="1057">
        <v>3045.7249129999996</v>
      </c>
      <c r="AM38" s="1057">
        <v>3051.7559519999995</v>
      </c>
    </row>
    <row r="39" spans="1:39" ht="40.5" customHeight="1">
      <c r="A39" s="1284" t="s">
        <v>755</v>
      </c>
      <c r="B39" s="1208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1"/>
      <c r="AD39" s="991"/>
      <c r="AE39" s="1059"/>
      <c r="AF39" s="1086"/>
      <c r="AG39" s="1059"/>
      <c r="AH39" s="1059"/>
      <c r="AI39" s="1059"/>
      <c r="AJ39" s="1059"/>
      <c r="AK39" s="1059"/>
      <c r="AL39" s="1059"/>
      <c r="AM39" s="868"/>
    </row>
    <row r="40" spans="1:39" ht="30.75" customHeight="1">
      <c r="A40" s="1287" t="s">
        <v>756</v>
      </c>
      <c r="B40" s="1208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1"/>
      <c r="AD40" s="991"/>
      <c r="AE40" s="1059"/>
      <c r="AF40" s="1086"/>
      <c r="AG40" s="1059"/>
      <c r="AH40" s="1059"/>
      <c r="AI40" s="1059"/>
      <c r="AJ40" s="1059"/>
      <c r="AK40" s="1059"/>
      <c r="AL40" s="1059"/>
      <c r="AM40" s="991"/>
    </row>
    <row r="41" spans="1:39" ht="22.5" customHeight="1">
      <c r="A41" s="1287" t="s">
        <v>1767</v>
      </c>
      <c r="B41" s="1208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57">
        <v>10495.439668000001</v>
      </c>
      <c r="AF41" s="1084">
        <v>10496.226138999999</v>
      </c>
      <c r="AG41" s="1057">
        <v>10465.516404</v>
      </c>
      <c r="AH41" s="1057">
        <v>10541.506114999998</v>
      </c>
      <c r="AI41" s="1057">
        <v>10555</v>
      </c>
      <c r="AJ41" s="1057">
        <v>10611.117187999998</v>
      </c>
      <c r="AK41" s="1057">
        <v>10609.472012999999</v>
      </c>
      <c r="AL41" s="1057">
        <v>10606.051119999998</v>
      </c>
      <c r="AM41" s="1057">
        <v>10597.465507999999</v>
      </c>
    </row>
    <row r="42" spans="1:39" ht="15.75" customHeight="1">
      <c r="A42" s="1287" t="s">
        <v>1768</v>
      </c>
      <c r="B42" s="1208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57">
        <v>8.33</v>
      </c>
      <c r="AF42" s="1084">
        <v>8.33</v>
      </c>
      <c r="AG42" s="1057">
        <v>8.33</v>
      </c>
      <c r="AH42" s="1057">
        <v>8.33</v>
      </c>
      <c r="AI42" s="1057">
        <v>8</v>
      </c>
      <c r="AJ42" s="1057">
        <v>8.33</v>
      </c>
      <c r="AK42" s="1057">
        <v>8.33</v>
      </c>
      <c r="AL42" s="1057">
        <v>8.33</v>
      </c>
      <c r="AM42" s="1057">
        <v>8.33</v>
      </c>
    </row>
    <row r="43" spans="1:39" ht="27.75" customHeight="1">
      <c r="A43" s="1287" t="s">
        <v>1769</v>
      </c>
      <c r="B43" s="1208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57">
        <v>2624.7326630000002</v>
      </c>
      <c r="AF43" s="1084">
        <v>2627.0426909999996</v>
      </c>
      <c r="AG43" s="1057">
        <v>2618.8404969999997</v>
      </c>
      <c r="AH43" s="1057">
        <v>2640.574181</v>
      </c>
      <c r="AI43" s="1057">
        <v>2642</v>
      </c>
      <c r="AJ43" s="1057">
        <v>2655.8923369999998</v>
      </c>
      <c r="AK43" s="1057">
        <v>2656.0404920000001</v>
      </c>
      <c r="AL43" s="1057">
        <v>2658.6035139999999</v>
      </c>
      <c r="AM43" s="1057">
        <v>2655.3704029999999</v>
      </c>
    </row>
    <row r="44" spans="1:39" ht="30.75" customHeight="1">
      <c r="A44" s="1284" t="s">
        <v>761</v>
      </c>
      <c r="B44" s="1208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1"/>
      <c r="AD44" s="991"/>
      <c r="AE44" s="1059"/>
      <c r="AF44" s="1086"/>
      <c r="AG44" s="1059"/>
      <c r="AH44" s="1059"/>
      <c r="AI44" s="1059"/>
      <c r="AJ44" s="1059"/>
      <c r="AK44" s="1059"/>
      <c r="AL44" s="1059"/>
      <c r="AM44" s="1059"/>
    </row>
    <row r="45" spans="1:39" ht="15.75" customHeight="1">
      <c r="A45" s="1287" t="s">
        <v>762</v>
      </c>
      <c r="B45" s="1208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1"/>
      <c r="AD45" s="991"/>
      <c r="AE45" s="1059"/>
      <c r="AF45" s="1086"/>
      <c r="AG45" s="1059"/>
      <c r="AH45" s="1059"/>
      <c r="AI45" s="1059"/>
      <c r="AJ45" s="1059"/>
      <c r="AK45" s="1059"/>
      <c r="AL45" s="1086"/>
      <c r="AM45" s="1059"/>
    </row>
    <row r="46" spans="1:39" ht="32.25" customHeight="1">
      <c r="A46" s="1284" t="s">
        <v>1770</v>
      </c>
      <c r="B46" s="1208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1"/>
      <c r="AD46" s="991"/>
      <c r="AE46" s="1059"/>
      <c r="AF46" s="1086"/>
      <c r="AG46" s="1059"/>
      <c r="AH46" s="1059"/>
      <c r="AI46" s="1059"/>
      <c r="AJ46" s="1059"/>
      <c r="AK46" s="1059"/>
      <c r="AL46" s="1086"/>
      <c r="AM46" s="1059"/>
    </row>
    <row r="47" spans="1:39" ht="15.75" customHeight="1">
      <c r="A47" s="1284" t="s">
        <v>1771</v>
      </c>
      <c r="B47" s="1208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1"/>
      <c r="AD47" s="991"/>
      <c r="AE47" s="1059"/>
      <c r="AF47" s="1086"/>
      <c r="AG47" s="1059"/>
      <c r="AH47" s="1059"/>
      <c r="AI47" s="1059"/>
      <c r="AJ47" s="1059"/>
      <c r="AK47" s="1059"/>
      <c r="AL47" s="1086"/>
      <c r="AM47" s="1059"/>
    </row>
    <row r="48" spans="1:39" ht="15.75" customHeight="1">
      <c r="A48" s="1289" t="s">
        <v>764</v>
      </c>
      <c r="B48" s="1208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55">
        <v>8.6512999999999993E-2</v>
      </c>
      <c r="AF48" s="1082">
        <v>8.5442000000000004E-2</v>
      </c>
      <c r="AG48" s="1055">
        <v>8.6274999999999991E-2</v>
      </c>
      <c r="AH48" s="1055">
        <v>8.6393999999999999E-2</v>
      </c>
      <c r="AI48" s="1055">
        <v>8.6632000000000001E-2</v>
      </c>
      <c r="AJ48" s="1055">
        <v>8.8178999999999993E-2</v>
      </c>
      <c r="AK48" s="1055">
        <v>8.7703000000000003E-2</v>
      </c>
      <c r="AL48" s="1082">
        <v>8.5917999999999994E-2</v>
      </c>
      <c r="AM48" s="1055">
        <v>8.6632000000000001E-2</v>
      </c>
    </row>
    <row r="49" spans="1:39" ht="15.75" customHeight="1">
      <c r="A49" s="1289" t="s">
        <v>765</v>
      </c>
      <c r="B49" s="1208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55">
        <v>6.4974000000000004E-2</v>
      </c>
      <c r="AF49" s="1082">
        <v>6.4021999999999996E-2</v>
      </c>
      <c r="AG49" s="1055">
        <v>6.4616999999999994E-2</v>
      </c>
      <c r="AH49" s="1055">
        <v>6.4854999999999996E-2</v>
      </c>
      <c r="AI49" s="1055">
        <v>6.4974000000000004E-2</v>
      </c>
      <c r="AJ49" s="1055">
        <v>6.6163999999999987E-2</v>
      </c>
      <c r="AK49" s="1055">
        <v>6.5807000000000004E-2</v>
      </c>
      <c r="AL49" s="1082">
        <v>6.4379000000000006E-2</v>
      </c>
      <c r="AM49" s="1055">
        <v>6.4974000000000004E-2</v>
      </c>
    </row>
    <row r="50" spans="1:39" ht="15.75" customHeight="1">
      <c r="A50" s="1289" t="s">
        <v>766</v>
      </c>
      <c r="B50" s="1208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55">
        <v>4.3316E-2</v>
      </c>
      <c r="AF50" s="1082">
        <v>4.2721000000000002E-2</v>
      </c>
      <c r="AG50" s="1055">
        <v>4.3077999999999998E-2</v>
      </c>
      <c r="AH50" s="1055">
        <v>4.3196999999999999E-2</v>
      </c>
      <c r="AI50" s="1055">
        <v>4.3316E-2</v>
      </c>
      <c r="AJ50" s="1055">
        <v>4.4029999999999993E-2</v>
      </c>
      <c r="AK50" s="1055">
        <v>4.3791999999999998E-2</v>
      </c>
      <c r="AL50" s="1082">
        <v>4.2958999999999997E-2</v>
      </c>
      <c r="AM50" s="1055">
        <v>4.3316E-2</v>
      </c>
    </row>
    <row r="51" spans="1:39" ht="22.5" customHeight="1">
      <c r="A51" s="1284" t="s">
        <v>768</v>
      </c>
      <c r="B51" s="1208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04"/>
      <c r="AG51" s="868"/>
      <c r="AH51" s="868"/>
      <c r="AI51" s="868"/>
      <c r="AJ51" s="868"/>
      <c r="AK51" s="868"/>
      <c r="AL51" s="1174"/>
      <c r="AM51" s="1190"/>
    </row>
    <row r="52" spans="1:39" ht="15.75" customHeight="1">
      <c r="A52" s="1345" t="s">
        <v>764</v>
      </c>
      <c r="B52" s="1208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55">
        <v>5.4382999999999994E-2</v>
      </c>
      <c r="AF52" s="1082">
        <v>5.3549999999999993E-2</v>
      </c>
      <c r="AG52" s="1055">
        <v>5.4144999999999999E-2</v>
      </c>
      <c r="AH52" s="1055">
        <v>5.4264E-2</v>
      </c>
      <c r="AI52" s="1055">
        <v>5.4382999999999994E-2</v>
      </c>
      <c r="AJ52" s="1055">
        <v>5.5335000000000002E-2</v>
      </c>
      <c r="AK52" s="1055">
        <v>5.5097E-2</v>
      </c>
      <c r="AL52" s="1082">
        <v>5.3906999999999997E-2</v>
      </c>
      <c r="AM52" s="1055">
        <v>5.4382999999999994E-2</v>
      </c>
    </row>
    <row r="53" spans="1:39" ht="15.75" customHeight="1">
      <c r="A53" s="1289" t="s">
        <v>765</v>
      </c>
      <c r="B53" s="1208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55">
        <v>4.0697999999999998E-2</v>
      </c>
      <c r="AF53" s="1082">
        <v>4.0103E-2</v>
      </c>
      <c r="AG53" s="1055">
        <v>4.0578999999999997E-2</v>
      </c>
      <c r="AH53" s="1055">
        <v>4.0697999999999998E-2</v>
      </c>
      <c r="AI53" s="1055">
        <v>4.0816999999999992E-2</v>
      </c>
      <c r="AJ53" s="1055">
        <v>4.1530999999999998E-2</v>
      </c>
      <c r="AK53" s="1055">
        <v>4.1293000000000003E-2</v>
      </c>
      <c r="AL53" s="1082">
        <v>4.0340999999999995E-2</v>
      </c>
      <c r="AM53" s="1055">
        <v>4.0697999999999998E-2</v>
      </c>
    </row>
    <row r="54" spans="1:39" ht="15.75" customHeight="1">
      <c r="A54" s="1289" t="s">
        <v>766</v>
      </c>
      <c r="B54" s="1208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55">
        <v>2.7132E-2</v>
      </c>
      <c r="AF54" s="1082">
        <v>2.6774999999999997E-2</v>
      </c>
      <c r="AG54" s="1055">
        <v>2.7012999999999999E-2</v>
      </c>
      <c r="AH54" s="1055">
        <v>2.7012999999999999E-2</v>
      </c>
      <c r="AI54" s="1055">
        <v>2.7132E-2</v>
      </c>
      <c r="AJ54" s="1055">
        <v>2.7607999999999997E-2</v>
      </c>
      <c r="AK54" s="1055">
        <v>2.7488999999999996E-2</v>
      </c>
      <c r="AL54" s="1082">
        <v>2.6893999999999998E-2</v>
      </c>
      <c r="AM54" s="1055">
        <v>2.7132E-2</v>
      </c>
    </row>
    <row r="55" spans="1:39" ht="15.75" customHeight="1">
      <c r="A55" s="1346" t="s">
        <v>769</v>
      </c>
      <c r="B55" s="1208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56"/>
      <c r="AF55" s="1083"/>
      <c r="AG55" s="1056"/>
      <c r="AH55" s="1056"/>
      <c r="AI55" s="1056"/>
      <c r="AJ55" s="1056"/>
      <c r="AK55" s="1056"/>
      <c r="AL55" s="1083"/>
      <c r="AM55" s="1056"/>
    </row>
    <row r="56" spans="1:39" ht="15.75" customHeight="1">
      <c r="A56" s="1345" t="s">
        <v>764</v>
      </c>
      <c r="B56" s="1208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55">
        <v>5.4739999999999997E-2</v>
      </c>
      <c r="AF56" s="1082">
        <v>5.3906999999999997E-2</v>
      </c>
      <c r="AG56" s="1055">
        <v>5.4501999999999995E-2</v>
      </c>
      <c r="AH56" s="1055">
        <v>5.4621000000000003E-2</v>
      </c>
      <c r="AI56" s="1055">
        <v>5.4739999999999997E-2</v>
      </c>
      <c r="AJ56" s="1055">
        <v>5.5691999999999998E-2</v>
      </c>
      <c r="AK56" s="1055">
        <v>5.5334999999999995E-2</v>
      </c>
      <c r="AL56" s="1082">
        <v>5.4144999999999999E-2</v>
      </c>
      <c r="AM56" s="1055">
        <v>5.4621000000000003E-2</v>
      </c>
    </row>
    <row r="57" spans="1:39" ht="15.75" customHeight="1">
      <c r="A57" s="1289" t="s">
        <v>765</v>
      </c>
      <c r="B57" s="1208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55">
        <v>4.1055000000000001E-2</v>
      </c>
      <c r="AF57" s="1082">
        <v>4.0460000000000003E-2</v>
      </c>
      <c r="AG57" s="1055">
        <v>4.0936E-2</v>
      </c>
      <c r="AH57" s="1055">
        <v>4.0936E-2</v>
      </c>
      <c r="AI57" s="1055">
        <v>4.1055000000000001E-2</v>
      </c>
      <c r="AJ57" s="1055">
        <v>4.1769000000000001E-2</v>
      </c>
      <c r="AK57" s="1055">
        <v>4.1530999999999998E-2</v>
      </c>
      <c r="AL57" s="1082">
        <v>4.0697999999999998E-2</v>
      </c>
      <c r="AM57" s="1055">
        <v>4.1055000000000001E-2</v>
      </c>
    </row>
    <row r="58" spans="1:39" ht="15.75" customHeight="1">
      <c r="A58" s="1289" t="s">
        <v>766</v>
      </c>
      <c r="B58" s="1208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55">
        <v>2.7250999999999997E-2</v>
      </c>
      <c r="AF58" s="1082">
        <v>2.6893999999999998E-2</v>
      </c>
      <c r="AG58" s="1055">
        <v>2.7132E-2</v>
      </c>
      <c r="AH58" s="1055">
        <v>2.7250999999999997E-2</v>
      </c>
      <c r="AI58" s="1055">
        <v>2.7250999999999997E-2</v>
      </c>
      <c r="AJ58" s="1055">
        <v>2.7727000000000002E-2</v>
      </c>
      <c r="AK58" s="1055">
        <v>2.7607999999999997E-2</v>
      </c>
      <c r="AL58" s="1082">
        <v>2.7012999999999999E-2</v>
      </c>
      <c r="AM58" s="1055">
        <v>2.7250999999999997E-2</v>
      </c>
    </row>
    <row r="59" spans="1:39" ht="27" customHeight="1">
      <c r="A59" s="1284" t="s">
        <v>770</v>
      </c>
      <c r="B59" s="1208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04"/>
      <c r="AG59" s="868"/>
      <c r="AH59" s="868"/>
      <c r="AI59" s="868"/>
      <c r="AJ59" s="868"/>
      <c r="AK59" s="868"/>
      <c r="AL59" s="868"/>
      <c r="AM59" s="868"/>
    </row>
    <row r="60" spans="1:39" ht="15.75" customHeight="1">
      <c r="A60" s="1289" t="s">
        <v>771</v>
      </c>
      <c r="B60" s="1208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04"/>
      <c r="AG60" s="868"/>
      <c r="AH60" s="868"/>
      <c r="AI60" s="868"/>
      <c r="AJ60" s="868"/>
      <c r="AK60" s="868"/>
      <c r="AL60" s="868"/>
      <c r="AM60" s="868"/>
    </row>
    <row r="61" spans="1:39" ht="15.75" customHeight="1">
      <c r="A61" s="1287" t="s">
        <v>781</v>
      </c>
      <c r="B61" s="1208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060">
        <v>49150.446121000001</v>
      </c>
      <c r="AF61" s="1087">
        <v>48600.344820999999</v>
      </c>
      <c r="AG61" s="1060">
        <v>48976.581408999999</v>
      </c>
      <c r="AH61" s="1060">
        <v>49143.265303999993</v>
      </c>
      <c r="AI61" s="1060">
        <v>49267.965641999996</v>
      </c>
      <c r="AJ61" s="1060">
        <v>49999.825994999992</v>
      </c>
      <c r="AK61" s="1060">
        <v>49773.846423000003</v>
      </c>
      <c r="AL61" s="1060">
        <v>48923.312724999996</v>
      </c>
      <c r="AM61" s="1060">
        <v>49257.167938999999</v>
      </c>
    </row>
    <row r="62" spans="1:39" ht="15.75" customHeight="1">
      <c r="A62" s="1287" t="s">
        <v>782</v>
      </c>
      <c r="B62" s="1208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060">
        <v>83072.571721999993</v>
      </c>
      <c r="AF62" s="1087">
        <v>82142.807347999988</v>
      </c>
      <c r="AG62" s="1060">
        <v>82778.710979999989</v>
      </c>
      <c r="AH62" s="1060">
        <v>83060.434911999997</v>
      </c>
      <c r="AI62" s="1060">
        <v>83271.199739000003</v>
      </c>
      <c r="AJ62" s="1060">
        <v>84508.167491999993</v>
      </c>
      <c r="AK62" s="1060">
        <v>84126.223664000005</v>
      </c>
      <c r="AL62" s="1060">
        <v>82688.677840999997</v>
      </c>
      <c r="AM62" s="1060">
        <v>83252.949660999991</v>
      </c>
    </row>
    <row r="63" spans="1:39" ht="15.75" customHeight="1">
      <c r="A63" s="1287" t="s">
        <v>783</v>
      </c>
      <c r="B63" s="1208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060">
        <v>208440.09369399998</v>
      </c>
      <c r="AF63" s="1087">
        <v>206107.19163300001</v>
      </c>
      <c r="AG63" s="1060">
        <v>207702.75803199998</v>
      </c>
      <c r="AH63" s="1060">
        <v>208409.64076099999</v>
      </c>
      <c r="AI63" s="1060">
        <v>208938.477594</v>
      </c>
      <c r="AJ63" s="1060">
        <v>212042.19382499999</v>
      </c>
      <c r="AK63" s="1060">
        <v>211083.84600799999</v>
      </c>
      <c r="AL63" s="1060">
        <v>207476.85307300001</v>
      </c>
      <c r="AM63" s="1060">
        <v>208892.68579899997</v>
      </c>
    </row>
    <row r="64" spans="1:39" ht="15.75" customHeight="1">
      <c r="A64" s="1287" t="s">
        <v>780</v>
      </c>
      <c r="B64" s="1208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56"/>
      <c r="AF64" s="1083"/>
      <c r="AG64" s="1056"/>
      <c r="AH64" s="1056"/>
      <c r="AI64" s="1056"/>
      <c r="AJ64" s="1056"/>
      <c r="AK64" s="1056"/>
      <c r="AL64" s="1056"/>
      <c r="AM64" s="1056"/>
    </row>
    <row r="65" spans="1:39" ht="15.75" customHeight="1">
      <c r="A65" s="1287" t="s">
        <v>781</v>
      </c>
      <c r="B65" s="1208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060">
        <v>15068.615022999998</v>
      </c>
      <c r="AF65" s="1087">
        <v>14900.540969999998</v>
      </c>
      <c r="AG65" s="1060">
        <v>15015.373470999999</v>
      </c>
      <c r="AH65" s="1060">
        <v>15066.709713999999</v>
      </c>
      <c r="AI65" s="1060">
        <v>15104.845405999999</v>
      </c>
      <c r="AJ65" s="1060">
        <v>15328.758424</v>
      </c>
      <c r="AK65" s="1060">
        <v>15259.701653</v>
      </c>
      <c r="AL65" s="1060">
        <v>14999.815291999999</v>
      </c>
      <c r="AM65" s="1060">
        <v>15101.788533999999</v>
      </c>
    </row>
    <row r="66" spans="1:39" ht="15.75" customHeight="1">
      <c r="A66" s="1287" t="s">
        <v>782</v>
      </c>
      <c r="B66" s="1208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57">
        <v>48990.065299000002</v>
      </c>
      <c r="AF66" s="1084">
        <v>48441.758875999993</v>
      </c>
      <c r="AG66" s="1057">
        <v>48816.76786</v>
      </c>
      <c r="AH66" s="1057">
        <v>48982.907805999996</v>
      </c>
      <c r="AI66" s="1057">
        <v>49107.201401999999</v>
      </c>
      <c r="AJ66" s="1057">
        <v>49836.673543999997</v>
      </c>
      <c r="AK66" s="1057">
        <v>49611.431296000002</v>
      </c>
      <c r="AL66" s="1057">
        <v>48763.673034999993</v>
      </c>
      <c r="AM66" s="1057">
        <v>49096.438803999998</v>
      </c>
    </row>
    <row r="67" spans="1:39" ht="15.75" customHeight="1">
      <c r="A67" s="1287" t="s">
        <v>783</v>
      </c>
      <c r="B67" s="1208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57">
        <v>174357.587271</v>
      </c>
      <c r="AF67" s="1084">
        <v>172406.14316099999</v>
      </c>
      <c r="AG67" s="1057">
        <v>173740.81491199997</v>
      </c>
      <c r="AH67" s="1057">
        <v>174332.113774</v>
      </c>
      <c r="AI67" s="1057">
        <v>174774.479257</v>
      </c>
      <c r="AJ67" s="1057">
        <v>177370.69987699998</v>
      </c>
      <c r="AK67" s="1057">
        <v>176569.053759</v>
      </c>
      <c r="AL67" s="1057">
        <v>173551.84826699999</v>
      </c>
      <c r="AM67" s="1057">
        <v>174736.17506099999</v>
      </c>
    </row>
    <row r="68" spans="1:39" ht="15.75" customHeight="1">
      <c r="A68" s="1287" t="s">
        <v>287</v>
      </c>
      <c r="B68" s="1208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56"/>
      <c r="AF68" s="1083"/>
      <c r="AG68" s="1056"/>
      <c r="AH68" s="1056"/>
      <c r="AI68" s="1056"/>
      <c r="AJ68" s="1056"/>
      <c r="AK68" s="1056"/>
      <c r="AL68" s="1056"/>
      <c r="AM68" s="1056"/>
    </row>
    <row r="69" spans="1:39" ht="15.75" customHeight="1">
      <c r="A69" s="1287" t="s">
        <v>1772</v>
      </c>
      <c r="B69" s="1208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57">
        <v>77137.148507999998</v>
      </c>
      <c r="AF69" s="1084">
        <v>77287.262485999992</v>
      </c>
      <c r="AG69" s="1057">
        <v>76972.737869999997</v>
      </c>
      <c r="AH69" s="1057">
        <v>77644.676724999998</v>
      </c>
      <c r="AI69" s="1057">
        <v>77673.269925999994</v>
      </c>
      <c r="AJ69" s="1057">
        <v>78016.387623999995</v>
      </c>
      <c r="AK69" s="1057">
        <v>78052.129035999984</v>
      </c>
      <c r="AL69" s="1057">
        <v>78252.280966999999</v>
      </c>
      <c r="AM69" s="1057">
        <v>78102.16698899999</v>
      </c>
    </row>
    <row r="70" spans="1:39" ht="15.75" customHeight="1">
      <c r="A70" s="1287" t="s">
        <v>785</v>
      </c>
      <c r="B70" s="1208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56"/>
      <c r="AF70" s="1083"/>
      <c r="AG70" s="1056"/>
      <c r="AH70" s="1056"/>
      <c r="AI70" s="1056"/>
      <c r="AJ70" s="1056"/>
      <c r="AK70" s="1056"/>
      <c r="AL70" s="1056"/>
      <c r="AM70" s="1056"/>
    </row>
    <row r="71" spans="1:39" ht="24" customHeight="1">
      <c r="A71" s="1287" t="s">
        <v>786</v>
      </c>
      <c r="B71" s="1208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56"/>
      <c r="AF71" s="1083"/>
      <c r="AG71" s="1056"/>
      <c r="AH71" s="1056"/>
      <c r="AI71" s="1056"/>
      <c r="AJ71" s="1056"/>
      <c r="AK71" s="1056"/>
      <c r="AL71" s="1056"/>
      <c r="AM71" s="1056"/>
    </row>
    <row r="72" spans="1:39" ht="15.75" customHeight="1">
      <c r="A72" s="1287" t="s">
        <v>1773</v>
      </c>
      <c r="B72" s="1208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57">
        <v>661310.67452100001</v>
      </c>
      <c r="AF72" s="1084">
        <v>661432.66487199988</v>
      </c>
      <c r="AG72" s="1057">
        <v>658944.74984099995</v>
      </c>
      <c r="AH72" s="1057">
        <v>663092.51340499998</v>
      </c>
      <c r="AI72" s="1057">
        <v>664524.71624700003</v>
      </c>
      <c r="AJ72" s="1057">
        <v>667435.34117399994</v>
      </c>
      <c r="AK72" s="1057">
        <v>667447.85426200007</v>
      </c>
      <c r="AL72" s="1057">
        <v>667266.42709999997</v>
      </c>
      <c r="AM72" s="1057">
        <v>666560.05952199991</v>
      </c>
    </row>
    <row r="73" spans="1:39" ht="15.75" customHeight="1">
      <c r="A73" s="1287" t="s">
        <v>57</v>
      </c>
      <c r="B73" s="1208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56"/>
      <c r="AF73" s="1083"/>
      <c r="AG73" s="1056"/>
      <c r="AH73" s="1056"/>
      <c r="AI73" s="1056"/>
      <c r="AJ73" s="1056"/>
      <c r="AK73" s="1056"/>
      <c r="AL73" s="1056"/>
      <c r="AM73" s="1056"/>
    </row>
    <row r="74" spans="1:39" ht="24.75" customHeight="1">
      <c r="A74" s="1287" t="s">
        <v>1774</v>
      </c>
      <c r="B74" s="1208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57">
        <v>233990.64069499998</v>
      </c>
      <c r="AF74" s="1084">
        <v>233577.113553</v>
      </c>
      <c r="AG74" s="1057">
        <v>232778.45600100001</v>
      </c>
      <c r="AH74" s="1057">
        <v>233616.12567999997</v>
      </c>
      <c r="AI74" s="1057">
        <v>234586.181193</v>
      </c>
      <c r="AJ74" s="1057">
        <v>235603.922743</v>
      </c>
      <c r="AK74" s="1057">
        <v>235493.48645899998</v>
      </c>
      <c r="AL74" s="1057">
        <v>234690.32071100001</v>
      </c>
      <c r="AM74" s="1057">
        <v>234666.047567</v>
      </c>
    </row>
    <row r="75" spans="1:39" ht="21.75" customHeight="1">
      <c r="A75" s="1287" t="s">
        <v>790</v>
      </c>
      <c r="B75" s="1208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56"/>
      <c r="AF75" s="1083"/>
      <c r="AG75" s="1056"/>
      <c r="AH75" s="1056"/>
      <c r="AI75" s="1056"/>
      <c r="AJ75" s="1056"/>
      <c r="AK75" s="1056"/>
      <c r="AL75" s="1056"/>
      <c r="AM75" s="1056"/>
    </row>
    <row r="76" spans="1:39" ht="22.5" customHeight="1">
      <c r="A76" s="1287" t="s">
        <v>1775</v>
      </c>
      <c r="B76" s="1208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57">
        <v>28413.165066999998</v>
      </c>
      <c r="AF76" s="1084">
        <v>28326.207126000001</v>
      </c>
      <c r="AG76" s="1057">
        <v>28235.786999</v>
      </c>
      <c r="AH76" s="1057">
        <v>28286.987820000002</v>
      </c>
      <c r="AI76" s="1057">
        <v>28441.911777999998</v>
      </c>
      <c r="AJ76" s="1057">
        <v>28564.521285999999</v>
      </c>
      <c r="AK76" s="1057">
        <v>28541.894506999997</v>
      </c>
      <c r="AL76" s="1057">
        <v>28385.251118</v>
      </c>
      <c r="AM76" s="1057">
        <v>28400.323419999997</v>
      </c>
    </row>
    <row r="77" spans="1:39" ht="29.25" customHeight="1">
      <c r="A77" s="1287" t="s">
        <v>792</v>
      </c>
      <c r="B77" s="1208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04"/>
      <c r="AG77" s="868"/>
      <c r="AH77" s="868"/>
      <c r="AI77" s="868"/>
      <c r="AJ77" s="868"/>
      <c r="AK77" s="868"/>
      <c r="AL77" s="868"/>
      <c r="AM77" s="868"/>
    </row>
    <row r="78" spans="1:39" ht="15.75" customHeight="1">
      <c r="A78" s="1287" t="s">
        <v>793</v>
      </c>
      <c r="B78" s="1208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57">
        <v>347944.86921600002</v>
      </c>
      <c r="AF78" s="1084">
        <v>346829.12628699996</v>
      </c>
      <c r="AG78" s="1057">
        <v>345730.92455299996</v>
      </c>
      <c r="AH78" s="1057">
        <v>346288.09861799999</v>
      </c>
      <c r="AI78" s="1057">
        <v>348236.59343199997</v>
      </c>
      <c r="AJ78" s="1057">
        <v>349736.71207299997</v>
      </c>
      <c r="AK78" s="1057">
        <v>349446.88233699999</v>
      </c>
      <c r="AL78" s="1057">
        <v>347447.017246</v>
      </c>
      <c r="AM78" s="1057">
        <v>347656.45236699999</v>
      </c>
    </row>
    <row r="79" spans="1:39" ht="32.25" customHeight="1">
      <c r="A79" s="1287" t="s">
        <v>794</v>
      </c>
      <c r="B79" s="1208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04"/>
      <c r="AG79" s="868"/>
      <c r="AH79" s="868"/>
      <c r="AI79" s="868"/>
      <c r="AJ79" s="868"/>
      <c r="AK79" s="868"/>
      <c r="AL79" s="868"/>
      <c r="AM79" s="868"/>
    </row>
    <row r="80" spans="1:39" ht="15.75" customHeight="1">
      <c r="A80" s="1287" t="s">
        <v>1776</v>
      </c>
      <c r="B80" s="1208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57">
        <v>423616.74097399996</v>
      </c>
      <c r="AF80" s="1084">
        <v>422082.52312099998</v>
      </c>
      <c r="AG80" s="1057">
        <v>420776.84464900004</v>
      </c>
      <c r="AH80" s="1057">
        <v>421213.96235099999</v>
      </c>
      <c r="AI80" s="1057">
        <v>423763.468926</v>
      </c>
      <c r="AJ80" s="1057">
        <v>425585.18459099997</v>
      </c>
      <c r="AK80" s="1057">
        <v>425188.29305399995</v>
      </c>
      <c r="AL80" s="1057">
        <v>422471.62027700001</v>
      </c>
      <c r="AM80" s="1057">
        <v>422812.42842300003</v>
      </c>
    </row>
    <row r="81" spans="1:39" ht="23.25" customHeight="1">
      <c r="A81" s="1284" t="s">
        <v>412</v>
      </c>
      <c r="B81" s="1208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58"/>
      <c r="AF81" s="1085"/>
      <c r="AG81" s="1058"/>
      <c r="AH81" s="1058"/>
      <c r="AI81" s="1058"/>
      <c r="AJ81" s="1058"/>
      <c r="AK81" s="1058"/>
      <c r="AL81" s="1058"/>
      <c r="AM81" s="1058"/>
    </row>
    <row r="82" spans="1:39" ht="15.75" customHeight="1">
      <c r="A82" s="1287" t="s">
        <v>1777</v>
      </c>
      <c r="B82" s="1208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57">
        <v>1966.986105</v>
      </c>
      <c r="AF82" s="1084">
        <v>1970.8139779999999</v>
      </c>
      <c r="AG82" s="1057">
        <v>1962.7936159999999</v>
      </c>
      <c r="AH82" s="1057">
        <v>1979.92795</v>
      </c>
      <c r="AI82" s="1057">
        <v>1980.6571819999999</v>
      </c>
      <c r="AJ82" s="1057">
        <v>1989.4065379999997</v>
      </c>
      <c r="AK82" s="1057">
        <v>1990.317959</v>
      </c>
      <c r="AL82" s="1057">
        <v>1995.421869</v>
      </c>
      <c r="AM82" s="1057">
        <v>1991.5939960000001</v>
      </c>
    </row>
    <row r="83" spans="1:39" ht="31.5" customHeight="1">
      <c r="A83" s="1284" t="s">
        <v>797</v>
      </c>
      <c r="B83" s="1208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57"/>
      <c r="AF83" s="1084"/>
      <c r="AG83" s="1057"/>
      <c r="AH83" s="1057"/>
      <c r="AI83" s="1057"/>
      <c r="AJ83" s="1057"/>
      <c r="AK83" s="1057"/>
      <c r="AL83" s="1057"/>
      <c r="AM83" s="1057"/>
    </row>
    <row r="84" spans="1:39" ht="15.75" customHeight="1">
      <c r="A84" s="1287" t="s">
        <v>798</v>
      </c>
      <c r="B84" s="1208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57"/>
      <c r="AF84" s="1084"/>
      <c r="AG84" s="1057"/>
      <c r="AH84" s="1057"/>
      <c r="AI84" s="1057"/>
      <c r="AJ84" s="1057"/>
      <c r="AK84" s="1057"/>
      <c r="AL84" s="1057"/>
      <c r="AM84" s="1057"/>
    </row>
    <row r="85" spans="1:39" ht="15.75" customHeight="1">
      <c r="A85" s="1287" t="s">
        <v>1778</v>
      </c>
      <c r="B85" s="1208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57">
        <v>387188.12372799998</v>
      </c>
      <c r="AF85" s="1084">
        <v>387941.617448</v>
      </c>
      <c r="AG85" s="1057">
        <v>386362.86872399994</v>
      </c>
      <c r="AH85" s="1057">
        <v>389735.65002399997</v>
      </c>
      <c r="AI85" s="1057">
        <v>389879.17271100002</v>
      </c>
      <c r="AJ85" s="1057">
        <v>391601.44400300004</v>
      </c>
      <c r="AK85" s="1057">
        <v>391780.84733199998</v>
      </c>
      <c r="AL85" s="1057">
        <v>392785.50554600003</v>
      </c>
      <c r="AM85" s="1057">
        <v>392032.011826</v>
      </c>
    </row>
    <row r="86" spans="1:39" ht="15.75" customHeight="1">
      <c r="A86" s="1287" t="s">
        <v>800</v>
      </c>
      <c r="B86" s="1208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57"/>
      <c r="AF86" s="1084"/>
      <c r="AG86" s="1057"/>
      <c r="AH86" s="1057"/>
      <c r="AI86" s="1057"/>
      <c r="AJ86" s="1057"/>
      <c r="AK86" s="1057"/>
      <c r="AL86" s="1057"/>
      <c r="AM86" s="1057"/>
    </row>
    <row r="87" spans="1:39" ht="15.75" customHeight="1">
      <c r="A87" s="1287" t="s">
        <v>1779</v>
      </c>
      <c r="B87" s="1208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57">
        <v>7099.9895820000002</v>
      </c>
      <c r="AF87" s="1084">
        <v>7113.8066719999997</v>
      </c>
      <c r="AG87" s="1057">
        <v>7084.8567089999997</v>
      </c>
      <c r="AH87" s="1057">
        <v>7146.7044599999999</v>
      </c>
      <c r="AI87" s="1057">
        <v>7149.3362639999996</v>
      </c>
      <c r="AJ87" s="1057">
        <v>7180.9180309999992</v>
      </c>
      <c r="AK87" s="1057">
        <v>7184.2077859999999</v>
      </c>
      <c r="AL87" s="1057">
        <v>7202.6305329999996</v>
      </c>
      <c r="AM87" s="1057">
        <v>7188.8135619999994</v>
      </c>
    </row>
    <row r="88" spans="1:39" ht="15.75" customHeight="1">
      <c r="A88" s="1287" t="s">
        <v>1780</v>
      </c>
      <c r="B88" s="1208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57">
        <v>23504.578810999996</v>
      </c>
      <c r="AF88" s="1084">
        <v>23412.584314</v>
      </c>
      <c r="AG88" s="1057">
        <v>23341.362814</v>
      </c>
      <c r="AH88" s="1057">
        <v>23356.200685999996</v>
      </c>
      <c r="AI88" s="1057">
        <v>23504.578810999996</v>
      </c>
      <c r="AJ88" s="1057">
        <v>23605.475935999999</v>
      </c>
      <c r="AK88" s="1057">
        <v>23581.735435999999</v>
      </c>
      <c r="AL88" s="1057">
        <v>23420.003249999998</v>
      </c>
      <c r="AM88" s="1057">
        <v>23442.259939</v>
      </c>
    </row>
    <row r="89" spans="1:39" ht="47.25" customHeight="1">
      <c r="A89" s="1284" t="s">
        <v>804</v>
      </c>
      <c r="B89" s="1208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56"/>
      <c r="AF89" s="1083"/>
      <c r="AG89" s="1056"/>
      <c r="AH89" s="1056"/>
      <c r="AI89" s="1056"/>
      <c r="AJ89" s="1056"/>
      <c r="AK89" s="1056"/>
      <c r="AL89" s="1056"/>
      <c r="AM89" s="1056"/>
    </row>
    <row r="90" spans="1:39" ht="15.75" customHeight="1">
      <c r="A90" s="1287" t="s">
        <v>1781</v>
      </c>
      <c r="B90" s="1208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57">
        <v>19665.0713</v>
      </c>
      <c r="AF90" s="1084">
        <v>19703.340866999999</v>
      </c>
      <c r="AG90" s="1057">
        <v>19623.157119999996</v>
      </c>
      <c r="AH90" s="1057">
        <v>19794.45881</v>
      </c>
      <c r="AI90" s="1057">
        <v>19801.748273999998</v>
      </c>
      <c r="AJ90" s="1057">
        <v>19889.221484999998</v>
      </c>
      <c r="AK90" s="1057">
        <v>19898.333196</v>
      </c>
      <c r="AL90" s="1057">
        <v>19949.359324999998</v>
      </c>
      <c r="AM90" s="1057">
        <v>19911.089757999998</v>
      </c>
    </row>
    <row r="91" spans="1:39" ht="15.75" customHeight="1">
      <c r="A91" s="1287" t="s">
        <v>806</v>
      </c>
      <c r="B91" s="1208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56"/>
      <c r="AF91" s="1083"/>
      <c r="AG91" s="1056"/>
      <c r="AH91" s="1056"/>
      <c r="AI91" s="1056"/>
      <c r="AJ91" s="1056"/>
      <c r="AK91" s="1056"/>
      <c r="AL91" s="1056"/>
      <c r="AM91" s="1056"/>
    </row>
    <row r="92" spans="1:39" ht="15.75" customHeight="1">
      <c r="A92" s="1287" t="s">
        <v>807</v>
      </c>
      <c r="B92" s="1208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57">
        <v>387188.12372799998</v>
      </c>
      <c r="AF92" s="1084">
        <v>387941.617448</v>
      </c>
      <c r="AG92" s="1057">
        <v>386362.86872399994</v>
      </c>
      <c r="AH92" s="1057">
        <v>389735.65002399997</v>
      </c>
      <c r="AI92" s="1057">
        <v>389879.17271100002</v>
      </c>
      <c r="AJ92" s="1057">
        <v>391601.44400300004</v>
      </c>
      <c r="AK92" s="1057">
        <v>391780.84733199998</v>
      </c>
      <c r="AL92" s="1057">
        <v>392785.50554600003</v>
      </c>
      <c r="AM92" s="1057">
        <v>392032.011826</v>
      </c>
    </row>
    <row r="93" spans="1:39" ht="15.75" customHeight="1">
      <c r="A93" s="1287" t="s">
        <v>808</v>
      </c>
      <c r="B93" s="1208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04"/>
      <c r="AG93" s="868"/>
      <c r="AH93" s="868"/>
      <c r="AI93" s="868"/>
      <c r="AJ93" s="868"/>
      <c r="AK93" s="868"/>
      <c r="AL93" s="868"/>
      <c r="AM93" s="868"/>
    </row>
    <row r="94" spans="1:39" ht="15.75" customHeight="1">
      <c r="A94" s="1287" t="s">
        <v>1782</v>
      </c>
      <c r="B94" s="1208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57">
        <v>548.07353999999998</v>
      </c>
      <c r="AF94" s="1084">
        <v>542.096765</v>
      </c>
      <c r="AG94" s="1057">
        <v>546.15169000000003</v>
      </c>
      <c r="AH94" s="1057">
        <v>548.074254</v>
      </c>
      <c r="AI94" s="1057">
        <v>549.43882699999995</v>
      </c>
      <c r="AJ94" s="1057">
        <v>557.47382599999992</v>
      </c>
      <c r="AK94" s="1057">
        <v>555.01516699999991</v>
      </c>
      <c r="AL94" s="1057">
        <v>545.76862899999992</v>
      </c>
      <c r="AM94" s="1057">
        <v>549.38765699999999</v>
      </c>
    </row>
    <row r="95" spans="1:39" ht="15.75" customHeight="1">
      <c r="A95" s="1287" t="s">
        <v>811</v>
      </c>
      <c r="B95" s="1208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04"/>
      <c r="AG95" s="868"/>
      <c r="AH95" s="868"/>
      <c r="AI95" s="868"/>
      <c r="AJ95" s="868"/>
      <c r="AK95" s="868"/>
      <c r="AL95" s="868"/>
      <c r="AM95" s="868"/>
    </row>
    <row r="96" spans="1:39" ht="15.75" customHeight="1">
      <c r="A96" s="1287" t="s">
        <v>1783</v>
      </c>
      <c r="B96" s="1208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57">
        <v>110.67</v>
      </c>
      <c r="AF96" s="1084">
        <v>110.67</v>
      </c>
      <c r="AG96" s="1057">
        <v>110.67</v>
      </c>
      <c r="AH96" s="1057">
        <v>111.86</v>
      </c>
      <c r="AI96" s="1057">
        <v>111.86</v>
      </c>
      <c r="AJ96" s="1057">
        <v>111.86</v>
      </c>
      <c r="AK96" s="1057">
        <v>111.86</v>
      </c>
      <c r="AL96" s="1057">
        <v>111.86</v>
      </c>
      <c r="AM96" s="1057">
        <v>111.86</v>
      </c>
    </row>
    <row r="97" spans="1:39" ht="39.75" customHeight="1">
      <c r="A97" s="1287" t="s">
        <v>813</v>
      </c>
      <c r="B97" s="1208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57"/>
      <c r="AF97" s="1084"/>
      <c r="AG97" s="1057"/>
      <c r="AH97" s="1057"/>
      <c r="AI97" s="1057"/>
      <c r="AJ97" s="1057"/>
      <c r="AK97" s="1057"/>
      <c r="AL97" s="1057"/>
      <c r="AM97" s="1057"/>
    </row>
    <row r="98" spans="1:39" ht="15.75" customHeight="1">
      <c r="A98" s="1287" t="s">
        <v>214</v>
      </c>
      <c r="B98" s="1208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56"/>
      <c r="AF98" s="1083"/>
      <c r="AG98" s="1056"/>
      <c r="AH98" s="1056"/>
      <c r="AI98" s="1056"/>
      <c r="AJ98" s="1056"/>
      <c r="AK98" s="1056"/>
      <c r="AL98" s="1056"/>
      <c r="AM98" s="1056"/>
    </row>
    <row r="99" spans="1:39" ht="15.75" customHeight="1">
      <c r="A99" s="1287" t="s">
        <v>1784</v>
      </c>
      <c r="B99" s="1208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57">
        <v>86442.014595999994</v>
      </c>
      <c r="AF99" s="1084">
        <v>86610.236446999988</v>
      </c>
      <c r="AG99" s="1057">
        <v>86257.771536999993</v>
      </c>
      <c r="AH99" s="1057">
        <v>87010.764742999992</v>
      </c>
      <c r="AI99" s="1057">
        <v>87042.80704</v>
      </c>
      <c r="AJ99" s="1057">
        <v>87427.314127999998</v>
      </c>
      <c r="AK99" s="1057">
        <v>87467.367029000001</v>
      </c>
      <c r="AL99" s="1057">
        <v>87691.66287</v>
      </c>
      <c r="AM99" s="1057">
        <v>87523.440900000001</v>
      </c>
    </row>
    <row r="100" spans="1:39" ht="34.5" customHeight="1">
      <c r="A100" s="1287" t="s">
        <v>816</v>
      </c>
      <c r="B100" s="1208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57"/>
      <c r="AF100" s="1084"/>
      <c r="AG100" s="1057"/>
      <c r="AH100" s="1057"/>
      <c r="AI100" s="1057"/>
      <c r="AJ100" s="1057"/>
      <c r="AK100" s="1057"/>
      <c r="AL100" s="1057"/>
      <c r="AM100" s="1057"/>
    </row>
    <row r="101" spans="1:39" ht="30" customHeight="1">
      <c r="A101" s="1287" t="s">
        <v>83</v>
      </c>
      <c r="B101" s="1208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57"/>
      <c r="AF101" s="1084"/>
      <c r="AG101" s="1057"/>
      <c r="AH101" s="1057"/>
      <c r="AI101" s="1057"/>
      <c r="AJ101" s="1057"/>
      <c r="AK101" s="1057"/>
      <c r="AL101" s="1057"/>
      <c r="AM101" s="1057"/>
    </row>
    <row r="102" spans="1:39" ht="15.75" customHeight="1">
      <c r="A102" s="1287" t="s">
        <v>1785</v>
      </c>
      <c r="B102" s="1208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57">
        <v>91388.218299</v>
      </c>
      <c r="AF102" s="1084">
        <v>91566.06582199999</v>
      </c>
      <c r="AG102" s="1057">
        <v>91193.432910999996</v>
      </c>
      <c r="AH102" s="1057">
        <v>91989.512327999997</v>
      </c>
      <c r="AI102" s="1057">
        <v>92023.387938999993</v>
      </c>
      <c r="AJ102" s="1057">
        <v>92429.896580000001</v>
      </c>
      <c r="AK102" s="1057">
        <v>92472.241301999995</v>
      </c>
      <c r="AL102" s="1057">
        <v>92709.371293000004</v>
      </c>
      <c r="AM102" s="1057">
        <v>92531.52377</v>
      </c>
    </row>
    <row r="103" spans="1:39" ht="33" customHeight="1">
      <c r="A103" s="1287" t="s">
        <v>819</v>
      </c>
      <c r="B103" s="1208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56"/>
      <c r="AF103" s="1083"/>
      <c r="AG103" s="1056"/>
      <c r="AH103" s="1056"/>
      <c r="AI103" s="1056"/>
      <c r="AJ103" s="1056"/>
      <c r="AK103" s="1056"/>
      <c r="AL103" s="1056"/>
      <c r="AM103" s="1056"/>
    </row>
    <row r="104" spans="1:39" ht="15.75" customHeight="1">
      <c r="A104" s="1287" t="s">
        <v>271</v>
      </c>
      <c r="B104" s="1208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04"/>
      <c r="AG104" s="868"/>
      <c r="AH104" s="868"/>
      <c r="AI104" s="868"/>
      <c r="AJ104" s="868"/>
      <c r="AK104" s="868"/>
      <c r="AL104" s="868"/>
      <c r="AM104" s="991"/>
    </row>
    <row r="105" spans="1:39" ht="31.5" customHeight="1">
      <c r="A105" s="1287" t="s">
        <v>820</v>
      </c>
      <c r="B105" s="1208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04"/>
      <c r="AG105" s="868"/>
      <c r="AH105" s="868"/>
      <c r="AI105" s="868"/>
      <c r="AJ105" s="868"/>
      <c r="AK105" s="868"/>
      <c r="AL105" s="868"/>
      <c r="AM105" s="868"/>
    </row>
    <row r="106" spans="1:39" ht="15.75" customHeight="1">
      <c r="A106" s="1287" t="s">
        <v>1786</v>
      </c>
      <c r="B106" s="1208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061">
        <v>5.1526999999999996E-2</v>
      </c>
      <c r="AF106" s="1088">
        <v>5.1645999999999997E-2</v>
      </c>
      <c r="AG106" s="1061">
        <v>5.1408000000000002E-2</v>
      </c>
      <c r="AH106" s="1061">
        <v>5.1884E-2</v>
      </c>
      <c r="AI106" s="1061">
        <v>5.1884E-2</v>
      </c>
      <c r="AJ106" s="1061">
        <v>5.2121999999999995E-2</v>
      </c>
      <c r="AK106" s="1061">
        <v>5.2121999999999995E-2</v>
      </c>
      <c r="AL106" s="1061">
        <v>5.2359999999999997E-2</v>
      </c>
      <c r="AM106" s="1061">
        <v>5.2241000000000003E-2</v>
      </c>
    </row>
    <row r="107" spans="1:39" ht="15.75" customHeight="1">
      <c r="A107" s="1287" t="s">
        <v>1787</v>
      </c>
      <c r="B107" s="1208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061">
        <v>0.103173</v>
      </c>
      <c r="AF107" s="1088">
        <v>0.10329199999999999</v>
      </c>
      <c r="AG107" s="1061">
        <v>0.10293499999999998</v>
      </c>
      <c r="AH107" s="1061">
        <v>0.103768</v>
      </c>
      <c r="AI107" s="1061">
        <v>0.10388699999999999</v>
      </c>
      <c r="AJ107" s="1061">
        <v>0.104363</v>
      </c>
      <c r="AK107" s="1061">
        <v>0.104363</v>
      </c>
      <c r="AL107" s="1061">
        <v>0.104601</v>
      </c>
      <c r="AM107" s="1061">
        <v>0.10448200000000001</v>
      </c>
    </row>
    <row r="108" spans="1:39" ht="15.75" customHeight="1">
      <c r="A108" s="1287" t="s">
        <v>1788</v>
      </c>
      <c r="B108" s="1208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061">
        <v>4.3607549999999993</v>
      </c>
      <c r="AF108" s="1088">
        <v>4.3692039999999999</v>
      </c>
      <c r="AG108" s="1061">
        <v>4.3514729999999995</v>
      </c>
      <c r="AH108" s="1061">
        <v>4.3894339999999996</v>
      </c>
      <c r="AI108" s="1061">
        <v>4.3910999999999998</v>
      </c>
      <c r="AJ108" s="1061">
        <v>4.4104970000000003</v>
      </c>
      <c r="AK108" s="1061">
        <v>4.4125199999999998</v>
      </c>
      <c r="AL108" s="1061">
        <v>4.4238249999999999</v>
      </c>
      <c r="AM108" s="1061">
        <v>4.4152569999999995</v>
      </c>
    </row>
    <row r="109" spans="1:39" ht="15.75" customHeight="1">
      <c r="A109" s="1287" t="s">
        <v>1789</v>
      </c>
      <c r="B109" s="1208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061">
        <v>6.9131859999999996</v>
      </c>
      <c r="AF109" s="1088">
        <v>6.9266329999999998</v>
      </c>
      <c r="AG109" s="1061">
        <v>6.8984299999999994</v>
      </c>
      <c r="AH109" s="1061">
        <v>6.9586439999999996</v>
      </c>
      <c r="AI109" s="1061">
        <v>6.9612619999999996</v>
      </c>
      <c r="AJ109" s="1061">
        <v>6.9919640000000003</v>
      </c>
      <c r="AK109" s="1061">
        <v>6.995177</v>
      </c>
      <c r="AL109" s="1061">
        <v>7.013145999999999</v>
      </c>
      <c r="AM109" s="1061">
        <v>6.9996989999999997</v>
      </c>
    </row>
    <row r="110" spans="1:39" ht="42" customHeight="1">
      <c r="A110" s="1287" t="s">
        <v>1790</v>
      </c>
      <c r="B110" s="1208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061">
        <v>0.15481899999999998</v>
      </c>
      <c r="AF110" s="1088">
        <v>0.15517599999999998</v>
      </c>
      <c r="AG110" s="1061">
        <v>0.15458099999999997</v>
      </c>
      <c r="AH110" s="1061">
        <v>0.15589</v>
      </c>
      <c r="AI110" s="1061">
        <v>0.15589</v>
      </c>
      <c r="AJ110" s="1061">
        <v>0.15660399999999999</v>
      </c>
      <c r="AK110" s="1061">
        <v>0.156723</v>
      </c>
      <c r="AL110" s="1061">
        <v>0.15708</v>
      </c>
      <c r="AM110" s="1061">
        <v>0.15684199999999998</v>
      </c>
    </row>
    <row r="111" spans="1:39" ht="26.25" customHeight="1">
      <c r="A111" s="1287" t="s">
        <v>1791</v>
      </c>
      <c r="B111" s="1208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061">
        <v>9.4357479999999985</v>
      </c>
      <c r="AF111" s="1088">
        <v>9.4541930000000001</v>
      </c>
      <c r="AG111" s="1061">
        <v>9.4156370000000003</v>
      </c>
      <c r="AH111" s="1061">
        <v>9.4978660000000001</v>
      </c>
      <c r="AI111" s="1061">
        <v>9.5013170000000002</v>
      </c>
      <c r="AJ111" s="1061">
        <v>9.5433240000000001</v>
      </c>
      <c r="AK111" s="1061">
        <v>9.5477270000000001</v>
      </c>
      <c r="AL111" s="1061">
        <v>9.572241</v>
      </c>
      <c r="AM111" s="1061">
        <v>9.5537959999999984</v>
      </c>
    </row>
    <row r="112" spans="1:39" ht="39.75" customHeight="1">
      <c r="A112" s="1287" t="s">
        <v>829</v>
      </c>
      <c r="B112" s="1208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04"/>
      <c r="AG112" s="868"/>
      <c r="AH112" s="868"/>
      <c r="AI112" s="868"/>
      <c r="AJ112" s="868"/>
      <c r="AK112" s="868"/>
      <c r="AL112" s="868"/>
      <c r="AM112" s="868"/>
    </row>
    <row r="113" spans="1:39" ht="27.75" customHeight="1">
      <c r="A113" s="1284" t="s">
        <v>230</v>
      </c>
      <c r="B113" s="1208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56"/>
      <c r="AF113" s="1083"/>
      <c r="AG113" s="1056"/>
      <c r="AH113" s="1056"/>
      <c r="AI113" s="1056"/>
      <c r="AJ113" s="1056"/>
      <c r="AK113" s="1056"/>
      <c r="AL113" s="1056"/>
      <c r="AM113" s="1056"/>
    </row>
    <row r="114" spans="1:39" ht="15.75" customHeight="1">
      <c r="A114" s="1287" t="s">
        <v>830</v>
      </c>
      <c r="B114" s="1208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57">
        <v>107690.89295299999</v>
      </c>
      <c r="AF114" s="1084">
        <v>107900.46647099999</v>
      </c>
      <c r="AG114" s="1057">
        <v>107461.35992199999</v>
      </c>
      <c r="AH114" s="1057">
        <v>108399.451321</v>
      </c>
      <c r="AI114" s="1057">
        <v>108439.370109</v>
      </c>
      <c r="AJ114" s="1057">
        <v>108918.39544599999</v>
      </c>
      <c r="AK114" s="1057">
        <v>108968.29393100001</v>
      </c>
      <c r="AL114" s="1057">
        <v>109247.72544699999</v>
      </c>
      <c r="AM114" s="1057">
        <v>109038.15180999998</v>
      </c>
    </row>
    <row r="115" spans="1:39" ht="50.25" customHeight="1">
      <c r="A115" s="1284" t="s">
        <v>831</v>
      </c>
      <c r="B115" s="1208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56"/>
      <c r="AF115" s="1083"/>
      <c r="AG115" s="1056"/>
      <c r="AH115" s="1056"/>
      <c r="AI115" s="1056"/>
      <c r="AJ115" s="1056"/>
      <c r="AK115" s="1056"/>
      <c r="AL115" s="1056"/>
      <c r="AM115" s="1056"/>
    </row>
    <row r="116" spans="1:39" ht="28.5" customHeight="1">
      <c r="A116" s="1287" t="s">
        <v>1792</v>
      </c>
      <c r="B116" s="1208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4">
        <v>58743.193081999998</v>
      </c>
      <c r="AB116" s="985">
        <v>59373.008078999992</v>
      </c>
      <c r="AC116" s="985">
        <v>59601</v>
      </c>
      <c r="AD116" s="985">
        <v>59892.667275</v>
      </c>
      <c r="AE116" s="985">
        <v>60012.399005999992</v>
      </c>
      <c r="AF116" s="984">
        <v>60121.041484000001</v>
      </c>
      <c r="AG116" s="985">
        <v>59883.621608999994</v>
      </c>
      <c r="AH116" s="985">
        <v>60403.097544999997</v>
      </c>
      <c r="AI116" s="985">
        <v>60426.684772999994</v>
      </c>
      <c r="AJ116" s="985">
        <v>60700.056808999994</v>
      </c>
      <c r="AK116" s="985">
        <v>60724.756329999997</v>
      </c>
      <c r="AL116" s="985">
        <v>60868.105872</v>
      </c>
      <c r="AM116" s="985">
        <v>60756.778753999999</v>
      </c>
    </row>
    <row r="117" spans="1:39" ht="15.75" customHeight="1">
      <c r="A117" s="1287" t="s">
        <v>833</v>
      </c>
      <c r="B117" s="1208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56"/>
      <c r="AF117" s="1083"/>
      <c r="AG117" s="1056"/>
      <c r="AH117" s="1056"/>
      <c r="AI117" s="1056"/>
      <c r="AJ117" s="1056"/>
      <c r="AK117" s="1056"/>
      <c r="AL117" s="1056"/>
      <c r="AM117" s="1056"/>
    </row>
    <row r="118" spans="1:39" ht="15.75" customHeight="1">
      <c r="A118" s="1287" t="s">
        <v>834</v>
      </c>
      <c r="B118" s="1208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57">
        <v>1412292.833595</v>
      </c>
      <c r="AF118" s="1084">
        <v>1415041.2489079998</v>
      </c>
      <c r="AG118" s="1057">
        <v>1409282.6644540001</v>
      </c>
      <c r="AH118" s="1057">
        <v>1421585.094846</v>
      </c>
      <c r="AI118" s="1057">
        <v>1422108.6025019998</v>
      </c>
      <c r="AJ118" s="1057">
        <v>1428390.6946119999</v>
      </c>
      <c r="AK118" s="1057">
        <v>1429045.0791819999</v>
      </c>
      <c r="AL118" s="1057">
        <v>1432709.632893</v>
      </c>
      <c r="AM118" s="1057">
        <v>1429961.2176989999</v>
      </c>
    </row>
    <row r="119" spans="1:39" ht="42.75" customHeight="1">
      <c r="A119" s="1287" t="s">
        <v>442</v>
      </c>
      <c r="B119" s="1208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56"/>
      <c r="AF119" s="1083"/>
      <c r="AG119" s="1056"/>
      <c r="AH119" s="1056"/>
      <c r="AI119" s="1056"/>
      <c r="AJ119" s="1056"/>
      <c r="AK119" s="1056"/>
      <c r="AL119" s="1056"/>
      <c r="AM119" s="1056"/>
    </row>
    <row r="120" spans="1:39" ht="15.75" customHeight="1">
      <c r="A120" s="1287" t="s">
        <v>443</v>
      </c>
      <c r="B120" s="1208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56"/>
      <c r="AF120" s="1083"/>
      <c r="AG120" s="1056"/>
      <c r="AH120" s="1056"/>
      <c r="AI120" s="1056"/>
      <c r="AJ120" s="1056"/>
      <c r="AK120" s="1056"/>
      <c r="AL120" s="1056"/>
      <c r="AM120" s="1056"/>
    </row>
    <row r="121" spans="1:39" ht="31.5" customHeight="1">
      <c r="A121" s="1287" t="s">
        <v>1793</v>
      </c>
      <c r="B121" s="1208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57">
        <v>7451.2371220000005</v>
      </c>
      <c r="AF121" s="1084">
        <v>7465.7377479999996</v>
      </c>
      <c r="AG121" s="1057">
        <v>7435.355501</v>
      </c>
      <c r="AH121" s="1057">
        <v>7500.2629799999995</v>
      </c>
      <c r="AI121" s="1057">
        <v>7503.0249699999995</v>
      </c>
      <c r="AJ121" s="1057">
        <v>7536.169206999999</v>
      </c>
      <c r="AK121" s="1057">
        <v>7539.6217539999998</v>
      </c>
      <c r="AL121" s="1057">
        <v>7558.9559219999992</v>
      </c>
      <c r="AM121" s="1057">
        <v>7544.4552959999992</v>
      </c>
    </row>
    <row r="122" spans="1:39" ht="36" customHeight="1">
      <c r="A122" s="1287" t="s">
        <v>445</v>
      </c>
      <c r="B122" s="1208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56"/>
      <c r="AF122" s="1083"/>
      <c r="AG122" s="1056"/>
      <c r="AH122" s="1056"/>
      <c r="AI122" s="1056"/>
      <c r="AJ122" s="1056"/>
      <c r="AK122" s="1056"/>
      <c r="AL122" s="1056"/>
      <c r="AM122" s="1056"/>
    </row>
    <row r="123" spans="1:39" ht="33" customHeight="1">
      <c r="A123" s="1287" t="s">
        <v>1794</v>
      </c>
      <c r="B123" s="1208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57">
        <v>2462610.258626</v>
      </c>
      <c r="AF123" s="1084">
        <v>2420107.5390169998</v>
      </c>
      <c r="AG123" s="1057">
        <v>2452286.2541660001</v>
      </c>
      <c r="AH123" s="1057">
        <v>2454565.5798089998</v>
      </c>
      <c r="AI123" s="1057">
        <v>2463280.648577</v>
      </c>
      <c r="AJ123" s="1057">
        <v>2511950.9552829997</v>
      </c>
      <c r="AK123" s="1057">
        <v>2494788.9738940001</v>
      </c>
      <c r="AL123" s="1057">
        <v>2429627.0756310001</v>
      </c>
      <c r="AM123" s="1057">
        <v>2456174.5156200002</v>
      </c>
    </row>
    <row r="124" spans="1:39" ht="15.75" customHeight="1">
      <c r="A124" s="1287" t="s">
        <v>448</v>
      </c>
      <c r="B124" s="1208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56"/>
      <c r="AF124" s="1083"/>
      <c r="AG124" s="1056"/>
      <c r="AH124" s="1056"/>
      <c r="AI124" s="1056"/>
      <c r="AJ124" s="1056"/>
      <c r="AK124" s="1056"/>
      <c r="AL124" s="1056"/>
      <c r="AM124" s="1056"/>
    </row>
    <row r="125" spans="1:39" ht="15.75" customHeight="1">
      <c r="A125" s="1287" t="s">
        <v>837</v>
      </c>
      <c r="B125" s="1208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57">
        <v>3726.4168129999998</v>
      </c>
      <c r="AF125" s="1084">
        <v>3733.6686730000001</v>
      </c>
      <c r="AG125" s="1057">
        <v>3718.4743959999996</v>
      </c>
      <c r="AH125" s="1057">
        <v>3750.9350969999996</v>
      </c>
      <c r="AI125" s="1057">
        <v>3752.3163299999997</v>
      </c>
      <c r="AJ125" s="1057">
        <v>3768.891959</v>
      </c>
      <c r="AK125" s="1057">
        <v>3770.618649</v>
      </c>
      <c r="AL125" s="1057">
        <v>3780.2877559999997</v>
      </c>
      <c r="AM125" s="1057">
        <v>3773.0358959999994</v>
      </c>
    </row>
    <row r="126" spans="1:39" ht="15.75" customHeight="1">
      <c r="I126" s="102"/>
      <c r="J126" s="102"/>
      <c r="K126" s="102"/>
      <c r="U126" s="102"/>
      <c r="AF126" s="1073"/>
    </row>
    <row r="127" spans="1:39" ht="15.75" customHeight="1">
      <c r="I127" s="102"/>
      <c r="U127" s="102"/>
      <c r="AF127" s="1073"/>
    </row>
    <row r="128" spans="1:39" ht="15.75" customHeight="1">
      <c r="I128" s="102"/>
      <c r="U128" s="102"/>
      <c r="AF128" s="1073"/>
    </row>
    <row r="129" spans="9:32" ht="15.75" customHeight="1">
      <c r="I129" s="102"/>
      <c r="U129" s="102"/>
      <c r="AF129" s="1073"/>
    </row>
    <row r="130" spans="9:32" ht="15.75" customHeight="1">
      <c r="U130" s="102"/>
      <c r="AF130" s="1073"/>
    </row>
    <row r="131" spans="9:32" ht="15.75" customHeight="1">
      <c r="U131" s="102"/>
      <c r="AF131" s="1073"/>
    </row>
    <row r="132" spans="9:32" ht="15.75" customHeight="1">
      <c r="AF132" s="1073"/>
    </row>
    <row r="133" spans="9:32" ht="15.75" customHeight="1">
      <c r="AF133" s="1073"/>
    </row>
    <row r="134" spans="9:32" ht="15.75" customHeight="1">
      <c r="AF134" s="1073"/>
    </row>
    <row r="135" spans="9:32" ht="15.75" customHeight="1">
      <c r="AF135" s="1073"/>
    </row>
    <row r="136" spans="9:32" ht="15.75" customHeight="1">
      <c r="AF136" s="1073"/>
    </row>
    <row r="137" spans="9:32" ht="15.75" customHeight="1">
      <c r="AF137" s="1073"/>
    </row>
    <row r="138" spans="9:32" ht="15.75" customHeight="1">
      <c r="AF138" s="1073"/>
    </row>
    <row r="139" spans="9:32" ht="15.75" customHeight="1">
      <c r="AF139" s="1073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84">
    <mergeCell ref="H4:H5"/>
    <mergeCell ref="AM4:AM5"/>
    <mergeCell ref="AM6:AM7"/>
    <mergeCell ref="AM8:AM9"/>
    <mergeCell ref="A17:B17"/>
    <mergeCell ref="A18:B18"/>
    <mergeCell ref="I4:I5"/>
    <mergeCell ref="A8:B8"/>
    <mergeCell ref="A9:B9"/>
    <mergeCell ref="A10:B10"/>
    <mergeCell ref="A11:B11"/>
    <mergeCell ref="A12:B12"/>
    <mergeCell ref="A13:B13"/>
    <mergeCell ref="A14:B14"/>
    <mergeCell ref="O4:O5"/>
    <mergeCell ref="A4:B5"/>
    <mergeCell ref="C4:C5"/>
    <mergeCell ref="D4:D5"/>
    <mergeCell ref="E4:E5"/>
    <mergeCell ref="F4:F5"/>
    <mergeCell ref="A15:B15"/>
    <mergeCell ref="A16:B16"/>
    <mergeCell ref="X4:X5"/>
    <mergeCell ref="W4:W5"/>
    <mergeCell ref="P4:P5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30:B30"/>
    <mergeCell ref="A31:B31"/>
    <mergeCell ref="A32:B32"/>
    <mergeCell ref="A33:B33"/>
    <mergeCell ref="A34:B34"/>
    <mergeCell ref="A103:B103"/>
    <mergeCell ref="A104:B104"/>
    <mergeCell ref="A93:B93"/>
    <mergeCell ref="A94:B94"/>
    <mergeCell ref="A95:B95"/>
    <mergeCell ref="A86:B86"/>
    <mergeCell ref="A87:B87"/>
    <mergeCell ref="A88:B88"/>
    <mergeCell ref="A89:B89"/>
    <mergeCell ref="A90:B90"/>
    <mergeCell ref="A91:B91"/>
    <mergeCell ref="A69:B69"/>
    <mergeCell ref="A70:B70"/>
    <mergeCell ref="A71:B71"/>
    <mergeCell ref="A72:B72"/>
    <mergeCell ref="A73:B73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92:B92"/>
    <mergeCell ref="A96:B96"/>
    <mergeCell ref="A97:B97"/>
    <mergeCell ref="A98:B98"/>
    <mergeCell ref="A99:B99"/>
    <mergeCell ref="A100:B100"/>
    <mergeCell ref="A101:B101"/>
    <mergeCell ref="A102:B102"/>
    <mergeCell ref="A74:B74"/>
    <mergeCell ref="A75:B75"/>
    <mergeCell ref="A76:B76"/>
    <mergeCell ref="A77:B77"/>
    <mergeCell ref="A79:B79"/>
    <mergeCell ref="A84:B84"/>
    <mergeCell ref="A85:B85"/>
    <mergeCell ref="A78:B78"/>
    <mergeCell ref="A80:B80"/>
    <mergeCell ref="A81:B81"/>
    <mergeCell ref="A82:B82"/>
    <mergeCell ref="A83:B83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35:B35"/>
    <mergeCell ref="A26:B26"/>
    <mergeCell ref="S4:S5"/>
    <mergeCell ref="T4:T5"/>
    <mergeCell ref="U4:U5"/>
    <mergeCell ref="V4:V5"/>
    <mergeCell ref="L4:L5"/>
    <mergeCell ref="M4:M5"/>
    <mergeCell ref="N4:N5"/>
    <mergeCell ref="K4:K5"/>
    <mergeCell ref="J4:J5"/>
    <mergeCell ref="A27:B27"/>
    <mergeCell ref="A28:B28"/>
    <mergeCell ref="A29:B29"/>
    <mergeCell ref="A25:B25"/>
    <mergeCell ref="Q4:Q5"/>
    <mergeCell ref="R4:R5"/>
    <mergeCell ref="A23:B23"/>
    <mergeCell ref="A24:B24"/>
    <mergeCell ref="A19:B19"/>
    <mergeCell ref="A20:B20"/>
    <mergeCell ref="A21:B21"/>
    <mergeCell ref="A22:B22"/>
    <mergeCell ref="G4:G5"/>
    <mergeCell ref="Y4:Y5"/>
    <mergeCell ref="AC4:AC5"/>
    <mergeCell ref="AC6:AC7"/>
    <mergeCell ref="AC8:AC9"/>
    <mergeCell ref="AE4:AE5"/>
    <mergeCell ref="AE6:AE7"/>
    <mergeCell ref="AE8:AE9"/>
    <mergeCell ref="AG4:AG5"/>
    <mergeCell ref="AG6:AG7"/>
    <mergeCell ref="AG8:AG9"/>
    <mergeCell ref="AF4:AF5"/>
    <mergeCell ref="AF6:AF7"/>
    <mergeCell ref="AF8:AF9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AL4:AL5"/>
    <mergeCell ref="AL6:AL7"/>
    <mergeCell ref="AL8:AL9"/>
    <mergeCell ref="AJ4:AJ5"/>
    <mergeCell ref="AJ6:AJ7"/>
    <mergeCell ref="AI4:AI5"/>
    <mergeCell ref="AI6:AI7"/>
    <mergeCell ref="AI8:AI9"/>
    <mergeCell ref="AD4:AD5"/>
    <mergeCell ref="AD6:AD7"/>
    <mergeCell ref="AD8:AD9"/>
    <mergeCell ref="AH4:AH5"/>
    <mergeCell ref="AH6:AH7"/>
    <mergeCell ref="AH8:AH9"/>
    <mergeCell ref="AK4:AK5"/>
    <mergeCell ref="AK6:AK7"/>
    <mergeCell ref="AK8:AK9"/>
    <mergeCell ref="AJ8:AJ9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5"/>
  <sheetViews>
    <sheetView topLeftCell="D85" workbookViewId="0">
      <selection activeCell="O76" sqref="O76"/>
    </sheetView>
  </sheetViews>
  <sheetFormatPr baseColWidth="10" defaultColWidth="11.25" defaultRowHeight="15" customHeight="1"/>
  <cols>
    <col min="1" max="1" width="54.58203125" style="963" customWidth="1"/>
    <col min="2" max="9" width="11.25" style="963"/>
    <col min="10" max="10" width="12.83203125" style="963" customWidth="1"/>
    <col min="11" max="13" width="11.25" style="963"/>
    <col min="14" max="14" width="10.25" style="963" customWidth="1"/>
    <col min="15" max="16384" width="11.25" style="963"/>
  </cols>
  <sheetData>
    <row r="1" spans="1:14" ht="15" customHeight="1">
      <c r="A1" s="1227" t="s">
        <v>1877</v>
      </c>
    </row>
    <row r="2" spans="1:14" ht="15" customHeight="1">
      <c r="A2" s="1227"/>
    </row>
    <row r="3" spans="1:14" ht="15" customHeight="1">
      <c r="A3" s="1227"/>
    </row>
    <row r="6" spans="1:14" ht="41.5" customHeight="1">
      <c r="A6" s="966" t="s">
        <v>941</v>
      </c>
      <c r="B6" s="967" t="s">
        <v>1876</v>
      </c>
      <c r="C6" s="986" t="s">
        <v>1883</v>
      </c>
      <c r="D6" s="986" t="s">
        <v>1887</v>
      </c>
      <c r="E6" s="986" t="s">
        <v>1898</v>
      </c>
      <c r="F6" s="986" t="s">
        <v>2030</v>
      </c>
      <c r="G6" s="986" t="s">
        <v>2047</v>
      </c>
      <c r="H6" s="986" t="s">
        <v>2055</v>
      </c>
      <c r="I6" s="986" t="s">
        <v>2066</v>
      </c>
      <c r="J6" s="986" t="s">
        <v>2074</v>
      </c>
      <c r="K6" s="986" t="s">
        <v>2078</v>
      </c>
      <c r="L6" s="986" t="s">
        <v>2095</v>
      </c>
      <c r="M6" s="986" t="s">
        <v>2096</v>
      </c>
      <c r="N6" s="986" t="s">
        <v>2105</v>
      </c>
    </row>
    <row r="7" spans="1:14" ht="15.75" customHeight="1">
      <c r="A7" s="970" t="s">
        <v>674</v>
      </c>
      <c r="B7" s="970"/>
      <c r="C7" s="971"/>
      <c r="D7" s="868"/>
      <c r="E7" s="868"/>
      <c r="F7" s="868"/>
      <c r="G7" s="868"/>
      <c r="H7" s="868"/>
      <c r="I7" s="868"/>
      <c r="J7" s="868"/>
      <c r="K7" s="868"/>
      <c r="L7" s="868"/>
      <c r="M7" s="868"/>
      <c r="N7" s="868"/>
    </row>
    <row r="8" spans="1:14" ht="15.75" customHeight="1">
      <c r="A8" s="1224" t="s">
        <v>12</v>
      </c>
      <c r="B8" s="1224"/>
      <c r="C8" s="972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</row>
    <row r="9" spans="1:14" ht="15.75" customHeight="1">
      <c r="A9" s="973" t="s">
        <v>13</v>
      </c>
      <c r="B9" s="974" t="s">
        <v>14</v>
      </c>
      <c r="C9" s="969">
        <v>0.12417242633065366</v>
      </c>
      <c r="D9" s="969">
        <v>0.12340960192955416</v>
      </c>
      <c r="E9" s="969">
        <v>0.12209337983894412</v>
      </c>
      <c r="F9" s="969">
        <f>+[3]Indexador!M9*1.19</f>
        <v>0.12209337983894412</v>
      </c>
      <c r="G9" s="1075">
        <v>0.12143202599713183</v>
      </c>
      <c r="H9" s="1075">
        <v>0.1225</v>
      </c>
      <c r="I9" s="1075">
        <v>0.12287512709504046</v>
      </c>
      <c r="J9" s="1075">
        <v>0.12321587717585304</v>
      </c>
      <c r="K9" s="1075">
        <v>0.12518655229874806</v>
      </c>
      <c r="L9" s="1075">
        <v>0.12455333072555792</v>
      </c>
      <c r="M9" s="1075">
        <v>0.12216227785300045</v>
      </c>
      <c r="N9" s="868">
        <v>0.1231</v>
      </c>
    </row>
    <row r="10" spans="1:14" ht="15.75" customHeight="1">
      <c r="A10" s="973" t="s">
        <v>15</v>
      </c>
      <c r="B10" s="974" t="s">
        <v>14</v>
      </c>
      <c r="C10" s="969">
        <v>9.3129319747990241E-2</v>
      </c>
      <c r="D10" s="969">
        <v>9.2557201447165602E-2</v>
      </c>
      <c r="E10" s="969">
        <v>9.157003487920809E-2</v>
      </c>
      <c r="F10" s="969">
        <f>+[3]Indexador!M10*1.19</f>
        <v>9.157003487920809E-2</v>
      </c>
      <c r="G10" s="1075">
        <v>9.1074019497848865E-2</v>
      </c>
      <c r="H10" s="1075">
        <v>9.1899999999999996E-2</v>
      </c>
      <c r="I10" s="1075">
        <v>9.2156345321280336E-2</v>
      </c>
      <c r="J10" s="1075">
        <v>9.2411907881889771E-2</v>
      </c>
      <c r="K10" s="1075">
        <v>9.3889914224061038E-2</v>
      </c>
      <c r="L10" s="1075">
        <v>9.3414998044168446E-2</v>
      </c>
      <c r="M10" s="1075">
        <v>9.1621708389750325E-2</v>
      </c>
      <c r="N10" s="868">
        <v>9.2299999999999993E-2</v>
      </c>
    </row>
    <row r="11" spans="1:14" ht="15.5">
      <c r="A11" s="973" t="s">
        <v>16</v>
      </c>
      <c r="B11" s="974" t="s">
        <v>14</v>
      </c>
      <c r="C11" s="969">
        <v>6.208621316532683E-2</v>
      </c>
      <c r="D11" s="969">
        <v>6.1704800964777082E-2</v>
      </c>
      <c r="E11" s="969">
        <v>6.1046689919472062E-2</v>
      </c>
      <c r="F11" s="969">
        <f>+[3]Indexador!M11*1.19</f>
        <v>6.1046689919472062E-2</v>
      </c>
      <c r="G11" s="1075">
        <v>6.0716012998565917E-2</v>
      </c>
      <c r="H11" s="1075">
        <v>6.13E-2</v>
      </c>
      <c r="I11" s="1075">
        <v>6.1437563547520231E-2</v>
      </c>
      <c r="J11" s="1075">
        <v>6.1607938587926521E-2</v>
      </c>
      <c r="K11" s="1075">
        <v>6.259327614937403E-2</v>
      </c>
      <c r="L11" s="1075">
        <v>6.2276665362778962E-2</v>
      </c>
      <c r="M11" s="1075">
        <v>6.1081138926500224E-2</v>
      </c>
      <c r="N11" s="868">
        <v>6.1600000000000002E-2</v>
      </c>
    </row>
    <row r="12" spans="1:14" ht="15.75" customHeight="1">
      <c r="A12" s="1224" t="s">
        <v>1843</v>
      </c>
      <c r="B12" s="1224"/>
      <c r="C12" s="968"/>
      <c r="D12" s="968"/>
      <c r="E12" s="968"/>
      <c r="F12" s="968"/>
      <c r="G12" s="1075"/>
      <c r="H12" s="1075"/>
      <c r="I12" s="1075"/>
      <c r="J12" s="1075"/>
      <c r="K12" s="1075"/>
      <c r="L12" s="1075"/>
      <c r="M12" s="1075"/>
      <c r="N12" s="868"/>
    </row>
    <row r="13" spans="1:14" ht="15.75" customHeight="1">
      <c r="A13" s="973" t="s">
        <v>13</v>
      </c>
      <c r="B13" s="974" t="s">
        <v>14</v>
      </c>
      <c r="C13" s="969">
        <v>0.12236321774930921</v>
      </c>
      <c r="D13" s="969">
        <v>0.12161313079182239</v>
      </c>
      <c r="E13" s="969">
        <v>0.12031857541948282</v>
      </c>
      <c r="F13" s="969">
        <f>+[3]Indexador!M13*1.19</f>
        <v>0.12031857541948282</v>
      </c>
      <c r="G13" s="1075">
        <v>0.11966831115971015</v>
      </c>
      <c r="H13" s="1075">
        <v>0.1207</v>
      </c>
      <c r="I13" s="1075">
        <v>0.12108929897027129</v>
      </c>
      <c r="J13" s="1075">
        <v>0.1214247110425708</v>
      </c>
      <c r="K13" s="1075">
        <v>0.12336486885814231</v>
      </c>
      <c r="L13" s="1075">
        <v>0.12274175944803406</v>
      </c>
      <c r="M13" s="1075">
        <v>0.1203889778778444</v>
      </c>
      <c r="N13" s="868">
        <v>0.12130000000000001</v>
      </c>
    </row>
    <row r="14" spans="1:14" ht="15.75" customHeight="1">
      <c r="A14" s="973" t="s">
        <v>15</v>
      </c>
      <c r="B14" s="974" t="s">
        <v>14</v>
      </c>
      <c r="C14" s="969">
        <v>9.1837087317134816E-2</v>
      </c>
      <c r="D14" s="969">
        <v>9.1274125647139395E-2</v>
      </c>
      <c r="E14" s="969">
        <v>9.0302524892000843E-2</v>
      </c>
      <c r="F14" s="969">
        <f>+[3]Indexador!M14*1.19</f>
        <v>9.0302524892000843E-2</v>
      </c>
      <c r="G14" s="1075">
        <v>8.9814483005702106E-2</v>
      </c>
      <c r="H14" s="1075">
        <v>9.06E-2</v>
      </c>
      <c r="I14" s="1075">
        <v>9.088097491426278E-2</v>
      </c>
      <c r="J14" s="1075">
        <v>9.1132711247595408E-2</v>
      </c>
      <c r="K14" s="1075">
        <v>9.258885506266494E-2</v>
      </c>
      <c r="L14" s="1075">
        <v>9.2121193666072049E-2</v>
      </c>
      <c r="M14" s="1075">
        <v>9.0355363946373696E-2</v>
      </c>
      <c r="N14" s="868">
        <v>9.11E-2</v>
      </c>
    </row>
    <row r="15" spans="1:14" ht="15.75" customHeight="1">
      <c r="A15" s="973" t="s">
        <v>16</v>
      </c>
      <c r="B15" s="974" t="s">
        <v>14</v>
      </c>
      <c r="C15" s="969">
        <v>6.1181608874654604E-2</v>
      </c>
      <c r="D15" s="969">
        <v>6.0806565395911193E-2</v>
      </c>
      <c r="E15" s="969">
        <v>6.015928770974141E-2</v>
      </c>
      <c r="F15" s="969">
        <f>+[3]Indexador!M15*1.19</f>
        <v>6.015928770974141E-2</v>
      </c>
      <c r="G15" s="1075">
        <v>5.9834155579855074E-2</v>
      </c>
      <c r="H15" s="1075">
        <v>6.0400000000000002E-2</v>
      </c>
      <c r="I15" s="1075">
        <v>6.0544649485135646E-2</v>
      </c>
      <c r="J15" s="1075">
        <v>6.0712355521285399E-2</v>
      </c>
      <c r="K15" s="1075">
        <v>6.1682434429071155E-2</v>
      </c>
      <c r="L15" s="1075">
        <v>6.137087972401703E-2</v>
      </c>
      <c r="M15" s="1075">
        <v>6.0194488938922201E-2</v>
      </c>
      <c r="N15" s="868">
        <v>6.0699999999999997E-2</v>
      </c>
    </row>
    <row r="16" spans="1:14" ht="15.75" customHeight="1">
      <c r="A16" s="975" t="s">
        <v>1844</v>
      </c>
      <c r="B16" s="974"/>
      <c r="C16" s="969"/>
      <c r="D16" s="969"/>
      <c r="E16" s="969"/>
      <c r="F16" s="969"/>
      <c r="G16" s="868"/>
      <c r="H16" s="868"/>
      <c r="I16" s="868"/>
      <c r="J16" s="868"/>
      <c r="K16" s="868"/>
      <c r="L16" s="868"/>
      <c r="M16" s="868"/>
      <c r="N16" s="868"/>
    </row>
    <row r="17" spans="1:14" ht="15.75" customHeight="1">
      <c r="A17" s="973" t="s">
        <v>18</v>
      </c>
      <c r="B17" s="974" t="s">
        <v>1845</v>
      </c>
      <c r="C17" s="976">
        <v>0</v>
      </c>
      <c r="D17" s="976">
        <v>0</v>
      </c>
      <c r="E17" s="976">
        <v>0</v>
      </c>
      <c r="F17" s="976">
        <f>+[3]Indexador!M17*1.19</f>
        <v>0</v>
      </c>
      <c r="G17" s="868">
        <v>0</v>
      </c>
      <c r="H17" s="868">
        <v>0</v>
      </c>
      <c r="I17" s="868">
        <v>0</v>
      </c>
      <c r="J17" s="868">
        <v>0</v>
      </c>
      <c r="K17" s="868">
        <v>0</v>
      </c>
      <c r="L17" s="868">
        <v>0</v>
      </c>
      <c r="M17" s="868">
        <v>0</v>
      </c>
      <c r="N17" s="868">
        <v>0</v>
      </c>
    </row>
    <row r="18" spans="1:14" ht="15.75" customHeight="1">
      <c r="A18" s="1224" t="s">
        <v>634</v>
      </c>
      <c r="B18" s="1224"/>
      <c r="C18" s="868"/>
      <c r="D18" s="868"/>
      <c r="E18" s="868"/>
      <c r="F18" s="868"/>
      <c r="G18" s="868"/>
      <c r="H18" s="868"/>
      <c r="I18" s="868"/>
      <c r="J18" s="868"/>
      <c r="K18" s="868"/>
      <c r="L18" s="868"/>
      <c r="M18" s="868"/>
      <c r="N18" s="868"/>
    </row>
    <row r="19" spans="1:14" ht="15.75" customHeight="1">
      <c r="A19" s="973" t="s">
        <v>21</v>
      </c>
      <c r="B19" s="974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  <c r="H19" s="761">
        <v>1234</v>
      </c>
      <c r="I19" s="761">
        <v>1235.0219906878665</v>
      </c>
      <c r="J19" s="761">
        <v>1239.5694488141678</v>
      </c>
      <c r="K19" s="761">
        <v>1263.1536657868273</v>
      </c>
      <c r="L19" s="761">
        <v>1254.8685732213664</v>
      </c>
      <c r="M19" s="761">
        <v>1223.2178188477178</v>
      </c>
      <c r="N19" s="761">
        <v>1236</v>
      </c>
    </row>
    <row r="20" spans="1:14" ht="15.75" customHeight="1">
      <c r="A20" s="1225" t="s">
        <v>23</v>
      </c>
      <c r="B20" s="974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  <c r="H20" s="761">
        <v>3003</v>
      </c>
      <c r="I20" s="761">
        <v>3013.5706760672024</v>
      </c>
      <c r="J20" s="761">
        <v>3024.0987251176275</v>
      </c>
      <c r="K20" s="761">
        <v>3050.0491360072456</v>
      </c>
      <c r="L20" s="761">
        <v>3043.6170030391859</v>
      </c>
      <c r="M20" s="761">
        <v>3016.3440320053073</v>
      </c>
      <c r="N20" s="761">
        <v>3024</v>
      </c>
    </row>
    <row r="21" spans="1:14" ht="15.75" customHeight="1">
      <c r="A21" s="1225"/>
      <c r="B21" s="974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  <c r="H21" s="761">
        <v>270</v>
      </c>
      <c r="I21" s="761">
        <v>270.56239452150191</v>
      </c>
      <c r="J21" s="761">
        <v>271.52304103070048</v>
      </c>
      <c r="K21" s="761">
        <v>276.88788230514768</v>
      </c>
      <c r="L21" s="761">
        <v>274.99614764087977</v>
      </c>
      <c r="M21" s="761">
        <v>267.81346758748765</v>
      </c>
      <c r="N21" s="868">
        <v>271</v>
      </c>
    </row>
    <row r="22" spans="1:14" ht="15.75" customHeight="1">
      <c r="A22" s="1225"/>
      <c r="B22" s="974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  <c r="H22" s="761">
        <v>20</v>
      </c>
      <c r="I22" s="761">
        <v>20.504146498109382</v>
      </c>
      <c r="J22" s="761">
        <v>20.634405989235166</v>
      </c>
      <c r="K22" s="761">
        <v>20.722982443200692</v>
      </c>
      <c r="L22" s="761">
        <v>20.702140924620576</v>
      </c>
      <c r="M22" s="761">
        <v>20.560158079293469</v>
      </c>
      <c r="N22" s="868">
        <v>21</v>
      </c>
    </row>
    <row r="23" spans="1:14" ht="15.75" customHeight="1">
      <c r="A23" s="973" t="s">
        <v>26</v>
      </c>
      <c r="B23" s="974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  <c r="H23" s="761">
        <v>2116</v>
      </c>
      <c r="I23" s="761">
        <v>2118.0849448313957</v>
      </c>
      <c r="J23" s="761">
        <v>2128.7015719663282</v>
      </c>
      <c r="K23" s="761">
        <v>2153.5132179519246</v>
      </c>
      <c r="L23" s="761">
        <v>2145.3406414162228</v>
      </c>
      <c r="M23" s="761">
        <v>2110.7746727268918</v>
      </c>
      <c r="N23" s="761">
        <v>2123</v>
      </c>
    </row>
    <row r="24" spans="1:14" ht="15.75" customHeight="1">
      <c r="A24" s="973" t="s">
        <v>27</v>
      </c>
      <c r="B24" s="974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  <c r="H24" s="761">
        <v>3733</v>
      </c>
      <c r="I24" s="761">
        <v>3749.4802409248528</v>
      </c>
      <c r="J24" s="761">
        <v>3760.3650737259054</v>
      </c>
      <c r="K24" s="761">
        <v>3789.6787425735483</v>
      </c>
      <c r="L24" s="761">
        <v>3783.5186294551559</v>
      </c>
      <c r="M24" s="761">
        <v>3757.7982501839006</v>
      </c>
      <c r="N24" s="761">
        <v>3765</v>
      </c>
    </row>
    <row r="25" spans="1:14" ht="15.75" customHeight="1">
      <c r="A25" s="973" t="s">
        <v>28</v>
      </c>
      <c r="B25" s="974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  <c r="H25" s="761">
        <v>4858</v>
      </c>
      <c r="I25" s="761">
        <v>4882.491379396899</v>
      </c>
      <c r="J25" s="761">
        <v>4894.5572687497024</v>
      </c>
      <c r="K25" s="761">
        <v>4932.3061425517099</v>
      </c>
      <c r="L25" s="761">
        <v>4925.002345241197</v>
      </c>
      <c r="M25" s="761">
        <v>4895.5629218044014</v>
      </c>
      <c r="N25" s="761">
        <v>4903</v>
      </c>
    </row>
    <row r="26" spans="1:14" ht="15.75" customHeight="1">
      <c r="A26" s="973" t="s">
        <v>29</v>
      </c>
      <c r="B26" s="974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  <c r="H26" s="761">
        <v>4875</v>
      </c>
      <c r="I26" s="761">
        <v>4900.2213115249333</v>
      </c>
      <c r="J26" s="761">
        <v>4912.3485220923058</v>
      </c>
      <c r="K26" s="761">
        <v>4950.4603358495106</v>
      </c>
      <c r="L26" s="761">
        <v>4943.0284384475008</v>
      </c>
      <c r="M26" s="761">
        <v>4913.0997991819677</v>
      </c>
      <c r="N26" s="761">
        <v>4921</v>
      </c>
    </row>
    <row r="27" spans="1:14" ht="15.75" customHeight="1">
      <c r="A27" s="973" t="s">
        <v>30</v>
      </c>
      <c r="B27" s="974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  <c r="H27" s="761">
        <v>5796</v>
      </c>
      <c r="I27" s="761">
        <v>5828.8765420179452</v>
      </c>
      <c r="J27" s="761">
        <v>5841.4188886463435</v>
      </c>
      <c r="K27" s="761">
        <v>5883.9111277845341</v>
      </c>
      <c r="L27" s="761">
        <v>5876.771398199533</v>
      </c>
      <c r="M27" s="761">
        <v>5848.6606020319223</v>
      </c>
      <c r="N27" s="761">
        <v>5855</v>
      </c>
    </row>
    <row r="28" spans="1:14" ht="15.75" customHeight="1">
      <c r="A28" s="973" t="s">
        <v>31</v>
      </c>
      <c r="B28" s="974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  <c r="H28" s="761">
        <v>19667</v>
      </c>
      <c r="I28" s="761">
        <v>19819.864840438247</v>
      </c>
      <c r="J28" s="761">
        <v>19838.040580712404</v>
      </c>
      <c r="K28" s="761">
        <v>19943.655611535625</v>
      </c>
      <c r="L28" s="761">
        <v>19942.286553191807</v>
      </c>
      <c r="M28" s="761">
        <v>19947.329137571109</v>
      </c>
      <c r="N28" s="761">
        <v>19928</v>
      </c>
    </row>
    <row r="29" spans="1:14" ht="15.75" customHeight="1">
      <c r="A29" s="975" t="s">
        <v>32</v>
      </c>
      <c r="B29" s="974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  <c r="H29" s="761">
        <v>2849</v>
      </c>
      <c r="I29" s="761">
        <v>2858.1730440142601</v>
      </c>
      <c r="J29" s="761">
        <v>2868.7019219796862</v>
      </c>
      <c r="K29" s="761">
        <v>2894.3647621211817</v>
      </c>
      <c r="L29" s="761">
        <v>2887.6736861586969</v>
      </c>
      <c r="M29" s="761">
        <v>2859.2920232565557</v>
      </c>
      <c r="N29" s="761">
        <v>2868</v>
      </c>
    </row>
    <row r="30" spans="1:14" ht="15.75" customHeight="1">
      <c r="A30" s="1224" t="s">
        <v>1848</v>
      </c>
      <c r="B30" s="1224"/>
      <c r="C30" s="761"/>
      <c r="D30" s="761"/>
      <c r="E30" s="761"/>
      <c r="F30" s="761"/>
      <c r="G30" s="761"/>
      <c r="H30" s="761"/>
      <c r="I30" s="761"/>
      <c r="J30" s="761"/>
      <c r="K30" s="761"/>
      <c r="L30" s="761"/>
      <c r="M30" s="761"/>
      <c r="N30" s="868"/>
    </row>
    <row r="31" spans="1:14" ht="15.75" customHeight="1">
      <c r="A31" s="1224" t="s">
        <v>34</v>
      </c>
      <c r="B31" s="1224"/>
      <c r="C31" s="761"/>
      <c r="D31" s="761"/>
      <c r="E31" s="761"/>
      <c r="F31" s="761"/>
      <c r="G31" s="761"/>
      <c r="H31" s="761"/>
      <c r="I31" s="761"/>
      <c r="J31" s="761"/>
      <c r="K31" s="761"/>
      <c r="L31" s="761"/>
      <c r="M31" s="761"/>
      <c r="N31" s="868"/>
    </row>
    <row r="32" spans="1:14" ht="15.75" customHeight="1">
      <c r="A32" s="973" t="s">
        <v>35</v>
      </c>
      <c r="B32" s="974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  <c r="H32" s="761">
        <v>9519</v>
      </c>
      <c r="I32" s="761">
        <v>9586.0212243468341</v>
      </c>
      <c r="J32" s="761">
        <v>9599.3669551774201</v>
      </c>
      <c r="K32" s="761">
        <v>9655.2267922624869</v>
      </c>
      <c r="L32" s="761">
        <v>9651.3579372931763</v>
      </c>
      <c r="M32" s="761">
        <v>9638.9104406661809</v>
      </c>
      <c r="N32" s="761">
        <v>9635</v>
      </c>
    </row>
    <row r="33" spans="1:14" ht="15.75" customHeight="1">
      <c r="A33" s="973" t="s">
        <v>37</v>
      </c>
      <c r="B33" s="974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  <c r="H33" s="761">
        <v>7</v>
      </c>
      <c r="I33" s="761">
        <v>6.6435288592190869</v>
      </c>
      <c r="J33" s="761">
        <v>6.6462709010557601</v>
      </c>
      <c r="K33" s="761">
        <v>6.6770472573811448</v>
      </c>
      <c r="L33" s="761">
        <v>6.6794222504083418</v>
      </c>
      <c r="M33" s="761">
        <v>6.6938297251239973</v>
      </c>
      <c r="N33" s="868">
        <v>7</v>
      </c>
    </row>
    <row r="34" spans="1:14" ht="15.75" customHeight="1">
      <c r="A34" s="973" t="s">
        <v>39</v>
      </c>
      <c r="B34" s="974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  <c r="H34" s="761">
        <v>2424</v>
      </c>
      <c r="I34" s="761">
        <v>2443.3540444826913</v>
      </c>
      <c r="J34" s="761">
        <v>2445.1234513352579</v>
      </c>
      <c r="K34" s="761">
        <v>2460.0975988513214</v>
      </c>
      <c r="L34" s="761">
        <v>2459.2094155468985</v>
      </c>
      <c r="M34" s="761">
        <v>2457.513106483008</v>
      </c>
      <c r="N34" s="761">
        <v>2456</v>
      </c>
    </row>
    <row r="35" spans="1:14" ht="15.75" customHeight="1">
      <c r="A35" s="1224" t="s">
        <v>1849</v>
      </c>
      <c r="B35" s="1224"/>
      <c r="C35" s="868"/>
      <c r="D35" s="868"/>
      <c r="E35" s="868"/>
      <c r="F35" s="868"/>
      <c r="G35" s="868"/>
      <c r="H35" s="868"/>
      <c r="I35" s="868"/>
      <c r="J35" s="868"/>
      <c r="K35" s="868"/>
      <c r="L35" s="868"/>
      <c r="M35" s="868"/>
      <c r="N35" s="868"/>
    </row>
    <row r="36" spans="1:14" ht="15.75" customHeight="1">
      <c r="A36" s="1229" t="s">
        <v>41</v>
      </c>
      <c r="B36" s="1229"/>
      <c r="C36" s="868"/>
      <c r="D36" s="868"/>
      <c r="E36" s="868"/>
      <c r="F36" s="868"/>
      <c r="G36" s="868"/>
      <c r="H36" s="868"/>
      <c r="I36" s="868"/>
      <c r="J36" s="868"/>
      <c r="K36" s="868"/>
      <c r="L36" s="868"/>
      <c r="M36" s="868"/>
      <c r="N36" s="868"/>
    </row>
    <row r="37" spans="1:14" ht="15.75" customHeight="1">
      <c r="A37" s="977" t="s">
        <v>13</v>
      </c>
      <c r="B37" s="978" t="s">
        <v>14</v>
      </c>
      <c r="C37" s="969">
        <v>9.1269548825123448E-2</v>
      </c>
      <c r="D37" s="969">
        <v>9.0660445880611576E-2</v>
      </c>
      <c r="E37" s="969">
        <v>8.9618798981284012E-2</v>
      </c>
      <c r="F37" s="969">
        <f>+[3]Indexador!M37*1.19</f>
        <v>8.9618798981284012E-2</v>
      </c>
      <c r="G37" s="1075">
        <v>8.9089393077694923E-2</v>
      </c>
      <c r="H37" s="1075">
        <v>0.09</v>
      </c>
      <c r="I37" s="1075">
        <v>9.0182482872445097E-2</v>
      </c>
      <c r="J37" s="1075">
        <v>9.0444061198062684E-2</v>
      </c>
      <c r="K37" s="1075">
        <v>9.1946326230561842E-2</v>
      </c>
      <c r="L37" s="1075">
        <v>9.1454482777447124E-2</v>
      </c>
      <c r="M37" s="1075">
        <v>8.9594740583411742E-2</v>
      </c>
      <c r="N37" s="868">
        <v>9.0300000000000005E-2</v>
      </c>
    </row>
    <row r="38" spans="1:14" ht="15.75" customHeight="1">
      <c r="A38" s="977" t="s">
        <v>15</v>
      </c>
      <c r="B38" s="978" t="s">
        <v>14</v>
      </c>
      <c r="C38" s="969">
        <v>6.8516800109511944E-2</v>
      </c>
      <c r="D38" s="969">
        <v>6.8059541525105002E-2</v>
      </c>
      <c r="E38" s="969">
        <v>6.7277568640340693E-2</v>
      </c>
      <c r="F38" s="969">
        <f>+[3]Indexador!M38*1.19</f>
        <v>6.7277568640340693E-2</v>
      </c>
      <c r="G38" s="1075">
        <v>6.6880139279289388E-2</v>
      </c>
      <c r="H38" s="1075">
        <v>6.7500000000000004E-2</v>
      </c>
      <c r="I38" s="1075">
        <v>6.770073076826616E-2</v>
      </c>
      <c r="J38" s="1075">
        <v>6.7897099766251023E-2</v>
      </c>
      <c r="K38" s="1075">
        <v>6.902486246770223E-2</v>
      </c>
      <c r="L38" s="1075">
        <v>6.865563154680876E-2</v>
      </c>
      <c r="M38" s="1075">
        <v>6.7259507803411084E-2</v>
      </c>
      <c r="N38" s="868">
        <v>6.7799999999999999E-2</v>
      </c>
    </row>
    <row r="39" spans="1:14" ht="15.75" customHeight="1">
      <c r="A39" s="977" t="s">
        <v>16</v>
      </c>
      <c r="B39" s="978" t="s">
        <v>14</v>
      </c>
      <c r="C39" s="969">
        <v>4.5634774412561724E-2</v>
      </c>
      <c r="D39" s="969">
        <v>4.5330222940305788E-2</v>
      </c>
      <c r="E39" s="969">
        <v>4.4809399490642006E-2</v>
      </c>
      <c r="F39" s="969">
        <f>+[3]Indexador!M39*1.19</f>
        <v>4.4809399490642006E-2</v>
      </c>
      <c r="G39" s="1075">
        <v>4.4544696538847461E-2</v>
      </c>
      <c r="H39" s="1075">
        <v>4.4999999999999998E-2</v>
      </c>
      <c r="I39" s="1075">
        <v>4.5091241436222548E-2</v>
      </c>
      <c r="J39" s="1075">
        <v>4.5222030599031342E-2</v>
      </c>
      <c r="K39" s="1075">
        <v>4.5973163115280921E-2</v>
      </c>
      <c r="L39" s="1075">
        <v>4.5727241388723562E-2</v>
      </c>
      <c r="M39" s="1075">
        <v>4.4797370291705871E-2</v>
      </c>
      <c r="N39" s="868">
        <v>4.5199999999999997E-2</v>
      </c>
    </row>
    <row r="40" spans="1:14" ht="15.75" customHeight="1">
      <c r="A40" s="1224" t="s">
        <v>1850</v>
      </c>
      <c r="B40" s="1224"/>
      <c r="C40" s="969"/>
      <c r="D40" s="969"/>
      <c r="E40" s="969"/>
      <c r="F40" s="969"/>
      <c r="G40" s="1075"/>
      <c r="H40" s="1075"/>
      <c r="I40" s="1075"/>
      <c r="J40" s="1075"/>
      <c r="K40" s="1075"/>
      <c r="L40" s="1075"/>
      <c r="M40" s="1075"/>
      <c r="N40" s="868"/>
    </row>
    <row r="41" spans="1:14" ht="15.75" customHeight="1">
      <c r="A41" s="973" t="s">
        <v>13</v>
      </c>
      <c r="B41" s="974" t="s">
        <v>14</v>
      </c>
      <c r="C41" s="969">
        <v>5.17311464824406E-2</v>
      </c>
      <c r="D41" s="969">
        <v>5.1278355585300341E-2</v>
      </c>
      <c r="E41" s="969">
        <v>5.0523673133850214E-2</v>
      </c>
      <c r="F41" s="969">
        <f>+[3]Indexador!M41*1.19</f>
        <v>5.0523673133850214E-2</v>
      </c>
      <c r="G41" s="1075">
        <v>5.0128059205004627E-2</v>
      </c>
      <c r="H41" s="1075">
        <v>5.0799999999999998E-2</v>
      </c>
      <c r="I41" s="1075">
        <v>5.0819040818002224E-2</v>
      </c>
      <c r="J41" s="1075">
        <v>5.0991864177011806E-2</v>
      </c>
      <c r="K41" s="1075">
        <v>5.1962345767172527E-2</v>
      </c>
      <c r="L41" s="1075">
        <v>5.1625074656023506E-2</v>
      </c>
      <c r="M41" s="1075">
        <v>5.0345307589245554E-2</v>
      </c>
      <c r="N41" s="868">
        <v>5.0900000000000001E-2</v>
      </c>
    </row>
    <row r="42" spans="1:14" ht="15.75" customHeight="1">
      <c r="A42" s="973" t="s">
        <v>15</v>
      </c>
      <c r="B42" s="974" t="s">
        <v>14</v>
      </c>
      <c r="C42" s="969">
        <v>3.8830611200036461E-2</v>
      </c>
      <c r="D42" s="969">
        <v>3.8490735738592033E-2</v>
      </c>
      <c r="E42" s="969">
        <v>3.7924253399722975E-2</v>
      </c>
      <c r="F42" s="969">
        <f>+[3]Indexador!M42*1.19</f>
        <v>3.7924253399722975E-2</v>
      </c>
      <c r="G42" s="1075">
        <v>3.7627296310988503E-2</v>
      </c>
      <c r="H42" s="1075">
        <v>3.8100000000000002E-2</v>
      </c>
      <c r="I42" s="1075">
        <v>3.8145963307278485E-2</v>
      </c>
      <c r="J42" s="1075">
        <v>3.8275688571771965E-2</v>
      </c>
      <c r="K42" s="1075">
        <v>3.9004154802790354E-2</v>
      </c>
      <c r="L42" s="1075">
        <v>3.8750991200656046E-2</v>
      </c>
      <c r="M42" s="1075">
        <v>3.7790368040805267E-2</v>
      </c>
      <c r="N42" s="868">
        <v>3.8199999999999998E-2</v>
      </c>
    </row>
    <row r="43" spans="1:14" ht="15.75" customHeight="1">
      <c r="A43" s="973" t="s">
        <v>16</v>
      </c>
      <c r="B43" s="974" t="s">
        <v>14</v>
      </c>
      <c r="C43" s="969">
        <v>2.5930075917632321E-2</v>
      </c>
      <c r="D43" s="969">
        <v>2.5703115891883718E-2</v>
      </c>
      <c r="E43" s="969">
        <v>2.5324833665595743E-2</v>
      </c>
      <c r="F43" s="969">
        <f>+[3]Indexador!M43*1.19</f>
        <v>2.5324833665595743E-2</v>
      </c>
      <c r="G43" s="1075">
        <v>2.5126533416972394E-2</v>
      </c>
      <c r="H43" s="1075">
        <v>2.5399999999999999E-2</v>
      </c>
      <c r="I43" s="1075">
        <v>2.5472885796554733E-2</v>
      </c>
      <c r="J43" s="1075">
        <v>2.5559512966532107E-2</v>
      </c>
      <c r="K43" s="1075">
        <v>2.6045963838408178E-2</v>
      </c>
      <c r="L43" s="1075">
        <v>2.5876907745288589E-2</v>
      </c>
      <c r="M43" s="1075">
        <v>2.5235428492364979E-2</v>
      </c>
      <c r="N43" s="868">
        <v>2.5499999999999998E-2</v>
      </c>
    </row>
    <row r="44" spans="1:14" ht="15.75" customHeight="1">
      <c r="A44" s="1224" t="s">
        <v>1851</v>
      </c>
      <c r="B44" s="1224"/>
      <c r="C44" s="969"/>
      <c r="D44" s="969"/>
      <c r="E44" s="969"/>
      <c r="F44" s="969"/>
      <c r="G44" s="1075"/>
      <c r="H44" s="1075"/>
      <c r="I44" s="1075"/>
      <c r="J44" s="1075"/>
      <c r="K44" s="1075"/>
      <c r="L44" s="1075"/>
      <c r="M44" s="1075"/>
      <c r="N44" s="868"/>
    </row>
    <row r="45" spans="1:14" ht="15.75" customHeight="1">
      <c r="A45" s="973" t="s">
        <v>13</v>
      </c>
      <c r="B45" s="974" t="s">
        <v>14</v>
      </c>
      <c r="C45" s="969">
        <v>5.1861541406314521E-2</v>
      </c>
      <c r="D45" s="969">
        <v>5.1408981343341369E-2</v>
      </c>
      <c r="E45" s="969">
        <v>5.0654486890183439E-2</v>
      </c>
      <c r="F45" s="969">
        <f>+[3]Indexador!M45*1.19</f>
        <v>5.0654486890183439E-2</v>
      </c>
      <c r="G45" s="1075">
        <v>5.0259088316624033E-2</v>
      </c>
      <c r="H45" s="1075">
        <v>5.0900000000000001E-2</v>
      </c>
      <c r="I45" s="1075">
        <v>5.0950905557379633E-2</v>
      </c>
      <c r="J45" s="1075">
        <v>5.1123852609039108E-2</v>
      </c>
      <c r="K45" s="1075">
        <v>5.2095266876172941E-2</v>
      </c>
      <c r="L45" s="1075">
        <v>5.1757890083775002E-2</v>
      </c>
      <c r="M45" s="1075">
        <v>5.0477760963737794E-2</v>
      </c>
      <c r="N45" s="868">
        <v>5.0999999999999997E-2</v>
      </c>
    </row>
    <row r="46" spans="1:14" ht="15.75" customHeight="1">
      <c r="A46" s="973" t="s">
        <v>15</v>
      </c>
      <c r="B46" s="974" t="s">
        <v>14</v>
      </c>
      <c r="C46" s="969">
        <v>3.8960660459470109E-2</v>
      </c>
      <c r="D46" s="969">
        <v>3.8620677526589792E-2</v>
      </c>
      <c r="E46" s="969">
        <v>3.8053868260784572E-2</v>
      </c>
      <c r="F46" s="969">
        <f>+[3]Indexador!M46*1.19</f>
        <v>3.8053868260784572E-2</v>
      </c>
      <c r="G46" s="1075">
        <v>3.775682754134442E-2</v>
      </c>
      <c r="H46" s="1075">
        <v>3.8199999999999998E-2</v>
      </c>
      <c r="I46" s="1075">
        <v>3.8276550941116046E-2</v>
      </c>
      <c r="J46" s="1075">
        <v>3.8406476338133863E-2</v>
      </c>
      <c r="K46" s="1075">
        <v>3.9136245265184652E-2</v>
      </c>
      <c r="L46" s="1075">
        <v>3.8882793048010081E-2</v>
      </c>
      <c r="M46" s="1075">
        <v>3.7921104007584111E-2</v>
      </c>
      <c r="N46" s="868">
        <v>3.8300000000000001E-2</v>
      </c>
    </row>
    <row r="47" spans="1:14" ht="15.75" customHeight="1">
      <c r="A47" s="973" t="s">
        <v>16</v>
      </c>
      <c r="B47" s="974" t="s">
        <v>14</v>
      </c>
      <c r="C47" s="969">
        <v>2.593077070315726E-2</v>
      </c>
      <c r="D47" s="969">
        <v>2.5704490671670684E-2</v>
      </c>
      <c r="E47" s="969">
        <v>2.532724344509172E-2</v>
      </c>
      <c r="F47" s="969">
        <f>+[3]Indexador!M47*1.19</f>
        <v>2.532724344509172E-2</v>
      </c>
      <c r="G47" s="1075">
        <v>2.5129544158312016E-2</v>
      </c>
      <c r="H47" s="1075">
        <v>2.5399999999999999E-2</v>
      </c>
      <c r="I47" s="1075">
        <v>2.5475452778689817E-2</v>
      </c>
      <c r="J47" s="1075">
        <v>2.5561926304519554E-2</v>
      </c>
      <c r="K47" s="1075">
        <v>2.604763343808647E-2</v>
      </c>
      <c r="L47" s="1075">
        <v>2.5878945041887501E-2</v>
      </c>
      <c r="M47" s="1075">
        <v>2.5238880481868897E-2</v>
      </c>
      <c r="N47" s="868">
        <v>2.5499999999999998E-2</v>
      </c>
    </row>
    <row r="48" spans="1:14" ht="15.75" customHeight="1">
      <c r="A48" s="1228" t="s">
        <v>1852</v>
      </c>
      <c r="B48" s="1228"/>
      <c r="C48" s="868"/>
      <c r="D48" s="868"/>
      <c r="E48" s="868"/>
      <c r="F48" s="868"/>
      <c r="G48" s="868"/>
      <c r="H48" s="868"/>
      <c r="I48" s="868"/>
      <c r="J48" s="868"/>
      <c r="K48" s="868"/>
      <c r="L48" s="868"/>
      <c r="M48" s="868"/>
      <c r="N48" s="868"/>
    </row>
    <row r="49" spans="1:14" ht="15.75" customHeight="1">
      <c r="A49" s="973" t="s">
        <v>1853</v>
      </c>
      <c r="B49" s="979"/>
      <c r="C49" s="868"/>
      <c r="D49" s="868"/>
      <c r="E49" s="868"/>
      <c r="F49" s="868"/>
      <c r="G49" s="868"/>
      <c r="H49" s="868"/>
      <c r="I49" s="868"/>
      <c r="J49" s="868"/>
      <c r="K49" s="868"/>
      <c r="L49" s="868"/>
      <c r="M49" s="868"/>
      <c r="N49" s="868"/>
    </row>
    <row r="50" spans="1:14" ht="15.75" customHeight="1">
      <c r="A50" s="980" t="s">
        <v>1678</v>
      </c>
      <c r="B50" s="981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  <c r="H50" s="761">
        <v>50973</v>
      </c>
      <c r="I50" s="761">
        <v>51139.844295531984</v>
      </c>
      <c r="J50" s="761">
        <v>51272.216452984459</v>
      </c>
      <c r="K50" s="761">
        <v>52046.470460326476</v>
      </c>
      <c r="L50" s="761">
        <v>51805.178292954959</v>
      </c>
      <c r="M50" s="761">
        <v>50896.289628928847</v>
      </c>
      <c r="N50" s="761">
        <v>51254</v>
      </c>
    </row>
    <row r="51" spans="1:14" ht="15.75" customHeight="1">
      <c r="A51" s="980" t="s">
        <v>48</v>
      </c>
      <c r="B51" s="974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  <c r="H51" s="761">
        <v>86011</v>
      </c>
      <c r="I51" s="761">
        <v>86291.556460203064</v>
      </c>
      <c r="J51" s="761">
        <v>86515.466093927884</v>
      </c>
      <c r="K51" s="761">
        <v>87824.585538552288</v>
      </c>
      <c r="L51" s="761">
        <v>87416.144115069634</v>
      </c>
      <c r="M51" s="761">
        <v>85877.498120412085</v>
      </c>
      <c r="N51" s="761">
        <v>86483</v>
      </c>
    </row>
    <row r="52" spans="1:14" ht="15.75" customHeight="1">
      <c r="A52" s="980" t="s">
        <v>1854</v>
      </c>
      <c r="B52" s="974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  <c r="H52" s="761">
        <v>215505</v>
      </c>
      <c r="I52" s="761">
        <v>216207.03603699009</v>
      </c>
      <c r="J52" s="761">
        <v>216768.73928657174</v>
      </c>
      <c r="K52" s="761">
        <v>220052.13771080456</v>
      </c>
      <c r="L52" s="761">
        <v>219027.15031667243</v>
      </c>
      <c r="M52" s="761">
        <v>215165.72135001057</v>
      </c>
      <c r="N52" s="761">
        <v>216687</v>
      </c>
    </row>
    <row r="53" spans="1:14" ht="15.75" customHeight="1">
      <c r="A53" s="980" t="s">
        <v>1855</v>
      </c>
      <c r="B53" s="974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  <c r="H53" s="761">
        <v>626000</v>
      </c>
      <c r="I53" s="761">
        <v>628037.60170895897</v>
      </c>
      <c r="J53" s="761">
        <v>629669.23575845885</v>
      </c>
      <c r="K53" s="761">
        <v>639206.8424414224</v>
      </c>
      <c r="L53" s="761">
        <v>636229.46188715345</v>
      </c>
      <c r="M53" s="761">
        <v>625012.79367947823</v>
      </c>
      <c r="N53" s="761">
        <v>629431</v>
      </c>
    </row>
    <row r="54" spans="1:14" ht="15.75" customHeight="1">
      <c r="A54" s="973" t="s">
        <v>52</v>
      </c>
      <c r="B54" s="974"/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868"/>
    </row>
    <row r="55" spans="1:14" ht="15.75" customHeight="1">
      <c r="A55" s="980" t="s">
        <v>1678</v>
      </c>
      <c r="B55" s="981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  <c r="H55" s="761">
        <v>15767</v>
      </c>
      <c r="I55" s="761">
        <v>15819.417934667987</v>
      </c>
      <c r="J55" s="761">
        <v>15860.012855715902</v>
      </c>
      <c r="K55" s="761">
        <v>16097.804359637874</v>
      </c>
      <c r="L55" s="761">
        <v>16023.993806180777</v>
      </c>
      <c r="M55" s="761">
        <v>15746.062248830014</v>
      </c>
      <c r="N55" s="761">
        <v>15855</v>
      </c>
    </row>
    <row r="56" spans="1:14" ht="15.75" customHeight="1">
      <c r="A56" s="980" t="s">
        <v>48</v>
      </c>
      <c r="B56" s="974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  <c r="H56" s="761">
        <v>50808</v>
      </c>
      <c r="I56" s="761">
        <v>50974.247631188293</v>
      </c>
      <c r="J56" s="761">
        <v>51106.191152456442</v>
      </c>
      <c r="K56" s="761">
        <v>51877.938036776541</v>
      </c>
      <c r="L56" s="761">
        <v>51637.427201037914</v>
      </c>
      <c r="M56" s="761">
        <v>50731.481622449319</v>
      </c>
      <c r="N56" s="761">
        <v>51088</v>
      </c>
    </row>
    <row r="57" spans="1:14" ht="15.75" customHeight="1">
      <c r="A57" s="980" t="s">
        <v>50</v>
      </c>
      <c r="B57" s="974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  <c r="H57" s="761">
        <v>180299</v>
      </c>
      <c r="I57" s="761">
        <v>180886.3705336572</v>
      </c>
      <c r="J57" s="761">
        <v>181356.3111239181</v>
      </c>
      <c r="K57" s="761">
        <v>184103.31711808839</v>
      </c>
      <c r="L57" s="761">
        <v>183245.77680411088</v>
      </c>
      <c r="M57" s="761">
        <v>180015.17023525949</v>
      </c>
      <c r="N57" s="761">
        <v>181288</v>
      </c>
    </row>
    <row r="58" spans="1:14" ht="15.75" customHeight="1">
      <c r="A58" s="980" t="s">
        <v>50</v>
      </c>
      <c r="B58" s="974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  <c r="H58" s="761">
        <v>590794</v>
      </c>
      <c r="I58" s="761">
        <v>592716.93620562612</v>
      </c>
      <c r="J58" s="761">
        <v>594256.80759580515</v>
      </c>
      <c r="K58" s="761">
        <v>603258.02184870618</v>
      </c>
      <c r="L58" s="761">
        <v>600448.0883745919</v>
      </c>
      <c r="M58" s="761">
        <v>589862.24256472709</v>
      </c>
      <c r="N58" s="761">
        <v>594032</v>
      </c>
    </row>
    <row r="59" spans="1:14" ht="15.75" customHeight="1">
      <c r="A59" s="973" t="s">
        <v>53</v>
      </c>
      <c r="B59" s="981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  <c r="H59" s="761">
        <v>71048</v>
      </c>
      <c r="I59" s="761">
        <v>71667.776027009371</v>
      </c>
      <c r="J59" s="761">
        <v>71694.168137496192</v>
      </c>
      <c r="K59" s="761">
        <v>72010.87346333827</v>
      </c>
      <c r="L59" s="761">
        <v>72043.863601446821</v>
      </c>
      <c r="M59" s="761">
        <v>72228.608374854681</v>
      </c>
      <c r="N59" s="761">
        <v>72090</v>
      </c>
    </row>
    <row r="60" spans="1:14" ht="15.75" customHeight="1">
      <c r="A60" s="1228" t="s">
        <v>1856</v>
      </c>
      <c r="B60" s="1228"/>
      <c r="C60" s="761"/>
      <c r="D60" s="761"/>
      <c r="E60" s="761"/>
      <c r="F60" s="761"/>
      <c r="G60" s="761"/>
      <c r="H60" s="761"/>
      <c r="I60" s="761"/>
      <c r="J60" s="761"/>
      <c r="K60" s="761"/>
      <c r="L60" s="761"/>
      <c r="M60" s="761"/>
      <c r="N60" s="868"/>
    </row>
    <row r="61" spans="1:14" ht="15.75" customHeight="1">
      <c r="A61" s="982" t="s">
        <v>55</v>
      </c>
      <c r="B61" s="974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  <c r="H61" s="761">
        <v>626415</v>
      </c>
      <c r="I61" s="761">
        <v>630358.36331731023</v>
      </c>
      <c r="J61" s="761">
        <v>631719.86417084583</v>
      </c>
      <c r="K61" s="761">
        <v>634486.80355991598</v>
      </c>
      <c r="L61" s="761">
        <v>634498.69887456251</v>
      </c>
      <c r="M61" s="761">
        <v>634326.22811552812</v>
      </c>
      <c r="N61" s="761">
        <v>633655</v>
      </c>
    </row>
    <row r="62" spans="1:14" ht="15.75" customHeight="1">
      <c r="A62" s="982" t="s">
        <v>405</v>
      </c>
      <c r="B62" s="974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  <c r="H62" s="761">
        <v>209361</v>
      </c>
      <c r="I62" s="761">
        <v>210114.59574121633</v>
      </c>
      <c r="J62" s="761">
        <v>210987.06472362514</v>
      </c>
      <c r="K62" s="761">
        <v>211902.42253619758</v>
      </c>
      <c r="L62" s="761">
        <v>211803.09601706703</v>
      </c>
      <c r="M62" s="761">
        <v>211080.72790073493</v>
      </c>
      <c r="N62" s="761">
        <v>211059</v>
      </c>
    </row>
    <row r="63" spans="1:14" ht="15.75" customHeight="1">
      <c r="A63" s="982" t="s">
        <v>59</v>
      </c>
      <c r="B63" s="974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  <c r="H63" s="761">
        <v>19218</v>
      </c>
      <c r="I63" s="761">
        <v>19252.924519877684</v>
      </c>
      <c r="J63" s="761">
        <v>19358.370110204258</v>
      </c>
      <c r="K63" s="761">
        <v>19441.821657972709</v>
      </c>
      <c r="L63" s="761">
        <v>19426.421170003588</v>
      </c>
      <c r="M63" s="761">
        <v>19319.805247230586</v>
      </c>
      <c r="N63" s="761">
        <v>19330</v>
      </c>
    </row>
    <row r="64" spans="1:14" ht="15.75" customHeight="1">
      <c r="A64" s="982" t="s">
        <v>60</v>
      </c>
      <c r="B64" s="974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  <c r="H64" s="761">
        <v>255985</v>
      </c>
      <c r="I64" s="761">
        <v>256542.11047364373</v>
      </c>
      <c r="J64" s="761">
        <v>257877.93094290062</v>
      </c>
      <c r="K64" s="761">
        <v>258991.05899573496</v>
      </c>
      <c r="L64" s="761">
        <v>258802.95617447645</v>
      </c>
      <c r="M64" s="761">
        <v>257491.99060719804</v>
      </c>
      <c r="N64" s="761">
        <v>257595</v>
      </c>
    </row>
    <row r="65" spans="1:14" ht="15.75" customHeight="1">
      <c r="A65" s="982" t="s">
        <v>62</v>
      </c>
      <c r="B65" s="974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  <c r="H65" s="761">
        <v>292679.34999999998</v>
      </c>
      <c r="I65" s="761">
        <v>293061.30093099788</v>
      </c>
      <c r="J65" s="761">
        <v>294777.10359058162</v>
      </c>
      <c r="K65" s="761">
        <v>296045.53398453747</v>
      </c>
      <c r="L65" s="761">
        <v>295783.74024761742</v>
      </c>
      <c r="M65" s="761">
        <v>293985.47487837548</v>
      </c>
      <c r="N65" s="761">
        <v>294195</v>
      </c>
    </row>
    <row r="66" spans="1:14" ht="15.75" customHeight="1">
      <c r="A66" s="982" t="s">
        <v>64</v>
      </c>
      <c r="B66" s="974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  <c r="H66" s="761">
        <v>1706.99</v>
      </c>
      <c r="I66" s="761">
        <v>1721.8881253242514</v>
      </c>
      <c r="J66" s="761">
        <v>1722.5222214852981</v>
      </c>
      <c r="K66" s="761">
        <v>1730.1313754178675</v>
      </c>
      <c r="L66" s="761">
        <v>1730.9239956191768</v>
      </c>
      <c r="M66" s="761">
        <v>1735.3626687465085</v>
      </c>
      <c r="N66" s="868">
        <v>1732.03</v>
      </c>
    </row>
    <row r="67" spans="1:14" ht="15.75" customHeight="1">
      <c r="A67" s="1224" t="s">
        <v>1861</v>
      </c>
      <c r="B67" s="1224"/>
      <c r="C67" s="761"/>
      <c r="D67" s="761"/>
      <c r="E67" s="761"/>
      <c r="F67" s="761"/>
      <c r="G67" s="761"/>
      <c r="H67" s="761"/>
      <c r="I67" s="761"/>
      <c r="J67" s="761"/>
      <c r="K67" s="761"/>
      <c r="L67" s="761"/>
      <c r="M67" s="761"/>
      <c r="N67" s="868"/>
    </row>
    <row r="68" spans="1:14" ht="15.75" customHeight="1">
      <c r="A68" s="973" t="s">
        <v>67</v>
      </c>
      <c r="B68" s="974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  <c r="H68" s="761">
        <v>407195</v>
      </c>
      <c r="I68" s="761">
        <v>410749.43166856508</v>
      </c>
      <c r="J68" s="761">
        <v>410900.69273712271</v>
      </c>
      <c r="K68" s="761">
        <v>412715.82555981574</v>
      </c>
      <c r="L68" s="761">
        <v>412904.90189551288</v>
      </c>
      <c r="M68" s="761">
        <v>413963.72937541705</v>
      </c>
      <c r="N68" s="761">
        <v>413170</v>
      </c>
    </row>
    <row r="69" spans="1:14" ht="15.75" customHeight="1">
      <c r="A69" s="973" t="s">
        <v>69</v>
      </c>
      <c r="B69" s="974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  <c r="H69" s="761">
        <v>16392</v>
      </c>
      <c r="I69" s="761">
        <v>16535.444576472888</v>
      </c>
      <c r="J69" s="761">
        <v>16541.533858217121</v>
      </c>
      <c r="K69" s="761">
        <v>16614.605239147953</v>
      </c>
      <c r="L69" s="761">
        <v>16622.216841328249</v>
      </c>
      <c r="M69" s="761">
        <v>16664.8418135379</v>
      </c>
      <c r="N69" s="761">
        <v>16633</v>
      </c>
    </row>
    <row r="70" spans="1:14" ht="15.75" customHeight="1">
      <c r="A70" s="973" t="s">
        <v>71</v>
      </c>
      <c r="B70" s="974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  <c r="H70" s="761">
        <v>19750</v>
      </c>
      <c r="I70" s="761">
        <v>19762.378845383661</v>
      </c>
      <c r="J70" s="761">
        <v>19887.926007859893</v>
      </c>
      <c r="K70" s="761">
        <v>19973.298078343727</v>
      </c>
      <c r="L70" s="761">
        <v>19953.210532347537</v>
      </c>
      <c r="M70" s="761">
        <v>19816.364125248441</v>
      </c>
      <c r="N70" s="761">
        <v>19835</v>
      </c>
    </row>
    <row r="71" spans="1:14" ht="15.75" customHeight="1">
      <c r="A71" s="973" t="s">
        <v>72</v>
      </c>
      <c r="B71" s="974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  <c r="H71" s="761">
        <v>21330</v>
      </c>
      <c r="I71" s="761">
        <v>21516.288528183039</v>
      </c>
      <c r="J71" s="761">
        <v>21524.212037123627</v>
      </c>
      <c r="K71" s="761">
        <v>21619.294144410756</v>
      </c>
      <c r="L71" s="761">
        <v>21629.198530586502</v>
      </c>
      <c r="M71" s="761">
        <v>21684.663093170657</v>
      </c>
      <c r="N71" s="761">
        <v>21643</v>
      </c>
    </row>
    <row r="72" spans="1:14" ht="15.75" customHeight="1">
      <c r="A72" s="973" t="s">
        <v>74</v>
      </c>
      <c r="B72" s="974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  <c r="H72" s="761">
        <v>407195</v>
      </c>
      <c r="I72" s="761">
        <v>410749.43166856508</v>
      </c>
      <c r="J72" s="761">
        <v>410900.69273712271</v>
      </c>
      <c r="K72" s="761">
        <v>412715.82555981574</v>
      </c>
      <c r="L72" s="761">
        <v>412904.90189551288</v>
      </c>
      <c r="M72" s="761">
        <v>413963.72937541705</v>
      </c>
      <c r="N72" s="761">
        <v>413170</v>
      </c>
    </row>
    <row r="73" spans="1:14" ht="15.75" customHeight="1">
      <c r="A73" s="973" t="s">
        <v>76</v>
      </c>
      <c r="B73" s="974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  <c r="H73" s="761">
        <v>469.63</v>
      </c>
      <c r="I73" s="761">
        <v>473.72532918187193</v>
      </c>
      <c r="J73" s="761">
        <v>473.89978152183937</v>
      </c>
      <c r="K73" s="761">
        <v>475.99320960145008</v>
      </c>
      <c r="L73" s="761">
        <v>476.21127502640945</v>
      </c>
      <c r="M73" s="761">
        <v>477.43244140618219</v>
      </c>
      <c r="N73" s="761">
        <v>476.52</v>
      </c>
    </row>
    <row r="74" spans="1:14" ht="15.75" customHeight="1">
      <c r="A74" s="973" t="s">
        <v>78</v>
      </c>
      <c r="B74" s="974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  <c r="H74" s="761">
        <v>93.26</v>
      </c>
      <c r="I74" s="761">
        <v>93.956486885138148</v>
      </c>
      <c r="J74" s="761">
        <v>94.040953515822011</v>
      </c>
      <c r="K74" s="761">
        <v>94.695782191294157</v>
      </c>
      <c r="L74" s="761">
        <v>94.623523841727646</v>
      </c>
      <c r="M74" s="761">
        <v>94.407412008078211</v>
      </c>
      <c r="N74" s="761">
        <v>94.43</v>
      </c>
    </row>
    <row r="75" spans="1:14" ht="15.75" customHeight="1">
      <c r="A75" s="1228" t="s">
        <v>1866</v>
      </c>
      <c r="B75" s="1228"/>
      <c r="C75" s="761"/>
      <c r="D75" s="761"/>
      <c r="E75" s="761"/>
      <c r="F75" s="761"/>
      <c r="G75" s="761"/>
      <c r="H75" s="761"/>
      <c r="I75" s="761"/>
      <c r="J75" s="761"/>
      <c r="K75" s="761"/>
      <c r="L75" s="761"/>
      <c r="M75" s="761"/>
      <c r="N75" s="868"/>
    </row>
    <row r="76" spans="1:14" ht="15.75" customHeight="1">
      <c r="A76" s="973" t="s">
        <v>81</v>
      </c>
      <c r="B76" s="974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  <c r="H76" s="761">
        <v>75292</v>
      </c>
      <c r="I76" s="761">
        <v>75949.22758186968</v>
      </c>
      <c r="J76" s="761">
        <v>75977.196363892086</v>
      </c>
      <c r="K76" s="761">
        <v>76312.821748161077</v>
      </c>
      <c r="L76" s="761">
        <v>76347.782725689089</v>
      </c>
      <c r="M76" s="761">
        <v>76543.564199845991</v>
      </c>
      <c r="N76" s="761">
        <v>76397</v>
      </c>
    </row>
    <row r="77" spans="1:14" ht="15.75" customHeight="1">
      <c r="A77" s="1228" t="s">
        <v>1868</v>
      </c>
      <c r="B77" s="1228"/>
      <c r="C77" s="761"/>
      <c r="D77" s="761"/>
      <c r="E77" s="761"/>
      <c r="F77" s="761"/>
      <c r="G77" s="761"/>
      <c r="H77" s="761"/>
      <c r="I77" s="761"/>
      <c r="J77" s="761"/>
      <c r="K77" s="761"/>
      <c r="L77" s="761"/>
      <c r="M77" s="761"/>
      <c r="N77" s="868"/>
    </row>
    <row r="78" spans="1:14" ht="15.75" customHeight="1">
      <c r="A78" s="973" t="s">
        <v>83</v>
      </c>
      <c r="B78" s="974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  <c r="H78" s="761">
        <v>74628</v>
      </c>
      <c r="I78" s="761">
        <v>75279.087338500234</v>
      </c>
      <c r="J78" s="761">
        <v>75306.809337151848</v>
      </c>
      <c r="K78" s="761">
        <v>75639.473320971418</v>
      </c>
      <c r="L78" s="761">
        <v>75674.125819285953</v>
      </c>
      <c r="M78" s="761">
        <v>75868.179809847352</v>
      </c>
      <c r="N78" s="761">
        <v>75723</v>
      </c>
    </row>
    <row r="79" spans="1:14" ht="15.75" customHeight="1">
      <c r="A79" s="973" t="s">
        <v>85</v>
      </c>
      <c r="B79" s="974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  <c r="H79" s="868">
        <v>0</v>
      </c>
      <c r="I79" s="868">
        <v>0</v>
      </c>
      <c r="J79" s="868">
        <v>0</v>
      </c>
      <c r="K79" s="868">
        <v>0</v>
      </c>
      <c r="L79" s="868">
        <v>0</v>
      </c>
      <c r="M79" s="868">
        <v>0</v>
      </c>
      <c r="N79" s="868">
        <v>0</v>
      </c>
    </row>
    <row r="80" spans="1:14" ht="15.75" customHeight="1">
      <c r="A80" s="1228" t="s">
        <v>1870</v>
      </c>
      <c r="B80" s="1228"/>
      <c r="C80" s="868"/>
      <c r="D80" s="868"/>
      <c r="E80" s="868"/>
      <c r="F80" s="868"/>
      <c r="G80" s="868"/>
      <c r="H80" s="868"/>
      <c r="I80" s="868"/>
      <c r="J80" s="868"/>
      <c r="K80" s="868"/>
      <c r="L80" s="868"/>
      <c r="M80" s="868"/>
      <c r="N80" s="868"/>
    </row>
    <row r="81" spans="1:14" ht="15.75" customHeight="1">
      <c r="A81" s="973" t="s">
        <v>88</v>
      </c>
      <c r="B81" s="974" t="s">
        <v>311</v>
      </c>
      <c r="C81" s="969">
        <v>4.7299999172457016E-2</v>
      </c>
      <c r="D81" s="969">
        <v>4.7486114964591465E-2</v>
      </c>
      <c r="E81" s="969">
        <v>4.772540669733577E-2</v>
      </c>
      <c r="F81" s="969">
        <f>+[3]Indexador!M81*1.19</f>
        <v>4.772540669733577E-2</v>
      </c>
      <c r="G81" s="1075">
        <v>4.7911522489470226E-2</v>
      </c>
      <c r="H81" s="1075">
        <v>4.7699999999999999E-2</v>
      </c>
      <c r="I81" s="1075">
        <v>4.8133088908677915E-2</v>
      </c>
      <c r="J81" s="1075">
        <v>4.8150814222214518E-2</v>
      </c>
      <c r="K81" s="1075">
        <v>4.8363517984653909E-2</v>
      </c>
      <c r="L81" s="1075">
        <v>4.8385674626574678E-2</v>
      </c>
      <c r="M81" s="1075">
        <v>4.8509751821330972E-2</v>
      </c>
      <c r="N81" s="868">
        <v>4.8399999999999999E-2</v>
      </c>
    </row>
    <row r="82" spans="1:14" ht="15.75" customHeight="1">
      <c r="A82" s="973" t="s">
        <v>90</v>
      </c>
      <c r="B82" s="974" t="s">
        <v>311</v>
      </c>
      <c r="C82" s="969">
        <v>8.5453589665157134E-2</v>
      </c>
      <c r="D82" s="969">
        <v>8.578983200785309E-2</v>
      </c>
      <c r="E82" s="969">
        <v>8.62221435913193E-2</v>
      </c>
      <c r="F82" s="969">
        <f>+[3]Indexador!M82*1.19</f>
        <v>8.62221435913193E-2</v>
      </c>
      <c r="G82" s="1075">
        <v>8.6558385934015269E-2</v>
      </c>
      <c r="H82" s="1075">
        <v>8.6199999999999999E-2</v>
      </c>
      <c r="I82" s="1075">
        <v>8.6958674437224728E-2</v>
      </c>
      <c r="J82" s="1075">
        <v>8.6990697517481466E-2</v>
      </c>
      <c r="K82" s="1075">
        <v>8.7374974480562584E-2</v>
      </c>
      <c r="L82" s="1075">
        <v>8.7415003330883506E-2</v>
      </c>
      <c r="M82" s="1075">
        <v>8.7639164892680824E-2</v>
      </c>
      <c r="N82" s="868">
        <v>8.7499999999999994E-2</v>
      </c>
    </row>
    <row r="83" spans="1:14" ht="15.75" customHeight="1">
      <c r="A83" s="973" t="s">
        <v>92</v>
      </c>
      <c r="B83" s="974" t="s">
        <v>312</v>
      </c>
      <c r="C83" s="969">
        <v>2.6829029917349718</v>
      </c>
      <c r="D83" s="969">
        <v>2.6934596645523659</v>
      </c>
      <c r="E83" s="969">
        <v>2.707032529603302</v>
      </c>
      <c r="F83" s="969">
        <f>+[3]Indexador!M83*1.19</f>
        <v>2.707032529603302</v>
      </c>
      <c r="G83" s="1075">
        <v>2.7175892024206965</v>
      </c>
      <c r="H83" s="1075">
        <v>2.7065000000000001</v>
      </c>
      <c r="I83" s="1075">
        <v>2.7301566700604516</v>
      </c>
      <c r="J83" s="1075">
        <v>2.7311620674716321</v>
      </c>
      <c r="K83" s="1075">
        <v>2.743226836405797</v>
      </c>
      <c r="L83" s="1075">
        <v>2.7444835831697727</v>
      </c>
      <c r="M83" s="1075">
        <v>2.7515213650480357</v>
      </c>
      <c r="N83" s="868">
        <v>2.7462</v>
      </c>
    </row>
    <row r="84" spans="1:14" ht="15.75" customHeight="1">
      <c r="A84" s="973" t="s">
        <v>93</v>
      </c>
      <c r="B84" s="974" t="s">
        <v>313</v>
      </c>
      <c r="C84" s="969">
        <v>2.0994927809476218</v>
      </c>
      <c r="D84" s="969">
        <v>2.1077538542846841</v>
      </c>
      <c r="E84" s="969">
        <v>2.1183752342894779</v>
      </c>
      <c r="F84" s="969">
        <f>+[3]Indexador!M84*1.19</f>
        <v>2.1183752342894779</v>
      </c>
      <c r="G84" s="1075">
        <v>2.1266363076265402</v>
      </c>
      <c r="H84" s="1075">
        <v>2.1179999999999999</v>
      </c>
      <c r="I84" s="1075">
        <v>2.1364709187420905</v>
      </c>
      <c r="J84" s="1075">
        <v>2.1372576876313341</v>
      </c>
      <c r="K84" s="1075">
        <v>2.1466989143022621</v>
      </c>
      <c r="L84" s="1075">
        <v>2.147682375413817</v>
      </c>
      <c r="M84" s="1075">
        <v>2.153189757638525</v>
      </c>
      <c r="N84" s="868">
        <v>2.1490999999999998</v>
      </c>
    </row>
    <row r="85" spans="1:14" ht="15.75" customHeight="1">
      <c r="A85" s="973" t="s">
        <v>95</v>
      </c>
      <c r="B85" s="974" t="s">
        <v>311</v>
      </c>
      <c r="C85" s="969">
        <v>0.15339833985763682</v>
      </c>
      <c r="D85" s="969">
        <v>0.15400193085201763</v>
      </c>
      <c r="E85" s="969">
        <v>0.15477797641622151</v>
      </c>
      <c r="F85" s="969">
        <f>+[3]Indexador!M85*1.19</f>
        <v>0.15477797641622151</v>
      </c>
      <c r="G85" s="1075">
        <v>0.15538156741060233</v>
      </c>
      <c r="H85" s="1075">
        <v>0.1547</v>
      </c>
      <c r="I85" s="1075">
        <v>0.15610012811819854</v>
      </c>
      <c r="J85" s="1075">
        <v>0.15615761297480621</v>
      </c>
      <c r="K85" s="1075">
        <v>0.15684743125409858</v>
      </c>
      <c r="L85" s="1075">
        <v>0.15691928732485819</v>
      </c>
      <c r="M85" s="1075">
        <v>0.15732168132111204</v>
      </c>
      <c r="N85" s="868">
        <v>0.157</v>
      </c>
    </row>
    <row r="86" spans="1:14" ht="15.75" customHeight="1">
      <c r="A86" s="973" t="s">
        <v>97</v>
      </c>
      <c r="B86" s="974" t="s">
        <v>224</v>
      </c>
      <c r="C86" s="969">
        <v>5.0247756026961516</v>
      </c>
      <c r="D86" s="969">
        <v>5.0445470637522902</v>
      </c>
      <c r="E86" s="969">
        <v>5.0699675136816138</v>
      </c>
      <c r="F86" s="969">
        <f>+[3]Indexador!M86*1.19</f>
        <v>5.0699675136816138</v>
      </c>
      <c r="G86" s="1075">
        <v>5.0897389747377542</v>
      </c>
      <c r="H86" s="1075">
        <v>5.069</v>
      </c>
      <c r="I86" s="1075">
        <v>5.1132764283760155</v>
      </c>
      <c r="J86" s="1075">
        <v>5.115159424667076</v>
      </c>
      <c r="K86" s="1075">
        <v>5.1377553801598079</v>
      </c>
      <c r="L86" s="1075">
        <v>5.140109125523634</v>
      </c>
      <c r="M86" s="1075">
        <v>5.15329009956106</v>
      </c>
      <c r="N86" s="868">
        <v>5.1433999999999997</v>
      </c>
    </row>
    <row r="87" spans="1:14" ht="15.75" customHeight="1">
      <c r="A87" s="1228" t="s">
        <v>1871</v>
      </c>
      <c r="B87" s="1228"/>
      <c r="C87" s="868"/>
      <c r="D87" s="868"/>
      <c r="E87" s="868"/>
      <c r="F87" s="868"/>
      <c r="G87" s="868"/>
      <c r="H87" s="868"/>
      <c r="I87" s="868"/>
      <c r="J87" s="868"/>
      <c r="K87" s="868"/>
      <c r="L87" s="868"/>
      <c r="M87" s="868"/>
      <c r="N87" s="868"/>
    </row>
    <row r="88" spans="1:14" ht="15.75" customHeight="1">
      <c r="A88" s="1224" t="s">
        <v>99</v>
      </c>
      <c r="B88" s="1224" t="s">
        <v>439</v>
      </c>
      <c r="C88" s="868"/>
      <c r="D88" s="868"/>
      <c r="E88" s="868"/>
      <c r="F88" s="868"/>
      <c r="G88" s="868"/>
      <c r="H88" s="868"/>
      <c r="I88" s="868"/>
      <c r="J88" s="868"/>
      <c r="K88" s="868"/>
      <c r="L88" s="868"/>
      <c r="M88" s="868"/>
      <c r="N88" s="868"/>
    </row>
    <row r="89" spans="1:14" ht="15.75" customHeight="1">
      <c r="A89" s="1226" t="s">
        <v>232</v>
      </c>
      <c r="B89" s="1226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  <c r="H89" s="761">
        <v>98398</v>
      </c>
      <c r="I89" s="761">
        <v>99256.545689057937</v>
      </c>
      <c r="J89" s="761">
        <v>99293.09753795834</v>
      </c>
      <c r="K89" s="761">
        <v>99731.719724763243</v>
      </c>
      <c r="L89" s="761">
        <v>99777.409535888743</v>
      </c>
      <c r="M89" s="761">
        <v>100033.27247819159</v>
      </c>
      <c r="N89" s="761">
        <v>99841</v>
      </c>
    </row>
    <row r="90" spans="1:14" ht="15.75" customHeight="1">
      <c r="A90" s="1224" t="s">
        <v>1872</v>
      </c>
      <c r="B90" s="1226"/>
      <c r="C90" s="761"/>
      <c r="D90" s="761"/>
      <c r="E90" s="761"/>
      <c r="F90" s="761"/>
      <c r="G90" s="761"/>
      <c r="H90" s="761"/>
      <c r="I90" s="761"/>
      <c r="J90" s="761"/>
      <c r="K90" s="761"/>
      <c r="L90" s="761"/>
      <c r="M90" s="761"/>
      <c r="N90" s="868"/>
    </row>
    <row r="91" spans="1:14" ht="15.75" customHeight="1">
      <c r="A91" s="973" t="s">
        <v>102</v>
      </c>
      <c r="B91" s="974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  <c r="H91" s="761">
        <v>52300</v>
      </c>
      <c r="I91" s="761">
        <v>52753.605669374032</v>
      </c>
      <c r="J91" s="761">
        <v>52774.205809106221</v>
      </c>
      <c r="K91" s="761">
        <v>53012.957841872325</v>
      </c>
      <c r="L91" s="761">
        <v>53034.529335518913</v>
      </c>
      <c r="M91" s="761">
        <v>53159.725036225725</v>
      </c>
      <c r="N91" s="761">
        <v>53062</v>
      </c>
    </row>
    <row r="92" spans="1:14" ht="15.75" customHeight="1">
      <c r="A92" s="973" t="s">
        <v>103</v>
      </c>
      <c r="B92" s="974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  <c r="H92" s="761">
        <v>1211286</v>
      </c>
      <c r="I92" s="761">
        <v>1221859.7915901288</v>
      </c>
      <c r="J92" s="761">
        <v>1222309.7491639052</v>
      </c>
      <c r="K92" s="761">
        <v>1227709.2400492234</v>
      </c>
      <c r="L92" s="761">
        <v>1228271.687016444</v>
      </c>
      <c r="M92" s="761">
        <v>1231421.3900328795</v>
      </c>
      <c r="N92" s="761">
        <v>1229059</v>
      </c>
    </row>
    <row r="93" spans="1:14" ht="15.75" customHeight="1">
      <c r="A93" s="1224" t="s">
        <v>104</v>
      </c>
      <c r="B93" s="1224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61"/>
      <c r="N93" s="868"/>
    </row>
    <row r="94" spans="1:14" ht="15.75" customHeight="1">
      <c r="A94" s="973" t="s">
        <v>105</v>
      </c>
      <c r="B94" s="974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  <c r="H94" s="761">
        <v>6491</v>
      </c>
      <c r="I94" s="761">
        <v>6547.1638062522106</v>
      </c>
      <c r="J94" s="761">
        <v>6549.5748406128259</v>
      </c>
      <c r="K94" s="761">
        <v>6578.5072529402169</v>
      </c>
      <c r="L94" s="761">
        <v>6581.521045890986</v>
      </c>
      <c r="M94" s="761">
        <v>6598.3982864152958</v>
      </c>
      <c r="N94" s="761">
        <v>6586</v>
      </c>
    </row>
    <row r="95" spans="1:14" ht="15.75" customHeight="1">
      <c r="A95" s="973" t="s">
        <v>107</v>
      </c>
      <c r="B95" s="974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  <c r="H95" s="761">
        <v>2601659</v>
      </c>
      <c r="I95" s="761">
        <v>2604077.0741721313</v>
      </c>
      <c r="J95" s="761">
        <v>2613322.9915710059</v>
      </c>
      <c r="K95" s="761">
        <v>2664957.8841216406</v>
      </c>
      <c r="L95" s="761">
        <v>2646750.5390900122</v>
      </c>
      <c r="M95" s="761">
        <v>2577619.5259230458</v>
      </c>
      <c r="N95" s="761">
        <v>2605784</v>
      </c>
    </row>
    <row r="96" spans="1:14" ht="15.75" customHeight="1">
      <c r="A96" s="973" t="s">
        <v>108</v>
      </c>
      <c r="B96" s="974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  <c r="H96" s="761">
        <v>3245</v>
      </c>
      <c r="I96" s="761">
        <v>3273.5819031261053</v>
      </c>
      <c r="J96" s="761">
        <v>3274.787420306413</v>
      </c>
      <c r="K96" s="761">
        <v>3289.2536264701084</v>
      </c>
      <c r="L96" s="761">
        <v>3290.760522945493</v>
      </c>
      <c r="M96" s="761">
        <v>3299.1991432076479</v>
      </c>
      <c r="N96" s="761">
        <v>3293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0:10" ht="15.75" customHeight="1"/>
    <row r="114" spans="10:10" ht="15.75" customHeight="1"/>
    <row r="115" spans="10:10" ht="15.75" customHeight="1"/>
    <row r="116" spans="10:10" ht="15.75" customHeight="1"/>
    <row r="117" spans="10:10" ht="15.75" customHeight="1">
      <c r="J117" s="1077"/>
    </row>
    <row r="118" spans="10:10" ht="15.75" customHeight="1"/>
    <row r="119" spans="10:10" ht="15.75" customHeight="1"/>
    <row r="120" spans="10:10" ht="15.75" customHeight="1"/>
    <row r="121" spans="10:10" ht="15.75" customHeight="1"/>
    <row r="122" spans="10:10" ht="15.75" customHeight="1"/>
    <row r="123" spans="10:10" ht="15.75" customHeight="1">
      <c r="J123" s="1077"/>
    </row>
    <row r="124" spans="10:10" ht="15.75" customHeight="1">
      <c r="J124" s="1077"/>
    </row>
    <row r="125" spans="10:10" ht="15.75" customHeight="1"/>
    <row r="126" spans="10:10" ht="15.75" customHeight="1"/>
    <row r="127" spans="10:10" ht="15.75" customHeight="1">
      <c r="J127" s="1077"/>
    </row>
    <row r="128" spans="10:10" ht="15.75" customHeight="1">
      <c r="J128" s="1077"/>
    </row>
    <row r="129" spans="10:10" ht="15.75" customHeight="1"/>
    <row r="130" spans="10:10" ht="15.75" customHeight="1">
      <c r="J130" s="1077"/>
    </row>
    <row r="131" spans="10:10" ht="15.75" customHeight="1">
      <c r="J131" s="1077"/>
    </row>
    <row r="132" spans="10:10" ht="15.75" customHeight="1"/>
    <row r="133" spans="10:10" ht="15.75" customHeight="1">
      <c r="J133" s="1077"/>
    </row>
    <row r="134" spans="10:10" ht="15.75" customHeight="1">
      <c r="J134" s="1077"/>
    </row>
    <row r="135" spans="10:10" ht="15.75" customHeight="1"/>
    <row r="136" spans="10:10" ht="15.75" customHeight="1">
      <c r="J136" s="1077"/>
    </row>
    <row r="137" spans="10:10" ht="15.75" customHeight="1">
      <c r="J137" s="1077"/>
    </row>
    <row r="138" spans="10:10" ht="15.75" customHeight="1"/>
    <row r="139" spans="10:10" ht="15.75" customHeight="1">
      <c r="J139" s="1077"/>
    </row>
    <row r="140" spans="10:10" ht="15.75" customHeight="1">
      <c r="J140" s="1077"/>
    </row>
    <row r="141" spans="10:10" ht="15.75" customHeight="1"/>
    <row r="142" spans="10:10" ht="15.75" customHeight="1"/>
    <row r="143" spans="10:10" ht="15.75" customHeight="1"/>
    <row r="144" spans="10:1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N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  <protectedRange algorithmName="SHA-512" hashValue="nKYmBnO80UfgGrp/Rvu0NM/gTGWcFrqFj9nLB4gznh9C+Dpxei8vIwSrYDaiDAjkYQJM2Jcq/mevwEdmLeLCnA==" saltValue="8cJFSEb5AZeCCe19A1Logw==" spinCount="100000" sqref="J9:J96" name="Rango1_6"/>
    <protectedRange algorithmName="SHA-512" hashValue="nKYmBnO80UfgGrp/Rvu0NM/gTGWcFrqFj9nLB4gznh9C+Dpxei8vIwSrYDaiDAjkYQJM2Jcq/mevwEdmLeLCnA==" saltValue="8cJFSEb5AZeCCe19A1Logw==" spinCount="100000" sqref="K9:L96" name="Rango1_14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AE1" workbookViewId="0">
      <selection activeCell="AP9" sqref="AP9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2" ht="15.75" customHeight="1">
      <c r="A1" s="33" t="s">
        <v>110</v>
      </c>
      <c r="B1" s="34"/>
    </row>
    <row r="2" spans="1:42" ht="15.75" customHeight="1">
      <c r="A2" s="33" t="s">
        <v>111</v>
      </c>
      <c r="B2" s="34"/>
    </row>
    <row r="3" spans="1:42" ht="15.75" customHeight="1">
      <c r="A3" s="33" t="s">
        <v>112</v>
      </c>
      <c r="B3" s="34"/>
    </row>
    <row r="4" spans="1:42" ht="15.75" customHeight="1"/>
    <row r="5" spans="1:42" ht="15.75" customHeight="1">
      <c r="A5" s="97" t="s">
        <v>242</v>
      </c>
      <c r="B5" s="1237" t="s">
        <v>243</v>
      </c>
      <c r="C5" s="1231" t="s">
        <v>244</v>
      </c>
      <c r="D5" s="1231" t="s">
        <v>245</v>
      </c>
      <c r="E5" s="1231" t="s">
        <v>246</v>
      </c>
      <c r="F5" s="1231" t="s">
        <v>247</v>
      </c>
      <c r="G5" s="1231" t="s">
        <v>248</v>
      </c>
      <c r="H5" s="1231" t="s">
        <v>249</v>
      </c>
      <c r="I5" s="1231" t="s">
        <v>250</v>
      </c>
      <c r="J5" s="1231" t="s">
        <v>251</v>
      </c>
      <c r="K5" s="1231" t="s">
        <v>252</v>
      </c>
      <c r="L5" s="1231" t="s">
        <v>253</v>
      </c>
      <c r="M5" s="1231" t="s">
        <v>254</v>
      </c>
      <c r="N5" s="1231" t="s">
        <v>255</v>
      </c>
      <c r="O5" s="1231" t="s">
        <v>256</v>
      </c>
      <c r="P5" s="1231" t="s">
        <v>257</v>
      </c>
      <c r="Q5" s="1231" t="s">
        <v>258</v>
      </c>
      <c r="R5" s="1231" t="s">
        <v>259</v>
      </c>
      <c r="S5" s="1231" t="s">
        <v>260</v>
      </c>
      <c r="T5" s="1231" t="s">
        <v>261</v>
      </c>
      <c r="U5" s="1231" t="s">
        <v>262</v>
      </c>
      <c r="V5" s="1231" t="s">
        <v>263</v>
      </c>
      <c r="W5" s="1231" t="s">
        <v>264</v>
      </c>
      <c r="X5" s="1231" t="s">
        <v>3</v>
      </c>
      <c r="Y5" s="1231" t="s">
        <v>4</v>
      </c>
      <c r="Z5" s="1231" t="s">
        <v>5</v>
      </c>
      <c r="AA5" s="1231" t="s">
        <v>6</v>
      </c>
      <c r="AB5" s="1231" t="s">
        <v>7</v>
      </c>
      <c r="AC5" s="1231" t="s">
        <v>8</v>
      </c>
      <c r="AD5" s="1231" t="s">
        <v>9</v>
      </c>
      <c r="AE5" s="1231" t="s">
        <v>10</v>
      </c>
      <c r="AF5" s="1231" t="s">
        <v>11</v>
      </c>
      <c r="AG5" s="1234" t="s">
        <v>1795</v>
      </c>
      <c r="AH5" s="1230" t="s">
        <v>1804</v>
      </c>
      <c r="AI5" s="1230" t="s">
        <v>1813</v>
      </c>
      <c r="AJ5" s="1230" t="s">
        <v>1823</v>
      </c>
      <c r="AK5" s="1230" t="s">
        <v>1840</v>
      </c>
      <c r="AL5" s="1230" t="s">
        <v>1886</v>
      </c>
      <c r="AM5" s="1230" t="s">
        <v>1897</v>
      </c>
      <c r="AN5" s="1230" t="s">
        <v>2029</v>
      </c>
      <c r="AO5" s="1230" t="s">
        <v>2046</v>
      </c>
    </row>
    <row r="6" spans="1:42" ht="15.75" customHeight="1">
      <c r="A6" s="97" t="s">
        <v>265</v>
      </c>
      <c r="B6" s="1232"/>
      <c r="C6" s="1232"/>
      <c r="D6" s="1232"/>
      <c r="E6" s="1232"/>
      <c r="F6" s="1232"/>
      <c r="G6" s="1232"/>
      <c r="H6" s="1232"/>
      <c r="I6" s="1232"/>
      <c r="J6" s="1232"/>
      <c r="K6" s="1232"/>
      <c r="L6" s="1232"/>
      <c r="M6" s="1232"/>
      <c r="N6" s="1232"/>
      <c r="O6" s="1232"/>
      <c r="P6" s="1232"/>
      <c r="Q6" s="1232"/>
      <c r="R6" s="1232"/>
      <c r="S6" s="1232"/>
      <c r="T6" s="1232"/>
      <c r="U6" s="1232"/>
      <c r="V6" s="1232"/>
      <c r="W6" s="1232"/>
      <c r="X6" s="1232"/>
      <c r="Y6" s="1232"/>
      <c r="Z6" s="1232"/>
      <c r="AA6" s="1232"/>
      <c r="AB6" s="1232"/>
      <c r="AC6" s="1232"/>
      <c r="AD6" s="1232"/>
      <c r="AE6" s="1232"/>
      <c r="AF6" s="1232"/>
      <c r="AG6" s="1201"/>
      <c r="AH6" s="1196"/>
      <c r="AI6" s="1196"/>
      <c r="AJ6" s="1196"/>
      <c r="AK6" s="1196"/>
      <c r="AL6" s="1196"/>
      <c r="AM6" s="1196"/>
      <c r="AN6" s="1196"/>
      <c r="AO6" s="1196"/>
    </row>
    <row r="7" spans="1:42" ht="15.75" customHeight="1">
      <c r="A7" s="88" t="s">
        <v>12</v>
      </c>
      <c r="B7" s="1199"/>
      <c r="C7" s="1199"/>
      <c r="D7" s="1199"/>
      <c r="E7" s="1199"/>
      <c r="F7" s="1199"/>
      <c r="G7" s="1199"/>
      <c r="H7" s="1199"/>
      <c r="I7" s="1199"/>
      <c r="J7" s="1199"/>
      <c r="K7" s="1199"/>
      <c r="L7" s="1199"/>
      <c r="M7" s="1199"/>
      <c r="N7" s="1199"/>
      <c r="O7" s="1199"/>
      <c r="P7" s="1199"/>
      <c r="Q7" s="1199"/>
      <c r="R7" s="1199"/>
      <c r="S7" s="1199"/>
      <c r="T7" s="1199"/>
      <c r="U7" s="1199"/>
      <c r="V7" s="1199"/>
      <c r="W7" s="1199"/>
      <c r="X7" s="1199"/>
      <c r="Y7" s="1199"/>
      <c r="Z7" s="1199"/>
      <c r="AA7" s="1199"/>
      <c r="AB7" s="1199"/>
      <c r="AC7" s="1199"/>
      <c r="AD7" s="1199"/>
      <c r="AE7" s="1199"/>
      <c r="AF7" s="1233"/>
      <c r="AG7" s="1201"/>
      <c r="AH7" s="1196"/>
      <c r="AI7" s="1196"/>
      <c r="AJ7" s="1196"/>
      <c r="AK7" s="1196"/>
      <c r="AL7" s="1196"/>
      <c r="AM7" s="1196"/>
      <c r="AN7" s="1196"/>
      <c r="AO7" s="1196"/>
    </row>
    <row r="8" spans="1:42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  <c r="AP8" s="1080" t="s">
        <v>2054</v>
      </c>
    </row>
    <row r="9" spans="1:42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2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2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2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2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2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2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2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238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239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239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240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236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232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232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99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2">
        <v>242815.34659463633</v>
      </c>
      <c r="AK70" s="952">
        <v>245390.17322014272</v>
      </c>
      <c r="AL70" s="952">
        <v>246355.73320470771</v>
      </c>
      <c r="AM70" s="952">
        <v>247597.16747057691</v>
      </c>
      <c r="AN70" s="952">
        <v>248079.94746285933</v>
      </c>
      <c r="AO70" s="952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2">
        <v>9776.3913891568591</v>
      </c>
      <c r="AK71" s="952">
        <v>9880.0607543893475</v>
      </c>
      <c r="AL71" s="952">
        <v>9918.9367663515332</v>
      </c>
      <c r="AM71" s="952">
        <v>9968.9202103029147</v>
      </c>
      <c r="AN71" s="952">
        <v>9988.358216284003</v>
      </c>
      <c r="AO71" s="952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2">
        <v>22039.971772887322</v>
      </c>
      <c r="AK72" s="952">
        <v>22283.537955985918</v>
      </c>
      <c r="AL72" s="952">
        <v>22001.222607394368</v>
      </c>
      <c r="AM72" s="952">
        <v>21749.353031690142</v>
      </c>
      <c r="AN72" s="952">
        <v>21922.340377640841</v>
      </c>
      <c r="AO72" s="952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2">
        <v>242815.34659463633</v>
      </c>
      <c r="AK74" s="952">
        <v>245390.17322014272</v>
      </c>
      <c r="AL74" s="952">
        <v>246355.73320470771</v>
      </c>
      <c r="AM74" s="952">
        <v>247597.16747057691</v>
      </c>
      <c r="AN74" s="952">
        <v>248079.94746285933</v>
      </c>
      <c r="AO74" s="952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2">
        <v>454.67555587497594</v>
      </c>
      <c r="AK75" s="952">
        <v>459.49695923210487</v>
      </c>
      <c r="AL75" s="952">
        <v>461.30498549102833</v>
      </c>
      <c r="AM75" s="952">
        <v>463.62959068107278</v>
      </c>
      <c r="AN75" s="952">
        <v>464.53360381053443</v>
      </c>
      <c r="AO75" s="952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2">
        <v>94.522046155901336</v>
      </c>
      <c r="AK76" s="952">
        <v>95.789555700305883</v>
      </c>
      <c r="AL76" s="952">
        <v>95.952378623627183</v>
      </c>
      <c r="AM76" s="952">
        <v>96.10098254177251</v>
      </c>
      <c r="AN76" s="952">
        <v>96.401334261555647</v>
      </c>
      <c r="AO76" s="952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073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3"/>
      <c r="AL100" s="994"/>
      <c r="AN100" s="1051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3"/>
      <c r="AL101" s="992"/>
      <c r="AN101" s="1050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3"/>
      <c r="AN102" s="1052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235"/>
      <c r="AC109" s="102"/>
      <c r="AI109" s="714"/>
    </row>
    <row r="110" spans="1:41" ht="15.75" customHeight="1">
      <c r="AB110" s="1203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J5:AJ7"/>
    <mergeCell ref="AI5:AI7"/>
    <mergeCell ref="AG5:AG7"/>
    <mergeCell ref="AH5:AH7"/>
    <mergeCell ref="AN5:AN7"/>
    <mergeCell ref="AM5:AM7"/>
    <mergeCell ref="AK5:AK7"/>
    <mergeCell ref="AF5:AF7"/>
    <mergeCell ref="AE5:AE7"/>
    <mergeCell ref="AL5:AL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C1000"/>
  <sheetViews>
    <sheetView showGridLines="0" topLeftCell="CP58" workbookViewId="0">
      <selection activeCell="DD12" sqref="DD12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  <col min="101" max="101" width="7.75" customWidth="1"/>
    <col min="102" max="102" width="7.5" customWidth="1"/>
    <col min="103" max="103" width="7.83203125" customWidth="1"/>
    <col min="104" max="104" width="8.25" bestFit="1" customWidth="1"/>
    <col min="105" max="105" width="8.08203125" customWidth="1"/>
    <col min="106" max="106" width="7.5" customWidth="1"/>
    <col min="107" max="107" width="6.75" customWidth="1"/>
  </cols>
  <sheetData>
    <row r="1" spans="2:107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7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7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7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7" ht="15.75" customHeight="1">
      <c r="B5" s="164" t="s">
        <v>322</v>
      </c>
      <c r="C5" s="1247" t="s">
        <v>323</v>
      </c>
      <c r="D5" s="1249">
        <v>42942</v>
      </c>
      <c r="E5" s="1249">
        <v>42973</v>
      </c>
      <c r="F5" s="1249">
        <v>43003</v>
      </c>
      <c r="G5" s="1249">
        <v>43033</v>
      </c>
      <c r="H5" s="1249">
        <v>43064</v>
      </c>
      <c r="I5" s="1249">
        <v>43094</v>
      </c>
      <c r="J5" s="1249">
        <v>43125</v>
      </c>
      <c r="K5" s="1249">
        <v>43155</v>
      </c>
      <c r="L5" s="1249">
        <v>43184</v>
      </c>
      <c r="M5" s="1249">
        <v>43215</v>
      </c>
      <c r="N5" s="1249">
        <v>43215</v>
      </c>
      <c r="O5" s="1250">
        <v>43245</v>
      </c>
      <c r="P5" s="1250">
        <v>43276</v>
      </c>
      <c r="Q5" s="1250">
        <v>43306</v>
      </c>
      <c r="R5" s="1250">
        <v>43337</v>
      </c>
      <c r="S5" s="1250">
        <v>43368</v>
      </c>
      <c r="T5" s="1250">
        <v>43398</v>
      </c>
      <c r="U5" s="1250">
        <v>43429</v>
      </c>
      <c r="V5" s="1250">
        <v>43459</v>
      </c>
      <c r="W5" s="1250">
        <v>43491</v>
      </c>
      <c r="X5" s="1251">
        <v>43521</v>
      </c>
      <c r="Y5" s="1253">
        <v>43549</v>
      </c>
      <c r="Z5" s="1243">
        <v>43580</v>
      </c>
      <c r="AA5" s="1243">
        <v>43610</v>
      </c>
      <c r="AB5" s="1243">
        <v>43641</v>
      </c>
      <c r="AC5" s="1243">
        <v>43671</v>
      </c>
      <c r="AD5" s="1243">
        <v>43701</v>
      </c>
      <c r="AE5" s="1243">
        <v>43733</v>
      </c>
      <c r="AF5" s="1243">
        <v>43763</v>
      </c>
      <c r="AG5" s="1243">
        <v>43794</v>
      </c>
      <c r="AH5" s="1243">
        <v>43824</v>
      </c>
      <c r="AI5" s="1243">
        <v>43855</v>
      </c>
      <c r="AJ5" s="1243">
        <v>43886</v>
      </c>
      <c r="AK5" s="1243">
        <v>43916</v>
      </c>
      <c r="AL5" s="1243">
        <v>43946</v>
      </c>
      <c r="AM5" s="1243">
        <v>43976</v>
      </c>
      <c r="AN5" s="1243">
        <v>44007</v>
      </c>
      <c r="AO5" s="1243">
        <v>44038</v>
      </c>
      <c r="AP5" s="1243">
        <v>44070</v>
      </c>
      <c r="AQ5" s="1243">
        <v>44099</v>
      </c>
      <c r="AR5" s="1243">
        <v>44129</v>
      </c>
      <c r="AS5" s="1243">
        <v>44160</v>
      </c>
      <c r="AT5" s="1243">
        <v>44190</v>
      </c>
      <c r="AU5" s="1243">
        <v>44221</v>
      </c>
      <c r="AV5" s="1243">
        <v>44252</v>
      </c>
      <c r="AW5" s="1243">
        <v>44282</v>
      </c>
      <c r="AX5" s="1245">
        <v>44312</v>
      </c>
      <c r="AY5" s="1245">
        <v>44342</v>
      </c>
      <c r="AZ5" s="1245">
        <v>44372</v>
      </c>
      <c r="BA5" s="1245">
        <v>44402</v>
      </c>
      <c r="BB5" s="1245">
        <v>44433</v>
      </c>
      <c r="BC5" s="1245">
        <v>44464</v>
      </c>
      <c r="BD5" s="1245">
        <v>44494</v>
      </c>
      <c r="BE5" s="1245">
        <v>44525</v>
      </c>
      <c r="BF5" s="1245">
        <v>44555</v>
      </c>
      <c r="BG5" s="1245">
        <v>44586</v>
      </c>
      <c r="BH5" s="1245">
        <v>44617</v>
      </c>
      <c r="BI5" s="1245" t="s">
        <v>146</v>
      </c>
      <c r="BJ5" s="1245" t="s">
        <v>324</v>
      </c>
      <c r="BK5" s="1245" t="s">
        <v>245</v>
      </c>
      <c r="BL5" s="1245" t="s">
        <v>246</v>
      </c>
      <c r="BM5" s="1245" t="s">
        <v>247</v>
      </c>
      <c r="BN5" s="1245" t="s">
        <v>248</v>
      </c>
      <c r="BO5" s="1245" t="s">
        <v>249</v>
      </c>
      <c r="BP5" s="1245" t="s">
        <v>250</v>
      </c>
      <c r="BQ5" s="1245" t="s">
        <v>251</v>
      </c>
      <c r="BR5" s="1245" t="s">
        <v>252</v>
      </c>
      <c r="BS5" s="1245" t="s">
        <v>253</v>
      </c>
      <c r="BT5" s="1245" t="s">
        <v>254</v>
      </c>
      <c r="BU5" s="1245" t="s">
        <v>255</v>
      </c>
      <c r="BV5" s="1245" t="s">
        <v>256</v>
      </c>
      <c r="BW5" s="1245" t="s">
        <v>257</v>
      </c>
      <c r="BX5" s="1245" t="s">
        <v>258</v>
      </c>
      <c r="BY5" s="1245" t="s">
        <v>259</v>
      </c>
      <c r="BZ5" s="1245" t="s">
        <v>260</v>
      </c>
      <c r="CA5" s="1245" t="s">
        <v>261</v>
      </c>
      <c r="CB5" s="1245" t="s">
        <v>262</v>
      </c>
      <c r="CC5" s="1245" t="s">
        <v>263</v>
      </c>
      <c r="CD5" s="1245" t="s">
        <v>264</v>
      </c>
      <c r="CE5" s="1245" t="s">
        <v>3</v>
      </c>
      <c r="CF5" s="1245" t="s">
        <v>4</v>
      </c>
      <c r="CG5" s="1245" t="s">
        <v>5</v>
      </c>
      <c r="CH5" s="1245" t="s">
        <v>6</v>
      </c>
      <c r="CI5" s="1245" t="s">
        <v>7</v>
      </c>
      <c r="CJ5" s="1245" t="s">
        <v>8</v>
      </c>
      <c r="CK5" s="1245" t="s">
        <v>9</v>
      </c>
      <c r="CL5" s="1241" t="s">
        <v>10</v>
      </c>
      <c r="CM5" s="1241" t="s">
        <v>11</v>
      </c>
      <c r="CN5" s="1246" t="s">
        <v>1795</v>
      </c>
      <c r="CO5" s="1246" t="s">
        <v>1804</v>
      </c>
      <c r="CP5" s="1246" t="s">
        <v>1813</v>
      </c>
      <c r="CQ5" s="1246" t="s">
        <v>1823</v>
      </c>
      <c r="CR5" s="1246" t="s">
        <v>1840</v>
      </c>
      <c r="CS5" s="1246" t="s">
        <v>1886</v>
      </c>
      <c r="CT5" s="1246" t="s">
        <v>1897</v>
      </c>
      <c r="CU5" s="1246" t="s">
        <v>2029</v>
      </c>
      <c r="CV5" s="1241" t="s">
        <v>2046</v>
      </c>
      <c r="CW5" s="1241" t="s">
        <v>2051</v>
      </c>
      <c r="CX5" s="1241" t="s">
        <v>2059</v>
      </c>
      <c r="CY5" s="1241" t="s">
        <v>2067</v>
      </c>
      <c r="CZ5" s="1241" t="s">
        <v>2077</v>
      </c>
      <c r="DA5" s="1241" t="s">
        <v>2086</v>
      </c>
      <c r="DB5" s="1241" t="s">
        <v>2094</v>
      </c>
      <c r="DC5" s="1241" t="s">
        <v>2104</v>
      </c>
    </row>
    <row r="6" spans="2:107" ht="15.75" customHeight="1" thickBot="1">
      <c r="B6" s="165" t="s">
        <v>325</v>
      </c>
      <c r="C6" s="1248"/>
      <c r="D6" s="1248"/>
      <c r="E6" s="1248"/>
      <c r="F6" s="1248"/>
      <c r="G6" s="1248"/>
      <c r="H6" s="1248"/>
      <c r="I6" s="1248"/>
      <c r="J6" s="1248"/>
      <c r="K6" s="1248"/>
      <c r="L6" s="1248"/>
      <c r="M6" s="1232"/>
      <c r="N6" s="1232"/>
      <c r="O6" s="1232"/>
      <c r="P6" s="1248"/>
      <c r="Q6" s="1248"/>
      <c r="R6" s="1248"/>
      <c r="S6" s="1248"/>
      <c r="T6" s="1248"/>
      <c r="U6" s="1248"/>
      <c r="V6" s="1248"/>
      <c r="W6" s="1232"/>
      <c r="X6" s="1252"/>
      <c r="Y6" s="1254"/>
      <c r="Z6" s="1244"/>
      <c r="AA6" s="1244"/>
      <c r="AB6" s="1244"/>
      <c r="AC6" s="1244"/>
      <c r="AD6" s="1244"/>
      <c r="AE6" s="1244"/>
      <c r="AF6" s="1244"/>
      <c r="AG6" s="1244"/>
      <c r="AH6" s="1244"/>
      <c r="AI6" s="1244"/>
      <c r="AJ6" s="1244"/>
      <c r="AK6" s="1244"/>
      <c r="AL6" s="1244"/>
      <c r="AM6" s="1244"/>
      <c r="AN6" s="1244"/>
      <c r="AO6" s="1244"/>
      <c r="AP6" s="1244"/>
      <c r="AQ6" s="1244"/>
      <c r="AR6" s="1244"/>
      <c r="AS6" s="1244"/>
      <c r="AT6" s="1244"/>
      <c r="AU6" s="1244"/>
      <c r="AV6" s="1244"/>
      <c r="AW6" s="1244"/>
      <c r="AX6" s="1242"/>
      <c r="AY6" s="1242"/>
      <c r="AZ6" s="1242"/>
      <c r="BA6" s="1242"/>
      <c r="BB6" s="1242"/>
      <c r="BC6" s="1242"/>
      <c r="BD6" s="1242"/>
      <c r="BE6" s="1242"/>
      <c r="BF6" s="1242"/>
      <c r="BG6" s="1242"/>
      <c r="BH6" s="1242"/>
      <c r="BI6" s="1242"/>
      <c r="BJ6" s="1242"/>
      <c r="BK6" s="1242"/>
      <c r="BL6" s="1242"/>
      <c r="BM6" s="1242"/>
      <c r="BN6" s="1242"/>
      <c r="BO6" s="1242"/>
      <c r="BP6" s="1242"/>
      <c r="BQ6" s="1242"/>
      <c r="BR6" s="1242"/>
      <c r="BS6" s="1242"/>
      <c r="BT6" s="1242"/>
      <c r="BU6" s="1242"/>
      <c r="BV6" s="1242"/>
      <c r="BW6" s="1242"/>
      <c r="BX6" s="1242"/>
      <c r="BY6" s="1242"/>
      <c r="BZ6" s="1242"/>
      <c r="CA6" s="1242"/>
      <c r="CB6" s="1242"/>
      <c r="CC6" s="1242"/>
      <c r="CD6" s="1242"/>
      <c r="CE6" s="1242"/>
      <c r="CF6" s="1242"/>
      <c r="CG6" s="1242"/>
      <c r="CH6" s="1242"/>
      <c r="CI6" s="1242"/>
      <c r="CJ6" s="1242"/>
      <c r="CK6" s="1242"/>
      <c r="CL6" s="1242"/>
      <c r="CM6" s="1242"/>
      <c r="CN6" s="1242"/>
      <c r="CO6" s="1242"/>
      <c r="CP6" s="1242"/>
      <c r="CQ6" s="1242"/>
      <c r="CR6" s="1242"/>
      <c r="CS6" s="1242"/>
      <c r="CT6" s="1242"/>
      <c r="CU6" s="1242"/>
      <c r="CV6" s="1242"/>
      <c r="CW6" s="1242"/>
      <c r="CX6" s="1242"/>
      <c r="CY6" s="1242"/>
      <c r="CZ6" s="1242"/>
      <c r="DA6" s="1242"/>
      <c r="DB6" s="1242"/>
      <c r="DC6" s="1242"/>
    </row>
    <row r="7" spans="2:107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  <c r="CW7" s="713"/>
      <c r="CX7" s="868"/>
      <c r="CY7" s="868"/>
      <c r="CZ7" s="868"/>
      <c r="DA7" s="868"/>
      <c r="DB7" s="868"/>
      <c r="DC7" s="868"/>
    </row>
    <row r="8" spans="2:107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53">
        <v>0.39324892075609252</v>
      </c>
      <c r="CV8" s="1053">
        <v>0.38964384598482599</v>
      </c>
      <c r="CW8" s="1053">
        <v>0.39183299249786435</v>
      </c>
      <c r="CX8" s="1053">
        <v>0.38964384598482599</v>
      </c>
      <c r="CY8" s="1053">
        <v>0.39461537236609034</v>
      </c>
      <c r="CZ8" s="1053">
        <v>0.39942760076620065</v>
      </c>
      <c r="DA8" s="1053">
        <v>0.39794988485726213</v>
      </c>
      <c r="DB8" s="1053">
        <v>0.39233466154879776</v>
      </c>
      <c r="DC8" s="1053">
        <v>0.39445187792024194</v>
      </c>
    </row>
    <row r="9" spans="2:107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53">
        <v>0.29493669056706945</v>
      </c>
      <c r="CV9" s="1053">
        <v>0.2922328844886195</v>
      </c>
      <c r="CW9" s="1053">
        <v>0.29387474437339828</v>
      </c>
      <c r="CX9" s="1053">
        <v>0.2922328844886195</v>
      </c>
      <c r="CY9" s="1053">
        <v>0.29596152927456776</v>
      </c>
      <c r="CZ9" s="1053">
        <v>0.29957070057465052</v>
      </c>
      <c r="DA9" s="1053">
        <v>0.29846241364294662</v>
      </c>
      <c r="DB9" s="1053">
        <v>0.29425099616159833</v>
      </c>
      <c r="DC9" s="1053">
        <v>0.29583890844018146</v>
      </c>
    </row>
    <row r="10" spans="2:107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53">
        <v>0.19662446037804626</v>
      </c>
      <c r="CV10" s="1053">
        <v>0.19482192299241299</v>
      </c>
      <c r="CW10" s="1053">
        <v>0.19591649624893218</v>
      </c>
      <c r="CX10" s="1053">
        <v>0.19482192299241299</v>
      </c>
      <c r="CY10" s="1053">
        <v>0.19730768618304517</v>
      </c>
      <c r="CZ10" s="1053">
        <v>0.19971380038310033</v>
      </c>
      <c r="DA10" s="1053">
        <v>0.19897494242863106</v>
      </c>
      <c r="DB10" s="1053">
        <v>0.19616733077439888</v>
      </c>
      <c r="DC10" s="1053">
        <v>0.19722593896012097</v>
      </c>
    </row>
    <row r="11" spans="2:107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  <c r="CW11" s="868"/>
      <c r="CX11" s="1053"/>
      <c r="CY11" s="1053"/>
      <c r="CZ11" s="1053"/>
      <c r="DA11" s="1053"/>
      <c r="DB11" s="1053"/>
      <c r="DC11" s="1053"/>
    </row>
    <row r="12" spans="2:107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  <c r="CW12" s="863">
        <v>5.7490565783773873E-2</v>
      </c>
      <c r="CX12" s="1053">
        <v>5.6985844119416575E-2</v>
      </c>
      <c r="CY12" s="1053">
        <v>5.7897776796868E-2</v>
      </c>
      <c r="CZ12" s="1053">
        <v>5.8731411435897836E-2</v>
      </c>
      <c r="DA12" s="1053">
        <v>5.843860863462632E-2</v>
      </c>
      <c r="DB12" s="1053">
        <v>5.7333401446337411E-2</v>
      </c>
      <c r="DC12" s="1053">
        <v>5.77719085725832E-2</v>
      </c>
    </row>
    <row r="13" spans="2:107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  <c r="CW13" s="863">
        <v>4.3117924337830398E-2</v>
      </c>
      <c r="CX13" s="1053">
        <v>4.2739383089562433E-2</v>
      </c>
      <c r="CY13" s="1053">
        <v>4.3423332597651E-2</v>
      </c>
      <c r="CZ13" s="1053">
        <v>4.4048558576923379E-2</v>
      </c>
      <c r="DA13" s="1053">
        <v>4.3828956475969738E-2</v>
      </c>
      <c r="DB13" s="1053">
        <v>4.3000051084753056E-2</v>
      </c>
      <c r="DC13" s="1053">
        <v>4.3328931429437396E-2</v>
      </c>
    </row>
    <row r="14" spans="2:107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  <c r="CW14" s="863">
        <v>2.8745282891886936E-2</v>
      </c>
      <c r="CX14" s="1053">
        <v>2.8492922059708287E-2</v>
      </c>
      <c r="CY14" s="1053">
        <v>2.8948888398434E-2</v>
      </c>
      <c r="CZ14" s="1053">
        <v>2.9365705717948918E-2</v>
      </c>
      <c r="DA14" s="1053">
        <v>2.921930431731316E-2</v>
      </c>
      <c r="DB14" s="1053">
        <v>2.8666700723168705E-2</v>
      </c>
      <c r="DC14" s="1053">
        <v>2.88859542862916E-2</v>
      </c>
    </row>
    <row r="15" spans="2:107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  <c r="CW15" s="863"/>
      <c r="CX15" s="868"/>
      <c r="CY15" s="868"/>
      <c r="CZ15" s="868"/>
      <c r="DA15" s="868"/>
      <c r="DB15" s="868"/>
      <c r="DC15" s="868"/>
    </row>
    <row r="16" spans="2:107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  <c r="CW16" s="863"/>
      <c r="CX16" s="868"/>
      <c r="CY16" s="868"/>
      <c r="CZ16" s="868"/>
      <c r="DA16" s="868"/>
      <c r="DB16" s="868"/>
      <c r="DC16" s="868"/>
    </row>
    <row r="17" spans="2:107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  <c r="CW17" s="863"/>
      <c r="CX17" s="868"/>
      <c r="CY17" s="868"/>
      <c r="CZ17" s="868"/>
      <c r="DA17" s="868"/>
      <c r="DB17" s="868"/>
      <c r="DC17" s="868"/>
    </row>
    <row r="18" spans="2:107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  <c r="CW18" s="864">
        <v>52074.626213210446</v>
      </c>
      <c r="CX18" s="1115">
        <v>51660.299999886221</v>
      </c>
      <c r="CY18" s="1115">
        <v>52450.230721074557</v>
      </c>
      <c r="CZ18" s="1115">
        <v>53171.589628683229</v>
      </c>
      <c r="DA18" s="1115">
        <v>52925.081306589156</v>
      </c>
      <c r="DB18" s="1115">
        <v>51996.544661657645</v>
      </c>
      <c r="DC18" s="1115">
        <v>52362.083909789995</v>
      </c>
    </row>
    <row r="19" spans="2:107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  <c r="CW19" s="864">
        <v>87928.918949787636</v>
      </c>
      <c r="CX19" s="1115">
        <v>87200.676457735521</v>
      </c>
      <c r="CY19" s="1115">
        <v>88558.618653264813</v>
      </c>
      <c r="CZ19" s="1115">
        <v>89799.19580618458</v>
      </c>
      <c r="DA19" s="1115">
        <v>89370.458933169575</v>
      </c>
      <c r="DB19" s="1115">
        <v>87754.09990670743</v>
      </c>
      <c r="DC19" s="1115">
        <v>88392.490590062502</v>
      </c>
    </row>
    <row r="20" spans="2:107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  <c r="CW20" s="864">
        <v>219975.38829243786</v>
      </c>
      <c r="CX20" s="1115">
        <v>218145.97198773298</v>
      </c>
      <c r="CY20" s="1115">
        <v>221549.54493041622</v>
      </c>
      <c r="CZ20" s="1115">
        <v>224659.08658754439</v>
      </c>
      <c r="DA20" s="1115">
        <v>223583.20484347735</v>
      </c>
      <c r="DB20" s="1115">
        <v>219526.72176686762</v>
      </c>
      <c r="DC20" s="1115">
        <v>221129.38294603457</v>
      </c>
    </row>
    <row r="21" spans="2:107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  <c r="CW21" s="763"/>
      <c r="CX21" s="1115"/>
      <c r="CY21" s="1115"/>
      <c r="CZ21" s="1115"/>
      <c r="DA21" s="1115"/>
      <c r="DB21" s="1115"/>
      <c r="DC21" s="1115"/>
    </row>
    <row r="22" spans="2:107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  <c r="CW22" s="864">
        <v>16248.247611750316</v>
      </c>
      <c r="CX22" s="1115">
        <v>16120.886482308633</v>
      </c>
      <c r="CY22" s="1115">
        <v>16364.504002229161</v>
      </c>
      <c r="CZ22" s="1115">
        <v>16586.931526215896</v>
      </c>
      <c r="DA22" s="1115">
        <v>16511.051707967374</v>
      </c>
      <c r="DB22" s="1115">
        <v>16225.240231846847</v>
      </c>
      <c r="DC22" s="1115">
        <v>16337.70677813685</v>
      </c>
    </row>
    <row r="23" spans="2:107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  <c r="CW23" s="864">
        <v>52024.174510260171</v>
      </c>
      <c r="CX23" s="1115">
        <v>51595.977005195848</v>
      </c>
      <c r="CY23" s="1115">
        <v>52397.165505270154</v>
      </c>
      <c r="CZ23" s="1115">
        <v>53129.060744336035</v>
      </c>
      <c r="DA23" s="1115">
        <v>52876.561739197619</v>
      </c>
      <c r="DB23" s="1115">
        <v>51924.754869299228</v>
      </c>
      <c r="DC23" s="1115">
        <v>52300.488983972493</v>
      </c>
    </row>
    <row r="24" spans="2:107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  <c r="CW24" s="864">
        <v>184084.06834516823</v>
      </c>
      <c r="CX24" s="1115">
        <v>182553.14073239657</v>
      </c>
      <c r="CY24" s="1115">
        <v>185401.38461577927</v>
      </c>
      <c r="CZ24" s="1115">
        <v>188003.5715393998</v>
      </c>
      <c r="DA24" s="1115">
        <v>187103.23132387138</v>
      </c>
      <c r="DB24" s="1115">
        <v>183708.6065264694</v>
      </c>
      <c r="DC24" s="1115">
        <v>185049.77651975839</v>
      </c>
    </row>
    <row r="25" spans="2:107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  <c r="CW25" s="763"/>
      <c r="CX25" s="1115"/>
      <c r="CY25" s="1115"/>
      <c r="CZ25" s="1115"/>
      <c r="DA25" s="1115"/>
      <c r="DB25" s="1115"/>
      <c r="DC25" s="1115"/>
    </row>
    <row r="26" spans="2:107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  <c r="CW26" s="864">
        <v>54376.788813001382</v>
      </c>
      <c r="CX26" s="1115">
        <v>54598.98222939924</v>
      </c>
      <c r="CY26" s="1115">
        <v>54871.674149523853</v>
      </c>
      <c r="CZ26" s="1115">
        <v>55114.066967412436</v>
      </c>
      <c r="DA26" s="1115">
        <v>55139.316219275832</v>
      </c>
      <c r="DB26" s="1115">
        <v>55280.712029710827</v>
      </c>
      <c r="DC26" s="1115">
        <v>55174.66517188459</v>
      </c>
    </row>
    <row r="27" spans="2:107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1115"/>
      <c r="CY27" s="1115"/>
      <c r="CZ27" s="1115"/>
      <c r="DA27" s="1115"/>
      <c r="DB27" s="1115"/>
      <c r="DC27" s="1115"/>
    </row>
    <row r="28" spans="2:107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  <c r="CW28" s="864">
        <v>526024.8621501819</v>
      </c>
      <c r="CX28" s="1115">
        <v>528010.92415943334</v>
      </c>
      <c r="CY28" s="1115">
        <v>529643.88002346398</v>
      </c>
      <c r="CZ28" s="1115">
        <v>532802.76291493478</v>
      </c>
      <c r="DA28" s="1115">
        <v>532812.75186423003</v>
      </c>
      <c r="DB28" s="1115">
        <v>532667.92159129132</v>
      </c>
      <c r="DC28" s="1115">
        <v>532104.0397869033</v>
      </c>
    </row>
    <row r="29" spans="2:107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  <c r="CW29" s="864">
        <v>196738.0277476912</v>
      </c>
      <c r="CX29" s="1115">
        <v>197413.0314873624</v>
      </c>
      <c r="CY29" s="1115">
        <v>197607.65644875632</v>
      </c>
      <c r="CZ29" s="1115">
        <v>199126.03550802835</v>
      </c>
      <c r="DA29" s="1115">
        <v>199032.69775502602</v>
      </c>
      <c r="DB29" s="1115">
        <v>198353.88390542011</v>
      </c>
      <c r="DC29" s="1115">
        <v>198333.36887412757</v>
      </c>
    </row>
    <row r="30" spans="2:107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  <c r="CW30" s="864">
        <v>22024.029115614576</v>
      </c>
      <c r="CX30" s="1115">
        <v>22094.511671687858</v>
      </c>
      <c r="CY30" s="1115">
        <v>22085.176865427868</v>
      </c>
      <c r="CZ30" s="1115">
        <v>22280.344516264991</v>
      </c>
      <c r="DA30" s="1115">
        <v>22262.630347532184</v>
      </c>
      <c r="DB30" s="1115">
        <v>22140.030622535152</v>
      </c>
      <c r="DC30" s="1115">
        <v>22151.91393723178</v>
      </c>
    </row>
    <row r="31" spans="2:107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  <c r="CW31" s="864">
        <v>287065.97056220769</v>
      </c>
      <c r="CX31" s="1115">
        <v>287995.64358471445</v>
      </c>
      <c r="CY31" s="1115">
        <v>287941.22520182078</v>
      </c>
      <c r="CZ31" s="1115">
        <v>290430.65197225177</v>
      </c>
      <c r="DA31" s="1115">
        <v>290215.46535777138</v>
      </c>
      <c r="DB31" s="1115">
        <v>288718.11474837788</v>
      </c>
      <c r="DC31" s="1115">
        <v>288842.4052905938</v>
      </c>
    </row>
    <row r="32" spans="2:107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  <c r="CW32" s="864">
        <v>329622.95071781351</v>
      </c>
      <c r="CX32" s="1115">
        <v>330656.34690122266</v>
      </c>
      <c r="CY32" s="1115">
        <v>330385.20342990325</v>
      </c>
      <c r="CZ32" s="1115">
        <v>333412.55073134368</v>
      </c>
      <c r="DA32" s="1115">
        <v>333116.73772407987</v>
      </c>
      <c r="DB32" s="1115">
        <v>331085.2473568499</v>
      </c>
      <c r="DC32" s="1115">
        <v>331322.85438156931</v>
      </c>
    </row>
    <row r="33" spans="2:107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  <c r="CW33" s="864">
        <v>1301.7652237066582</v>
      </c>
      <c r="CX33" s="1115">
        <v>1307.0844723919381</v>
      </c>
      <c r="CY33" s="1115">
        <v>1313.6126412329629</v>
      </c>
      <c r="CZ33" s="1115">
        <v>1319.4154579805413</v>
      </c>
      <c r="DA33" s="1115">
        <v>1320.0199180584141</v>
      </c>
      <c r="DB33" s="1115">
        <v>1323.4048944945011</v>
      </c>
      <c r="DC33" s="1115">
        <v>1320.866162167436</v>
      </c>
    </row>
    <row r="34" spans="2:107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8"/>
      <c r="CY34" s="868"/>
      <c r="CZ34" s="1115"/>
      <c r="DA34" s="1115"/>
      <c r="DB34" s="1115"/>
      <c r="DC34" s="1115"/>
    </row>
    <row r="35" spans="2:107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8"/>
      <c r="CY35" s="868"/>
      <c r="CZ35" s="1115"/>
      <c r="DA35" s="1115"/>
      <c r="DB35" s="1115"/>
      <c r="DC35" s="1115"/>
    </row>
    <row r="36" spans="2:107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  <c r="CW36" s="864">
        <v>292180.51932136796</v>
      </c>
      <c r="CX36" s="1115">
        <v>293374.4218891745</v>
      </c>
      <c r="CY36" s="1115">
        <v>294839.66594966414</v>
      </c>
      <c r="CZ36" s="1115">
        <v>296142.10511454404</v>
      </c>
      <c r="DA36" s="1115">
        <v>296277.77586088568</v>
      </c>
      <c r="DB36" s="1115">
        <v>297037.53204039892</v>
      </c>
      <c r="DC36" s="1115">
        <v>296467.71490576403</v>
      </c>
    </row>
    <row r="37" spans="2:107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  <c r="CW37" s="864"/>
      <c r="CX37" s="1115"/>
      <c r="CY37" s="1115"/>
      <c r="CZ37" s="1115"/>
      <c r="DA37" s="1115"/>
      <c r="DB37" s="1115"/>
      <c r="DC37" s="1115"/>
    </row>
    <row r="38" spans="2:107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  <c r="CW38" s="864">
        <v>19906.04568924908</v>
      </c>
      <c r="CX38" s="1115">
        <v>19987.385400460724</v>
      </c>
      <c r="CY38" s="1115">
        <v>20087.211409675001</v>
      </c>
      <c r="CZ38" s="1115">
        <v>20175.94564008771</v>
      </c>
      <c r="DA38" s="1115">
        <v>20185.188789089032</v>
      </c>
      <c r="DB38" s="1115">
        <v>20236.950423496441</v>
      </c>
      <c r="DC38" s="1115">
        <v>20198.129197690887</v>
      </c>
    </row>
    <row r="39" spans="2:107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  <c r="CW39" s="864"/>
      <c r="CX39" s="1115"/>
      <c r="CY39" s="1115"/>
      <c r="CZ39" s="1115"/>
      <c r="DA39" s="1115"/>
      <c r="DB39" s="1115"/>
      <c r="DC39" s="1115"/>
    </row>
    <row r="40" spans="2:107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  <c r="CW40" s="864">
        <v>21007.805783172967</v>
      </c>
      <c r="CX40" s="1115">
        <v>21071.90690055853</v>
      </c>
      <c r="CY40" s="1115">
        <v>21043.862661702347</v>
      </c>
      <c r="CZ40" s="1115">
        <v>21245.514093477763</v>
      </c>
      <c r="DA40" s="1115">
        <v>21224.147054349243</v>
      </c>
      <c r="DB40" s="1115">
        <v>21078.584100286193</v>
      </c>
      <c r="DC40" s="1115">
        <v>21098.615699469185</v>
      </c>
    </row>
    <row r="41" spans="2:107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  <c r="CW41" s="864"/>
      <c r="CX41" s="1115"/>
      <c r="CY41" s="1115"/>
      <c r="CZ41" s="1115"/>
      <c r="DA41" s="1115"/>
      <c r="DB41" s="1115"/>
      <c r="DC41" s="1115"/>
    </row>
    <row r="42" spans="2:107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  <c r="CW42" s="864">
        <v>16277.546413064625</v>
      </c>
      <c r="CX42" s="1115">
        <v>16344.059418467194</v>
      </c>
      <c r="CY42" s="1115">
        <v>16425.689016006701</v>
      </c>
      <c r="CZ42" s="1115">
        <v>16498.248658264052</v>
      </c>
      <c r="DA42" s="1115">
        <v>16505.806954332525</v>
      </c>
      <c r="DB42" s="1115">
        <v>16548.13341231598</v>
      </c>
      <c r="DC42" s="1115">
        <v>16516.388568828392</v>
      </c>
    </row>
    <row r="43" spans="2:107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  <c r="CW43" s="864"/>
      <c r="CX43" s="1115"/>
      <c r="CY43" s="1115"/>
      <c r="CZ43" s="1115"/>
      <c r="DA43" s="1115"/>
      <c r="DB43" s="1115"/>
      <c r="DC43" s="1115"/>
    </row>
    <row r="44" spans="2:107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  <c r="CW44" s="864">
        <v>292180.51932136796</v>
      </c>
      <c r="CX44" s="1115">
        <v>293374.4218891745</v>
      </c>
      <c r="CY44" s="1115">
        <v>294839.66594966414</v>
      </c>
      <c r="CZ44" s="1115">
        <v>296142.10511454404</v>
      </c>
      <c r="DA44" s="1115">
        <v>296277.77586088568</v>
      </c>
      <c r="DB44" s="1115">
        <v>297037.53204039892</v>
      </c>
      <c r="DC44" s="1115">
        <v>296467.71490576403</v>
      </c>
    </row>
    <row r="45" spans="2:107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  <c r="CW45" s="864"/>
      <c r="CX45" s="1115"/>
      <c r="CY45" s="1115"/>
      <c r="CZ45" s="1115"/>
      <c r="DA45" s="1115"/>
      <c r="DB45" s="1115"/>
      <c r="DC45" s="1115"/>
    </row>
    <row r="46" spans="2:107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  <c r="CW46" s="864">
        <v>447.16320573915135</v>
      </c>
      <c r="CX46" s="1115">
        <v>448.99039565859067</v>
      </c>
      <c r="CY46" s="1115">
        <v>451.23285601426608</v>
      </c>
      <c r="CZ46" s="1115">
        <v>453.22615410819998</v>
      </c>
      <c r="DA46" s="1115">
        <v>453.43378932631811</v>
      </c>
      <c r="DB46" s="1115">
        <v>454.59654654777955</v>
      </c>
      <c r="DC46" s="1115">
        <v>453.72447863168355</v>
      </c>
    </row>
    <row r="47" spans="2:107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  <c r="CW47" s="864"/>
      <c r="CX47" s="1115"/>
      <c r="CY47" s="1115"/>
      <c r="CZ47" s="1115"/>
      <c r="DA47" s="1115"/>
      <c r="DB47" s="1115"/>
      <c r="DC47" s="1115"/>
    </row>
    <row r="48" spans="2:107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  <c r="CW48" s="864">
        <v>91.57224057407133</v>
      </c>
      <c r="CX48" s="1115">
        <v>91.681366964613716</v>
      </c>
      <c r="CY48" s="1115">
        <v>92.364244328009832</v>
      </c>
      <c r="CZ48" s="1115">
        <v>92.977840499835011</v>
      </c>
      <c r="DA48" s="1115">
        <v>92.906893038973394</v>
      </c>
      <c r="DB48" s="1115">
        <v>92.694701839595709</v>
      </c>
      <c r="DC48" s="1115">
        <v>92.714663939702135</v>
      </c>
    </row>
    <row r="49" spans="2:107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  <c r="CW49" s="864"/>
      <c r="CX49" s="1115"/>
      <c r="CY49" s="1115"/>
      <c r="CZ49" s="1115"/>
      <c r="DA49" s="1115"/>
      <c r="DB49" s="1115"/>
      <c r="DC49" s="1115"/>
    </row>
    <row r="50" spans="2:107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  <c r="CW50" s="864">
        <v>112645.17050529426</v>
      </c>
      <c r="CX50" s="1115">
        <v>113105.45909205439</v>
      </c>
      <c r="CY50" s="1115">
        <v>113670.35872125994</v>
      </c>
      <c r="CZ50" s="1115">
        <v>114172.49172499828</v>
      </c>
      <c r="DA50" s="1115">
        <v>114224.79724622103</v>
      </c>
      <c r="DB50" s="1115">
        <v>114517.70816506838</v>
      </c>
      <c r="DC50" s="1115">
        <v>114298.02497593289</v>
      </c>
    </row>
    <row r="51" spans="2:107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  <c r="CW51" s="864"/>
      <c r="CX51" s="1115"/>
      <c r="CY51" s="1115"/>
      <c r="CZ51" s="1115"/>
      <c r="DA51" s="1115"/>
      <c r="DB51" s="1115"/>
      <c r="DC51" s="1115"/>
    </row>
    <row r="52" spans="2:107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  <c r="CW52" s="864">
        <v>93976.486918157927</v>
      </c>
      <c r="CX52" s="1115">
        <v>94360.491879562003</v>
      </c>
      <c r="CY52" s="1115">
        <v>94831.770695830593</v>
      </c>
      <c r="CZ52" s="1115">
        <v>95250.685199180502</v>
      </c>
      <c r="DA52" s="1115">
        <v>95294.322126612795</v>
      </c>
      <c r="DB52" s="1115">
        <v>95538.688920233559</v>
      </c>
      <c r="DC52" s="1115">
        <v>95355.413825017997</v>
      </c>
    </row>
    <row r="53" spans="2:107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  <c r="CW53" s="864"/>
      <c r="CX53" s="1115"/>
      <c r="CY53" s="1115"/>
      <c r="CZ53" s="1115"/>
      <c r="DA53" s="1115"/>
      <c r="DB53" s="1115"/>
      <c r="DC53" s="1115"/>
    </row>
    <row r="54" spans="2:107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  <c r="CW54" s="864"/>
      <c r="CX54" s="1115"/>
      <c r="CY54" s="1115"/>
      <c r="CZ54" s="1115"/>
      <c r="DA54" s="1115"/>
      <c r="DB54" s="1115"/>
      <c r="DC54" s="1115"/>
    </row>
    <row r="55" spans="2:107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  <c r="CW55" s="865">
        <v>8.4957309336645054E-2</v>
      </c>
      <c r="CX55" s="1053">
        <v>8.5304460303473856E-2</v>
      </c>
      <c r="CY55" s="1053">
        <v>8.5730509217309153E-2</v>
      </c>
      <c r="CZ55" s="1053">
        <v>8.6109219362940581E-2</v>
      </c>
      <c r="DA55" s="1053">
        <v>8.6148668336443857E-2</v>
      </c>
      <c r="DB55" s="1053">
        <v>8.6369582588062183E-2</v>
      </c>
      <c r="DC55" s="1053">
        <v>8.6203896899348445E-2</v>
      </c>
    </row>
    <row r="56" spans="2:107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  <c r="CW56" s="865">
        <v>0.1697775907550052</v>
      </c>
      <c r="CX56" s="1053">
        <v>0.17047133276774856</v>
      </c>
      <c r="CY56" s="1053">
        <v>0.17132274341975168</v>
      </c>
      <c r="CZ56" s="1053">
        <v>0.17207955288819898</v>
      </c>
      <c r="DA56" s="1053">
        <v>0.17215838720782892</v>
      </c>
      <c r="DB56" s="1053">
        <v>0.17259985939775652</v>
      </c>
      <c r="DC56" s="1053">
        <v>0.17226875525531085</v>
      </c>
    </row>
    <row r="57" spans="2:107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  <c r="CW57" s="865">
        <v>3.74949492803003</v>
      </c>
      <c r="CX57" s="1053">
        <v>3.7648160440063791</v>
      </c>
      <c r="CY57" s="1053">
        <v>3.7836192317955328</v>
      </c>
      <c r="CZ57" s="1053">
        <v>3.8003331764970048</v>
      </c>
      <c r="DA57" s="1053">
        <v>3.8020742124034084</v>
      </c>
      <c r="DB57" s="1053">
        <v>3.8118240134792667</v>
      </c>
      <c r="DC57" s="1053">
        <v>3.8045116626723736</v>
      </c>
    </row>
    <row r="58" spans="2:107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  <c r="CW58" s="865">
        <v>12.195484727357114</v>
      </c>
      <c r="CX58" s="1053">
        <v>12.245317688724473</v>
      </c>
      <c r="CY58" s="1053">
        <v>12.306476323129862</v>
      </c>
      <c r="CZ58" s="1053">
        <v>12.360839553712438</v>
      </c>
      <c r="DA58" s="1053">
        <v>12.366502390231457</v>
      </c>
      <c r="DB58" s="1053">
        <v>12.398214274737958</v>
      </c>
      <c r="DC58" s="1053">
        <v>12.374430361358083</v>
      </c>
    </row>
    <row r="59" spans="2:107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  <c r="CW59" s="865">
        <v>0.50179623675934548</v>
      </c>
      <c r="CX59" s="1053">
        <v>0.50384666714729232</v>
      </c>
      <c r="CY59" s="1053">
        <v>0.50636310444159049</v>
      </c>
      <c r="CZ59" s="1053">
        <v>0.50859993759207811</v>
      </c>
      <c r="DA59" s="1053">
        <v>0.50883294104525389</v>
      </c>
      <c r="DB59" s="1053">
        <v>0.51013776038303826</v>
      </c>
      <c r="DC59" s="1053">
        <v>0.50915914587970001</v>
      </c>
    </row>
    <row r="60" spans="2:107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  <c r="CW60" s="864"/>
      <c r="CX60" s="1053"/>
      <c r="CY60" s="1053"/>
      <c r="CZ60" s="1053"/>
      <c r="DA60" s="1053"/>
      <c r="DB60" s="1053"/>
      <c r="DC60" s="1053"/>
    </row>
    <row r="61" spans="2:107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  <c r="CW61" s="864">
        <v>75670.927314476619</v>
      </c>
      <c r="CX61" s="1115">
        <v>75980.13244094736</v>
      </c>
      <c r="CY61" s="1115">
        <v>76359.611459797787</v>
      </c>
      <c r="CZ61" s="1115">
        <v>76696.926143220437</v>
      </c>
      <c r="DA61" s="1115">
        <v>76732.063089410309</v>
      </c>
      <c r="DB61" s="1115">
        <v>76928.829988073514</v>
      </c>
      <c r="DC61" s="1115">
        <v>76781.254814076121</v>
      </c>
    </row>
    <row r="62" spans="2:107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  <c r="CW62" s="864"/>
      <c r="CX62" s="1115"/>
      <c r="CY62" s="1115"/>
      <c r="CZ62" s="1115"/>
      <c r="DA62" s="1115"/>
      <c r="DB62" s="1115"/>
      <c r="DC62" s="1115"/>
    </row>
    <row r="63" spans="2:107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  <c r="CW63" s="864">
        <v>78073.262537737246</v>
      </c>
      <c r="CX63" s="1115">
        <v>78386.863674202817</v>
      </c>
      <c r="CY63" s="1115">
        <v>78782.964831114339</v>
      </c>
      <c r="CZ63" s="1115">
        <v>79135.180090454669</v>
      </c>
      <c r="DA63" s="1115">
        <v>79169.11798795627</v>
      </c>
      <c r="DB63" s="1115">
        <v>79362.918978763613</v>
      </c>
      <c r="DC63" s="1115">
        <v>79214.726127191883</v>
      </c>
    </row>
    <row r="64" spans="2:107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  <c r="CW64" s="864">
        <v>1287358.1083781824</v>
      </c>
      <c r="CX64" s="1115">
        <v>1292618.4869785393</v>
      </c>
      <c r="CY64" s="1115">
        <v>1299074.4061698855</v>
      </c>
      <c r="CZ64" s="1115">
        <v>1304813.0010066384</v>
      </c>
      <c r="DA64" s="1115">
        <v>1305410.7713021336</v>
      </c>
      <c r="DB64" s="1115">
        <v>1308758.284956906</v>
      </c>
      <c r="DC64" s="1115">
        <v>1306247.6497158268</v>
      </c>
    </row>
    <row r="65" spans="2:107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  <c r="CW65" s="864"/>
      <c r="CX65" s="1115"/>
      <c r="CY65" s="1115"/>
      <c r="CZ65" s="1115"/>
      <c r="DA65" s="1115"/>
      <c r="DB65" s="1115"/>
      <c r="DC65" s="1115"/>
    </row>
    <row r="66" spans="2:107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  <c r="CW66" s="868"/>
      <c r="CX66" s="761"/>
      <c r="CY66" s="761"/>
      <c r="CZ66" s="761"/>
      <c r="DA66" s="761"/>
      <c r="DB66" s="761"/>
      <c r="DC66" s="761"/>
    </row>
    <row r="67" spans="2:107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  <c r="CW67" s="876">
        <v>9711.1685688516682</v>
      </c>
      <c r="CX67" s="1115">
        <v>9750.8501640438571</v>
      </c>
      <c r="CY67" s="1115">
        <v>9799.5503035979018</v>
      </c>
      <c r="CZ67" s="1115">
        <v>9842.8393165348352</v>
      </c>
      <c r="DA67" s="1115">
        <v>9847.3485887157676</v>
      </c>
      <c r="DB67" s="1115">
        <v>9872.600512928977</v>
      </c>
      <c r="DC67" s="1115">
        <v>9853.6615697690704</v>
      </c>
    </row>
    <row r="68" spans="2:107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  <c r="CW68" s="868"/>
      <c r="CX68" s="761"/>
      <c r="CY68" s="761"/>
      <c r="CZ68" s="761"/>
      <c r="DA68" s="761"/>
      <c r="DB68" s="761"/>
      <c r="DC68" s="761"/>
    </row>
    <row r="69" spans="2:107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  <c r="CW69" s="868"/>
      <c r="CX69" s="761"/>
      <c r="CY69" s="761"/>
      <c r="CZ69" s="761"/>
      <c r="DA69" s="761"/>
      <c r="DB69" s="761"/>
      <c r="DC69" s="761"/>
    </row>
    <row r="70" spans="2:107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  <c r="CW70" s="876">
        <v>2872060.5452653714</v>
      </c>
      <c r="CX70" s="1115">
        <v>2834373.5834904294</v>
      </c>
      <c r="CY70" s="1115">
        <v>2890432.9391306555</v>
      </c>
      <c r="CZ70" s="1115">
        <v>2941938.4535564096</v>
      </c>
      <c r="DA70" s="1115">
        <v>2921838.7406097739</v>
      </c>
      <c r="DB70" s="1115">
        <v>2845522.6430155165</v>
      </c>
      <c r="DC70" s="1115">
        <v>2876614.3864798434</v>
      </c>
    </row>
    <row r="71" spans="2:107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  <c r="CW71" s="875"/>
      <c r="CX71" s="761"/>
      <c r="CY71" s="761"/>
      <c r="CZ71" s="761"/>
      <c r="DA71" s="761"/>
      <c r="DB71" s="761"/>
      <c r="DC71" s="761"/>
    </row>
    <row r="72" spans="2:107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  <c r="CW72" s="875"/>
      <c r="CX72" s="761"/>
      <c r="CY72" s="761"/>
      <c r="CZ72" s="761"/>
      <c r="DA72" s="761"/>
      <c r="DB72" s="761"/>
      <c r="DC72" s="761"/>
    </row>
    <row r="73" spans="2:107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  <c r="CW73" s="874">
        <v>4854.8991448344104</v>
      </c>
      <c r="CX73" s="1115">
        <v>4874.7371428259339</v>
      </c>
      <c r="CY73" s="1115">
        <v>4899.0837767246185</v>
      </c>
      <c r="CZ73" s="1115">
        <v>4920.7252290790075</v>
      </c>
      <c r="DA73" s="1115">
        <v>4922.9795470325907</v>
      </c>
      <c r="DB73" s="1115">
        <v>4935.6037275726503</v>
      </c>
      <c r="DC73" s="1115">
        <v>4926.1355921676059</v>
      </c>
    </row>
    <row r="74" spans="2:107" ht="15.75" customHeight="1">
      <c r="AJ74" s="163"/>
      <c r="BB74" s="102"/>
      <c r="CP74" s="879"/>
      <c r="CV74" s="1073"/>
      <c r="CZ74" s="1125"/>
      <c r="DC74" s="1151"/>
    </row>
    <row r="75" spans="2:107" ht="15.75" customHeight="1">
      <c r="AJ75" s="163"/>
      <c r="BB75" s="102"/>
      <c r="CP75" s="879"/>
      <c r="CV75" s="1073"/>
    </row>
    <row r="76" spans="2:107" ht="15.75" customHeight="1">
      <c r="AJ76" s="163"/>
      <c r="BB76" s="102"/>
      <c r="CP76" s="879"/>
      <c r="CV76" s="1073"/>
    </row>
    <row r="77" spans="2:107" ht="15.75" customHeight="1">
      <c r="CP77" s="879"/>
      <c r="CV77" s="1073"/>
    </row>
    <row r="78" spans="2:107" ht="15.75" customHeight="1">
      <c r="CP78" s="879"/>
      <c r="CV78" s="1073"/>
    </row>
    <row r="79" spans="2:107" ht="15.75" customHeight="1">
      <c r="CP79" s="879"/>
      <c r="CV79" s="1073"/>
    </row>
    <row r="80" spans="2:107" ht="15.75" customHeight="1">
      <c r="CP80" s="879"/>
      <c r="CV80" s="1073"/>
    </row>
    <row r="81" spans="94:100" ht="15.75" customHeight="1">
      <c r="CP81" s="879"/>
      <c r="CV81" s="1073"/>
    </row>
    <row r="82" spans="94:100" ht="15.75" customHeight="1">
      <c r="CP82" s="879"/>
      <c r="CV82" s="1073"/>
    </row>
    <row r="83" spans="94:100" ht="15.75" customHeight="1">
      <c r="CP83" s="879"/>
      <c r="CV83" s="1073"/>
    </row>
    <row r="84" spans="94:100" ht="15.75" customHeight="1">
      <c r="CP84" s="879"/>
      <c r="CV84" s="1073"/>
    </row>
    <row r="85" spans="94:100" ht="15.75" customHeight="1">
      <c r="CP85" s="879"/>
      <c r="CV85" s="1073"/>
    </row>
    <row r="86" spans="94:100" ht="15.75" customHeight="1">
      <c r="CP86" s="879"/>
      <c r="CV86" s="1073"/>
    </row>
    <row r="87" spans="94:100" ht="15.75" customHeight="1">
      <c r="CP87" s="879"/>
      <c r="CV87" s="1073"/>
    </row>
    <row r="88" spans="94:100" ht="15.75" customHeight="1">
      <c r="CP88" s="879"/>
      <c r="CV88" s="1073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5">
    <mergeCell ref="DC5:DC6"/>
    <mergeCell ref="AS5:AS6"/>
    <mergeCell ref="AT5:AT6"/>
    <mergeCell ref="CE5:CE6"/>
    <mergeCell ref="BX5:BX6"/>
    <mergeCell ref="CA5:CA6"/>
    <mergeCell ref="BY5:BY6"/>
    <mergeCell ref="BZ5:BZ6"/>
    <mergeCell ref="BA5:BA6"/>
    <mergeCell ref="BB5:BB6"/>
    <mergeCell ref="BC5:BC6"/>
    <mergeCell ref="BD5:BD6"/>
    <mergeCell ref="BL5:BL6"/>
    <mergeCell ref="BE5:BE6"/>
    <mergeCell ref="BK5:BK6"/>
    <mergeCell ref="CV5:CV6"/>
    <mergeCell ref="BW5:BW6"/>
    <mergeCell ref="CK5:CK6"/>
    <mergeCell ref="CB5:CB6"/>
    <mergeCell ref="CC5:CC6"/>
    <mergeCell ref="CD5:CD6"/>
    <mergeCell ref="CN5:CN6"/>
    <mergeCell ref="CG5:CG6"/>
    <mergeCell ref="CZ5:CZ6"/>
    <mergeCell ref="CY5:CY6"/>
    <mergeCell ref="CQ5:CQ6"/>
    <mergeCell ref="CP5:CP6"/>
    <mergeCell ref="CU5:CU6"/>
    <mergeCell ref="CL5:CL6"/>
    <mergeCell ref="CM5:CM6"/>
    <mergeCell ref="CI5:CI6"/>
    <mergeCell ref="CJ5:CJ6"/>
    <mergeCell ref="CS5:CS6"/>
    <mergeCell ref="H5:H6"/>
    <mergeCell ref="I5:I6"/>
    <mergeCell ref="J5:J6"/>
    <mergeCell ref="K5:K6"/>
    <mergeCell ref="L5:L6"/>
    <mergeCell ref="BT5:BT6"/>
    <mergeCell ref="BF5:BF6"/>
    <mergeCell ref="BG5:BG6"/>
    <mergeCell ref="AV5:AV6"/>
    <mergeCell ref="AW5:AW6"/>
    <mergeCell ref="AX5:AX6"/>
    <mergeCell ref="AY5:AY6"/>
    <mergeCell ref="BM5:BM6"/>
    <mergeCell ref="AZ5:AZ6"/>
    <mergeCell ref="AR5:AR6"/>
    <mergeCell ref="X5:X6"/>
    <mergeCell ref="Y5:Y6"/>
    <mergeCell ref="BN5:BN6"/>
    <mergeCell ref="BO5:BO6"/>
    <mergeCell ref="AD5:AD6"/>
    <mergeCell ref="AE5:AE6"/>
    <mergeCell ref="AF5:AF6"/>
    <mergeCell ref="AG5:AG6"/>
    <mergeCell ref="AH5:AH6"/>
    <mergeCell ref="C5:C6"/>
    <mergeCell ref="D5:D6"/>
    <mergeCell ref="E5:E6"/>
    <mergeCell ref="F5:F6"/>
    <mergeCell ref="G5:G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AU5:AU6"/>
    <mergeCell ref="BJ5:BJ6"/>
    <mergeCell ref="AQ5:AQ6"/>
    <mergeCell ref="DB5:DB6"/>
    <mergeCell ref="AI5:AI6"/>
    <mergeCell ref="AJ5:AJ6"/>
    <mergeCell ref="AK5:AK6"/>
    <mergeCell ref="AL5:AL6"/>
    <mergeCell ref="AM5:AM6"/>
    <mergeCell ref="BH5:BH6"/>
    <mergeCell ref="BI5:BI6"/>
    <mergeCell ref="CH5:CH6"/>
    <mergeCell ref="AN5:AN6"/>
    <mergeCell ref="AO5:AO6"/>
    <mergeCell ref="AP5:AP6"/>
    <mergeCell ref="CF5:CF6"/>
    <mergeCell ref="DA5:DA6"/>
    <mergeCell ref="CX5:CX6"/>
    <mergeCell ref="CW5:CW6"/>
    <mergeCell ref="CT5:CT6"/>
    <mergeCell ref="CR5:CR6"/>
    <mergeCell ref="BP5:BP6"/>
    <mergeCell ref="BQ5:BQ6"/>
    <mergeCell ref="BR5:BR6"/>
    <mergeCell ref="BS5:BS6"/>
    <mergeCell ref="BV5:BV6"/>
    <mergeCell ref="BU5:BU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258" t="s">
        <v>450</v>
      </c>
      <c r="B4" s="1259"/>
      <c r="C4" s="1208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260" t="s">
        <v>459</v>
      </c>
      <c r="C12" s="1257" t="s">
        <v>460</v>
      </c>
      <c r="D12" s="1257" t="s">
        <v>461</v>
      </c>
      <c r="E12" s="1257" t="s">
        <v>462</v>
      </c>
      <c r="F12" s="1257" t="s">
        <v>463</v>
      </c>
      <c r="G12" s="1257" t="s">
        <v>464</v>
      </c>
      <c r="H12" s="1257" t="s">
        <v>465</v>
      </c>
      <c r="I12" s="1257" t="s">
        <v>466</v>
      </c>
      <c r="J12" s="1257" t="s">
        <v>467</v>
      </c>
      <c r="K12" s="1256" t="s">
        <v>468</v>
      </c>
      <c r="L12" s="1256" t="s">
        <v>469</v>
      </c>
      <c r="M12" s="1256" t="s">
        <v>470</v>
      </c>
      <c r="N12" s="1256" t="s">
        <v>471</v>
      </c>
      <c r="O12" s="1256" t="s">
        <v>472</v>
      </c>
      <c r="P12" s="1256" t="s">
        <v>473</v>
      </c>
      <c r="Q12" s="1256" t="s">
        <v>474</v>
      </c>
      <c r="R12" s="1256" t="s">
        <v>475</v>
      </c>
      <c r="S12" s="1256" t="s">
        <v>476</v>
      </c>
      <c r="T12" s="1256" t="s">
        <v>477</v>
      </c>
      <c r="U12" s="1256" t="s">
        <v>478</v>
      </c>
      <c r="V12" s="1256" t="s">
        <v>479</v>
      </c>
      <c r="W12" s="1256" t="s">
        <v>480</v>
      </c>
      <c r="X12" s="1256" t="s">
        <v>481</v>
      </c>
      <c r="Y12" s="1256" t="s">
        <v>482</v>
      </c>
      <c r="Z12" s="1256" t="s">
        <v>483</v>
      </c>
      <c r="AA12" s="1256" t="s">
        <v>484</v>
      </c>
      <c r="AB12" s="1256" t="s">
        <v>485</v>
      </c>
      <c r="AC12" s="1256" t="s">
        <v>486</v>
      </c>
      <c r="AD12" s="1256" t="s">
        <v>487</v>
      </c>
      <c r="AE12" s="1256" t="s">
        <v>488</v>
      </c>
      <c r="AF12" s="1256" t="s">
        <v>489</v>
      </c>
      <c r="AG12" s="1256" t="s">
        <v>490</v>
      </c>
      <c r="AH12" s="1256" t="s">
        <v>491</v>
      </c>
      <c r="AI12" s="1256" t="s">
        <v>492</v>
      </c>
      <c r="AJ12" s="1256" t="s">
        <v>493</v>
      </c>
      <c r="AK12" s="1256" t="s">
        <v>494</v>
      </c>
      <c r="AL12" s="1256" t="s">
        <v>495</v>
      </c>
      <c r="AM12" s="1256" t="s">
        <v>496</v>
      </c>
      <c r="AN12" s="1256" t="s">
        <v>497</v>
      </c>
      <c r="AO12" s="1256" t="s">
        <v>498</v>
      </c>
      <c r="AP12" s="1256" t="s">
        <v>499</v>
      </c>
      <c r="AQ12" s="1256" t="s">
        <v>500</v>
      </c>
      <c r="AR12" s="1256" t="s">
        <v>501</v>
      </c>
      <c r="AS12" s="1256" t="s">
        <v>502</v>
      </c>
      <c r="AT12" s="1256" t="s">
        <v>503</v>
      </c>
      <c r="AU12" s="1256" t="s">
        <v>504</v>
      </c>
      <c r="AV12" s="1256" t="s">
        <v>505</v>
      </c>
      <c r="AW12" s="1256" t="s">
        <v>506</v>
      </c>
      <c r="AX12" s="1256" t="s">
        <v>507</v>
      </c>
      <c r="AY12" s="1256" t="s">
        <v>508</v>
      </c>
      <c r="AZ12" s="1256" t="s">
        <v>509</v>
      </c>
      <c r="BA12" s="1256" t="s">
        <v>510</v>
      </c>
      <c r="BB12" s="1256" t="s">
        <v>511</v>
      </c>
      <c r="BC12" s="1256" t="s">
        <v>512</v>
      </c>
      <c r="BD12" s="1256" t="s">
        <v>513</v>
      </c>
      <c r="BE12" s="1256" t="s">
        <v>514</v>
      </c>
      <c r="BF12" s="1256" t="s">
        <v>515</v>
      </c>
      <c r="BG12" s="1256" t="s">
        <v>516</v>
      </c>
      <c r="BH12" s="1256" t="s">
        <v>517</v>
      </c>
      <c r="BI12" s="1256" t="s">
        <v>518</v>
      </c>
      <c r="BJ12" s="1256" t="s">
        <v>519</v>
      </c>
      <c r="BK12" s="1256" t="s">
        <v>520</v>
      </c>
      <c r="BL12" s="1256" t="s">
        <v>521</v>
      </c>
      <c r="BM12" s="1256" t="s">
        <v>522</v>
      </c>
      <c r="BN12" s="1261" t="s">
        <v>562</v>
      </c>
      <c r="BO12" s="1255" t="s">
        <v>1796</v>
      </c>
      <c r="BP12" s="1255" t="s">
        <v>1805</v>
      </c>
      <c r="BQ12" s="1255" t="s">
        <v>1814</v>
      </c>
      <c r="BR12" s="1255" t="s">
        <v>1829</v>
      </c>
      <c r="BS12" s="1255" t="s">
        <v>1839</v>
      </c>
      <c r="BT12" s="1255" t="s">
        <v>1888</v>
      </c>
      <c r="BU12" s="1255" t="s">
        <v>1899</v>
      </c>
    </row>
    <row r="13" spans="1:74" ht="45.75" customHeight="1">
      <c r="A13" s="247" t="s">
        <v>523</v>
      </c>
      <c r="B13" s="1199"/>
      <c r="C13" s="1199"/>
      <c r="D13" s="1199"/>
      <c r="E13" s="1199"/>
      <c r="F13" s="1199"/>
      <c r="G13" s="1199"/>
      <c r="H13" s="1199"/>
      <c r="I13" s="1199"/>
      <c r="J13" s="1199"/>
      <c r="K13" s="1199"/>
      <c r="L13" s="1199"/>
      <c r="M13" s="1199"/>
      <c r="N13" s="1199"/>
      <c r="O13" s="1199"/>
      <c r="P13" s="1199"/>
      <c r="Q13" s="1199"/>
      <c r="R13" s="1199"/>
      <c r="S13" s="1199"/>
      <c r="T13" s="1199"/>
      <c r="U13" s="1199"/>
      <c r="V13" s="1199"/>
      <c r="W13" s="1199"/>
      <c r="X13" s="1199"/>
      <c r="Y13" s="1199"/>
      <c r="Z13" s="1199"/>
      <c r="AA13" s="1199"/>
      <c r="AB13" s="1199"/>
      <c r="AC13" s="1199"/>
      <c r="AD13" s="1199"/>
      <c r="AE13" s="1199"/>
      <c r="AF13" s="1199"/>
      <c r="AG13" s="1199"/>
      <c r="AH13" s="1199"/>
      <c r="AI13" s="1199"/>
      <c r="AJ13" s="1199"/>
      <c r="AK13" s="1199"/>
      <c r="AL13" s="1199"/>
      <c r="AM13" s="1199"/>
      <c r="AN13" s="1199"/>
      <c r="AO13" s="1199"/>
      <c r="AP13" s="1199"/>
      <c r="AQ13" s="1199"/>
      <c r="AR13" s="1199"/>
      <c r="AS13" s="1199"/>
      <c r="AT13" s="1199"/>
      <c r="AU13" s="1199"/>
      <c r="AV13" s="1199"/>
      <c r="AW13" s="1199"/>
      <c r="AX13" s="1199"/>
      <c r="AY13" s="1199"/>
      <c r="AZ13" s="1199"/>
      <c r="BA13" s="1199"/>
      <c r="BB13" s="1199"/>
      <c r="BC13" s="1199"/>
      <c r="BD13" s="1199"/>
      <c r="BE13" s="1199"/>
      <c r="BF13" s="1199"/>
      <c r="BG13" s="1199"/>
      <c r="BH13" s="1199"/>
      <c r="BI13" s="1199"/>
      <c r="BJ13" s="1199"/>
      <c r="BK13" s="1199"/>
      <c r="BL13" s="1199"/>
      <c r="BM13" s="1199"/>
      <c r="BN13" s="1201"/>
      <c r="BO13" s="1196"/>
      <c r="BP13" s="1196"/>
      <c r="BQ13" s="1196"/>
      <c r="BR13" s="1196"/>
      <c r="BS13" s="1196"/>
      <c r="BT13" s="1196"/>
      <c r="BU13" s="1196"/>
      <c r="BV13" s="910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D12:BD13"/>
    <mergeCell ref="BL12:BL13"/>
    <mergeCell ref="BM12:BM13"/>
    <mergeCell ref="BN12:BN13"/>
    <mergeCell ref="BE12:BE13"/>
    <mergeCell ref="BK12:BK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O12:BO13"/>
    <mergeCell ref="BF12:BF13"/>
    <mergeCell ref="BI12:BI13"/>
    <mergeCell ref="BJ12:BJ13"/>
    <mergeCell ref="BH12:BH13"/>
    <mergeCell ref="BG12:BG13"/>
    <mergeCell ref="BU12:BU13"/>
    <mergeCell ref="BS12:BS13"/>
    <mergeCell ref="BR12:BR13"/>
    <mergeCell ref="BQ12:BQ13"/>
    <mergeCell ref="BP12:BP13"/>
    <mergeCell ref="BT12:BT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87"/>
  <sheetViews>
    <sheetView topLeftCell="E1" workbookViewId="0">
      <selection activeCell="N11" sqref="N11"/>
    </sheetView>
  </sheetViews>
  <sheetFormatPr baseColWidth="10" defaultRowHeight="15.5"/>
  <cols>
    <col min="2" max="2" width="54.5" bestFit="1" customWidth="1"/>
    <col min="10" max="10" width="9.58203125" customWidth="1"/>
  </cols>
  <sheetData>
    <row r="2" spans="1:13">
      <c r="A2" s="1258" t="s">
        <v>450</v>
      </c>
      <c r="B2" s="1259"/>
      <c r="C2" s="1208"/>
    </row>
    <row r="3" spans="1:13" ht="23">
      <c r="A3" s="240" t="s">
        <v>451</v>
      </c>
      <c r="B3" s="241" t="s">
        <v>452</v>
      </c>
      <c r="C3" s="241" t="s">
        <v>453</v>
      </c>
    </row>
    <row r="4" spans="1:13">
      <c r="A4" s="242" t="s">
        <v>454</v>
      </c>
      <c r="B4" s="243">
        <v>4</v>
      </c>
      <c r="C4" s="1040" t="s">
        <v>1972</v>
      </c>
    </row>
    <row r="5" spans="1:13">
      <c r="A5" s="242" t="s">
        <v>456</v>
      </c>
      <c r="B5" s="243">
        <v>26</v>
      </c>
      <c r="C5" s="1040" t="s">
        <v>1972</v>
      </c>
    </row>
    <row r="6" spans="1:13" ht="34.5">
      <c r="A6" s="242" t="s">
        <v>457</v>
      </c>
      <c r="B6" s="243">
        <v>3</v>
      </c>
      <c r="C6" s="1040" t="s">
        <v>1972</v>
      </c>
    </row>
    <row r="7" spans="1:13" ht="23">
      <c r="A7" s="244" t="s">
        <v>458</v>
      </c>
      <c r="B7" s="245"/>
      <c r="C7" s="245"/>
    </row>
    <row r="8" spans="1:13" ht="16" thickBot="1">
      <c r="M8" s="1152"/>
    </row>
    <row r="9" spans="1:13" ht="16" thickBot="1">
      <c r="A9" s="1015">
        <v>1</v>
      </c>
      <c r="B9" s="1021" t="s">
        <v>1920</v>
      </c>
      <c r="C9" s="1066" t="s">
        <v>1897</v>
      </c>
      <c r="D9" s="1067" t="s">
        <v>2029</v>
      </c>
      <c r="E9" s="1069" t="s">
        <v>2046</v>
      </c>
      <c r="F9" s="1079" t="s">
        <v>2051</v>
      </c>
      <c r="G9" s="1079" t="s">
        <v>2059</v>
      </c>
      <c r="H9" s="1079" t="s">
        <v>2067</v>
      </c>
      <c r="I9" s="1079" t="s">
        <v>2077</v>
      </c>
      <c r="J9" s="1079" t="s">
        <v>2086</v>
      </c>
      <c r="K9" s="1079" t="s">
        <v>2094</v>
      </c>
      <c r="L9" s="1351" t="s">
        <v>2104</v>
      </c>
    </row>
    <row r="10" spans="1:13">
      <c r="A10" s="1016" t="s">
        <v>980</v>
      </c>
      <c r="B10" s="1038" t="s">
        <v>1921</v>
      </c>
      <c r="C10" s="1065"/>
      <c r="D10" s="1065"/>
      <c r="E10" s="1068"/>
      <c r="F10" s="1068"/>
      <c r="G10" s="868"/>
      <c r="H10" s="1068"/>
      <c r="I10" s="1068"/>
      <c r="J10" s="1137"/>
      <c r="K10" s="1142"/>
      <c r="L10" s="1189"/>
    </row>
    <row r="11" spans="1:13">
      <c r="A11" s="1016"/>
      <c r="B11" s="1028" t="s">
        <v>1656</v>
      </c>
      <c r="C11" s="1008">
        <v>2.9600000000000001E-2</v>
      </c>
      <c r="D11" s="1008">
        <v>2.9899999999999999E-2</v>
      </c>
      <c r="E11" s="1008">
        <v>2.9511999999999997E-2</v>
      </c>
      <c r="F11" s="1008">
        <v>2.98E-2</v>
      </c>
      <c r="G11" s="1008">
        <v>2.9869E-2</v>
      </c>
      <c r="H11" s="1008">
        <v>2.9869E-2</v>
      </c>
      <c r="I11" s="1008">
        <v>3.0464000000000001E-2</v>
      </c>
      <c r="J11" s="1008">
        <v>3.0225999999999996E-2</v>
      </c>
      <c r="K11" s="1008">
        <v>2.9630999999999998E-2</v>
      </c>
      <c r="L11" s="1008">
        <v>2.9869E-2</v>
      </c>
    </row>
    <row r="12" spans="1:13" ht="26.5">
      <c r="A12" s="1016" t="s">
        <v>172</v>
      </c>
      <c r="B12" s="1038" t="s">
        <v>1922</v>
      </c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</row>
    <row r="13" spans="1:13">
      <c r="A13" s="1016"/>
      <c r="B13" s="1028" t="s">
        <v>1923</v>
      </c>
      <c r="C13" s="1008">
        <v>1.9900000000000001E-2</v>
      </c>
      <c r="D13" s="1008">
        <v>0.02</v>
      </c>
      <c r="E13" s="1008">
        <v>1.9754000000000001E-2</v>
      </c>
      <c r="F13" s="1008">
        <v>2.0199999999999999E-2</v>
      </c>
      <c r="G13" s="1008">
        <v>1.9991999999999999E-2</v>
      </c>
      <c r="H13" s="1008">
        <v>2.0110999999999997E-2</v>
      </c>
      <c r="I13" s="1008">
        <v>2.0468E-2</v>
      </c>
      <c r="J13" s="1008">
        <v>2.0348999999999999E-2</v>
      </c>
      <c r="K13" s="1008">
        <v>1.9872999999999998E-2</v>
      </c>
      <c r="L13" s="1008">
        <v>1.9991999999999999E-2</v>
      </c>
    </row>
    <row r="14" spans="1:13">
      <c r="A14" s="1016"/>
      <c r="B14" s="1029" t="s">
        <v>1924</v>
      </c>
      <c r="C14" s="1008">
        <v>2.01E-2</v>
      </c>
      <c r="D14" s="1008">
        <v>2.0299999999999999E-2</v>
      </c>
      <c r="E14" s="1008">
        <v>1.9991999999999999E-2</v>
      </c>
      <c r="F14" s="1008">
        <v>2.0400000000000001E-2</v>
      </c>
      <c r="G14" s="1008">
        <v>2.0230000000000001E-2</v>
      </c>
      <c r="H14" s="1008">
        <v>2.0348999999999999E-2</v>
      </c>
      <c r="I14" s="1008">
        <v>2.0705999999999999E-2</v>
      </c>
      <c r="J14" s="1008">
        <v>2.0586999999999998E-2</v>
      </c>
      <c r="K14" s="1008">
        <v>2.0110999999999997E-2</v>
      </c>
      <c r="L14" s="1008">
        <v>2.0348999999999999E-2</v>
      </c>
    </row>
    <row r="15" spans="1:13">
      <c r="A15" s="1016" t="s">
        <v>1925</v>
      </c>
      <c r="B15" s="1038" t="s">
        <v>1926</v>
      </c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</row>
    <row r="16" spans="1:13">
      <c r="A16" s="1016"/>
      <c r="B16" s="1029" t="s">
        <v>1867</v>
      </c>
      <c r="C16" s="1008">
        <v>1.3309</v>
      </c>
      <c r="D16" s="1008">
        <v>1.3345</v>
      </c>
      <c r="E16" s="1008">
        <v>1.3343469999999999</v>
      </c>
      <c r="F16" s="1008">
        <v>1.3313999999999999</v>
      </c>
      <c r="G16" s="1008">
        <v>1.3418439999999998</v>
      </c>
      <c r="H16" s="1008">
        <v>1.3427960000000001</v>
      </c>
      <c r="I16" s="1008">
        <v>1.3508879999999999</v>
      </c>
      <c r="J16" s="1008">
        <v>1.3504119999999999</v>
      </c>
      <c r="K16" s="1008">
        <v>1.3496980000000001</v>
      </c>
      <c r="L16" s="1008">
        <v>1.348984</v>
      </c>
    </row>
    <row r="17" spans="1:12">
      <c r="A17" s="1016">
        <v>2</v>
      </c>
      <c r="B17" s="1030" t="s">
        <v>1927</v>
      </c>
      <c r="C17" s="1008"/>
      <c r="D17" s="1008"/>
      <c r="E17" s="1008"/>
      <c r="F17" s="1008"/>
      <c r="G17" s="1008"/>
      <c r="H17" s="1008"/>
      <c r="I17" s="1008"/>
      <c r="J17" s="1008"/>
      <c r="K17" s="1008"/>
      <c r="L17" s="1008"/>
    </row>
    <row r="18" spans="1:12">
      <c r="A18" s="1016" t="s">
        <v>1928</v>
      </c>
      <c r="B18" s="1038" t="s">
        <v>1929</v>
      </c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</row>
    <row r="19" spans="1:12">
      <c r="A19" s="1016"/>
      <c r="B19" s="1028" t="s">
        <v>1930</v>
      </c>
      <c r="C19" s="1011">
        <v>43689.66</v>
      </c>
      <c r="D19" s="1011">
        <v>43991</v>
      </c>
      <c r="E19" s="1011">
        <v>43481.409999999996</v>
      </c>
      <c r="F19" s="1011">
        <v>43834</v>
      </c>
      <c r="G19" s="1011">
        <v>43976.45</v>
      </c>
      <c r="H19" s="1011">
        <v>44090.689999999995</v>
      </c>
      <c r="I19" s="1011">
        <v>44759.47</v>
      </c>
      <c r="J19" s="1011">
        <v>44550.03</v>
      </c>
      <c r="K19" s="1011">
        <v>43763.439999999995</v>
      </c>
      <c r="L19" s="1011">
        <v>44072.84</v>
      </c>
    </row>
    <row r="20" spans="1:12">
      <c r="A20" s="1016"/>
      <c r="B20" s="1028" t="s">
        <v>1931</v>
      </c>
      <c r="C20" s="1011">
        <v>85155.21</v>
      </c>
      <c r="D20" s="1011">
        <v>85743</v>
      </c>
      <c r="E20" s="1011">
        <v>84750.61</v>
      </c>
      <c r="F20" s="1011">
        <v>85436</v>
      </c>
      <c r="G20" s="1011">
        <v>85713.319999999992</v>
      </c>
      <c r="H20" s="1011">
        <v>85937.04</v>
      </c>
      <c r="I20" s="1011">
        <v>87240.09</v>
      </c>
      <c r="J20" s="1011">
        <v>86833.11</v>
      </c>
      <c r="K20" s="1011">
        <v>85299.199999999997</v>
      </c>
      <c r="L20" s="1011">
        <v>85903.72</v>
      </c>
    </row>
    <row r="21" spans="1:12">
      <c r="A21" s="1016"/>
      <c r="B21" s="1028" t="s">
        <v>1932</v>
      </c>
      <c r="C21" s="1011">
        <v>636863.05599999998</v>
      </c>
      <c r="D21" s="1011">
        <v>641258</v>
      </c>
      <c r="E21" s="1011">
        <v>633834.46</v>
      </c>
      <c r="F21" s="1011">
        <v>638962</v>
      </c>
      <c r="G21" s="1011">
        <v>641037.53</v>
      </c>
      <c r="H21" s="1011">
        <v>642704.72</v>
      </c>
      <c r="I21" s="1011">
        <v>652449.63</v>
      </c>
      <c r="J21" s="1011">
        <v>649405.61</v>
      </c>
      <c r="K21" s="1011">
        <v>637938.77</v>
      </c>
      <c r="L21" s="1011">
        <v>642456.01</v>
      </c>
    </row>
    <row r="22" spans="1:12">
      <c r="A22" s="1016"/>
      <c r="B22" s="1038" t="s">
        <v>1933</v>
      </c>
      <c r="C22" s="1008"/>
      <c r="D22" s="1008"/>
      <c r="E22" s="1008"/>
      <c r="F22" s="1008"/>
      <c r="G22" s="1008"/>
      <c r="H22" s="1008"/>
      <c r="I22" s="1008"/>
      <c r="J22" s="1008"/>
      <c r="K22" s="1008"/>
      <c r="L22" s="1008"/>
    </row>
    <row r="23" spans="1:12">
      <c r="A23" s="1016"/>
      <c r="B23" s="1028" t="s">
        <v>1930</v>
      </c>
      <c r="C23" s="1011">
        <v>8601.32</v>
      </c>
      <c r="D23" s="1011">
        <v>8660</v>
      </c>
      <c r="E23" s="1011">
        <v>8559.67</v>
      </c>
      <c r="F23" s="1011">
        <v>8629</v>
      </c>
      <c r="G23" s="1011">
        <v>8657.25</v>
      </c>
      <c r="H23" s="1011">
        <v>8679.8599999999988</v>
      </c>
      <c r="I23" s="1011">
        <v>8810.76</v>
      </c>
      <c r="J23" s="1011">
        <v>8770.2999999999993</v>
      </c>
      <c r="K23" s="1011">
        <v>8615.6</v>
      </c>
      <c r="L23" s="1011">
        <v>8676.2899999999991</v>
      </c>
    </row>
    <row r="24" spans="1:12">
      <c r="A24" s="1016"/>
      <c r="B24" s="1028" t="s">
        <v>1931</v>
      </c>
      <c r="C24" s="1011">
        <v>50068.06</v>
      </c>
      <c r="D24" s="1011">
        <v>50413</v>
      </c>
      <c r="E24" s="1011">
        <v>49830.06</v>
      </c>
      <c r="F24" s="1011">
        <v>50232</v>
      </c>
      <c r="G24" s="1011">
        <v>50395.31</v>
      </c>
      <c r="H24" s="1011">
        <v>50527.399999999994</v>
      </c>
      <c r="I24" s="1011">
        <v>51292.57</v>
      </c>
      <c r="J24" s="1011">
        <v>51053.38</v>
      </c>
      <c r="K24" s="1011">
        <v>50152.549999999996</v>
      </c>
      <c r="L24" s="1011">
        <v>50507.17</v>
      </c>
    </row>
    <row r="25" spans="1:12">
      <c r="A25" s="1016"/>
      <c r="B25" s="1028" t="s">
        <v>1932</v>
      </c>
      <c r="C25" s="1011">
        <v>601773.48</v>
      </c>
      <c r="D25" s="1011">
        <v>605927</v>
      </c>
      <c r="E25" s="1011">
        <v>598912.72</v>
      </c>
      <c r="F25" s="1011">
        <v>603757</v>
      </c>
      <c r="G25" s="1011">
        <v>605718.32999999996</v>
      </c>
      <c r="H25" s="1011">
        <v>607293.89</v>
      </c>
      <c r="I25" s="1011">
        <v>616502.11</v>
      </c>
      <c r="J25" s="1011">
        <v>613625.88</v>
      </c>
      <c r="K25" s="1011">
        <v>602789.74</v>
      </c>
      <c r="L25" s="1011">
        <v>607059.46</v>
      </c>
    </row>
    <row r="26" spans="1:12">
      <c r="A26" s="1016"/>
      <c r="B26" s="1038" t="s">
        <v>53</v>
      </c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</row>
    <row r="27" spans="1:12">
      <c r="A27" s="1016"/>
      <c r="B27" s="1031" t="s">
        <v>1934</v>
      </c>
      <c r="C27" s="1011">
        <v>62638.03</v>
      </c>
      <c r="D27" s="1011">
        <v>62759</v>
      </c>
      <c r="E27" s="1011">
        <v>62881.979999999996</v>
      </c>
      <c r="F27" s="1011">
        <v>62626</v>
      </c>
      <c r="G27" s="1011">
        <v>63172.34</v>
      </c>
      <c r="H27" s="1011">
        <v>63196.14</v>
      </c>
      <c r="I27" s="1011">
        <v>63475.789999999994</v>
      </c>
      <c r="J27" s="1011">
        <v>63504.35</v>
      </c>
      <c r="K27" s="1011">
        <v>63667.38</v>
      </c>
      <c r="L27" s="1011">
        <v>63544.81</v>
      </c>
    </row>
    <row r="28" spans="1:12">
      <c r="A28" s="1016" t="s">
        <v>1935</v>
      </c>
      <c r="B28" s="1030" t="s">
        <v>54</v>
      </c>
      <c r="C28" s="1024"/>
      <c r="D28" s="1024"/>
      <c r="E28" s="1024"/>
      <c r="F28" s="1024"/>
      <c r="G28" s="1024"/>
      <c r="H28" s="1024"/>
      <c r="I28" s="1024"/>
      <c r="J28" s="1024"/>
      <c r="K28" s="1024"/>
      <c r="L28" s="1024"/>
    </row>
    <row r="29" spans="1:12">
      <c r="A29" s="1016"/>
      <c r="B29" s="1038" t="s">
        <v>1936</v>
      </c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</row>
    <row r="30" spans="1:12">
      <c r="A30" s="1016"/>
      <c r="B30" s="1028" t="s">
        <v>1937</v>
      </c>
      <c r="C30" s="1011">
        <v>626323.19189999998</v>
      </c>
      <c r="D30" s="1011">
        <v>628670</v>
      </c>
      <c r="E30" s="1011">
        <v>628785.28999999992</v>
      </c>
      <c r="F30" s="1011">
        <v>626421</v>
      </c>
      <c r="G30" s="1011">
        <v>630363.23</v>
      </c>
      <c r="H30" s="1011">
        <v>631724.59</v>
      </c>
      <c r="I30" s="1011">
        <v>634492.53</v>
      </c>
      <c r="J30" s="1011">
        <v>634504.42999999993</v>
      </c>
      <c r="K30" s="1011">
        <v>634331.88</v>
      </c>
      <c r="L30" s="1011">
        <v>633659.53</v>
      </c>
    </row>
    <row r="31" spans="1:12">
      <c r="A31" s="1016"/>
      <c r="B31" s="1038" t="s">
        <v>1938</v>
      </c>
      <c r="C31" s="1024"/>
      <c r="D31" s="1024"/>
      <c r="E31" s="1024"/>
      <c r="F31" s="1024"/>
      <c r="G31" s="1024"/>
      <c r="H31" s="1024"/>
      <c r="I31" s="1024"/>
      <c r="J31" s="1024"/>
      <c r="K31" s="1024"/>
      <c r="L31" s="1024"/>
    </row>
    <row r="32" spans="1:12">
      <c r="A32" s="1016"/>
      <c r="B32" s="1031" t="s">
        <v>1939</v>
      </c>
      <c r="C32" s="1011">
        <v>209247.01209999999</v>
      </c>
      <c r="D32" s="1011">
        <v>210449</v>
      </c>
      <c r="E32" s="1011">
        <v>210077.84</v>
      </c>
      <c r="F32" s="1011">
        <v>209359</v>
      </c>
      <c r="G32" s="1011">
        <v>210112.34999999998</v>
      </c>
      <c r="H32" s="1011">
        <v>210984.62</v>
      </c>
      <c r="I32" s="1011">
        <v>211900.91999999998</v>
      </c>
      <c r="J32" s="1011">
        <v>211800.95999999999</v>
      </c>
      <c r="K32" s="1011">
        <v>211078.63</v>
      </c>
      <c r="L32" s="1011">
        <v>211057.21</v>
      </c>
    </row>
    <row r="33" spans="1:12">
      <c r="A33" s="1016"/>
      <c r="B33" s="1038" t="s">
        <v>1940</v>
      </c>
      <c r="C33" s="1024"/>
      <c r="D33" s="1024"/>
      <c r="E33" s="1024"/>
      <c r="F33" s="1024"/>
      <c r="G33" s="1024"/>
      <c r="H33" s="1024"/>
      <c r="I33" s="1024"/>
      <c r="J33" s="1024"/>
      <c r="K33" s="1024"/>
      <c r="L33" s="1024"/>
    </row>
    <row r="34" spans="1:12">
      <c r="A34" s="1016"/>
      <c r="B34" s="1031" t="s">
        <v>1941</v>
      </c>
      <c r="C34" s="1011">
        <v>19202.526900000001</v>
      </c>
      <c r="D34" s="1011">
        <v>19339</v>
      </c>
      <c r="E34" s="1011">
        <v>19279.189999999999</v>
      </c>
      <c r="F34" s="1011">
        <v>19217</v>
      </c>
      <c r="G34" s="1011">
        <v>19253.009999999998</v>
      </c>
      <c r="H34" s="1011">
        <v>19357.73</v>
      </c>
      <c r="I34" s="1011">
        <v>19441.03</v>
      </c>
      <c r="J34" s="1011">
        <v>19425.559999999998</v>
      </c>
      <c r="K34" s="1011">
        <v>19319.649999999998</v>
      </c>
      <c r="L34" s="1011">
        <v>19329.169999999998</v>
      </c>
    </row>
    <row r="35" spans="1:12" ht="26.5">
      <c r="A35" s="1016"/>
      <c r="B35" s="1038" t="s">
        <v>1942</v>
      </c>
      <c r="C35" s="1024"/>
      <c r="D35" s="1024"/>
      <c r="E35" s="1024"/>
      <c r="F35" s="1024"/>
      <c r="G35" s="1024"/>
      <c r="H35" s="1024"/>
      <c r="I35" s="1024"/>
      <c r="J35" s="1024"/>
      <c r="K35" s="1024"/>
      <c r="L35" s="1024"/>
    </row>
    <row r="36" spans="1:12">
      <c r="A36" s="1016"/>
      <c r="B36" s="1031" t="s">
        <v>1943</v>
      </c>
      <c r="C36" s="1011">
        <v>238459.09220000001</v>
      </c>
      <c r="D36" s="1011">
        <v>240161</v>
      </c>
      <c r="E36" s="1011">
        <v>239411.34</v>
      </c>
      <c r="F36" s="1011">
        <v>238650</v>
      </c>
      <c r="G36" s="1011">
        <v>239062.66999999998</v>
      </c>
      <c r="H36" s="1011">
        <v>240387.13999999998</v>
      </c>
      <c r="I36" s="1011">
        <v>241422.44</v>
      </c>
      <c r="J36" s="1011">
        <v>241228.47</v>
      </c>
      <c r="K36" s="1011">
        <v>239881.38999999998</v>
      </c>
      <c r="L36" s="1011">
        <v>240015.86</v>
      </c>
    </row>
    <row r="37" spans="1:12" ht="26.5">
      <c r="A37" s="1016"/>
      <c r="B37" s="1038" t="s">
        <v>1944</v>
      </c>
      <c r="C37" s="1011"/>
      <c r="D37" s="1011"/>
      <c r="E37" s="1011"/>
      <c r="F37" s="1011"/>
      <c r="G37" s="868"/>
      <c r="H37" s="868"/>
      <c r="I37" s="868"/>
      <c r="J37" s="868"/>
      <c r="K37" s="868"/>
      <c r="L37" s="868"/>
    </row>
    <row r="38" spans="1:12">
      <c r="A38" s="1016"/>
      <c r="B38" s="1031" t="s">
        <v>1945</v>
      </c>
      <c r="C38" s="1011">
        <v>283760.26</v>
      </c>
      <c r="D38" s="1011">
        <v>285920</v>
      </c>
      <c r="E38" s="1011">
        <v>284896.70999999996</v>
      </c>
      <c r="F38" s="1011">
        <v>284013</v>
      </c>
      <c r="G38" s="1011">
        <v>284324.32</v>
      </c>
      <c r="H38" s="1011">
        <v>286033.15999999997</v>
      </c>
      <c r="I38" s="1011">
        <v>287262.43</v>
      </c>
      <c r="J38" s="1011">
        <v>286998.25</v>
      </c>
      <c r="K38" s="1011">
        <v>285183.5</v>
      </c>
      <c r="L38" s="1011">
        <v>285407.21999999997</v>
      </c>
    </row>
    <row r="39" spans="1:12">
      <c r="A39" s="1016"/>
      <c r="B39" s="1031" t="s">
        <v>1946</v>
      </c>
      <c r="C39" s="1011">
        <v>2527.56</v>
      </c>
      <c r="D39" s="1011">
        <v>2532</v>
      </c>
      <c r="E39" s="1011">
        <v>2537.08</v>
      </c>
      <c r="F39" s="1011">
        <v>2526</v>
      </c>
      <c r="G39" s="1011">
        <v>2548.98</v>
      </c>
      <c r="H39" s="1011">
        <v>2550.17</v>
      </c>
      <c r="I39" s="1011">
        <v>2560.88</v>
      </c>
      <c r="J39" s="1011">
        <v>2562.0699999999997</v>
      </c>
      <c r="K39" s="1011">
        <v>2569.21</v>
      </c>
      <c r="L39" s="1011">
        <v>2564.4499999999998</v>
      </c>
    </row>
    <row r="40" spans="1:12">
      <c r="A40" s="1016"/>
      <c r="B40" s="1031" t="s">
        <v>1947</v>
      </c>
      <c r="C40" s="1011">
        <v>2527.56</v>
      </c>
      <c r="D40" s="1011">
        <v>2532</v>
      </c>
      <c r="E40" s="1011">
        <v>2537.08</v>
      </c>
      <c r="F40" s="1011">
        <v>2526</v>
      </c>
      <c r="G40" s="1011">
        <v>2548.98</v>
      </c>
      <c r="H40" s="1011">
        <v>2550.17</v>
      </c>
      <c r="I40" s="1011">
        <v>2560.88</v>
      </c>
      <c r="J40" s="1011">
        <v>2562.0699999999997</v>
      </c>
      <c r="K40" s="1011">
        <v>2569.21</v>
      </c>
      <c r="L40" s="1011">
        <v>2564.4499999999998</v>
      </c>
    </row>
    <row r="41" spans="1:12" ht="26">
      <c r="A41" s="1016" t="s">
        <v>1948</v>
      </c>
      <c r="B41" s="1032" t="s">
        <v>1949</v>
      </c>
      <c r="C41" s="1011"/>
      <c r="D41" s="1011"/>
      <c r="E41" s="1011"/>
      <c r="F41" s="1011"/>
      <c r="G41" s="868"/>
      <c r="H41" s="868"/>
      <c r="I41" s="868"/>
      <c r="J41" s="868"/>
      <c r="K41" s="868"/>
      <c r="L41" s="868"/>
    </row>
    <row r="42" spans="1:12">
      <c r="A42" s="1016"/>
      <c r="B42" s="1038" t="s">
        <v>67</v>
      </c>
      <c r="C42" s="1011"/>
      <c r="D42" s="1011"/>
      <c r="E42" s="1011"/>
      <c r="F42" s="1011"/>
      <c r="G42" s="868"/>
      <c r="H42" s="868"/>
      <c r="I42" s="868"/>
      <c r="J42" s="868"/>
      <c r="K42" s="868"/>
      <c r="L42" s="868"/>
    </row>
    <row r="43" spans="1:12">
      <c r="A43" s="1016"/>
      <c r="B43" s="1031" t="s">
        <v>1778</v>
      </c>
      <c r="C43" s="1011">
        <v>398233.9633</v>
      </c>
      <c r="D43" s="1011">
        <v>399099</v>
      </c>
      <c r="E43" s="1011">
        <v>399786.44999999995</v>
      </c>
      <c r="F43" s="1011">
        <v>398160</v>
      </c>
      <c r="G43" s="1011">
        <v>401635.70999999996</v>
      </c>
      <c r="H43" s="1011">
        <v>401783.26999999996</v>
      </c>
      <c r="I43" s="1011">
        <v>403557.56</v>
      </c>
      <c r="J43" s="1011">
        <v>403743.19999999995</v>
      </c>
      <c r="K43" s="1011">
        <v>404778.5</v>
      </c>
      <c r="L43" s="1011">
        <v>404001.43</v>
      </c>
    </row>
    <row r="44" spans="1:12">
      <c r="A44" s="1016"/>
      <c r="B44" s="1038" t="s">
        <v>69</v>
      </c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</row>
    <row r="45" spans="1:12">
      <c r="A45" s="1016"/>
      <c r="B45" s="1031" t="s">
        <v>1950</v>
      </c>
      <c r="C45" s="1011">
        <v>16395.793300000001</v>
      </c>
      <c r="D45" s="1011">
        <v>16428</v>
      </c>
      <c r="E45" s="1011">
        <v>16460.079999999998</v>
      </c>
      <c r="F45" s="1011">
        <v>16392</v>
      </c>
      <c r="G45" s="1011">
        <v>16536.239999999998</v>
      </c>
      <c r="H45" s="1011">
        <v>16542.189999999999</v>
      </c>
      <c r="I45" s="1011">
        <v>16614.78</v>
      </c>
      <c r="J45" s="1011">
        <v>16623.11</v>
      </c>
      <c r="K45" s="1011">
        <v>16664.759999999998</v>
      </c>
      <c r="L45" s="1011">
        <v>16633.82</v>
      </c>
    </row>
    <row r="46" spans="1:12">
      <c r="A46" s="1016"/>
      <c r="B46" s="1038" t="s">
        <v>417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</row>
    <row r="47" spans="1:12">
      <c r="A47" s="1016"/>
      <c r="B47" s="1031" t="s">
        <v>1951</v>
      </c>
      <c r="C47" s="1011">
        <v>19730.2</v>
      </c>
      <c r="D47" s="1011">
        <v>19887</v>
      </c>
      <c r="E47" s="1011">
        <v>19809.93</v>
      </c>
      <c r="F47" s="1011">
        <v>19749</v>
      </c>
      <c r="G47" s="1011">
        <v>19762.329999999998</v>
      </c>
      <c r="H47" s="1011">
        <v>19887.28</v>
      </c>
      <c r="I47" s="1011">
        <v>19972.96</v>
      </c>
      <c r="J47" s="1011">
        <v>19952.73</v>
      </c>
      <c r="K47" s="1011">
        <v>19815.879999999997</v>
      </c>
      <c r="L47" s="1011">
        <v>19834.919999999998</v>
      </c>
    </row>
    <row r="48" spans="1:12" ht="26.5">
      <c r="A48" s="1016"/>
      <c r="B48" s="1038" t="s">
        <v>1952</v>
      </c>
      <c r="C48" s="1026"/>
      <c r="D48" s="1026"/>
      <c r="E48" s="1026"/>
      <c r="F48" s="1026"/>
      <c r="G48" s="1026"/>
      <c r="H48" s="1026"/>
      <c r="I48" s="1026"/>
      <c r="J48" s="1026"/>
      <c r="K48" s="1026"/>
      <c r="L48" s="1026"/>
    </row>
    <row r="49" spans="1:12">
      <c r="A49" s="1016"/>
      <c r="B49" s="1031" t="s">
        <v>1953</v>
      </c>
      <c r="C49" s="1011">
        <v>25275.8099</v>
      </c>
      <c r="D49" s="1011">
        <v>25324</v>
      </c>
      <c r="E49" s="1026">
        <v>25374.37</v>
      </c>
      <c r="F49" s="1026">
        <v>25271</v>
      </c>
      <c r="G49" s="1026">
        <v>25490.989999999998</v>
      </c>
      <c r="H49" s="1026">
        <v>25500.51</v>
      </c>
      <c r="I49" s="1026">
        <v>25613.559999999998</v>
      </c>
      <c r="J49" s="1026">
        <v>25625.46</v>
      </c>
      <c r="K49" s="1026">
        <v>25690.91</v>
      </c>
      <c r="L49" s="1026">
        <v>25640.93</v>
      </c>
    </row>
    <row r="50" spans="1:12">
      <c r="A50" s="1016"/>
      <c r="B50" s="1038" t="s">
        <v>1134</v>
      </c>
      <c r="C50" s="1026"/>
      <c r="D50" s="1026"/>
      <c r="E50" s="868"/>
      <c r="F50" s="868"/>
      <c r="G50" s="868"/>
      <c r="H50" s="868"/>
      <c r="I50" s="868"/>
      <c r="J50" s="868"/>
      <c r="K50" s="868"/>
      <c r="L50" s="868"/>
    </row>
    <row r="51" spans="1:12">
      <c r="A51" s="1016"/>
      <c r="B51" s="1031" t="s">
        <v>1954</v>
      </c>
      <c r="C51" s="1011">
        <v>398233.9633</v>
      </c>
      <c r="D51" s="1011">
        <v>399009</v>
      </c>
      <c r="E51" s="1026">
        <v>399786.44999999995</v>
      </c>
      <c r="F51" s="1026">
        <v>398160</v>
      </c>
      <c r="G51" s="1026">
        <v>401635.70999999996</v>
      </c>
      <c r="H51" s="1026">
        <v>401783.26999999996</v>
      </c>
      <c r="I51" s="1026">
        <v>403557.56</v>
      </c>
      <c r="J51" s="1026">
        <v>403743.19999999995</v>
      </c>
      <c r="K51" s="1026">
        <v>404778.5</v>
      </c>
      <c r="L51" s="1026">
        <v>404001.43</v>
      </c>
    </row>
    <row r="52" spans="1:12">
      <c r="A52" s="1016"/>
      <c r="B52" s="1038" t="s">
        <v>76</v>
      </c>
      <c r="C52" s="1026"/>
      <c r="D52" s="1026"/>
      <c r="E52" s="868"/>
      <c r="F52" s="868"/>
      <c r="G52" s="868"/>
      <c r="H52" s="868"/>
      <c r="I52" s="868"/>
      <c r="J52" s="868"/>
      <c r="K52" s="868"/>
      <c r="L52" s="868"/>
    </row>
    <row r="53" spans="1:12">
      <c r="A53" s="1016"/>
      <c r="B53" s="1031" t="s">
        <v>1955</v>
      </c>
      <c r="C53" s="1008">
        <v>488.18020000000001</v>
      </c>
      <c r="D53" s="1008">
        <v>489.13209999999998</v>
      </c>
      <c r="E53" s="1011">
        <v>490.08400699999999</v>
      </c>
      <c r="F53" s="1011">
        <v>488.08960000000002</v>
      </c>
      <c r="G53" s="1011">
        <v>492.35036199999996</v>
      </c>
      <c r="H53" s="1011">
        <v>492.53171799999996</v>
      </c>
      <c r="I53" s="1011">
        <v>494.70751399999995</v>
      </c>
      <c r="J53" s="1011">
        <v>494.93408999999997</v>
      </c>
      <c r="K53" s="1011">
        <v>496.20322499999997</v>
      </c>
      <c r="L53" s="1011">
        <v>495.25134399999996</v>
      </c>
    </row>
    <row r="54" spans="1:12">
      <c r="A54" s="1016"/>
      <c r="B54" s="1038" t="s">
        <v>305</v>
      </c>
      <c r="C54" s="1011"/>
      <c r="D54" s="1011"/>
      <c r="E54" s="868"/>
      <c r="F54" s="868"/>
      <c r="G54" s="868"/>
      <c r="H54" s="868"/>
      <c r="I54" s="868"/>
      <c r="J54" s="868"/>
      <c r="K54" s="868"/>
      <c r="L54" s="868"/>
    </row>
    <row r="55" spans="1:12">
      <c r="A55" s="1016"/>
      <c r="B55" s="1031" t="s">
        <v>1956</v>
      </c>
      <c r="C55" s="1131">
        <v>54.879899999999999</v>
      </c>
      <c r="D55" s="1131">
        <v>55.051400000000001</v>
      </c>
      <c r="E55" s="1131">
        <v>54.980499000000002</v>
      </c>
      <c r="F55" s="1131">
        <v>54.914999999999999</v>
      </c>
      <c r="G55" s="1131">
        <v>55.322742999999996</v>
      </c>
      <c r="H55" s="1131">
        <v>55.372484999999998</v>
      </c>
      <c r="I55" s="1131">
        <v>55.758044999999996</v>
      </c>
      <c r="J55" s="1131">
        <v>55.715442999999993</v>
      </c>
      <c r="K55" s="1131">
        <v>55.588231999999998</v>
      </c>
      <c r="L55" s="1131">
        <v>55.600251</v>
      </c>
    </row>
    <row r="56" spans="1:12">
      <c r="A56" s="1016" t="s">
        <v>1957</v>
      </c>
      <c r="B56" s="1032" t="s">
        <v>546</v>
      </c>
      <c r="C56" s="1011"/>
      <c r="D56" s="1011"/>
      <c r="E56" s="868"/>
      <c r="F56" s="868"/>
      <c r="G56" s="868"/>
      <c r="H56" s="868"/>
      <c r="I56" s="868"/>
      <c r="J56" s="868"/>
      <c r="K56" s="868"/>
      <c r="L56" s="868"/>
    </row>
    <row r="57" spans="1:12">
      <c r="A57" s="1016"/>
      <c r="B57" s="1033" t="s">
        <v>1958</v>
      </c>
      <c r="C57" s="1011">
        <v>95207.14</v>
      </c>
      <c r="D57" s="1011">
        <v>95393</v>
      </c>
      <c r="E57" s="1011">
        <v>95578.42</v>
      </c>
      <c r="F57" s="1011">
        <v>95189</v>
      </c>
      <c r="G57" s="1011">
        <v>96019.909999999989</v>
      </c>
      <c r="H57" s="1011">
        <v>96055.61</v>
      </c>
      <c r="I57" s="1011">
        <v>96479.25</v>
      </c>
      <c r="J57" s="1011">
        <v>96523.28</v>
      </c>
      <c r="K57" s="1011">
        <v>96770.8</v>
      </c>
      <c r="L57" s="1011">
        <v>96585.159999999989</v>
      </c>
    </row>
    <row r="58" spans="1:12" ht="26">
      <c r="A58" s="1016" t="s">
        <v>1959</v>
      </c>
      <c r="B58" s="1032" t="s">
        <v>1960</v>
      </c>
      <c r="C58" s="1011"/>
      <c r="D58" s="1011"/>
      <c r="E58" s="868"/>
      <c r="F58" s="868"/>
      <c r="G58" s="868"/>
      <c r="H58" s="868"/>
      <c r="I58" s="868"/>
      <c r="J58" s="868"/>
      <c r="K58" s="868"/>
      <c r="L58" s="868"/>
    </row>
    <row r="59" spans="1:12">
      <c r="A59" s="1016"/>
      <c r="B59" s="1033" t="s">
        <v>1961</v>
      </c>
      <c r="C59" s="1011">
        <v>124875.6945</v>
      </c>
      <c r="D59" s="1011">
        <v>125120</v>
      </c>
      <c r="E59" s="1011">
        <v>125362.93</v>
      </c>
      <c r="F59" s="1011">
        <v>124852</v>
      </c>
      <c r="G59" s="1011">
        <v>125942.45999999999</v>
      </c>
      <c r="H59" s="1011">
        <v>125988.87</v>
      </c>
      <c r="I59" s="1011">
        <v>126545.79</v>
      </c>
      <c r="J59" s="1011">
        <v>126604.09999999999</v>
      </c>
      <c r="K59" s="1011">
        <v>126928.97</v>
      </c>
      <c r="L59" s="1011">
        <v>126685.01999999999</v>
      </c>
    </row>
    <row r="60" spans="1:12" ht="26">
      <c r="A60" s="1016" t="s">
        <v>1962</v>
      </c>
      <c r="B60" s="1032" t="s">
        <v>1963</v>
      </c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</row>
    <row r="61" spans="1:12">
      <c r="A61" s="1016"/>
      <c r="B61" s="1033" t="s">
        <v>1964</v>
      </c>
      <c r="C61" s="1011">
        <v>150927.49840000001</v>
      </c>
      <c r="D61" s="1011">
        <v>152287</v>
      </c>
      <c r="E61" s="1011">
        <v>149657.97</v>
      </c>
      <c r="F61" s="1011">
        <v>151649</v>
      </c>
      <c r="G61" s="1011">
        <v>151789.25999999998</v>
      </c>
      <c r="H61" s="1011">
        <v>152328.32999999999</v>
      </c>
      <c r="I61" s="1011">
        <v>155337.84</v>
      </c>
      <c r="J61" s="1011">
        <v>154276.35999999999</v>
      </c>
      <c r="K61" s="1011">
        <v>150247.01999999999</v>
      </c>
      <c r="L61" s="1011">
        <v>151889.22</v>
      </c>
    </row>
    <row r="62" spans="1:12" ht="26">
      <c r="A62" s="1016">
        <v>3</v>
      </c>
      <c r="B62" s="1032" t="s">
        <v>1965</v>
      </c>
      <c r="C62" s="1011"/>
      <c r="D62" s="1011"/>
      <c r="E62" s="1011"/>
      <c r="F62" s="1011"/>
      <c r="G62" s="1011"/>
      <c r="H62" s="1011"/>
      <c r="I62" s="1011"/>
      <c r="J62" s="868"/>
      <c r="K62" s="1008"/>
      <c r="L62" s="868"/>
    </row>
    <row r="63" spans="1:12">
      <c r="A63" s="1016" t="s">
        <v>1928</v>
      </c>
      <c r="B63" s="1038" t="s">
        <v>88</v>
      </c>
      <c r="C63" s="1011"/>
      <c r="D63" s="1011"/>
      <c r="E63" s="1011"/>
      <c r="F63" s="1011"/>
      <c r="G63" s="1011"/>
      <c r="H63" s="1011"/>
      <c r="I63" s="1011"/>
      <c r="J63" s="1011"/>
      <c r="K63" s="1011"/>
      <c r="L63" s="1011"/>
    </row>
    <row r="64" spans="1:12">
      <c r="A64" s="1016"/>
      <c r="B64" s="1033" t="s">
        <v>311</v>
      </c>
      <c r="C64" s="1008">
        <v>5.6899999999999999E-2</v>
      </c>
      <c r="D64" s="1008">
        <v>5.6899999999999999E-2</v>
      </c>
      <c r="E64" s="1008">
        <v>5.7000999999999996E-2</v>
      </c>
      <c r="F64" s="1008">
        <v>5.6800000000000003E-2</v>
      </c>
      <c r="G64" s="1008">
        <v>5.7357999999999999E-2</v>
      </c>
      <c r="H64" s="1008">
        <v>5.7357999999999999E-2</v>
      </c>
      <c r="I64" s="1008">
        <v>5.7595999999999994E-2</v>
      </c>
      <c r="J64" s="1008">
        <v>5.7595999999999994E-2</v>
      </c>
      <c r="K64" s="1008">
        <v>5.7715000000000002E-2</v>
      </c>
      <c r="L64" s="1008">
        <v>5.7595999999999994E-2</v>
      </c>
    </row>
    <row r="65" spans="1:12">
      <c r="A65" s="1016" t="s">
        <v>1935</v>
      </c>
      <c r="B65" s="1038" t="s">
        <v>90</v>
      </c>
      <c r="C65" s="1011"/>
      <c r="D65" s="1011"/>
      <c r="E65" s="1011"/>
      <c r="F65" s="1011"/>
      <c r="G65" s="1011"/>
      <c r="H65" s="1011"/>
      <c r="I65" s="1011"/>
      <c r="J65" s="1011"/>
      <c r="K65" s="1011"/>
      <c r="L65" s="1011"/>
    </row>
    <row r="66" spans="1:12">
      <c r="A66" s="1016"/>
      <c r="B66" s="1033" t="s">
        <v>311</v>
      </c>
      <c r="C66" s="1008">
        <v>7.4300000000000005E-2</v>
      </c>
      <c r="D66" s="1008">
        <v>7.4399999999999994E-2</v>
      </c>
      <c r="E66" s="1008">
        <v>7.4494000000000005E-2</v>
      </c>
      <c r="F66" s="1008">
        <v>7.4340000000000003E-2</v>
      </c>
      <c r="G66" s="1008">
        <v>7.4850999999999987E-2</v>
      </c>
      <c r="H66" s="1008">
        <v>7.4850999999999987E-2</v>
      </c>
      <c r="I66" s="1008">
        <v>7.5207999999999997E-2</v>
      </c>
      <c r="J66" s="1008">
        <v>7.5207999999999997E-2</v>
      </c>
      <c r="K66" s="1008">
        <v>7.5445999999999999E-2</v>
      </c>
      <c r="L66" s="1008">
        <v>7.5326999999999991E-2</v>
      </c>
    </row>
    <row r="67" spans="1:12">
      <c r="A67" s="1016" t="s">
        <v>1948</v>
      </c>
      <c r="B67" s="1038" t="s">
        <v>92</v>
      </c>
      <c r="C67" s="1011"/>
      <c r="D67" s="1011"/>
      <c r="E67" s="1011"/>
      <c r="F67" s="1011"/>
      <c r="G67" s="1011"/>
      <c r="H67" s="1011"/>
      <c r="I67" s="1011"/>
      <c r="J67" s="1011"/>
      <c r="K67" s="1011"/>
      <c r="L67" s="1011"/>
    </row>
    <row r="68" spans="1:12">
      <c r="A68" s="1016"/>
      <c r="B68" s="1039" t="s">
        <v>1966</v>
      </c>
      <c r="C68" s="1008">
        <v>1.3339000000000001</v>
      </c>
      <c r="D68" s="1008">
        <v>1.3365</v>
      </c>
      <c r="E68" s="1008">
        <v>1.3389879999999998</v>
      </c>
      <c r="F68" s="1008">
        <v>1.3335898799999999</v>
      </c>
      <c r="G68" s="1008">
        <v>1.3451759999999999</v>
      </c>
      <c r="H68" s="1008">
        <v>1.3457710000000001</v>
      </c>
      <c r="I68" s="1008">
        <v>1.3517209999999997</v>
      </c>
      <c r="J68" s="1008">
        <v>1.3523160000000001</v>
      </c>
      <c r="K68" s="1008">
        <v>1.3557669999999999</v>
      </c>
      <c r="L68" s="1008">
        <v>1.3531489999999999</v>
      </c>
    </row>
    <row r="69" spans="1:12">
      <c r="A69" s="1016" t="s">
        <v>1957</v>
      </c>
      <c r="B69" s="1038" t="s">
        <v>93</v>
      </c>
      <c r="C69" s="1011"/>
      <c r="D69" s="1011"/>
      <c r="E69" s="1011"/>
      <c r="F69" s="1011"/>
      <c r="G69" s="1011"/>
      <c r="H69" s="1011"/>
      <c r="I69" s="1011"/>
      <c r="J69" s="1011"/>
      <c r="K69" s="1011"/>
      <c r="L69" s="1011"/>
    </row>
    <row r="70" spans="1:12">
      <c r="A70" s="1016"/>
      <c r="B70" s="1033" t="s">
        <v>313</v>
      </c>
      <c r="C70" s="1008">
        <v>5.3624999999999998</v>
      </c>
      <c r="D70" s="1008">
        <v>5.37</v>
      </c>
      <c r="E70" s="1008">
        <v>5.3834410000000004</v>
      </c>
      <c r="F70" s="1008">
        <v>5.3615000000000004</v>
      </c>
      <c r="G70" s="1008">
        <v>5.4083120000000005</v>
      </c>
      <c r="H70" s="1008">
        <v>5.4103349999999999</v>
      </c>
      <c r="I70" s="1008">
        <v>5.4342540000000001</v>
      </c>
      <c r="J70" s="1008">
        <v>5.4367529999999995</v>
      </c>
      <c r="K70" s="1008">
        <v>5.4506759999999996</v>
      </c>
      <c r="L70" s="1008">
        <v>5.4402039999999996</v>
      </c>
    </row>
    <row r="71" spans="1:12">
      <c r="A71" s="1016" t="s">
        <v>1959</v>
      </c>
      <c r="B71" s="1038" t="s">
        <v>1967</v>
      </c>
      <c r="C71" s="1011"/>
      <c r="D71" s="1011"/>
      <c r="E71" s="1011"/>
      <c r="F71" s="1011"/>
      <c r="G71" s="1011"/>
      <c r="H71" s="1011"/>
      <c r="I71" s="1011"/>
      <c r="J71" s="1011"/>
      <c r="K71" s="1139"/>
      <c r="L71" s="868"/>
    </row>
    <row r="72" spans="1:12">
      <c r="A72" s="1016"/>
      <c r="B72" s="1033" t="s">
        <v>312</v>
      </c>
      <c r="C72" s="1008">
        <v>0.17050000000000001</v>
      </c>
      <c r="D72" s="1008">
        <v>0.17080000000000001</v>
      </c>
      <c r="E72" s="1008">
        <v>0.171122</v>
      </c>
      <c r="F72" s="1008">
        <v>0.1704</v>
      </c>
      <c r="G72" s="1008">
        <v>0.17195499999999997</v>
      </c>
      <c r="H72" s="1008">
        <v>0.17195499999999997</v>
      </c>
      <c r="I72" s="1008">
        <v>0.172788</v>
      </c>
      <c r="J72" s="1008">
        <v>0.172788</v>
      </c>
      <c r="K72" s="1008">
        <v>0.173264</v>
      </c>
      <c r="L72" s="1008">
        <v>0.17290700000000001</v>
      </c>
    </row>
    <row r="73" spans="1:12">
      <c r="A73" s="1016" t="s">
        <v>1962</v>
      </c>
      <c r="B73" s="1038" t="s">
        <v>1694</v>
      </c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</row>
    <row r="74" spans="1:12">
      <c r="A74" s="1016"/>
      <c r="B74" s="1033" t="s">
        <v>313</v>
      </c>
      <c r="C74" s="1008">
        <v>5.4104999999999999</v>
      </c>
      <c r="D74" s="1008">
        <v>5.4210000000000003</v>
      </c>
      <c r="E74" s="1008">
        <v>5.4316360000000001</v>
      </c>
      <c r="F74" s="1008">
        <v>5.4095000000000004</v>
      </c>
      <c r="G74" s="1008">
        <v>5.4567449999999997</v>
      </c>
      <c r="H74" s="1008">
        <v>5.4587680000000001</v>
      </c>
      <c r="I74" s="1008">
        <v>5.4828060000000001</v>
      </c>
      <c r="J74" s="1008">
        <v>5.4853049999999994</v>
      </c>
      <c r="K74" s="1008">
        <v>5.499466</v>
      </c>
      <c r="L74" s="1008">
        <v>5.4888749999999993</v>
      </c>
    </row>
    <row r="75" spans="1:12" ht="26">
      <c r="A75" s="1016" t="s">
        <v>1968</v>
      </c>
      <c r="B75" s="1034" t="s">
        <v>1200</v>
      </c>
      <c r="C75" s="1011"/>
      <c r="D75" s="1011"/>
      <c r="E75" s="1011"/>
      <c r="F75" s="1011"/>
      <c r="G75" s="1011"/>
      <c r="H75" s="1011"/>
      <c r="I75" s="1011"/>
      <c r="J75" s="1011"/>
      <c r="K75" s="1011"/>
      <c r="L75" s="1011"/>
    </row>
    <row r="76" spans="1:12" ht="26.5">
      <c r="A76" s="1016" t="s">
        <v>1928</v>
      </c>
      <c r="B76" s="1038" t="s">
        <v>438</v>
      </c>
      <c r="C76" s="1011"/>
      <c r="D76" s="1011"/>
      <c r="E76" s="1011"/>
      <c r="F76" s="1011"/>
      <c r="G76" s="1011"/>
      <c r="H76" s="1011"/>
      <c r="I76" s="1011"/>
      <c r="J76" s="1011"/>
      <c r="K76" s="1011"/>
      <c r="L76" s="1011"/>
    </row>
    <row r="77" spans="1:12">
      <c r="A77" s="1016"/>
      <c r="B77" s="1033" t="s">
        <v>439</v>
      </c>
      <c r="C77" s="1011">
        <v>113277.29</v>
      </c>
      <c r="D77" s="1011">
        <v>113497</v>
      </c>
      <c r="E77" s="1011">
        <v>113718.78</v>
      </c>
      <c r="F77" s="1011">
        <v>113256</v>
      </c>
      <c r="G77" s="1011">
        <v>114244.76</v>
      </c>
      <c r="H77" s="1011">
        <v>114286.40999999999</v>
      </c>
      <c r="I77" s="1011">
        <v>114790.97</v>
      </c>
      <c r="J77" s="1011">
        <v>114844.51999999999</v>
      </c>
      <c r="K77" s="1011">
        <v>115138.45</v>
      </c>
      <c r="L77" s="1011">
        <v>114917.11</v>
      </c>
    </row>
    <row r="78" spans="1:12" ht="26.5">
      <c r="A78" s="1016" t="s">
        <v>1935</v>
      </c>
      <c r="B78" s="1038" t="s">
        <v>1969</v>
      </c>
      <c r="C78" s="1011"/>
      <c r="D78" s="1011"/>
      <c r="E78" s="1011"/>
      <c r="F78" s="1011"/>
      <c r="G78" s="1011"/>
      <c r="H78" s="1011"/>
      <c r="I78" s="1011"/>
      <c r="J78" s="1011"/>
      <c r="K78" s="1011"/>
      <c r="L78" s="1011"/>
    </row>
    <row r="79" spans="1:12">
      <c r="A79" s="1016"/>
      <c r="B79" s="1035" t="s">
        <v>235</v>
      </c>
      <c r="C79" s="1011"/>
      <c r="D79" s="1011"/>
      <c r="E79" s="1011"/>
      <c r="F79" s="1011"/>
      <c r="G79" s="1011"/>
      <c r="H79" s="1011"/>
      <c r="I79" s="1011"/>
      <c r="J79" s="1011"/>
      <c r="K79" s="1011"/>
      <c r="L79" s="1011"/>
    </row>
    <row r="80" spans="1:12">
      <c r="A80" s="1016"/>
      <c r="B80" s="1036" t="s">
        <v>441</v>
      </c>
      <c r="C80" s="1011">
        <v>66030.720000000001</v>
      </c>
      <c r="D80" s="1011">
        <v>66163</v>
      </c>
      <c r="E80" s="1011">
        <v>66284.19</v>
      </c>
      <c r="F80" s="1011">
        <v>66021</v>
      </c>
      <c r="G80" s="1011">
        <v>66593.59</v>
      </c>
      <c r="H80" s="1011">
        <v>66619.77</v>
      </c>
      <c r="I80" s="1011">
        <v>66919.649999999994</v>
      </c>
      <c r="J80" s="1011">
        <v>66948.209999999992</v>
      </c>
      <c r="K80" s="1011">
        <v>67107.67</v>
      </c>
      <c r="L80" s="1011">
        <v>66983.91</v>
      </c>
    </row>
    <row r="81" spans="1:12">
      <c r="A81" s="1016"/>
      <c r="B81" s="1035" t="s">
        <v>103</v>
      </c>
      <c r="C81" s="1011"/>
      <c r="D81" s="1011"/>
      <c r="E81" s="1011"/>
      <c r="F81" s="1011"/>
      <c r="G81" s="1011"/>
      <c r="H81" s="1011"/>
      <c r="I81" s="1011"/>
      <c r="J81" s="1011"/>
      <c r="K81" s="1011"/>
      <c r="L81" s="1011"/>
    </row>
    <row r="82" spans="1:12">
      <c r="A82" s="1016"/>
      <c r="B82" s="1037" t="s">
        <v>316</v>
      </c>
      <c r="C82" s="1011">
        <v>1497406.75</v>
      </c>
      <c r="D82" s="1011">
        <v>1500327</v>
      </c>
      <c r="E82" s="1011">
        <v>1503246.0799999998</v>
      </c>
      <c r="F82" s="1011">
        <v>1497128</v>
      </c>
      <c r="G82" s="1011">
        <v>1510198.0599999998</v>
      </c>
      <c r="H82" s="1011">
        <v>1510753.79</v>
      </c>
      <c r="I82" s="1011">
        <v>1517428.5</v>
      </c>
      <c r="J82" s="1011">
        <v>1518123.46</v>
      </c>
      <c r="K82" s="1011">
        <v>1522015.95</v>
      </c>
      <c r="L82" s="1011">
        <v>1519096.88</v>
      </c>
    </row>
    <row r="83" spans="1:12" ht="26.5">
      <c r="A83" s="1016" t="s">
        <v>1948</v>
      </c>
      <c r="B83" s="1038" t="s">
        <v>1970</v>
      </c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</row>
    <row r="84" spans="1:12">
      <c r="A84" s="1016"/>
      <c r="B84" s="1035" t="s">
        <v>238</v>
      </c>
      <c r="C84" s="1011"/>
      <c r="D84" s="1011"/>
      <c r="E84" s="1011"/>
      <c r="F84" s="1011"/>
      <c r="G84" s="1011"/>
      <c r="H84" s="1011"/>
      <c r="I84" s="1011"/>
      <c r="J84" s="1011"/>
      <c r="K84" s="1011"/>
      <c r="L84" s="1011"/>
    </row>
    <row r="85" spans="1:12">
      <c r="A85" s="1016"/>
      <c r="B85" s="1033" t="s">
        <v>1793</v>
      </c>
      <c r="C85" s="1011">
        <v>8207.1255999999994</v>
      </c>
      <c r="D85" s="1011">
        <v>8223</v>
      </c>
      <c r="E85" s="1011">
        <v>8239.56</v>
      </c>
      <c r="F85" s="1011">
        <v>8205</v>
      </c>
      <c r="G85" s="1011">
        <v>8277.64</v>
      </c>
      <c r="H85" s="1011">
        <v>8280.02</v>
      </c>
      <c r="I85" s="1011">
        <v>8316.91</v>
      </c>
      <c r="J85" s="1011">
        <v>8320.48</v>
      </c>
      <c r="K85" s="1011">
        <v>8341.9</v>
      </c>
      <c r="L85" s="1011">
        <v>8326.43</v>
      </c>
    </row>
    <row r="86" spans="1:12" ht="26.5">
      <c r="A86" s="1016"/>
      <c r="B86" s="1035" t="s">
        <v>1282</v>
      </c>
      <c r="C86" s="1011"/>
      <c r="D86" s="1011"/>
      <c r="E86" s="1011"/>
      <c r="F86" s="1011"/>
      <c r="G86" s="1011"/>
      <c r="H86" s="1011"/>
      <c r="I86" s="1011"/>
      <c r="J86" s="1011"/>
      <c r="K86" s="1011"/>
      <c r="L86" s="1011"/>
    </row>
    <row r="87" spans="1:12">
      <c r="A87" s="1016"/>
      <c r="B87" s="1033" t="s">
        <v>1794</v>
      </c>
      <c r="C87" s="1011">
        <v>2589283.6063000001</v>
      </c>
      <c r="D87" s="1011">
        <v>2612612</v>
      </c>
      <c r="E87" s="1011">
        <v>2567520.1999999997</v>
      </c>
      <c r="F87" s="1011">
        <v>2601659</v>
      </c>
      <c r="G87" s="1011">
        <v>2604077</v>
      </c>
      <c r="H87" s="1011">
        <v>2613323.2999999998</v>
      </c>
      <c r="I87" s="1011">
        <v>2664957.4</v>
      </c>
      <c r="J87" s="1011">
        <v>2646750.4</v>
      </c>
      <c r="K87" s="1011">
        <v>2577619.73</v>
      </c>
      <c r="L87" s="1011">
        <v>2605783.46</v>
      </c>
    </row>
    <row r="88" spans="1:12">
      <c r="A88" s="1016"/>
      <c r="B88" s="1035" t="s">
        <v>240</v>
      </c>
      <c r="C88" s="1011"/>
      <c r="D88" s="1011"/>
      <c r="E88" s="1011"/>
      <c r="F88" s="1011"/>
      <c r="G88" s="1011"/>
      <c r="H88" s="1011"/>
      <c r="I88" s="1011"/>
      <c r="J88" s="1011"/>
      <c r="K88" s="1011"/>
      <c r="L88" s="1011"/>
    </row>
    <row r="89" spans="1:12">
      <c r="A89" s="1017"/>
      <c r="B89" s="1033" t="s">
        <v>837</v>
      </c>
      <c r="C89" s="1011">
        <v>4104.2219999999998</v>
      </c>
      <c r="D89" s="1011">
        <v>4113</v>
      </c>
      <c r="E89" s="1011">
        <v>4119.78</v>
      </c>
      <c r="F89" s="1011">
        <v>4103</v>
      </c>
      <c r="G89" s="1011">
        <v>4138.82</v>
      </c>
      <c r="H89" s="1011">
        <v>4141.2</v>
      </c>
      <c r="I89" s="1011">
        <v>4159.05</v>
      </c>
      <c r="J89" s="1011">
        <v>4161.4299999999994</v>
      </c>
      <c r="K89" s="1011">
        <v>4172.1399999999994</v>
      </c>
      <c r="L89" s="1011">
        <v>4163.8099999999995</v>
      </c>
    </row>
    <row r="90" spans="1:12">
      <c r="A90" s="1027"/>
      <c r="E90" s="1072"/>
    </row>
    <row r="94" spans="1:12">
      <c r="A94" s="1027"/>
    </row>
    <row r="97" spans="1:1">
      <c r="A97" s="1027"/>
    </row>
    <row r="101" spans="1:1">
      <c r="A101" s="1027"/>
    </row>
    <row r="115" spans="1:1">
      <c r="A115" s="1027"/>
    </row>
    <row r="121" spans="1:1">
      <c r="A121" s="1027"/>
    </row>
    <row r="130" spans="1:1">
      <c r="A130" s="1027"/>
    </row>
    <row r="164" spans="1:1">
      <c r="A164" s="1027"/>
    </row>
    <row r="170" spans="1:1">
      <c r="A170" s="1027"/>
    </row>
    <row r="174" spans="1:1">
      <c r="A174" s="1027"/>
    </row>
    <row r="180" spans="1:1">
      <c r="A180" s="1027"/>
    </row>
    <row r="184" spans="1:1">
      <c r="A184" s="1027"/>
    </row>
    <row r="187" spans="1:1">
      <c r="A187" s="1027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999" customWidth="1"/>
  </cols>
  <sheetData>
    <row r="1" spans="1:74" ht="15.75" customHeight="1"/>
    <row r="2" spans="1:74" ht="15.75" customHeight="1">
      <c r="A2" s="1258" t="s">
        <v>450</v>
      </c>
      <c r="B2" s="1259"/>
      <c r="C2" s="1208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260" t="s">
        <v>459</v>
      </c>
      <c r="C8" s="1257" t="s">
        <v>460</v>
      </c>
      <c r="D8" s="1257" t="s">
        <v>461</v>
      </c>
      <c r="E8" s="1257" t="s">
        <v>462</v>
      </c>
      <c r="F8" s="1257" t="s">
        <v>463</v>
      </c>
      <c r="G8" s="1257" t="s">
        <v>464</v>
      </c>
      <c r="H8" s="1257" t="s">
        <v>465</v>
      </c>
      <c r="I8" s="1257" t="s">
        <v>466</v>
      </c>
      <c r="J8" s="1257" t="s">
        <v>467</v>
      </c>
      <c r="K8" s="1257" t="s">
        <v>468</v>
      </c>
      <c r="L8" s="1257" t="s">
        <v>469</v>
      </c>
      <c r="M8" s="1257" t="s">
        <v>470</v>
      </c>
      <c r="N8" s="1257" t="s">
        <v>471</v>
      </c>
      <c r="O8" s="1257" t="s">
        <v>472</v>
      </c>
      <c r="P8" s="1257" t="s">
        <v>473</v>
      </c>
      <c r="Q8" s="1257" t="s">
        <v>474</v>
      </c>
      <c r="R8" s="1257" t="s">
        <v>475</v>
      </c>
      <c r="S8" s="1257" t="s">
        <v>476</v>
      </c>
      <c r="T8" s="1257" t="s">
        <v>477</v>
      </c>
      <c r="U8" s="1257" t="s">
        <v>478</v>
      </c>
      <c r="V8" s="1257" t="s">
        <v>479</v>
      </c>
      <c r="W8" s="1257" t="s">
        <v>480</v>
      </c>
      <c r="X8" s="1257" t="s">
        <v>481</v>
      </c>
      <c r="Y8" s="1257" t="s">
        <v>482</v>
      </c>
      <c r="Z8" s="1257" t="s">
        <v>483</v>
      </c>
      <c r="AA8" s="1257" t="s">
        <v>484</v>
      </c>
      <c r="AB8" s="1256" t="s">
        <v>485</v>
      </c>
      <c r="AC8" s="1256" t="s">
        <v>486</v>
      </c>
      <c r="AD8" s="1256" t="s">
        <v>487</v>
      </c>
      <c r="AE8" s="1256" t="s">
        <v>488</v>
      </c>
      <c r="AF8" s="1256" t="s">
        <v>489</v>
      </c>
      <c r="AG8" s="1256" t="s">
        <v>490</v>
      </c>
      <c r="AH8" s="1256" t="s">
        <v>491</v>
      </c>
      <c r="AI8" s="1256" t="s">
        <v>492</v>
      </c>
      <c r="AJ8" s="1256" t="s">
        <v>493</v>
      </c>
      <c r="AK8" s="1256" t="s">
        <v>494</v>
      </c>
      <c r="AL8" s="1256" t="s">
        <v>495</v>
      </c>
      <c r="AM8" s="1256" t="s">
        <v>496</v>
      </c>
      <c r="AN8" s="1256" t="s">
        <v>497</v>
      </c>
      <c r="AO8" s="1256" t="s">
        <v>498</v>
      </c>
      <c r="AP8" s="1256" t="s">
        <v>499</v>
      </c>
      <c r="AQ8" s="1256" t="s">
        <v>500</v>
      </c>
      <c r="AR8" s="1256" t="s">
        <v>501</v>
      </c>
      <c r="AS8" s="1256" t="s">
        <v>502</v>
      </c>
      <c r="AT8" s="1256" t="s">
        <v>503</v>
      </c>
      <c r="AU8" s="1256" t="s">
        <v>504</v>
      </c>
      <c r="AV8" s="1256" t="s">
        <v>505</v>
      </c>
      <c r="AW8" s="1256" t="s">
        <v>506</v>
      </c>
      <c r="AX8" s="1256" t="s">
        <v>507</v>
      </c>
      <c r="AY8" s="1256" t="s">
        <v>508</v>
      </c>
      <c r="AZ8" s="1256" t="s">
        <v>509</v>
      </c>
      <c r="BA8" s="1256" t="s">
        <v>510</v>
      </c>
      <c r="BB8" s="1256" t="s">
        <v>511</v>
      </c>
      <c r="BC8" s="1256" t="s">
        <v>512</v>
      </c>
      <c r="BD8" s="1256" t="s">
        <v>513</v>
      </c>
      <c r="BE8" s="1256" t="s">
        <v>514</v>
      </c>
      <c r="BF8" s="1256" t="s">
        <v>515</v>
      </c>
      <c r="BG8" s="1256" t="s">
        <v>516</v>
      </c>
      <c r="BH8" s="1256" t="s">
        <v>517</v>
      </c>
      <c r="BI8" s="1256" t="s">
        <v>518</v>
      </c>
      <c r="BJ8" s="1256" t="s">
        <v>519</v>
      </c>
      <c r="BK8" s="1256" t="s">
        <v>520</v>
      </c>
      <c r="BL8" s="1256" t="s">
        <v>521</v>
      </c>
      <c r="BM8" s="1256" t="s">
        <v>522</v>
      </c>
      <c r="BN8" s="1262" t="s">
        <v>562</v>
      </c>
      <c r="BO8" s="1255" t="s">
        <v>1796</v>
      </c>
      <c r="BP8" s="1255" t="s">
        <v>1805</v>
      </c>
      <c r="BQ8" s="1255" t="s">
        <v>1814</v>
      </c>
      <c r="BR8" s="1255" t="s">
        <v>1829</v>
      </c>
      <c r="BS8" s="1255" t="s">
        <v>1839</v>
      </c>
      <c r="BT8" s="1255" t="s">
        <v>1888</v>
      </c>
      <c r="BU8" s="1000"/>
      <c r="BV8" s="910" t="s">
        <v>1973</v>
      </c>
    </row>
    <row r="9" spans="1:74" ht="45.75" customHeight="1">
      <c r="A9" s="247" t="s">
        <v>523</v>
      </c>
      <c r="B9" s="1232"/>
      <c r="C9" s="1199"/>
      <c r="D9" s="1199"/>
      <c r="E9" s="1199"/>
      <c r="F9" s="1199"/>
      <c r="G9" s="1199"/>
      <c r="H9" s="1199"/>
      <c r="I9" s="1199"/>
      <c r="J9" s="1199"/>
      <c r="K9" s="1199"/>
      <c r="L9" s="1199"/>
      <c r="M9" s="1199"/>
      <c r="N9" s="1199"/>
      <c r="O9" s="1199"/>
      <c r="P9" s="1199"/>
      <c r="Q9" s="1199"/>
      <c r="R9" s="1199"/>
      <c r="S9" s="1199"/>
      <c r="T9" s="1199"/>
      <c r="U9" s="1199"/>
      <c r="V9" s="1199"/>
      <c r="W9" s="1199"/>
      <c r="X9" s="1199"/>
      <c r="Y9" s="1199"/>
      <c r="Z9" s="1199"/>
      <c r="AA9" s="1199"/>
      <c r="AB9" s="1199"/>
      <c r="AC9" s="1199"/>
      <c r="AD9" s="1199"/>
      <c r="AE9" s="1199"/>
      <c r="AF9" s="1199"/>
      <c r="AG9" s="1199"/>
      <c r="AH9" s="1199"/>
      <c r="AI9" s="1199"/>
      <c r="AJ9" s="1199"/>
      <c r="AK9" s="1199"/>
      <c r="AL9" s="1199"/>
      <c r="AM9" s="1199"/>
      <c r="AN9" s="1199"/>
      <c r="AO9" s="1199"/>
      <c r="AP9" s="1199"/>
      <c r="AQ9" s="1199"/>
      <c r="AR9" s="1199"/>
      <c r="AS9" s="1199"/>
      <c r="AT9" s="1199"/>
      <c r="AU9" s="1199"/>
      <c r="AV9" s="1199"/>
      <c r="AW9" s="1199"/>
      <c r="AX9" s="1199"/>
      <c r="AY9" s="1199"/>
      <c r="AZ9" s="1199"/>
      <c r="BA9" s="1199"/>
      <c r="BB9" s="1199"/>
      <c r="BC9" s="1199"/>
      <c r="BD9" s="1199"/>
      <c r="BE9" s="1199"/>
      <c r="BF9" s="1199"/>
      <c r="BG9" s="1199"/>
      <c r="BH9" s="1199"/>
      <c r="BI9" s="1199"/>
      <c r="BJ9" s="1199"/>
      <c r="BK9" s="1199"/>
      <c r="BL9" s="1199"/>
      <c r="BM9" s="1199"/>
      <c r="BN9" s="1201"/>
      <c r="BO9" s="1196"/>
      <c r="BP9" s="1196"/>
      <c r="BQ9" s="1196"/>
      <c r="BR9" s="1196"/>
      <c r="BS9" s="1196"/>
      <c r="BT9" s="1196"/>
      <c r="BU9" s="998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12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12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12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13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14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14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14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14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14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14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14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14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14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14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13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13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14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14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13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13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14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13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12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12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12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13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14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14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13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14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D8:BD9"/>
    <mergeCell ref="BL8:BL9"/>
    <mergeCell ref="BM8:BM9"/>
    <mergeCell ref="BN8:BN9"/>
    <mergeCell ref="BE8:BE9"/>
    <mergeCell ref="BK8:BK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O8:BO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T8:BT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topLeftCell="G85" workbookViewId="0">
      <selection activeCell="N16" sqref="N16"/>
    </sheetView>
  </sheetViews>
  <sheetFormatPr baseColWidth="10" defaultRowHeight="15.5"/>
  <cols>
    <col min="1" max="1" width="4.58203125" customWidth="1"/>
    <col min="2" max="2" width="54.5" bestFit="1" customWidth="1"/>
    <col min="12" max="12" width="10" customWidth="1"/>
  </cols>
  <sheetData>
    <row r="1" spans="1:12">
      <c r="B1" s="1258" t="s">
        <v>450</v>
      </c>
      <c r="C1" s="1259"/>
      <c r="D1" s="1208"/>
    </row>
    <row r="2" spans="1:12">
      <c r="B2" s="240" t="s">
        <v>451</v>
      </c>
      <c r="C2" s="241" t="s">
        <v>452</v>
      </c>
      <c r="D2" s="241" t="s">
        <v>453</v>
      </c>
    </row>
    <row r="3" spans="1:12">
      <c r="B3" s="242" t="s">
        <v>560</v>
      </c>
      <c r="C3" s="243">
        <v>27</v>
      </c>
      <c r="D3" s="1040" t="s">
        <v>1971</v>
      </c>
    </row>
    <row r="4" spans="1:12">
      <c r="B4" s="242" t="s">
        <v>561</v>
      </c>
      <c r="C4" s="243">
        <v>5</v>
      </c>
      <c r="D4" s="1040" t="s">
        <v>1971</v>
      </c>
    </row>
    <row r="5" spans="1:12">
      <c r="B5" s="244" t="s">
        <v>458</v>
      </c>
      <c r="C5" s="245"/>
      <c r="D5" s="245"/>
    </row>
    <row r="6" spans="1:12" s="999" customFormat="1">
      <c r="B6" s="1041"/>
      <c r="C6" s="1042"/>
      <c r="D6" s="1042"/>
    </row>
    <row r="7" spans="1:12">
      <c r="A7" s="1015">
        <v>1</v>
      </c>
      <c r="B7" s="1021" t="s">
        <v>1920</v>
      </c>
      <c r="C7" s="1117">
        <v>45772</v>
      </c>
      <c r="D7" s="1117" t="s">
        <v>2029</v>
      </c>
      <c r="E7" s="1117" t="s">
        <v>2046</v>
      </c>
      <c r="F7" s="1117" t="s">
        <v>2051</v>
      </c>
      <c r="G7" s="1117" t="s">
        <v>2059</v>
      </c>
      <c r="H7" s="1117" t="s">
        <v>2067</v>
      </c>
      <c r="I7" s="1117" t="s">
        <v>2077</v>
      </c>
      <c r="J7" s="1117" t="s">
        <v>2086</v>
      </c>
      <c r="K7" s="1117" t="s">
        <v>2094</v>
      </c>
      <c r="L7" s="1117" t="s">
        <v>2104</v>
      </c>
    </row>
    <row r="8" spans="1:12">
      <c r="A8" s="1016" t="s">
        <v>980</v>
      </c>
      <c r="B8" s="1038" t="s">
        <v>1921</v>
      </c>
      <c r="C8" s="1022"/>
      <c r="D8" s="868"/>
      <c r="E8" s="868"/>
      <c r="F8" s="868"/>
      <c r="G8" s="868"/>
      <c r="H8" s="868"/>
      <c r="I8" s="868"/>
      <c r="J8" s="1137"/>
      <c r="K8" s="1153"/>
      <c r="L8" s="868"/>
    </row>
    <row r="9" spans="1:12">
      <c r="A9" s="1016"/>
      <c r="B9" s="1028" t="s">
        <v>1656</v>
      </c>
      <c r="C9" s="1008">
        <v>2.9600000000000001E-2</v>
      </c>
      <c r="D9" s="1008">
        <v>2.9899999999999999E-2</v>
      </c>
      <c r="E9" s="1008">
        <v>2.9511999999999997E-2</v>
      </c>
      <c r="F9" s="1008">
        <v>2.98E-2</v>
      </c>
      <c r="G9" s="1008">
        <v>2.9869E-2</v>
      </c>
      <c r="H9" s="1008">
        <v>2.9869E-2</v>
      </c>
      <c r="I9" s="1008">
        <v>3.0464000000000001E-2</v>
      </c>
      <c r="J9" s="1008">
        <v>3.0225999999999996E-2</v>
      </c>
      <c r="K9" s="1154">
        <v>2.9630999999999998E-2</v>
      </c>
      <c r="L9" s="1008">
        <v>2.9869E-2</v>
      </c>
    </row>
    <row r="10" spans="1:12" ht="26.5">
      <c r="A10" s="1016" t="s">
        <v>172</v>
      </c>
      <c r="B10" s="1038" t="s">
        <v>1922</v>
      </c>
      <c r="C10" s="1008"/>
      <c r="D10" s="1008"/>
      <c r="E10" s="1008"/>
      <c r="F10" s="1008"/>
      <c r="G10" s="1008"/>
      <c r="H10" s="1008"/>
      <c r="I10" s="1008"/>
      <c r="J10" s="1008"/>
      <c r="K10" s="1154"/>
      <c r="L10" s="1008"/>
    </row>
    <row r="11" spans="1:12">
      <c r="A11" s="1016"/>
      <c r="B11" s="1028" t="s">
        <v>1923</v>
      </c>
      <c r="C11" s="1008">
        <v>1.9900000000000001E-2</v>
      </c>
      <c r="D11" s="1008">
        <v>0.02</v>
      </c>
      <c r="E11" s="1008">
        <v>1.9754000000000001E-2</v>
      </c>
      <c r="F11" s="1008">
        <v>2.0199999999999999E-2</v>
      </c>
      <c r="G11" s="1008">
        <v>1.9991999999999999E-2</v>
      </c>
      <c r="H11" s="1008">
        <v>2.0110999999999997E-2</v>
      </c>
      <c r="I11" s="1008">
        <v>2.0468E-2</v>
      </c>
      <c r="J11" s="1008">
        <v>2.0348999999999999E-2</v>
      </c>
      <c r="K11" s="1154">
        <v>1.9872999999999998E-2</v>
      </c>
      <c r="L11" s="1008">
        <v>1.9991999999999999E-2</v>
      </c>
    </row>
    <row r="12" spans="1:12">
      <c r="A12" s="1016"/>
      <c r="B12" s="1029" t="s">
        <v>1924</v>
      </c>
      <c r="C12" s="1008">
        <v>2.01E-2</v>
      </c>
      <c r="D12" s="1008">
        <v>2.0299999999999999E-2</v>
      </c>
      <c r="E12" s="1008">
        <v>1.9991999999999999E-2</v>
      </c>
      <c r="F12" s="1008">
        <v>2.0400000000000001E-2</v>
      </c>
      <c r="G12" s="1008">
        <v>2.0230000000000001E-2</v>
      </c>
      <c r="H12" s="1008">
        <v>2.0348999999999999E-2</v>
      </c>
      <c r="I12" s="1008">
        <v>2.0705999999999999E-2</v>
      </c>
      <c r="J12" s="1008">
        <v>2.0586999999999998E-2</v>
      </c>
      <c r="K12" s="1154">
        <v>2.0110999999999997E-2</v>
      </c>
      <c r="L12" s="1008">
        <v>2.0348999999999999E-2</v>
      </c>
    </row>
    <row r="13" spans="1:12">
      <c r="A13" s="1016" t="s">
        <v>1925</v>
      </c>
      <c r="B13" s="1038" t="s">
        <v>1926</v>
      </c>
      <c r="C13" s="1008"/>
      <c r="D13" s="1008"/>
      <c r="E13" s="1008"/>
      <c r="F13" s="1008"/>
      <c r="G13" s="1008"/>
      <c r="H13" s="1008"/>
      <c r="I13" s="1008"/>
      <c r="J13" s="1008"/>
      <c r="K13" s="1154"/>
      <c r="L13" s="1008"/>
    </row>
    <row r="14" spans="1:12">
      <c r="A14" s="1016"/>
      <c r="B14" s="1029" t="s">
        <v>1867</v>
      </c>
      <c r="C14" s="1008">
        <v>1.3309</v>
      </c>
      <c r="D14" s="1008">
        <v>1.3345</v>
      </c>
      <c r="E14" s="1008">
        <v>1.3343469999999999</v>
      </c>
      <c r="F14" s="1008">
        <v>1.3313999999999999</v>
      </c>
      <c r="G14" s="1008">
        <v>1.3418439999999998</v>
      </c>
      <c r="H14" s="1008">
        <v>1.3427960000000001</v>
      </c>
      <c r="I14" s="1008">
        <v>1.3508879999999999</v>
      </c>
      <c r="J14" s="1008">
        <v>1.3504119999999999</v>
      </c>
      <c r="K14" s="1154">
        <v>1.3496980000000001</v>
      </c>
      <c r="L14" s="1008">
        <v>1.348984</v>
      </c>
    </row>
    <row r="15" spans="1:12">
      <c r="A15" s="1016">
        <v>2</v>
      </c>
      <c r="B15" s="1030" t="s">
        <v>1927</v>
      </c>
      <c r="C15" s="1008"/>
      <c r="D15" s="1008"/>
      <c r="E15" s="1008"/>
      <c r="F15" s="1008"/>
      <c r="G15" s="1008"/>
      <c r="H15" s="1008"/>
      <c r="I15" s="1008"/>
      <c r="J15" s="1008"/>
      <c r="K15" s="1154"/>
      <c r="L15" s="1008"/>
    </row>
    <row r="16" spans="1:12">
      <c r="A16" s="1016" t="s">
        <v>1928</v>
      </c>
      <c r="B16" s="1038" t="s">
        <v>1929</v>
      </c>
      <c r="C16" s="1023"/>
      <c r="D16" s="1023"/>
      <c r="E16" s="1023"/>
      <c r="F16" s="1023"/>
      <c r="G16" s="1023"/>
      <c r="H16" s="1023"/>
      <c r="I16" s="1023"/>
      <c r="J16" s="1023"/>
      <c r="K16" s="1155"/>
      <c r="L16" s="1023"/>
    </row>
    <row r="17" spans="1:12">
      <c r="A17" s="1016"/>
      <c r="B17" s="1028" t="s">
        <v>1930</v>
      </c>
      <c r="C17" s="1011">
        <v>43689.66</v>
      </c>
      <c r="D17" s="1011">
        <v>43991</v>
      </c>
      <c r="E17" s="1011">
        <v>43481.409999999996</v>
      </c>
      <c r="F17" s="1011">
        <v>43834</v>
      </c>
      <c r="G17" s="1011">
        <v>43976.45</v>
      </c>
      <c r="H17" s="1011">
        <v>44090.689999999995</v>
      </c>
      <c r="I17" s="1011">
        <v>44759.47</v>
      </c>
      <c r="J17" s="1011">
        <v>44550.03</v>
      </c>
      <c r="K17" s="1156">
        <v>43763.439999999995</v>
      </c>
      <c r="L17" s="1011">
        <v>44072.84</v>
      </c>
    </row>
    <row r="18" spans="1:12">
      <c r="A18" s="1016"/>
      <c r="B18" s="1028" t="s">
        <v>1931</v>
      </c>
      <c r="C18" s="1011">
        <v>85155.21</v>
      </c>
      <c r="D18" s="1011">
        <v>85743</v>
      </c>
      <c r="E18" s="1011">
        <v>84750.61</v>
      </c>
      <c r="F18" s="1011">
        <v>85436</v>
      </c>
      <c r="G18" s="1011">
        <v>85713.319999999992</v>
      </c>
      <c r="H18" s="1011">
        <v>85937.04</v>
      </c>
      <c r="I18" s="1011">
        <v>87240.09</v>
      </c>
      <c r="J18" s="1011">
        <v>86833.11</v>
      </c>
      <c r="K18" s="1156">
        <v>85299.199999999997</v>
      </c>
      <c r="L18" s="1011">
        <v>85903.72</v>
      </c>
    </row>
    <row r="19" spans="1:12">
      <c r="A19" s="1016"/>
      <c r="B19" s="1028" t="s">
        <v>1932</v>
      </c>
      <c r="C19" s="1011">
        <v>636863.05599999998</v>
      </c>
      <c r="D19" s="1011">
        <v>641258</v>
      </c>
      <c r="E19" s="1011">
        <v>633834.46</v>
      </c>
      <c r="F19" s="1011">
        <v>638962</v>
      </c>
      <c r="G19" s="1011">
        <v>641037.53</v>
      </c>
      <c r="H19" s="1011">
        <v>642704.72</v>
      </c>
      <c r="I19" s="1011">
        <v>652449.63</v>
      </c>
      <c r="J19" s="1011">
        <v>649405.61</v>
      </c>
      <c r="K19" s="1156">
        <v>637938.77</v>
      </c>
      <c r="L19" s="1011">
        <v>642456.01</v>
      </c>
    </row>
    <row r="20" spans="1:12">
      <c r="A20" s="1016"/>
      <c r="B20" s="1038" t="s">
        <v>1933</v>
      </c>
      <c r="C20" s="1008"/>
      <c r="D20" s="1008"/>
      <c r="E20" s="1008"/>
      <c r="F20" s="1008"/>
      <c r="G20" s="1008"/>
      <c r="H20" s="1008"/>
      <c r="I20" s="1008"/>
      <c r="J20" s="1008"/>
      <c r="K20" s="1154"/>
      <c r="L20" s="1008"/>
    </row>
    <row r="21" spans="1:12">
      <c r="A21" s="1016"/>
      <c r="B21" s="1028" t="s">
        <v>1930</v>
      </c>
      <c r="C21" s="1011">
        <v>8601.32</v>
      </c>
      <c r="D21" s="1011">
        <v>8660</v>
      </c>
      <c r="E21" s="1011">
        <v>8559.67</v>
      </c>
      <c r="F21" s="1011">
        <v>8629</v>
      </c>
      <c r="G21" s="1011">
        <v>8657.25</v>
      </c>
      <c r="H21" s="1011">
        <v>8679.8599999999988</v>
      </c>
      <c r="I21" s="1011">
        <v>8810.76</v>
      </c>
      <c r="J21" s="1011">
        <v>8770.2999999999993</v>
      </c>
      <c r="K21" s="1156">
        <v>8615.6</v>
      </c>
      <c r="L21" s="1011">
        <v>8676.2899999999991</v>
      </c>
    </row>
    <row r="22" spans="1:12">
      <c r="A22" s="1016"/>
      <c r="B22" s="1028" t="s">
        <v>1931</v>
      </c>
      <c r="C22" s="1011">
        <v>50068.06</v>
      </c>
      <c r="D22" s="1011">
        <v>50413</v>
      </c>
      <c r="E22" s="1011">
        <v>49830.06</v>
      </c>
      <c r="F22" s="1011">
        <v>50232</v>
      </c>
      <c r="G22" s="1011">
        <v>50395.31</v>
      </c>
      <c r="H22" s="1011">
        <v>50527.399999999994</v>
      </c>
      <c r="I22" s="1011">
        <v>51292.57</v>
      </c>
      <c r="J22" s="1011">
        <v>51053.38</v>
      </c>
      <c r="K22" s="1156">
        <v>50152.549999999996</v>
      </c>
      <c r="L22" s="1011">
        <v>50507.17</v>
      </c>
    </row>
    <row r="23" spans="1:12">
      <c r="A23" s="1016"/>
      <c r="B23" s="1028" t="s">
        <v>1932</v>
      </c>
      <c r="C23" s="1011">
        <v>601773.48</v>
      </c>
      <c r="D23" s="1011">
        <v>605927</v>
      </c>
      <c r="E23" s="1011">
        <v>598912.72</v>
      </c>
      <c r="F23" s="1011">
        <v>603757</v>
      </c>
      <c r="G23" s="1011">
        <v>605718.32999999996</v>
      </c>
      <c r="H23" s="1011">
        <v>607293.89</v>
      </c>
      <c r="I23" s="1011">
        <v>616502.11</v>
      </c>
      <c r="J23" s="1011">
        <v>613625.88</v>
      </c>
      <c r="K23" s="1156">
        <v>602789.74</v>
      </c>
      <c r="L23" s="1011">
        <v>607059.46</v>
      </c>
    </row>
    <row r="24" spans="1:12">
      <c r="A24" s="1016"/>
      <c r="B24" s="1038" t="s">
        <v>53</v>
      </c>
      <c r="C24" s="1024"/>
      <c r="D24" s="1024"/>
      <c r="E24" s="1024"/>
      <c r="F24" s="1024"/>
      <c r="G24" s="1024"/>
      <c r="H24" s="1024"/>
      <c r="I24" s="1024"/>
      <c r="J24" s="1024"/>
      <c r="K24" s="1157"/>
      <c r="L24" s="1024"/>
    </row>
    <row r="25" spans="1:12">
      <c r="A25" s="1016"/>
      <c r="B25" s="1031" t="s">
        <v>1934</v>
      </c>
      <c r="C25" s="1011">
        <v>62638.03</v>
      </c>
      <c r="D25" s="1011">
        <v>62759</v>
      </c>
      <c r="E25" s="1011">
        <v>62881.979999999996</v>
      </c>
      <c r="F25" s="1011">
        <v>62626</v>
      </c>
      <c r="G25" s="1011">
        <v>63172.34</v>
      </c>
      <c r="H25" s="1011">
        <v>63196.14</v>
      </c>
      <c r="I25" s="1011">
        <v>63475.789999999994</v>
      </c>
      <c r="J25" s="1011">
        <v>63504.35</v>
      </c>
      <c r="K25" s="1156">
        <v>63667.38</v>
      </c>
      <c r="L25" s="1011">
        <v>63544.81</v>
      </c>
    </row>
    <row r="26" spans="1:12">
      <c r="A26" s="1016" t="s">
        <v>1935</v>
      </c>
      <c r="B26" s="1030" t="s">
        <v>54</v>
      </c>
      <c r="C26" s="1024"/>
      <c r="D26" s="1024"/>
      <c r="E26" s="1024"/>
      <c r="F26" s="1024"/>
      <c r="G26" s="1024"/>
      <c r="H26" s="1024"/>
      <c r="I26" s="1024"/>
      <c r="J26" s="1024"/>
      <c r="K26" s="1157"/>
      <c r="L26" s="1024"/>
    </row>
    <row r="27" spans="1:12">
      <c r="A27" s="1016"/>
      <c r="B27" s="1038" t="s">
        <v>1936</v>
      </c>
      <c r="C27" s="1024"/>
      <c r="D27" s="1024"/>
      <c r="E27" s="1024"/>
      <c r="F27" s="1024"/>
      <c r="G27" s="1024"/>
      <c r="H27" s="1024"/>
      <c r="I27" s="1024"/>
      <c r="J27" s="1024"/>
      <c r="K27" s="1157"/>
      <c r="L27" s="1024"/>
    </row>
    <row r="28" spans="1:12">
      <c r="A28" s="1016"/>
      <c r="B28" s="1028" t="s">
        <v>1937</v>
      </c>
      <c r="C28" s="1011">
        <v>626323.19189999998</v>
      </c>
      <c r="D28" s="1011">
        <v>628670</v>
      </c>
      <c r="E28" s="1011">
        <v>628785.28999999992</v>
      </c>
      <c r="F28" s="1011">
        <v>626421</v>
      </c>
      <c r="G28" s="1011">
        <v>630363.23</v>
      </c>
      <c r="H28" s="1011">
        <v>631724.59</v>
      </c>
      <c r="I28" s="1011">
        <v>634492.53</v>
      </c>
      <c r="J28" s="1011">
        <v>634504.42999999993</v>
      </c>
      <c r="K28" s="1156">
        <v>634331.88</v>
      </c>
      <c r="L28" s="1011">
        <v>633659.53</v>
      </c>
    </row>
    <row r="29" spans="1:12">
      <c r="A29" s="1016"/>
      <c r="B29" s="1038" t="s">
        <v>1938</v>
      </c>
      <c r="C29" s="1024"/>
      <c r="D29" s="1024"/>
      <c r="E29" s="1024"/>
      <c r="F29" s="1024"/>
      <c r="G29" s="1024"/>
      <c r="H29" s="1024"/>
      <c r="I29" s="1024"/>
      <c r="J29" s="1024"/>
      <c r="K29" s="1157"/>
      <c r="L29" s="1024"/>
    </row>
    <row r="30" spans="1:12">
      <c r="A30" s="1016"/>
      <c r="B30" s="1031" t="s">
        <v>1939</v>
      </c>
      <c r="C30" s="1011">
        <v>209247.01209999999</v>
      </c>
      <c r="D30" s="1011">
        <v>210449</v>
      </c>
      <c r="E30" s="1011">
        <v>210077.84</v>
      </c>
      <c r="F30" s="1011">
        <v>209359</v>
      </c>
      <c r="G30" s="1011">
        <v>210112.34999999998</v>
      </c>
      <c r="H30" s="1011">
        <v>210984.62</v>
      </c>
      <c r="I30" s="1011">
        <v>211900.91999999998</v>
      </c>
      <c r="J30" s="1011">
        <v>211800.95999999999</v>
      </c>
      <c r="K30" s="1156">
        <v>211078.63</v>
      </c>
      <c r="L30" s="1011">
        <v>211057.21</v>
      </c>
    </row>
    <row r="31" spans="1:12">
      <c r="A31" s="1016"/>
      <c r="B31" s="1038" t="s">
        <v>1940</v>
      </c>
      <c r="C31" s="1024"/>
      <c r="D31" s="1024"/>
      <c r="E31" s="1024"/>
      <c r="F31" s="1024"/>
      <c r="G31" s="1024"/>
      <c r="H31" s="1024"/>
      <c r="I31" s="1024"/>
      <c r="J31" s="1024"/>
      <c r="K31" s="1157"/>
      <c r="L31" s="1024"/>
    </row>
    <row r="32" spans="1:12">
      <c r="A32" s="1016"/>
      <c r="B32" s="1031" t="s">
        <v>1941</v>
      </c>
      <c r="C32" s="1011">
        <v>19202.526900000001</v>
      </c>
      <c r="D32" s="1011">
        <v>19339</v>
      </c>
      <c r="E32" s="1011">
        <v>19279.189999999999</v>
      </c>
      <c r="F32" s="1011">
        <v>19217</v>
      </c>
      <c r="G32" s="1011">
        <v>19253.009999999998</v>
      </c>
      <c r="H32" s="1011">
        <v>19357.73</v>
      </c>
      <c r="I32" s="1011">
        <v>19441.03</v>
      </c>
      <c r="J32" s="1011">
        <v>19425.559999999998</v>
      </c>
      <c r="K32" s="1156">
        <v>19319.649999999998</v>
      </c>
      <c r="L32" s="1011">
        <v>19329.169999999998</v>
      </c>
    </row>
    <row r="33" spans="1:12" ht="26.5">
      <c r="A33" s="1016"/>
      <c r="B33" s="1038" t="s">
        <v>1942</v>
      </c>
      <c r="C33" s="1024"/>
      <c r="D33" s="1024"/>
      <c r="E33" s="1024"/>
      <c r="F33" s="1024"/>
      <c r="G33" s="1024"/>
      <c r="H33" s="1024"/>
      <c r="I33" s="1024"/>
      <c r="J33" s="1024"/>
      <c r="K33" s="1157"/>
      <c r="L33" s="1024"/>
    </row>
    <row r="34" spans="1:12">
      <c r="A34" s="1016"/>
      <c r="B34" s="1031" t="s">
        <v>1943</v>
      </c>
      <c r="C34" s="1011">
        <v>238459.09220000001</v>
      </c>
      <c r="D34" s="1011">
        <v>240161</v>
      </c>
      <c r="E34" s="1011">
        <v>239411.34</v>
      </c>
      <c r="F34" s="1011">
        <v>238650</v>
      </c>
      <c r="G34" s="1011">
        <v>239062.66999999998</v>
      </c>
      <c r="H34" s="1011">
        <v>240387.13999999998</v>
      </c>
      <c r="I34" s="1011">
        <v>241422.44</v>
      </c>
      <c r="J34" s="1011">
        <v>241228.47</v>
      </c>
      <c r="K34" s="1156">
        <v>239881.38999999998</v>
      </c>
      <c r="L34" s="1011">
        <v>240015.86</v>
      </c>
    </row>
    <row r="35" spans="1:12" ht="26.5">
      <c r="A35" s="1016"/>
      <c r="B35" s="1038" t="s">
        <v>1944</v>
      </c>
      <c r="C35" s="1011"/>
      <c r="D35" s="1011"/>
      <c r="E35" s="1011"/>
      <c r="F35" s="1011"/>
      <c r="G35" s="868"/>
      <c r="H35" s="868"/>
      <c r="I35" s="868"/>
      <c r="J35" s="868"/>
      <c r="K35" s="804"/>
      <c r="L35" s="868"/>
    </row>
    <row r="36" spans="1:12">
      <c r="A36" s="1016"/>
      <c r="B36" s="1031" t="s">
        <v>1945</v>
      </c>
      <c r="C36" s="1011">
        <v>283760.26</v>
      </c>
      <c r="D36" s="1011">
        <v>285920</v>
      </c>
      <c r="E36" s="1011">
        <v>284896.70999999996</v>
      </c>
      <c r="F36" s="1011">
        <v>284013</v>
      </c>
      <c r="G36" s="1011">
        <v>284324.32</v>
      </c>
      <c r="H36" s="1011">
        <v>286033.15999999997</v>
      </c>
      <c r="I36" s="1011">
        <v>287262.43</v>
      </c>
      <c r="J36" s="1011">
        <v>286998.25</v>
      </c>
      <c r="K36" s="1156">
        <v>285183.5</v>
      </c>
      <c r="L36" s="1011">
        <v>285407.21999999997</v>
      </c>
    </row>
    <row r="37" spans="1:12">
      <c r="A37" s="1016"/>
      <c r="B37" s="1031" t="s">
        <v>1946</v>
      </c>
      <c r="C37" s="1011">
        <v>2527.56</v>
      </c>
      <c r="D37" s="1011">
        <v>2532</v>
      </c>
      <c r="E37" s="1011">
        <v>2537.08</v>
      </c>
      <c r="F37" s="1011">
        <v>2526</v>
      </c>
      <c r="G37" s="1011">
        <v>2548.98</v>
      </c>
      <c r="H37" s="1011">
        <v>2550.17</v>
      </c>
      <c r="I37" s="1011">
        <v>2560.88</v>
      </c>
      <c r="J37" s="1011">
        <v>2562.0699999999997</v>
      </c>
      <c r="K37" s="1156">
        <v>2569.21</v>
      </c>
      <c r="L37" s="1011">
        <v>2564.4499999999998</v>
      </c>
    </row>
    <row r="38" spans="1:12">
      <c r="A38" s="1016"/>
      <c r="B38" s="1031" t="s">
        <v>1947</v>
      </c>
      <c r="C38" s="1011">
        <v>2527.56</v>
      </c>
      <c r="D38" s="1011">
        <v>2532</v>
      </c>
      <c r="E38" s="1011">
        <v>2537.08</v>
      </c>
      <c r="F38" s="1011">
        <v>2526</v>
      </c>
      <c r="G38" s="1011">
        <v>2548.98</v>
      </c>
      <c r="H38" s="1011">
        <v>2550.17</v>
      </c>
      <c r="I38" s="1011">
        <v>2560.88</v>
      </c>
      <c r="J38" s="1011">
        <v>2562.0699999999997</v>
      </c>
      <c r="K38" s="1156">
        <v>2569.21</v>
      </c>
      <c r="L38" s="1011">
        <v>2564.4499999999998</v>
      </c>
    </row>
    <row r="39" spans="1:12" ht="26">
      <c r="A39" s="1016" t="s">
        <v>1948</v>
      </c>
      <c r="B39" s="1032" t="s">
        <v>1949</v>
      </c>
      <c r="C39" s="1011"/>
      <c r="D39" s="1011"/>
      <c r="E39" s="1011"/>
      <c r="F39" s="1011"/>
      <c r="G39" s="868"/>
      <c r="H39" s="868"/>
      <c r="I39" s="868"/>
      <c r="J39" s="868"/>
      <c r="K39" s="804"/>
      <c r="L39" s="868"/>
    </row>
    <row r="40" spans="1:12">
      <c r="A40" s="1016"/>
      <c r="B40" s="1038" t="s">
        <v>67</v>
      </c>
      <c r="C40" s="1011"/>
      <c r="D40" s="1011"/>
      <c r="E40" s="1011"/>
      <c r="F40" s="1011"/>
      <c r="G40" s="868"/>
      <c r="H40" s="868"/>
      <c r="I40" s="868"/>
      <c r="J40" s="868"/>
      <c r="K40" s="804"/>
      <c r="L40" s="868"/>
    </row>
    <row r="41" spans="1:12">
      <c r="A41" s="1016"/>
      <c r="B41" s="1031" t="s">
        <v>1778</v>
      </c>
      <c r="C41" s="1011">
        <v>398233.9633</v>
      </c>
      <c r="D41" s="1011">
        <v>399099</v>
      </c>
      <c r="E41" s="1011">
        <v>399786.44999999995</v>
      </c>
      <c r="F41" s="1011">
        <v>398160</v>
      </c>
      <c r="G41" s="1011">
        <v>401635.70999999996</v>
      </c>
      <c r="H41" s="1011">
        <v>401783.26999999996</v>
      </c>
      <c r="I41" s="1011">
        <v>403557.56</v>
      </c>
      <c r="J41" s="1011">
        <v>403743.19999999995</v>
      </c>
      <c r="K41" s="1156">
        <v>404778.5</v>
      </c>
      <c r="L41" s="1011">
        <v>404001.43</v>
      </c>
    </row>
    <row r="42" spans="1:12">
      <c r="A42" s="1016"/>
      <c r="B42" s="1038" t="s">
        <v>69</v>
      </c>
      <c r="C42" s="1011"/>
      <c r="D42" s="1011"/>
      <c r="E42" s="1011"/>
      <c r="F42" s="1011"/>
      <c r="G42" s="1011"/>
      <c r="H42" s="1011"/>
      <c r="I42" s="1011"/>
      <c r="J42" s="1011"/>
      <c r="K42" s="1156"/>
      <c r="L42" s="1011"/>
    </row>
    <row r="43" spans="1:12">
      <c r="A43" s="1016"/>
      <c r="B43" s="1031" t="s">
        <v>1950</v>
      </c>
      <c r="C43" s="1011">
        <v>16395.793300000001</v>
      </c>
      <c r="D43" s="1011">
        <v>16428</v>
      </c>
      <c r="E43" s="1011">
        <v>16460.079999999998</v>
      </c>
      <c r="F43" s="1011">
        <v>16392</v>
      </c>
      <c r="G43" s="1011">
        <v>16536.239999999998</v>
      </c>
      <c r="H43" s="1011">
        <v>16542.189999999999</v>
      </c>
      <c r="I43" s="1011">
        <v>16614.78</v>
      </c>
      <c r="J43" s="1011">
        <v>16623.11</v>
      </c>
      <c r="K43" s="1156">
        <v>16664.759999999998</v>
      </c>
      <c r="L43" s="1011">
        <v>16633.82</v>
      </c>
    </row>
    <row r="44" spans="1:12">
      <c r="A44" s="1016"/>
      <c r="B44" s="1038" t="s">
        <v>417</v>
      </c>
      <c r="C44" s="1025"/>
      <c r="D44" s="1025"/>
      <c r="E44" s="1025"/>
      <c r="F44" s="1025"/>
      <c r="G44" s="1025"/>
      <c r="H44" s="1025"/>
      <c r="I44" s="1025"/>
      <c r="J44" s="1025"/>
      <c r="K44" s="1158"/>
      <c r="L44" s="1025"/>
    </row>
    <row r="45" spans="1:12">
      <c r="A45" s="1016"/>
      <c r="B45" s="1031" t="s">
        <v>1951</v>
      </c>
      <c r="C45" s="1011">
        <v>19730.2</v>
      </c>
      <c r="D45" s="1011">
        <v>19887</v>
      </c>
      <c r="E45" s="1011">
        <v>19809.93</v>
      </c>
      <c r="F45" s="1011">
        <v>19749</v>
      </c>
      <c r="G45" s="1011">
        <v>19762.329999999998</v>
      </c>
      <c r="H45" s="1011">
        <v>19887.28</v>
      </c>
      <c r="I45" s="1011">
        <v>19972.96</v>
      </c>
      <c r="J45" s="1011">
        <v>19952.73</v>
      </c>
      <c r="K45" s="1156">
        <v>19815.879999999997</v>
      </c>
      <c r="L45" s="1011">
        <v>19834.919999999998</v>
      </c>
    </row>
    <row r="46" spans="1:12" ht="26.5">
      <c r="A46" s="1016"/>
      <c r="B46" s="1038" t="s">
        <v>1952</v>
      </c>
      <c r="C46" s="1026"/>
      <c r="D46" s="1026"/>
      <c r="E46" s="1026"/>
      <c r="F46" s="1026"/>
      <c r="G46" s="1026"/>
      <c r="H46" s="1026"/>
      <c r="I46" s="1026"/>
      <c r="J46" s="1026"/>
      <c r="K46" s="1159"/>
      <c r="L46" s="1026"/>
    </row>
    <row r="47" spans="1:12">
      <c r="A47" s="1016"/>
      <c r="B47" s="1031" t="s">
        <v>1953</v>
      </c>
      <c r="C47" s="1011">
        <v>25275.8099</v>
      </c>
      <c r="D47" s="1011">
        <v>25324</v>
      </c>
      <c r="E47" s="1026">
        <v>25374.37</v>
      </c>
      <c r="F47" s="1026">
        <v>25271</v>
      </c>
      <c r="G47" s="1026">
        <v>25490.989999999998</v>
      </c>
      <c r="H47" s="1026">
        <v>25500.51</v>
      </c>
      <c r="I47" s="1026">
        <v>25613.559999999998</v>
      </c>
      <c r="J47" s="1026">
        <v>25625.46</v>
      </c>
      <c r="K47" s="1159">
        <v>25690.91</v>
      </c>
      <c r="L47" s="1026">
        <v>25640.93</v>
      </c>
    </row>
    <row r="48" spans="1:12">
      <c r="A48" s="1016"/>
      <c r="B48" s="1038" t="s">
        <v>1134</v>
      </c>
      <c r="C48" s="1026"/>
      <c r="D48" s="1026"/>
      <c r="E48" s="868"/>
      <c r="F48" s="868"/>
      <c r="G48" s="868"/>
      <c r="H48" s="868"/>
      <c r="I48" s="868"/>
      <c r="J48" s="868"/>
      <c r="K48" s="804"/>
      <c r="L48" s="868"/>
    </row>
    <row r="49" spans="1:12">
      <c r="A49" s="1016"/>
      <c r="B49" s="1031" t="s">
        <v>1954</v>
      </c>
      <c r="C49" s="1011">
        <v>398233.9633</v>
      </c>
      <c r="D49" s="1011">
        <v>399009</v>
      </c>
      <c r="E49" s="1026">
        <v>399786.44999999995</v>
      </c>
      <c r="F49" s="1026">
        <v>398160</v>
      </c>
      <c r="G49" s="1026">
        <v>401635.70999999996</v>
      </c>
      <c r="H49" s="1026">
        <v>401783.26999999996</v>
      </c>
      <c r="I49" s="1026">
        <v>403557.56</v>
      </c>
      <c r="J49" s="1026">
        <v>403743.19999999995</v>
      </c>
      <c r="K49" s="1159">
        <v>404778.5</v>
      </c>
      <c r="L49" s="1026">
        <v>404001.43</v>
      </c>
    </row>
    <row r="50" spans="1:12">
      <c r="A50" s="1016"/>
      <c r="B50" s="1038" t="s">
        <v>76</v>
      </c>
      <c r="C50" s="1026"/>
      <c r="D50" s="1026"/>
      <c r="E50" s="868"/>
      <c r="F50" s="868"/>
      <c r="G50" s="868"/>
      <c r="H50" s="868"/>
      <c r="I50" s="868"/>
      <c r="J50" s="868"/>
      <c r="K50" s="804"/>
      <c r="L50" s="868"/>
    </row>
    <row r="51" spans="1:12">
      <c r="A51" s="1016"/>
      <c r="B51" s="1031" t="s">
        <v>1955</v>
      </c>
      <c r="C51" s="1008">
        <v>488.18020000000001</v>
      </c>
      <c r="D51" s="1008">
        <v>489.13209999999998</v>
      </c>
      <c r="E51" s="1011">
        <v>490.08400699999999</v>
      </c>
      <c r="F51" s="1011">
        <v>488.08960000000002</v>
      </c>
      <c r="G51" s="1011">
        <v>492.35036199999996</v>
      </c>
      <c r="H51" s="1011">
        <v>492.53171799999996</v>
      </c>
      <c r="I51" s="1011">
        <v>494.70751399999995</v>
      </c>
      <c r="J51" s="1011">
        <v>494.93408999999997</v>
      </c>
      <c r="K51" s="1156">
        <v>496.20322499999997</v>
      </c>
      <c r="L51" s="1011">
        <v>495.25134399999996</v>
      </c>
    </row>
    <row r="52" spans="1:12">
      <c r="A52" s="1016"/>
      <c r="B52" s="1038" t="s">
        <v>305</v>
      </c>
      <c r="C52" s="1011"/>
      <c r="D52" s="1011"/>
      <c r="E52" s="868"/>
      <c r="F52" s="868"/>
      <c r="G52" s="868"/>
      <c r="H52" s="868"/>
      <c r="I52" s="868"/>
      <c r="J52" s="868"/>
      <c r="K52" s="804"/>
      <c r="L52" s="868"/>
    </row>
    <row r="53" spans="1:12">
      <c r="A53" s="1016"/>
      <c r="B53" s="1031" t="s">
        <v>1956</v>
      </c>
      <c r="C53" s="1008">
        <v>54.879899999999999</v>
      </c>
      <c r="D53" s="1008">
        <v>55.051400000000001</v>
      </c>
      <c r="E53" s="1074">
        <v>54.980499000000002</v>
      </c>
      <c r="F53" s="1074">
        <v>54.914999999999999</v>
      </c>
      <c r="G53" s="1074">
        <v>55.322742999999996</v>
      </c>
      <c r="H53" s="1074">
        <v>55.372484999999998</v>
      </c>
      <c r="I53" s="1074">
        <v>55.758044999999996</v>
      </c>
      <c r="J53" s="1131">
        <v>55.715442999999993</v>
      </c>
      <c r="K53" s="1160">
        <v>55.588231999999998</v>
      </c>
      <c r="L53" s="1131">
        <v>55.600251</v>
      </c>
    </row>
    <row r="54" spans="1:12">
      <c r="A54" s="1016" t="s">
        <v>1957</v>
      </c>
      <c r="B54" s="1032" t="s">
        <v>546</v>
      </c>
      <c r="C54" s="1011"/>
      <c r="D54" s="1011"/>
      <c r="E54" s="868"/>
      <c r="F54" s="868"/>
      <c r="G54" s="868"/>
      <c r="H54" s="868"/>
      <c r="I54" s="868"/>
      <c r="J54" s="868"/>
      <c r="K54" s="804"/>
      <c r="L54" s="868"/>
    </row>
    <row r="55" spans="1:12">
      <c r="A55" s="1016"/>
      <c r="B55" s="1033" t="s">
        <v>1958</v>
      </c>
      <c r="C55" s="1011">
        <v>95207.14</v>
      </c>
      <c r="D55" s="1011">
        <v>95393</v>
      </c>
      <c r="E55" s="1011">
        <v>95578.42</v>
      </c>
      <c r="F55" s="1011">
        <v>95189</v>
      </c>
      <c r="G55" s="1011">
        <v>96019.909999999989</v>
      </c>
      <c r="H55" s="1011">
        <v>96055.61</v>
      </c>
      <c r="I55" s="1011">
        <v>96479.25</v>
      </c>
      <c r="J55" s="1011">
        <v>96523.28</v>
      </c>
      <c r="K55" s="1156">
        <v>96770.8</v>
      </c>
      <c r="L55" s="1011">
        <v>96585.159999999989</v>
      </c>
    </row>
    <row r="56" spans="1:12" ht="26">
      <c r="A56" s="1016" t="s">
        <v>1959</v>
      </c>
      <c r="B56" s="1032" t="s">
        <v>1960</v>
      </c>
      <c r="C56" s="1011"/>
      <c r="D56" s="1011"/>
      <c r="E56" s="868"/>
      <c r="F56" s="868"/>
      <c r="G56" s="868"/>
      <c r="H56" s="868"/>
      <c r="I56" s="868"/>
      <c r="J56" s="868"/>
      <c r="K56" s="804"/>
      <c r="L56" s="868"/>
    </row>
    <row r="57" spans="1:12">
      <c r="A57" s="1016"/>
      <c r="B57" s="1033" t="s">
        <v>1961</v>
      </c>
      <c r="C57" s="1011">
        <v>124875.6945</v>
      </c>
      <c r="D57" s="1011">
        <v>125120</v>
      </c>
      <c r="E57" s="1011">
        <v>125362.93</v>
      </c>
      <c r="F57" s="1027">
        <v>124852</v>
      </c>
      <c r="G57" s="1011">
        <v>125942.45999999999</v>
      </c>
      <c r="H57" s="1011">
        <v>125988.87</v>
      </c>
      <c r="I57" s="1011">
        <v>126545.79</v>
      </c>
      <c r="J57" s="1011">
        <v>126604.09999999999</v>
      </c>
      <c r="K57" s="1156">
        <v>126928.97</v>
      </c>
      <c r="L57" s="1011">
        <v>126685.01999999999</v>
      </c>
    </row>
    <row r="58" spans="1:12" ht="26">
      <c r="A58" s="1016" t="s">
        <v>1962</v>
      </c>
      <c r="B58" s="1032" t="s">
        <v>1963</v>
      </c>
      <c r="C58" s="1011"/>
      <c r="D58" s="1011"/>
      <c r="E58" s="1011"/>
      <c r="F58" s="1011"/>
      <c r="G58" s="1011"/>
      <c r="H58" s="1011"/>
      <c r="I58" s="1011"/>
      <c r="J58" s="1011"/>
      <c r="K58" s="1156"/>
      <c r="L58" s="1011"/>
    </row>
    <row r="59" spans="1:12">
      <c r="A59" s="1016"/>
      <c r="B59" s="1033" t="s">
        <v>1964</v>
      </c>
      <c r="C59" s="1011">
        <v>150927.49840000001</v>
      </c>
      <c r="D59" s="1011">
        <v>152287</v>
      </c>
      <c r="E59" s="1011">
        <v>149657.97</v>
      </c>
      <c r="F59" s="1027">
        <v>151649</v>
      </c>
      <c r="G59" s="1011">
        <v>151789.25999999998</v>
      </c>
      <c r="H59" s="1011">
        <v>152328.32999999999</v>
      </c>
      <c r="I59" s="1011">
        <v>155337.84</v>
      </c>
      <c r="J59" s="1011">
        <v>154276.35999999999</v>
      </c>
      <c r="K59" s="1156">
        <v>150247.01999999999</v>
      </c>
      <c r="L59" s="1011">
        <v>151889.22</v>
      </c>
    </row>
    <row r="60" spans="1:12" ht="26">
      <c r="A60" s="1016">
        <v>3</v>
      </c>
      <c r="B60" s="1032" t="s">
        <v>1965</v>
      </c>
      <c r="C60" s="1011"/>
      <c r="D60" s="1011"/>
      <c r="E60" s="1011"/>
      <c r="F60" s="1011"/>
      <c r="G60" s="1011"/>
      <c r="H60" s="1011"/>
      <c r="I60" s="1011"/>
      <c r="J60" s="868"/>
      <c r="K60" s="868"/>
      <c r="L60" s="868"/>
    </row>
    <row r="61" spans="1:12">
      <c r="A61" s="1016" t="s">
        <v>1928</v>
      </c>
      <c r="B61" s="1038" t="s">
        <v>88</v>
      </c>
      <c r="C61" s="1011"/>
      <c r="D61" s="1011"/>
      <c r="E61" s="1011"/>
      <c r="F61" s="1011"/>
      <c r="G61" s="1011"/>
      <c r="H61" s="1011"/>
      <c r="I61" s="1011"/>
      <c r="J61" s="1011"/>
      <c r="K61" s="1156"/>
      <c r="L61" s="1011"/>
    </row>
    <row r="62" spans="1:12">
      <c r="A62" s="1016"/>
      <c r="B62" s="1033" t="s">
        <v>311</v>
      </c>
      <c r="C62" s="1008">
        <v>5.6899999999999999E-2</v>
      </c>
      <c r="D62" s="1008">
        <v>5.6899999999999999E-2</v>
      </c>
      <c r="E62" s="1008">
        <v>5.7000999999999996E-2</v>
      </c>
      <c r="F62" s="1008">
        <v>5.6800000000000003E-2</v>
      </c>
      <c r="G62" s="1008">
        <v>5.7357999999999999E-2</v>
      </c>
      <c r="H62" s="1008">
        <v>5.7357999999999999E-2</v>
      </c>
      <c r="I62" s="1008">
        <v>5.7595999999999994E-2</v>
      </c>
      <c r="J62" s="1008">
        <v>5.7595999999999994E-2</v>
      </c>
      <c r="K62" s="1154">
        <v>5.7715000000000002E-2</v>
      </c>
      <c r="L62" s="1008">
        <v>5.7595999999999994E-2</v>
      </c>
    </row>
    <row r="63" spans="1:12">
      <c r="A63" s="1016" t="s">
        <v>1935</v>
      </c>
      <c r="B63" s="1038" t="s">
        <v>90</v>
      </c>
      <c r="C63" s="1011"/>
      <c r="D63" s="1011"/>
      <c r="E63" s="1011"/>
      <c r="F63" s="1011"/>
      <c r="G63" s="1011"/>
      <c r="H63" s="1011"/>
      <c r="I63" s="1011"/>
      <c r="J63" s="1011"/>
      <c r="K63" s="1156"/>
      <c r="L63" s="1011"/>
    </row>
    <row r="64" spans="1:12">
      <c r="A64" s="1016"/>
      <c r="B64" s="1033" t="s">
        <v>311</v>
      </c>
      <c r="C64" s="1008">
        <v>7.4300000000000005E-2</v>
      </c>
      <c r="D64" s="1008">
        <v>7.4399999999999994E-2</v>
      </c>
      <c r="E64" s="1008">
        <v>7.4494000000000005E-2</v>
      </c>
      <c r="F64" s="1008">
        <v>7.4340000000000003E-2</v>
      </c>
      <c r="G64" s="1008">
        <v>7.4850999999999987E-2</v>
      </c>
      <c r="H64" s="1008">
        <v>7.4850999999999987E-2</v>
      </c>
      <c r="I64" s="1008">
        <v>7.5207999999999997E-2</v>
      </c>
      <c r="J64" s="1008">
        <v>7.5207999999999997E-2</v>
      </c>
      <c r="K64" s="1154">
        <v>7.5445999999999999E-2</v>
      </c>
      <c r="L64" s="1008">
        <v>7.5326999999999991E-2</v>
      </c>
    </row>
    <row r="65" spans="1:12">
      <c r="A65" s="1016" t="s">
        <v>1948</v>
      </c>
      <c r="B65" s="1038" t="s">
        <v>92</v>
      </c>
      <c r="C65" s="1011"/>
      <c r="D65" s="1011"/>
      <c r="E65" s="1011"/>
      <c r="F65" s="1011"/>
      <c r="G65" s="1011"/>
      <c r="H65" s="1011"/>
      <c r="I65" s="1011"/>
      <c r="J65" s="1011"/>
      <c r="K65" s="1156"/>
      <c r="L65" s="1011"/>
    </row>
    <row r="66" spans="1:12">
      <c r="A66" s="1016"/>
      <c r="B66" s="1039" t="s">
        <v>1966</v>
      </c>
      <c r="C66" s="1008">
        <v>1.3339000000000001</v>
      </c>
      <c r="D66" s="1008">
        <v>1.3365</v>
      </c>
      <c r="E66" s="1008">
        <v>1.3389879999999998</v>
      </c>
      <c r="F66" s="1008">
        <v>1.3335898799999999</v>
      </c>
      <c r="G66" s="1008">
        <v>1.3451759999999999</v>
      </c>
      <c r="H66" s="1008">
        <v>1.3457710000000001</v>
      </c>
      <c r="I66" s="1008">
        <v>1.3517209999999997</v>
      </c>
      <c r="J66" s="1008">
        <v>1.3523160000000001</v>
      </c>
      <c r="K66" s="1154">
        <v>1.3557669999999999</v>
      </c>
      <c r="L66" s="1008">
        <v>1.3531489999999999</v>
      </c>
    </row>
    <row r="67" spans="1:12">
      <c r="A67" s="1016" t="s">
        <v>1957</v>
      </c>
      <c r="B67" s="1038" t="s">
        <v>93</v>
      </c>
      <c r="C67" s="1011"/>
      <c r="D67" s="1011"/>
      <c r="E67" s="1011"/>
      <c r="F67" s="1011"/>
      <c r="G67" s="1011"/>
      <c r="H67" s="1011"/>
      <c r="I67" s="1011"/>
      <c r="J67" s="1011"/>
      <c r="K67" s="1156"/>
      <c r="L67" s="1011"/>
    </row>
    <row r="68" spans="1:12">
      <c r="A68" s="1016"/>
      <c r="B68" s="1033" t="s">
        <v>313</v>
      </c>
      <c r="C68" s="1008">
        <v>5.3624999999999998</v>
      </c>
      <c r="D68" s="1008">
        <v>5.37</v>
      </c>
      <c r="E68" s="1008">
        <v>5.3834410000000004</v>
      </c>
      <c r="F68" s="1008">
        <v>5.3615000000000004</v>
      </c>
      <c r="G68" s="1008">
        <v>5.4083120000000005</v>
      </c>
      <c r="H68" s="1008">
        <v>5.4103349999999999</v>
      </c>
      <c r="I68" s="1008">
        <v>5.4342540000000001</v>
      </c>
      <c r="J68" s="1008">
        <v>5.4367529999999995</v>
      </c>
      <c r="K68" s="1154">
        <v>5.4506759999999996</v>
      </c>
      <c r="L68" s="1008">
        <v>5.4402039999999996</v>
      </c>
    </row>
    <row r="69" spans="1:12">
      <c r="A69" s="1016" t="s">
        <v>1959</v>
      </c>
      <c r="B69" s="1038" t="s">
        <v>1967</v>
      </c>
      <c r="C69" s="1011"/>
      <c r="D69" s="1011"/>
      <c r="E69" s="1011"/>
      <c r="F69" s="1011"/>
      <c r="G69" s="1011"/>
      <c r="H69" s="1011"/>
      <c r="I69" s="1011"/>
      <c r="J69" s="1011"/>
      <c r="K69" s="899"/>
      <c r="L69" s="868"/>
    </row>
    <row r="70" spans="1:12">
      <c r="A70" s="1016"/>
      <c r="B70" s="1033" t="s">
        <v>312</v>
      </c>
      <c r="C70" s="1008">
        <v>0.17050000000000001</v>
      </c>
      <c r="D70" s="1008">
        <v>0.17080000000000001</v>
      </c>
      <c r="E70" s="1008">
        <v>0.171122</v>
      </c>
      <c r="F70" s="1008">
        <v>0.1704</v>
      </c>
      <c r="G70" s="1008">
        <v>0.17195499999999997</v>
      </c>
      <c r="H70" s="1008">
        <v>0.17195499999999997</v>
      </c>
      <c r="I70" s="1008">
        <v>0.172788</v>
      </c>
      <c r="J70" s="1008">
        <v>0.172788</v>
      </c>
      <c r="K70" s="1154">
        <v>0.173264</v>
      </c>
      <c r="L70" s="1008">
        <v>0.17290700000000001</v>
      </c>
    </row>
    <row r="71" spans="1:12">
      <c r="A71" s="1016" t="s">
        <v>1962</v>
      </c>
      <c r="B71" s="1038" t="s">
        <v>1694</v>
      </c>
      <c r="C71" s="1008"/>
      <c r="D71" s="1008"/>
      <c r="E71" s="1008"/>
      <c r="F71" s="1008"/>
      <c r="G71" s="1008"/>
      <c r="H71" s="1008"/>
      <c r="I71" s="1008"/>
      <c r="J71" s="1008"/>
      <c r="K71" s="1154"/>
      <c r="L71" s="1008"/>
    </row>
    <row r="72" spans="1:12">
      <c r="A72" s="1016"/>
      <c r="B72" s="1033" t="s">
        <v>313</v>
      </c>
      <c r="C72" s="1008">
        <v>5.4104999999999999</v>
      </c>
      <c r="D72" s="1008">
        <v>5.4210000000000003</v>
      </c>
      <c r="E72" s="1008">
        <v>5.4316360000000001</v>
      </c>
      <c r="F72" s="1008">
        <v>5.4095000000000004</v>
      </c>
      <c r="G72" s="1008">
        <v>5.4567449999999997</v>
      </c>
      <c r="H72" s="1008">
        <v>5.4587680000000001</v>
      </c>
      <c r="I72" s="1008">
        <v>5.4828060000000001</v>
      </c>
      <c r="J72" s="1008">
        <v>5.4853049999999994</v>
      </c>
      <c r="K72" s="1154">
        <v>5.499466</v>
      </c>
      <c r="L72" s="1008">
        <v>5.4888749999999993</v>
      </c>
    </row>
    <row r="73" spans="1:12" ht="26">
      <c r="A73" s="1016" t="s">
        <v>1968</v>
      </c>
      <c r="B73" s="1034" t="s">
        <v>1200</v>
      </c>
      <c r="C73" s="1011"/>
      <c r="D73" s="1011"/>
      <c r="E73" s="1011"/>
      <c r="F73" s="1011"/>
      <c r="G73" s="1011"/>
      <c r="H73" s="1011"/>
      <c r="I73" s="1011"/>
      <c r="J73" s="1011"/>
      <c r="K73" s="1156"/>
      <c r="L73" s="1011"/>
    </row>
    <row r="74" spans="1:12" ht="26.5">
      <c r="A74" s="1016" t="s">
        <v>1928</v>
      </c>
      <c r="B74" s="1038" t="s">
        <v>438</v>
      </c>
      <c r="C74" s="1011"/>
      <c r="D74" s="1011"/>
      <c r="E74" s="1011"/>
      <c r="F74" s="1011"/>
      <c r="G74" s="1011"/>
      <c r="H74" s="1011"/>
      <c r="I74" s="1011"/>
      <c r="J74" s="1011"/>
      <c r="K74" s="1156"/>
      <c r="L74" s="1011"/>
    </row>
    <row r="75" spans="1:12">
      <c r="A75" s="1016"/>
      <c r="B75" s="1033" t="s">
        <v>439</v>
      </c>
      <c r="C75" s="1011">
        <v>113277.29</v>
      </c>
      <c r="D75" s="1011">
        <v>113497</v>
      </c>
      <c r="E75" s="1011">
        <v>113718.78</v>
      </c>
      <c r="F75" s="1011">
        <v>113256</v>
      </c>
      <c r="G75" s="1011">
        <v>114244.76</v>
      </c>
      <c r="H75" s="1011">
        <v>114286.40999999999</v>
      </c>
      <c r="I75" s="1011">
        <v>114790.97</v>
      </c>
      <c r="J75" s="1011">
        <v>114844.51999999999</v>
      </c>
      <c r="K75" s="1156">
        <v>115138.45</v>
      </c>
      <c r="L75" s="1011">
        <v>114917.11</v>
      </c>
    </row>
    <row r="76" spans="1:12" ht="26.5">
      <c r="A76" s="1016" t="s">
        <v>1935</v>
      </c>
      <c r="B76" s="1038" t="s">
        <v>1969</v>
      </c>
      <c r="C76" s="1011"/>
      <c r="D76" s="1011"/>
      <c r="E76" s="1011"/>
      <c r="F76" s="1011"/>
      <c r="G76" s="1011"/>
      <c r="H76" s="1011"/>
      <c r="I76" s="1011"/>
      <c r="J76" s="1011"/>
      <c r="K76" s="1156"/>
      <c r="L76" s="1011"/>
    </row>
    <row r="77" spans="1:12">
      <c r="A77" s="1016"/>
      <c r="B77" s="1035" t="s">
        <v>235</v>
      </c>
      <c r="C77" s="1011"/>
      <c r="D77" s="1011"/>
      <c r="E77" s="1011"/>
      <c r="F77" s="1011"/>
      <c r="G77" s="1011"/>
      <c r="H77" s="1011"/>
      <c r="I77" s="1011"/>
      <c r="J77" s="1011"/>
      <c r="K77" s="1156"/>
      <c r="L77" s="1011"/>
    </row>
    <row r="78" spans="1:12">
      <c r="A78" s="1016"/>
      <c r="B78" s="1036" t="s">
        <v>441</v>
      </c>
      <c r="C78" s="1011">
        <v>66030.720000000001</v>
      </c>
      <c r="D78" s="1011">
        <v>66163</v>
      </c>
      <c r="E78" s="1011">
        <v>66284.19</v>
      </c>
      <c r="F78" s="1011">
        <v>66021</v>
      </c>
      <c r="G78" s="1011">
        <v>66593.59</v>
      </c>
      <c r="H78" s="1011">
        <v>66619.77</v>
      </c>
      <c r="I78" s="1011">
        <v>66919.649999999994</v>
      </c>
      <c r="J78" s="1011">
        <v>66948.209999999992</v>
      </c>
      <c r="K78" s="1156">
        <v>67107.67</v>
      </c>
      <c r="L78" s="1011">
        <v>66983.91</v>
      </c>
    </row>
    <row r="79" spans="1:12">
      <c r="A79" s="1016"/>
      <c r="B79" s="1035" t="s">
        <v>103</v>
      </c>
      <c r="C79" s="1011"/>
      <c r="D79" s="1011"/>
      <c r="E79" s="1011"/>
      <c r="F79" s="1011"/>
      <c r="G79" s="1011"/>
      <c r="H79" s="1011"/>
      <c r="I79" s="1011"/>
      <c r="J79" s="1011"/>
      <c r="K79" s="1156"/>
      <c r="L79" s="1011"/>
    </row>
    <row r="80" spans="1:12">
      <c r="A80" s="1016"/>
      <c r="B80" s="1037" t="s">
        <v>316</v>
      </c>
      <c r="C80" s="1011">
        <v>1497406.75</v>
      </c>
      <c r="D80" s="1011">
        <v>1500327</v>
      </c>
      <c r="E80" s="1011">
        <v>1503246.0799999998</v>
      </c>
      <c r="F80" s="1011">
        <v>1497128</v>
      </c>
      <c r="G80" s="1011">
        <v>1510198.0599999998</v>
      </c>
      <c r="H80" s="1011">
        <v>1510753.79</v>
      </c>
      <c r="I80" s="1011">
        <v>1517428.5</v>
      </c>
      <c r="J80" s="1011">
        <v>1518123.46</v>
      </c>
      <c r="K80" s="1156">
        <v>1522015.95</v>
      </c>
      <c r="L80" s="1011">
        <v>1519096.88</v>
      </c>
    </row>
    <row r="81" spans="1:12" ht="26.5">
      <c r="A81" s="1016" t="s">
        <v>1948</v>
      </c>
      <c r="B81" s="1038" t="s">
        <v>1970</v>
      </c>
      <c r="C81" s="1011"/>
      <c r="D81" s="1011"/>
      <c r="E81" s="1011"/>
      <c r="F81" s="1011"/>
      <c r="G81" s="1011"/>
      <c r="H81" s="1011"/>
      <c r="I81" s="1011"/>
      <c r="J81" s="1011"/>
      <c r="K81" s="1156"/>
      <c r="L81" s="1011"/>
    </row>
    <row r="82" spans="1:12">
      <c r="A82" s="1016"/>
      <c r="B82" s="1035" t="s">
        <v>238</v>
      </c>
      <c r="C82" s="1011"/>
      <c r="D82" s="1011"/>
      <c r="E82" s="1011"/>
      <c r="F82" s="1011"/>
      <c r="G82" s="1011"/>
      <c r="H82" s="1011"/>
      <c r="I82" s="1011"/>
      <c r="J82" s="1011"/>
      <c r="K82" s="1156"/>
      <c r="L82" s="1011"/>
    </row>
    <row r="83" spans="1:12">
      <c r="A83" s="1016"/>
      <c r="B83" s="1033" t="s">
        <v>1793</v>
      </c>
      <c r="C83" s="1011">
        <v>8207.1255999999994</v>
      </c>
      <c r="D83" s="1011">
        <v>8223</v>
      </c>
      <c r="E83" s="1011">
        <v>8239.56</v>
      </c>
      <c r="F83" s="1011">
        <v>8205</v>
      </c>
      <c r="G83" s="1011">
        <v>8277.64</v>
      </c>
      <c r="H83" s="1011">
        <v>8280.02</v>
      </c>
      <c r="I83" s="1011">
        <v>8316.91</v>
      </c>
      <c r="J83" s="1011">
        <v>8320.48</v>
      </c>
      <c r="K83" s="1156">
        <v>8341.9</v>
      </c>
      <c r="L83" s="1011">
        <v>8326.43</v>
      </c>
    </row>
    <row r="84" spans="1:12" ht="26.5">
      <c r="A84" s="1016"/>
      <c r="B84" s="1035" t="s">
        <v>1282</v>
      </c>
      <c r="C84" s="1011"/>
      <c r="D84" s="1011"/>
      <c r="E84" s="1011"/>
      <c r="F84" s="1011"/>
      <c r="G84" s="1011"/>
      <c r="H84" s="1011"/>
      <c r="I84" s="1011"/>
      <c r="J84" s="1011"/>
      <c r="K84" s="1156"/>
      <c r="L84" s="1011"/>
    </row>
    <row r="85" spans="1:12">
      <c r="A85" s="1016"/>
      <c r="B85" s="1033" t="s">
        <v>1794</v>
      </c>
      <c r="C85" s="1011">
        <v>2589283.6063000001</v>
      </c>
      <c r="D85" s="1011">
        <v>2612612</v>
      </c>
      <c r="E85" s="1011">
        <v>2567520.1999999997</v>
      </c>
      <c r="F85" s="1011">
        <v>2601659</v>
      </c>
      <c r="G85" s="1011">
        <v>2604077</v>
      </c>
      <c r="H85" s="1011">
        <v>2613323.2999999998</v>
      </c>
      <c r="I85" s="1011">
        <v>2664957.4</v>
      </c>
      <c r="J85" s="1011">
        <v>2646750.4</v>
      </c>
      <c r="K85" s="1156">
        <v>2577619.73</v>
      </c>
      <c r="L85" s="1011">
        <v>2605783.46</v>
      </c>
    </row>
    <row r="86" spans="1:12">
      <c r="A86" s="1016"/>
      <c r="B86" s="1035" t="s">
        <v>240</v>
      </c>
      <c r="C86" s="1011"/>
      <c r="D86" s="1011"/>
      <c r="E86" s="1011"/>
      <c r="F86" s="1011"/>
      <c r="G86" s="1011"/>
      <c r="H86" s="1011"/>
      <c r="I86" s="1011"/>
      <c r="J86" s="1011"/>
      <c r="K86" s="1156"/>
      <c r="L86" s="1011"/>
    </row>
    <row r="87" spans="1:12">
      <c r="A87" s="1017"/>
      <c r="B87" s="1033" t="s">
        <v>837</v>
      </c>
      <c r="C87" s="1011">
        <v>4104.2219999999998</v>
      </c>
      <c r="D87" s="1011">
        <v>4113</v>
      </c>
      <c r="E87" s="1011">
        <v>4119.78</v>
      </c>
      <c r="F87" s="1011">
        <v>4103</v>
      </c>
      <c r="G87" s="1011">
        <v>4138.82</v>
      </c>
      <c r="H87" s="1011">
        <v>4141.2</v>
      </c>
      <c r="I87" s="1011">
        <v>4159.05</v>
      </c>
      <c r="J87" s="1011">
        <v>4161.4299999999994</v>
      </c>
      <c r="K87" s="1156">
        <v>4172.1399999999994</v>
      </c>
      <c r="L87" s="1011">
        <v>4163.8099999999995</v>
      </c>
    </row>
    <row r="88" spans="1:12">
      <c r="A88" s="1018"/>
      <c r="B88" s="1019"/>
      <c r="C88" s="1020"/>
    </row>
    <row r="90" spans="1:12">
      <c r="H90" s="1122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2026-01-28T13:06:11Z</dcterms:modified>
</cp:coreProperties>
</file>